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24226"/>
  <mc:AlternateContent xmlns:mc="http://schemas.openxmlformats.org/markup-compatibility/2006">
    <mc:Choice Requires="x15">
      <x15ac:absPath xmlns:x15ac="http://schemas.microsoft.com/office/spreadsheetml/2010/11/ac" url="Z:\Desktop\Analyze medical personal cost project\"/>
    </mc:Choice>
  </mc:AlternateContent>
  <xr:revisionPtr revIDLastSave="0" documentId="13_ncr:1_{48B45AC5-FDF2-4300-952A-A4C2C0F1468B}" xr6:coauthVersionLast="47" xr6:coauthVersionMax="47" xr10:uidLastSave="{00000000-0000-0000-0000-000000000000}"/>
  <bookViews>
    <workbookView xWindow="-120" yWindow="-120" windowWidth="38640" windowHeight="15360" tabRatio="948" activeTab="6" xr2:uid="{00000000-000D-0000-FFFF-FFFF00000000}"/>
  </bookViews>
  <sheets>
    <sheet name="Table" sheetId="25" r:id="rId1"/>
    <sheet name="Smoker Status and Gender" sheetId="5" r:id="rId2"/>
    <sheet name="Charge by BMI Group" sheetId="28" r:id="rId3"/>
    <sheet name="Charge by Region" sheetId="12" r:id="rId4"/>
    <sheet name="Charge per Number of Children" sheetId="13" r:id="rId5"/>
    <sheet name="Charge over Age" sheetId="6" r:id="rId6"/>
    <sheet name="Dashboard" sheetId="20" r:id="rId7"/>
  </sheets>
  <definedNames>
    <definedName name="_xlnm._FilterDatabase" localSheetId="0" hidden="1">Table!#REF!</definedName>
    <definedName name="_xlcn.WorksheetConnection_Analyzeofinsurancecost.xlsb.xlsxTable21" hidden="1">Medical_Personal_Cost_Table[]</definedName>
    <definedName name="average_no_smoker">Table!#REF!</definedName>
    <definedName name="average_yes_smoker">Table!#REF!</definedName>
    <definedName name="median_no_smoker">Table!#REF!</definedName>
    <definedName name="median_yes_smoker">Table!#REF!</definedName>
    <definedName name="Slicer_BMI_Group">#N/A</definedName>
    <definedName name="Slicer_children">#N/A</definedName>
    <definedName name="Slicer_region">#N/A</definedName>
    <definedName name="Slicer_sex">#N/A</definedName>
    <definedName name="Slicer_smoker">#N/A</definedName>
  </definedNames>
  <calcPr calcId="191029"/>
  <pivotCaches>
    <pivotCache cacheId="11" r:id="rId8"/>
    <pivotCache cacheId="14" r:id="rId9"/>
    <pivotCache cacheId="17" r:id="rId10"/>
    <pivotCache cacheId="20" r:id="rId11"/>
    <pivotCache cacheId="23" r:id="rId12"/>
    <pivotCache cacheId="26" r:id="rId13"/>
    <pivotCache cacheId="29" r:id="rId14"/>
  </pivotCaches>
  <extLst>
    <ext xmlns:x14="http://schemas.microsoft.com/office/spreadsheetml/2009/9/main" uri="{876F7934-8845-4945-9796-88D515C7AA90}">
      <x14:pivotCaches>
        <pivotCache cacheId="10"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Analyze of insurance cost.xlsb.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38" i="25" l="1"/>
  <c r="H1337" i="25"/>
  <c r="H1336" i="25"/>
  <c r="H1335" i="25"/>
  <c r="H1334" i="25"/>
  <c r="H1333" i="25"/>
  <c r="H1332" i="25"/>
  <c r="H1331" i="25"/>
  <c r="H1330" i="25"/>
  <c r="H1329" i="25"/>
  <c r="H1328" i="25"/>
  <c r="H1327" i="25"/>
  <c r="H1326" i="25"/>
  <c r="H1325" i="25"/>
  <c r="H1324" i="25"/>
  <c r="H1323" i="25"/>
  <c r="H1322" i="25"/>
  <c r="H1321" i="25"/>
  <c r="H1320" i="25"/>
  <c r="H1319" i="25"/>
  <c r="H1318" i="25"/>
  <c r="H1317" i="25"/>
  <c r="H1316" i="25"/>
  <c r="H1315" i="25"/>
  <c r="H1314" i="25"/>
  <c r="H1313" i="25"/>
  <c r="H1312" i="25"/>
  <c r="H1311" i="25"/>
  <c r="H1310" i="25"/>
  <c r="H1309" i="25"/>
  <c r="H1308" i="25"/>
  <c r="H1307" i="25"/>
  <c r="H1306" i="25"/>
  <c r="H1305" i="25"/>
  <c r="H1304" i="25"/>
  <c r="H1303" i="25"/>
  <c r="H1302" i="25"/>
  <c r="H1301" i="25"/>
  <c r="H1300" i="25"/>
  <c r="H1299" i="25"/>
  <c r="H1298" i="25"/>
  <c r="H1297" i="25"/>
  <c r="H1296" i="25"/>
  <c r="H1295" i="25"/>
  <c r="H1294" i="25"/>
  <c r="H1293" i="25"/>
  <c r="H1292" i="25"/>
  <c r="H1291" i="25"/>
  <c r="H1290" i="25"/>
  <c r="H1289" i="25"/>
  <c r="H1288" i="25"/>
  <c r="H1287" i="25"/>
  <c r="H1286" i="25"/>
  <c r="H1285" i="25"/>
  <c r="H1284" i="25"/>
  <c r="H1283" i="25"/>
  <c r="H1282" i="25"/>
  <c r="H1281" i="25"/>
  <c r="H1280" i="25"/>
  <c r="H1279" i="25"/>
  <c r="H1278" i="25"/>
  <c r="H1277" i="25"/>
  <c r="H1276" i="25"/>
  <c r="H1275" i="25"/>
  <c r="H1274" i="25"/>
  <c r="H1273" i="25"/>
  <c r="H1272" i="25"/>
  <c r="H1271" i="25"/>
  <c r="H1270" i="25"/>
  <c r="H1269" i="25"/>
  <c r="H1268" i="25"/>
  <c r="H1267" i="25"/>
  <c r="H1266" i="25"/>
  <c r="H1265" i="25"/>
  <c r="H1264" i="25"/>
  <c r="H1263" i="25"/>
  <c r="H1262" i="25"/>
  <c r="H1261" i="25"/>
  <c r="H1260" i="25"/>
  <c r="H1259" i="25"/>
  <c r="H1258" i="25"/>
  <c r="H1257" i="25"/>
  <c r="H1256" i="25"/>
  <c r="H1255" i="25"/>
  <c r="H1254" i="25"/>
  <c r="H1253" i="25"/>
  <c r="H1252" i="25"/>
  <c r="H1251" i="25"/>
  <c r="H1250" i="25"/>
  <c r="H1249" i="25"/>
  <c r="H1248" i="25"/>
  <c r="H1247" i="25"/>
  <c r="H1246" i="25"/>
  <c r="H1245" i="25"/>
  <c r="H1244" i="25"/>
  <c r="H1243" i="25"/>
  <c r="H1242" i="25"/>
  <c r="H1241" i="25"/>
  <c r="H1240" i="25"/>
  <c r="H1239" i="25"/>
  <c r="H1238" i="25"/>
  <c r="H1237" i="25"/>
  <c r="H1236" i="25"/>
  <c r="H1235" i="25"/>
  <c r="H1234" i="25"/>
  <c r="H1233" i="25"/>
  <c r="H1232" i="25"/>
  <c r="H1231" i="25"/>
  <c r="H1230" i="25"/>
  <c r="H1229" i="25"/>
  <c r="H1228" i="25"/>
  <c r="H1227" i="25"/>
  <c r="H1226" i="25"/>
  <c r="H1225" i="25"/>
  <c r="H1224" i="25"/>
  <c r="H1223" i="25"/>
  <c r="H1222" i="25"/>
  <c r="H1221" i="25"/>
  <c r="H1220" i="25"/>
  <c r="H1219" i="25"/>
  <c r="H1218" i="25"/>
  <c r="H1217" i="25"/>
  <c r="H1216" i="25"/>
  <c r="H1215" i="25"/>
  <c r="H1214" i="25"/>
  <c r="H1213" i="25"/>
  <c r="H1212" i="25"/>
  <c r="H1211" i="25"/>
  <c r="H1210" i="25"/>
  <c r="H1209" i="25"/>
  <c r="H1208" i="25"/>
  <c r="H1207" i="25"/>
  <c r="H1206" i="25"/>
  <c r="H1205" i="25"/>
  <c r="H1204" i="25"/>
  <c r="H1203" i="25"/>
  <c r="H1202" i="25"/>
  <c r="H1201" i="25"/>
  <c r="H1200" i="25"/>
  <c r="H1199" i="25"/>
  <c r="H1198" i="25"/>
  <c r="H1197" i="25"/>
  <c r="H1196" i="25"/>
  <c r="H1195" i="25"/>
  <c r="H1194" i="25"/>
  <c r="H1193" i="25"/>
  <c r="H1192" i="25"/>
  <c r="H1191" i="25"/>
  <c r="H1190" i="25"/>
  <c r="H1189" i="25"/>
  <c r="H1188" i="25"/>
  <c r="H1187" i="25"/>
  <c r="H1186" i="25"/>
  <c r="H1185" i="25"/>
  <c r="H1184" i="25"/>
  <c r="H1183" i="25"/>
  <c r="H1182" i="25"/>
  <c r="H1181" i="25"/>
  <c r="H1180" i="25"/>
  <c r="H1179" i="25"/>
  <c r="H1178" i="25"/>
  <c r="H1177" i="25"/>
  <c r="H1176" i="25"/>
  <c r="H1175" i="25"/>
  <c r="H1174" i="25"/>
  <c r="H1173" i="25"/>
  <c r="H1172" i="25"/>
  <c r="H1171" i="25"/>
  <c r="H1170" i="25"/>
  <c r="H1169" i="25"/>
  <c r="H1168" i="25"/>
  <c r="H1167" i="25"/>
  <c r="H1166" i="25"/>
  <c r="H1165" i="25"/>
  <c r="H1164" i="25"/>
  <c r="H1163" i="25"/>
  <c r="H1162" i="25"/>
  <c r="H1161" i="25"/>
  <c r="H1160" i="25"/>
  <c r="H1159" i="25"/>
  <c r="H1158" i="25"/>
  <c r="H1157" i="25"/>
  <c r="H1156" i="25"/>
  <c r="H1155" i="25"/>
  <c r="H1154" i="25"/>
  <c r="H1153" i="25"/>
  <c r="H1152" i="25"/>
  <c r="H1151" i="25"/>
  <c r="H1150" i="25"/>
  <c r="H1149" i="25"/>
  <c r="H1148" i="25"/>
  <c r="H1147" i="25"/>
  <c r="H1146" i="25"/>
  <c r="H1145" i="25"/>
  <c r="H1144" i="25"/>
  <c r="H1143" i="25"/>
  <c r="H1142" i="25"/>
  <c r="H1141" i="25"/>
  <c r="H1140" i="25"/>
  <c r="H1139" i="25"/>
  <c r="H1138" i="25"/>
  <c r="H1137" i="25"/>
  <c r="H1136" i="25"/>
  <c r="H1135" i="25"/>
  <c r="H1134" i="25"/>
  <c r="H1133" i="25"/>
  <c r="H1132" i="25"/>
  <c r="H1131" i="25"/>
  <c r="H1130" i="25"/>
  <c r="H1129" i="25"/>
  <c r="H1128" i="25"/>
  <c r="H1127" i="25"/>
  <c r="H1126" i="25"/>
  <c r="H1125" i="25"/>
  <c r="H1124" i="25"/>
  <c r="H1123" i="25"/>
  <c r="H1122" i="25"/>
  <c r="H1121" i="25"/>
  <c r="H1120" i="25"/>
  <c r="H1119" i="25"/>
  <c r="H1118" i="25"/>
  <c r="H1117" i="25"/>
  <c r="H1116" i="25"/>
  <c r="H1115" i="25"/>
  <c r="H1114" i="25"/>
  <c r="H1113" i="25"/>
  <c r="H1112" i="25"/>
  <c r="H1111" i="25"/>
  <c r="H1110" i="25"/>
  <c r="H1109" i="25"/>
  <c r="H1108" i="25"/>
  <c r="H1107" i="25"/>
  <c r="H1106" i="25"/>
  <c r="H1105" i="25"/>
  <c r="H1104" i="25"/>
  <c r="H1103" i="25"/>
  <c r="H1102" i="25"/>
  <c r="H1101" i="25"/>
  <c r="H1100" i="25"/>
  <c r="H1099" i="25"/>
  <c r="H1098" i="25"/>
  <c r="H1097" i="25"/>
  <c r="H1096" i="25"/>
  <c r="H1095" i="25"/>
  <c r="H1094" i="25"/>
  <c r="H1093" i="25"/>
  <c r="H1092" i="25"/>
  <c r="H1091" i="25"/>
  <c r="H1090" i="25"/>
  <c r="H1089" i="25"/>
  <c r="H1088" i="25"/>
  <c r="H1087" i="25"/>
  <c r="H1086" i="25"/>
  <c r="H1085" i="25"/>
  <c r="H1084" i="25"/>
  <c r="H1083" i="25"/>
  <c r="H1082" i="25"/>
  <c r="H1081" i="25"/>
  <c r="H1080" i="25"/>
  <c r="H1079" i="25"/>
  <c r="H1078" i="25"/>
  <c r="H1077" i="25"/>
  <c r="H1076" i="25"/>
  <c r="H1075" i="25"/>
  <c r="H1074" i="25"/>
  <c r="H1073" i="25"/>
  <c r="H1072" i="25"/>
  <c r="H1071" i="25"/>
  <c r="H1070" i="25"/>
  <c r="H1069" i="25"/>
  <c r="H1068" i="25"/>
  <c r="H1067" i="25"/>
  <c r="H1066" i="25"/>
  <c r="H1065" i="25"/>
  <c r="H1064" i="25"/>
  <c r="H1063" i="25"/>
  <c r="H1062" i="25"/>
  <c r="H1061" i="25"/>
  <c r="H1060" i="25"/>
  <c r="H1059" i="25"/>
  <c r="H1058" i="25"/>
  <c r="H1057" i="25"/>
  <c r="H1056" i="25"/>
  <c r="H1055" i="25"/>
  <c r="H1054" i="25"/>
  <c r="H1053" i="25"/>
  <c r="H1052" i="25"/>
  <c r="H1051" i="25"/>
  <c r="H1050" i="25"/>
  <c r="H1049" i="25"/>
  <c r="H1048" i="25"/>
  <c r="H1047" i="25"/>
  <c r="H1046" i="25"/>
  <c r="H1045" i="25"/>
  <c r="H1044" i="25"/>
  <c r="H1043" i="25"/>
  <c r="H1042" i="25"/>
  <c r="H1041" i="25"/>
  <c r="H1040" i="25"/>
  <c r="H1039" i="25"/>
  <c r="H1038" i="25"/>
  <c r="H1037" i="25"/>
  <c r="H1036" i="25"/>
  <c r="H1035" i="25"/>
  <c r="H1034" i="25"/>
  <c r="H1033" i="25"/>
  <c r="H1032" i="25"/>
  <c r="H1031" i="25"/>
  <c r="H1030" i="25"/>
  <c r="H1029" i="25"/>
  <c r="H1028" i="25"/>
  <c r="H1027" i="25"/>
  <c r="H1026" i="25"/>
  <c r="H1025" i="25"/>
  <c r="H1024" i="25"/>
  <c r="H1023" i="25"/>
  <c r="H1022" i="25"/>
  <c r="H1021" i="25"/>
  <c r="H1020" i="25"/>
  <c r="H1019" i="25"/>
  <c r="H1018" i="25"/>
  <c r="H1017" i="25"/>
  <c r="H1016" i="25"/>
  <c r="H1015" i="25"/>
  <c r="H1014" i="25"/>
  <c r="H1013" i="25"/>
  <c r="H1012" i="25"/>
  <c r="H1011" i="25"/>
  <c r="H1010" i="25"/>
  <c r="H1009" i="25"/>
  <c r="H1008" i="25"/>
  <c r="H1007" i="25"/>
  <c r="H1006" i="25"/>
  <c r="H1005" i="25"/>
  <c r="H1004" i="25"/>
  <c r="H1003" i="25"/>
  <c r="H1002" i="25"/>
  <c r="H1001" i="25"/>
  <c r="H1000" i="25"/>
  <c r="H999" i="25"/>
  <c r="H998" i="25"/>
  <c r="H997" i="25"/>
  <c r="H996" i="25"/>
  <c r="H995" i="25"/>
  <c r="H994" i="25"/>
  <c r="H993" i="25"/>
  <c r="H992" i="25"/>
  <c r="H991" i="25"/>
  <c r="H990" i="25"/>
  <c r="H989" i="25"/>
  <c r="H988" i="25"/>
  <c r="H987" i="25"/>
  <c r="H986" i="25"/>
  <c r="H985" i="25"/>
  <c r="H984" i="25"/>
  <c r="H983" i="25"/>
  <c r="H982" i="25"/>
  <c r="H981" i="25"/>
  <c r="H980" i="25"/>
  <c r="H979" i="25"/>
  <c r="H978" i="25"/>
  <c r="H977" i="25"/>
  <c r="H976" i="25"/>
  <c r="H975" i="25"/>
  <c r="H974" i="25"/>
  <c r="H973" i="25"/>
  <c r="H972" i="25"/>
  <c r="H971" i="25"/>
  <c r="H970" i="25"/>
  <c r="H969" i="25"/>
  <c r="H968" i="25"/>
  <c r="H967" i="25"/>
  <c r="H966" i="25"/>
  <c r="H965" i="25"/>
  <c r="H964" i="25"/>
  <c r="H963" i="25"/>
  <c r="H962" i="25"/>
  <c r="H961" i="25"/>
  <c r="H960" i="25"/>
  <c r="H959" i="25"/>
  <c r="H958" i="25"/>
  <c r="H957" i="25"/>
  <c r="H956" i="25"/>
  <c r="H955" i="25"/>
  <c r="H954" i="25"/>
  <c r="H953" i="25"/>
  <c r="H952" i="25"/>
  <c r="H951" i="25"/>
  <c r="H950" i="25"/>
  <c r="H949" i="25"/>
  <c r="H948" i="25"/>
  <c r="H947" i="25"/>
  <c r="H946" i="25"/>
  <c r="H945" i="25"/>
  <c r="H944" i="25"/>
  <c r="H943" i="25"/>
  <c r="H942" i="25"/>
  <c r="H941" i="25"/>
  <c r="H940" i="25"/>
  <c r="H939" i="25"/>
  <c r="H938" i="25"/>
  <c r="H937" i="25"/>
  <c r="H936" i="25"/>
  <c r="H935" i="25"/>
  <c r="H934" i="25"/>
  <c r="H933" i="25"/>
  <c r="H932" i="25"/>
  <c r="H931" i="25"/>
  <c r="H930" i="25"/>
  <c r="H929" i="25"/>
  <c r="H928" i="25"/>
  <c r="H927" i="25"/>
  <c r="H926" i="25"/>
  <c r="H925" i="25"/>
  <c r="H924" i="25"/>
  <c r="H923" i="25"/>
  <c r="H922" i="25"/>
  <c r="H921" i="25"/>
  <c r="H920" i="25"/>
  <c r="H919" i="25"/>
  <c r="H918" i="25"/>
  <c r="H917" i="25"/>
  <c r="H916" i="25"/>
  <c r="H915" i="25"/>
  <c r="H914" i="25"/>
  <c r="H913" i="25"/>
  <c r="H912" i="25"/>
  <c r="H911" i="25"/>
  <c r="H910" i="25"/>
  <c r="H909" i="25"/>
  <c r="H908" i="25"/>
  <c r="H907" i="25"/>
  <c r="H906" i="25"/>
  <c r="H905" i="25"/>
  <c r="H904" i="25"/>
  <c r="H903" i="25"/>
  <c r="H902" i="25"/>
  <c r="H901" i="25"/>
  <c r="H900" i="25"/>
  <c r="H899" i="25"/>
  <c r="H898" i="25"/>
  <c r="H897" i="25"/>
  <c r="H896" i="25"/>
  <c r="H895" i="25"/>
  <c r="H894" i="25"/>
  <c r="H893" i="25"/>
  <c r="H892" i="25"/>
  <c r="H891" i="25"/>
  <c r="H890" i="25"/>
  <c r="H889" i="25"/>
  <c r="H888" i="25"/>
  <c r="H887" i="25"/>
  <c r="H886" i="25"/>
  <c r="H885" i="25"/>
  <c r="H884" i="25"/>
  <c r="H883" i="25"/>
  <c r="H882" i="25"/>
  <c r="H881" i="25"/>
  <c r="H880" i="25"/>
  <c r="H879" i="25"/>
  <c r="H878" i="25"/>
  <c r="H877" i="25"/>
  <c r="H876" i="25"/>
  <c r="H875" i="25"/>
  <c r="H874" i="25"/>
  <c r="H873" i="25"/>
  <c r="H872" i="25"/>
  <c r="H871" i="25"/>
  <c r="H870" i="25"/>
  <c r="H869" i="25"/>
  <c r="H868" i="25"/>
  <c r="H867" i="25"/>
  <c r="H866" i="25"/>
  <c r="H865" i="25"/>
  <c r="H864" i="25"/>
  <c r="H863" i="25"/>
  <c r="H862" i="25"/>
  <c r="H861" i="25"/>
  <c r="H860" i="25"/>
  <c r="H859" i="25"/>
  <c r="H858" i="25"/>
  <c r="H857" i="25"/>
  <c r="H856" i="25"/>
  <c r="H855" i="25"/>
  <c r="H854" i="25"/>
  <c r="H853" i="25"/>
  <c r="H852" i="25"/>
  <c r="H851" i="25"/>
  <c r="H850" i="25"/>
  <c r="H849" i="25"/>
  <c r="H848" i="25"/>
  <c r="H847" i="25"/>
  <c r="H846" i="25"/>
  <c r="H845" i="25"/>
  <c r="H844" i="25"/>
  <c r="H843" i="25"/>
  <c r="H842" i="25"/>
  <c r="H841" i="25"/>
  <c r="H840" i="25"/>
  <c r="H839" i="25"/>
  <c r="H838" i="25"/>
  <c r="H837" i="25"/>
  <c r="H836" i="25"/>
  <c r="H835" i="25"/>
  <c r="H834" i="25"/>
  <c r="H833" i="25"/>
  <c r="H832" i="25"/>
  <c r="H831" i="25"/>
  <c r="H830" i="25"/>
  <c r="H829" i="25"/>
  <c r="H828" i="25"/>
  <c r="H827" i="25"/>
  <c r="H826" i="25"/>
  <c r="H825" i="25"/>
  <c r="H824" i="25"/>
  <c r="H823" i="25"/>
  <c r="H822" i="25"/>
  <c r="H821" i="25"/>
  <c r="H820" i="25"/>
  <c r="H819" i="25"/>
  <c r="H818" i="25"/>
  <c r="H817" i="25"/>
  <c r="H816" i="25"/>
  <c r="H815" i="25"/>
  <c r="H814" i="25"/>
  <c r="H813" i="25"/>
  <c r="H812" i="25"/>
  <c r="H811" i="25"/>
  <c r="H810" i="25"/>
  <c r="H809" i="25"/>
  <c r="H808" i="25"/>
  <c r="H807" i="25"/>
  <c r="H806" i="25"/>
  <c r="H805" i="25"/>
  <c r="H804" i="25"/>
  <c r="H803" i="25"/>
  <c r="H802" i="25"/>
  <c r="H801" i="25"/>
  <c r="H800" i="25"/>
  <c r="H799" i="25"/>
  <c r="H798" i="25"/>
  <c r="H797" i="25"/>
  <c r="H796" i="25"/>
  <c r="H795" i="25"/>
  <c r="H794" i="25"/>
  <c r="H793" i="25"/>
  <c r="H792" i="25"/>
  <c r="H791" i="25"/>
  <c r="H790" i="25"/>
  <c r="H789" i="25"/>
  <c r="H788" i="25"/>
  <c r="H787" i="25"/>
  <c r="H786" i="25"/>
  <c r="H785" i="25"/>
  <c r="H784" i="25"/>
  <c r="H783" i="25"/>
  <c r="H782" i="25"/>
  <c r="H781" i="25"/>
  <c r="H780" i="25"/>
  <c r="H779" i="25"/>
  <c r="H778" i="25"/>
  <c r="H777" i="25"/>
  <c r="H776" i="25"/>
  <c r="H775" i="25"/>
  <c r="H774" i="25"/>
  <c r="H773" i="25"/>
  <c r="H772" i="25"/>
  <c r="H771" i="25"/>
  <c r="H770" i="25"/>
  <c r="H769" i="25"/>
  <c r="H768" i="25"/>
  <c r="H767" i="25"/>
  <c r="H766" i="25"/>
  <c r="H765" i="25"/>
  <c r="H764" i="25"/>
  <c r="H763" i="25"/>
  <c r="H762" i="25"/>
  <c r="H761" i="25"/>
  <c r="H760" i="25"/>
  <c r="H759" i="25"/>
  <c r="H758" i="25"/>
  <c r="H757" i="25"/>
  <c r="H756" i="25"/>
  <c r="H755" i="25"/>
  <c r="H754" i="25"/>
  <c r="H753" i="25"/>
  <c r="H752" i="25"/>
  <c r="H751" i="25"/>
  <c r="H750" i="25"/>
  <c r="H749" i="25"/>
  <c r="H748" i="25"/>
  <c r="H747" i="25"/>
  <c r="H746" i="25"/>
  <c r="H745" i="25"/>
  <c r="H744" i="25"/>
  <c r="H743" i="25"/>
  <c r="H742" i="25"/>
  <c r="H741" i="25"/>
  <c r="H740" i="25"/>
  <c r="H739" i="25"/>
  <c r="H738" i="25"/>
  <c r="H737" i="25"/>
  <c r="H736" i="25"/>
  <c r="H735" i="25"/>
  <c r="H734" i="25"/>
  <c r="H733" i="25"/>
  <c r="H732" i="25"/>
  <c r="H731" i="25"/>
  <c r="H730" i="25"/>
  <c r="H729" i="25"/>
  <c r="H728" i="25"/>
  <c r="H727" i="25"/>
  <c r="H726" i="25"/>
  <c r="H725" i="25"/>
  <c r="H724" i="25"/>
  <c r="H723" i="25"/>
  <c r="H722" i="25"/>
  <c r="H721" i="25"/>
  <c r="H720" i="25"/>
  <c r="H719" i="25"/>
  <c r="H718" i="25"/>
  <c r="H717" i="25"/>
  <c r="H716" i="25"/>
  <c r="H715" i="25"/>
  <c r="H714" i="25"/>
  <c r="H713" i="25"/>
  <c r="H712" i="25"/>
  <c r="H711" i="25"/>
  <c r="H710" i="25"/>
  <c r="H709" i="25"/>
  <c r="H708" i="25"/>
  <c r="H707" i="25"/>
  <c r="H706" i="25"/>
  <c r="H705" i="25"/>
  <c r="H704" i="25"/>
  <c r="H703" i="25"/>
  <c r="H702" i="25"/>
  <c r="H701" i="25"/>
  <c r="H700" i="25"/>
  <c r="H699" i="25"/>
  <c r="H698" i="25"/>
  <c r="H697" i="25"/>
  <c r="H696" i="25"/>
  <c r="H695" i="25"/>
  <c r="H694" i="25"/>
  <c r="H693" i="25"/>
  <c r="H692" i="25"/>
  <c r="H691" i="25"/>
  <c r="H690" i="25"/>
  <c r="H689" i="25"/>
  <c r="H688" i="25"/>
  <c r="H687" i="25"/>
  <c r="H686" i="25"/>
  <c r="H685" i="25"/>
  <c r="H684" i="25"/>
  <c r="H683" i="25"/>
  <c r="H682" i="25"/>
  <c r="H681" i="25"/>
  <c r="H680" i="25"/>
  <c r="H679" i="25"/>
  <c r="H678" i="25"/>
  <c r="H677" i="25"/>
  <c r="H676" i="25"/>
  <c r="H675" i="25"/>
  <c r="H674" i="25"/>
  <c r="H673" i="25"/>
  <c r="H672" i="25"/>
  <c r="H671" i="25"/>
  <c r="H670" i="25"/>
  <c r="H669" i="25"/>
  <c r="H668" i="25"/>
  <c r="H667" i="25"/>
  <c r="H666" i="25"/>
  <c r="H665" i="25"/>
  <c r="H664" i="25"/>
  <c r="H663" i="25"/>
  <c r="H662" i="25"/>
  <c r="H661" i="25"/>
  <c r="H660" i="25"/>
  <c r="H659" i="25"/>
  <c r="H658" i="25"/>
  <c r="H657" i="25"/>
  <c r="H656" i="25"/>
  <c r="H655" i="25"/>
  <c r="H654" i="25"/>
  <c r="H653" i="25"/>
  <c r="H652" i="25"/>
  <c r="H651" i="25"/>
  <c r="H650" i="25"/>
  <c r="H649" i="25"/>
  <c r="H648" i="25"/>
  <c r="H647" i="25"/>
  <c r="H646" i="25"/>
  <c r="H645" i="25"/>
  <c r="H644" i="25"/>
  <c r="H643" i="25"/>
  <c r="H642" i="25"/>
  <c r="H641" i="25"/>
  <c r="H640" i="25"/>
  <c r="H639" i="25"/>
  <c r="H638" i="25"/>
  <c r="H637" i="25"/>
  <c r="H636" i="25"/>
  <c r="H635" i="25"/>
  <c r="H634" i="25"/>
  <c r="H633" i="25"/>
  <c r="H632" i="25"/>
  <c r="H631" i="25"/>
  <c r="H630" i="25"/>
  <c r="H629" i="25"/>
  <c r="H628" i="25"/>
  <c r="H627" i="25"/>
  <c r="H626" i="25"/>
  <c r="H625" i="25"/>
  <c r="H624" i="25"/>
  <c r="H623" i="25"/>
  <c r="H622" i="25"/>
  <c r="H621" i="25"/>
  <c r="H620" i="25"/>
  <c r="H619" i="25"/>
  <c r="H618" i="25"/>
  <c r="H617" i="25"/>
  <c r="H616" i="25"/>
  <c r="H615" i="25"/>
  <c r="H614" i="25"/>
  <c r="H613" i="25"/>
  <c r="H612" i="25"/>
  <c r="H611" i="25"/>
  <c r="H610" i="25"/>
  <c r="H609" i="25"/>
  <c r="H608" i="25"/>
  <c r="H607" i="25"/>
  <c r="H606" i="25"/>
  <c r="H605" i="25"/>
  <c r="H604" i="25"/>
  <c r="H603" i="25"/>
  <c r="H602" i="25"/>
  <c r="H601" i="25"/>
  <c r="H600" i="25"/>
  <c r="H599" i="25"/>
  <c r="H598" i="25"/>
  <c r="H597" i="25"/>
  <c r="H596" i="25"/>
  <c r="H595" i="25"/>
  <c r="H594" i="25"/>
  <c r="H593" i="25"/>
  <c r="H592" i="25"/>
  <c r="H591" i="25"/>
  <c r="H590" i="25"/>
  <c r="H589" i="25"/>
  <c r="H588" i="25"/>
  <c r="H587" i="25"/>
  <c r="H586" i="25"/>
  <c r="H585" i="25"/>
  <c r="H584" i="25"/>
  <c r="H583" i="25"/>
  <c r="H582" i="25"/>
  <c r="H581" i="25"/>
  <c r="H580" i="25"/>
  <c r="H579" i="25"/>
  <c r="H578" i="25"/>
  <c r="H577" i="25"/>
  <c r="H576" i="25"/>
  <c r="H575" i="25"/>
  <c r="H574" i="25"/>
  <c r="H573" i="25"/>
  <c r="H572" i="25"/>
  <c r="H571" i="25"/>
  <c r="H570" i="25"/>
  <c r="H569" i="25"/>
  <c r="H568" i="25"/>
  <c r="H567" i="25"/>
  <c r="H566" i="25"/>
  <c r="H565" i="25"/>
  <c r="H564" i="25"/>
  <c r="H563" i="25"/>
  <c r="H562" i="25"/>
  <c r="H561" i="25"/>
  <c r="H560" i="25"/>
  <c r="H559" i="25"/>
  <c r="H558" i="25"/>
  <c r="H557" i="25"/>
  <c r="H556" i="25"/>
  <c r="H555" i="25"/>
  <c r="H554" i="25"/>
  <c r="H553" i="25"/>
  <c r="H552" i="25"/>
  <c r="H551" i="25"/>
  <c r="H550" i="25"/>
  <c r="H549" i="25"/>
  <c r="H548" i="25"/>
  <c r="H547" i="25"/>
  <c r="H546" i="25"/>
  <c r="H545" i="25"/>
  <c r="H544" i="25"/>
  <c r="H543" i="25"/>
  <c r="H542" i="25"/>
  <c r="H541" i="25"/>
  <c r="H540" i="25"/>
  <c r="H539" i="25"/>
  <c r="H538" i="25"/>
  <c r="H537" i="25"/>
  <c r="H536" i="25"/>
  <c r="H535" i="25"/>
  <c r="H534" i="25"/>
  <c r="H533" i="25"/>
  <c r="H532" i="25"/>
  <c r="H531" i="25"/>
  <c r="H530" i="25"/>
  <c r="H529" i="25"/>
  <c r="H528" i="25"/>
  <c r="H527" i="25"/>
  <c r="H526" i="25"/>
  <c r="H525" i="25"/>
  <c r="H524" i="25"/>
  <c r="H523" i="25"/>
  <c r="H522" i="25"/>
  <c r="H521" i="25"/>
  <c r="H520" i="25"/>
  <c r="H519" i="25"/>
  <c r="H518" i="25"/>
  <c r="H517" i="25"/>
  <c r="H516" i="25"/>
  <c r="H515" i="25"/>
  <c r="H514" i="25"/>
  <c r="H513" i="25"/>
  <c r="H512" i="25"/>
  <c r="H511" i="25"/>
  <c r="H510" i="25"/>
  <c r="H509" i="25"/>
  <c r="H508" i="25"/>
  <c r="H507" i="25"/>
  <c r="H506" i="25"/>
  <c r="H505" i="25"/>
  <c r="H504" i="25"/>
  <c r="H503" i="25"/>
  <c r="H502" i="25"/>
  <c r="H501" i="25"/>
  <c r="H500" i="25"/>
  <c r="H499" i="25"/>
  <c r="H498" i="25"/>
  <c r="H497" i="25"/>
  <c r="H496" i="25"/>
  <c r="H495" i="25"/>
  <c r="H494" i="25"/>
  <c r="H493" i="25"/>
  <c r="H492" i="25"/>
  <c r="H491" i="25"/>
  <c r="H490" i="25"/>
  <c r="H489" i="25"/>
  <c r="H488" i="25"/>
  <c r="H487" i="25"/>
  <c r="H486" i="25"/>
  <c r="H485" i="25"/>
  <c r="H484" i="25"/>
  <c r="H483" i="25"/>
  <c r="H482" i="25"/>
  <c r="H481" i="25"/>
  <c r="H480" i="25"/>
  <c r="H479" i="25"/>
  <c r="H478" i="25"/>
  <c r="H477" i="25"/>
  <c r="H476" i="25"/>
  <c r="H475" i="25"/>
  <c r="H474" i="25"/>
  <c r="H473" i="25"/>
  <c r="H472" i="25"/>
  <c r="H471" i="25"/>
  <c r="H470" i="25"/>
  <c r="H469" i="25"/>
  <c r="H468" i="25"/>
  <c r="H467" i="25"/>
  <c r="H466" i="25"/>
  <c r="H465" i="25"/>
  <c r="H464" i="25"/>
  <c r="H463" i="25"/>
  <c r="H462" i="25"/>
  <c r="H461" i="25"/>
  <c r="H460" i="25"/>
  <c r="H459" i="25"/>
  <c r="H458" i="25"/>
  <c r="H457" i="25"/>
  <c r="H456" i="25"/>
  <c r="H455" i="25"/>
  <c r="H454" i="25"/>
  <c r="H453" i="25"/>
  <c r="H452" i="25"/>
  <c r="H451" i="25"/>
  <c r="H450" i="25"/>
  <c r="H449" i="25"/>
  <c r="H448" i="25"/>
  <c r="H447" i="25"/>
  <c r="H446" i="25"/>
  <c r="H445" i="25"/>
  <c r="H444" i="25"/>
  <c r="H443" i="25"/>
  <c r="H442" i="25"/>
  <c r="H441" i="25"/>
  <c r="H440" i="25"/>
  <c r="H439" i="25"/>
  <c r="H438" i="25"/>
  <c r="H437" i="25"/>
  <c r="H436" i="25"/>
  <c r="H435" i="25"/>
  <c r="H434" i="25"/>
  <c r="H433" i="25"/>
  <c r="H432" i="25"/>
  <c r="H431" i="25"/>
  <c r="H430" i="25"/>
  <c r="H429" i="25"/>
  <c r="H428" i="25"/>
  <c r="H427" i="25"/>
  <c r="H426" i="25"/>
  <c r="H425" i="25"/>
  <c r="H424" i="25"/>
  <c r="H423" i="25"/>
  <c r="H422" i="25"/>
  <c r="H421" i="25"/>
  <c r="H420" i="25"/>
  <c r="H419" i="25"/>
  <c r="H418" i="25"/>
  <c r="H417" i="25"/>
  <c r="H416" i="25"/>
  <c r="H415" i="25"/>
  <c r="H414" i="25"/>
  <c r="H413" i="25"/>
  <c r="H412" i="25"/>
  <c r="H411" i="25"/>
  <c r="H410" i="25"/>
  <c r="H409" i="25"/>
  <c r="H408" i="25"/>
  <c r="H407" i="25"/>
  <c r="H406" i="25"/>
  <c r="H405" i="25"/>
  <c r="H404" i="25"/>
  <c r="H403" i="25"/>
  <c r="H402" i="25"/>
  <c r="H401" i="25"/>
  <c r="H400" i="25"/>
  <c r="H399" i="25"/>
  <c r="H398" i="25"/>
  <c r="H397" i="25"/>
  <c r="H396" i="25"/>
  <c r="H395" i="25"/>
  <c r="H394" i="25"/>
  <c r="H393" i="25"/>
  <c r="H392" i="25"/>
  <c r="H391" i="25"/>
  <c r="H390" i="25"/>
  <c r="H389" i="25"/>
  <c r="H388" i="25"/>
  <c r="H387" i="25"/>
  <c r="H386" i="25"/>
  <c r="H385" i="25"/>
  <c r="H384" i="25"/>
  <c r="H383" i="25"/>
  <c r="H382" i="25"/>
  <c r="H381" i="25"/>
  <c r="H380" i="25"/>
  <c r="H379" i="25"/>
  <c r="H378" i="25"/>
  <c r="H377" i="25"/>
  <c r="H376" i="25"/>
  <c r="H375" i="25"/>
  <c r="H374" i="25"/>
  <c r="H373" i="25"/>
  <c r="H372" i="25"/>
  <c r="H371" i="25"/>
  <c r="H370" i="25"/>
  <c r="H369" i="25"/>
  <c r="H368" i="25"/>
  <c r="H367" i="25"/>
  <c r="H366" i="25"/>
  <c r="H365" i="25"/>
  <c r="H364" i="25"/>
  <c r="H363" i="25"/>
  <c r="H362" i="25"/>
  <c r="H361" i="25"/>
  <c r="H360" i="25"/>
  <c r="H359" i="25"/>
  <c r="H358" i="25"/>
  <c r="H357" i="25"/>
  <c r="H356" i="25"/>
  <c r="H355" i="25"/>
  <c r="H354" i="25"/>
  <c r="H353" i="25"/>
  <c r="H352" i="25"/>
  <c r="H351" i="25"/>
  <c r="H350" i="25"/>
  <c r="H349" i="25"/>
  <c r="H348" i="25"/>
  <c r="H347" i="25"/>
  <c r="H346" i="25"/>
  <c r="H345" i="25"/>
  <c r="H344" i="25"/>
  <c r="H343" i="25"/>
  <c r="H342" i="25"/>
  <c r="H341" i="25"/>
  <c r="H340" i="25"/>
  <c r="H339" i="25"/>
  <c r="H338" i="25"/>
  <c r="H337" i="25"/>
  <c r="H336" i="25"/>
  <c r="H335" i="25"/>
  <c r="H334" i="25"/>
  <c r="H333" i="25"/>
  <c r="H332" i="25"/>
  <c r="H331" i="25"/>
  <c r="H330" i="25"/>
  <c r="H329" i="25"/>
  <c r="H328" i="25"/>
  <c r="H327" i="25"/>
  <c r="H326" i="25"/>
  <c r="H325" i="25"/>
  <c r="H324" i="25"/>
  <c r="H323" i="25"/>
  <c r="H322" i="25"/>
  <c r="H321" i="25"/>
  <c r="H320" i="25"/>
  <c r="H319" i="25"/>
  <c r="H318" i="25"/>
  <c r="H317" i="25"/>
  <c r="H316" i="25"/>
  <c r="H315" i="25"/>
  <c r="H314" i="25"/>
  <c r="H313" i="25"/>
  <c r="H312" i="25"/>
  <c r="H311" i="25"/>
  <c r="H310" i="25"/>
  <c r="H309" i="25"/>
  <c r="H308" i="25"/>
  <c r="H307" i="25"/>
  <c r="H306" i="25"/>
  <c r="H305" i="25"/>
  <c r="H304" i="25"/>
  <c r="H303" i="25"/>
  <c r="H302" i="25"/>
  <c r="H301" i="25"/>
  <c r="H300" i="25"/>
  <c r="H299" i="25"/>
  <c r="H298" i="25"/>
  <c r="H297" i="25"/>
  <c r="H296" i="25"/>
  <c r="H295" i="25"/>
  <c r="H294" i="25"/>
  <c r="H293" i="25"/>
  <c r="H292" i="25"/>
  <c r="H291" i="25"/>
  <c r="H290" i="25"/>
  <c r="H289" i="25"/>
  <c r="H288" i="25"/>
  <c r="H287" i="25"/>
  <c r="H286" i="25"/>
  <c r="H285" i="25"/>
  <c r="H284" i="25"/>
  <c r="H283" i="25"/>
  <c r="H282" i="25"/>
  <c r="H281" i="25"/>
  <c r="H280" i="25"/>
  <c r="H279" i="25"/>
  <c r="H278" i="25"/>
  <c r="H277" i="25"/>
  <c r="H276" i="25"/>
  <c r="H275" i="25"/>
  <c r="H274" i="25"/>
  <c r="H273" i="25"/>
  <c r="H272" i="25"/>
  <c r="H271" i="25"/>
  <c r="H270" i="25"/>
  <c r="H269" i="25"/>
  <c r="H268" i="25"/>
  <c r="H267" i="25"/>
  <c r="H266" i="25"/>
  <c r="H265" i="25"/>
  <c r="H264" i="25"/>
  <c r="H263" i="25"/>
  <c r="H262" i="25"/>
  <c r="H261" i="25"/>
  <c r="H260" i="25"/>
  <c r="H259" i="25"/>
  <c r="H258" i="25"/>
  <c r="H257" i="25"/>
  <c r="H256" i="25"/>
  <c r="H255" i="25"/>
  <c r="H254" i="25"/>
  <c r="H253" i="25"/>
  <c r="H252" i="25"/>
  <c r="H251" i="25"/>
  <c r="H250" i="25"/>
  <c r="H249" i="25"/>
  <c r="H248" i="25"/>
  <c r="H247" i="25"/>
  <c r="H246" i="25"/>
  <c r="H245" i="25"/>
  <c r="H244" i="25"/>
  <c r="H243" i="25"/>
  <c r="H242" i="25"/>
  <c r="H241" i="25"/>
  <c r="H240" i="25"/>
  <c r="H239" i="25"/>
  <c r="H238" i="25"/>
  <c r="H237" i="25"/>
  <c r="H236" i="25"/>
  <c r="H235" i="25"/>
  <c r="H234" i="25"/>
  <c r="H233" i="25"/>
  <c r="H232" i="25"/>
  <c r="H231" i="25"/>
  <c r="H230" i="25"/>
  <c r="H229" i="25"/>
  <c r="H228" i="25"/>
  <c r="H227" i="25"/>
  <c r="H226" i="25"/>
  <c r="H225" i="25"/>
  <c r="H224" i="25"/>
  <c r="H223" i="25"/>
  <c r="H222" i="25"/>
  <c r="H221" i="25"/>
  <c r="H220" i="25"/>
  <c r="H219" i="25"/>
  <c r="H218" i="25"/>
  <c r="H217" i="25"/>
  <c r="H216" i="25"/>
  <c r="H215" i="25"/>
  <c r="H214" i="25"/>
  <c r="H213" i="25"/>
  <c r="H212" i="25"/>
  <c r="H211" i="25"/>
  <c r="H210" i="25"/>
  <c r="H209" i="25"/>
  <c r="H208" i="25"/>
  <c r="H207" i="25"/>
  <c r="H206" i="25"/>
  <c r="H205" i="25"/>
  <c r="H204" i="25"/>
  <c r="H203" i="25"/>
  <c r="H202" i="25"/>
  <c r="H201" i="25"/>
  <c r="H200" i="25"/>
  <c r="H199" i="25"/>
  <c r="H198" i="25"/>
  <c r="H197" i="25"/>
  <c r="H196" i="25"/>
  <c r="H195" i="25"/>
  <c r="H194" i="25"/>
  <c r="H193" i="25"/>
  <c r="H192" i="25"/>
  <c r="H191" i="25"/>
  <c r="H190" i="25"/>
  <c r="H189" i="25"/>
  <c r="H188" i="25"/>
  <c r="H187" i="25"/>
  <c r="H186" i="25"/>
  <c r="H185" i="25"/>
  <c r="H184" i="25"/>
  <c r="H183" i="25"/>
  <c r="H182" i="25"/>
  <c r="H181" i="25"/>
  <c r="H180" i="25"/>
  <c r="H179" i="25"/>
  <c r="H178" i="25"/>
  <c r="H177" i="25"/>
  <c r="H176" i="25"/>
  <c r="H175" i="25"/>
  <c r="H174" i="25"/>
  <c r="H173" i="25"/>
  <c r="H172" i="25"/>
  <c r="H171" i="25"/>
  <c r="H170" i="25"/>
  <c r="H169" i="25"/>
  <c r="H168" i="25"/>
  <c r="H167" i="25"/>
  <c r="H166" i="25"/>
  <c r="H165" i="25"/>
  <c r="H164" i="25"/>
  <c r="H163" i="25"/>
  <c r="H162" i="25"/>
  <c r="H161" i="25"/>
  <c r="H160" i="25"/>
  <c r="H159" i="25"/>
  <c r="H158" i="25"/>
  <c r="H157" i="25"/>
  <c r="H156" i="25"/>
  <c r="H155" i="25"/>
  <c r="H154" i="25"/>
  <c r="H153" i="25"/>
  <c r="H152" i="25"/>
  <c r="H151" i="25"/>
  <c r="H150" i="25"/>
  <c r="H149" i="25"/>
  <c r="H148" i="25"/>
  <c r="H147" i="25"/>
  <c r="H146" i="25"/>
  <c r="H145" i="25"/>
  <c r="H144" i="25"/>
  <c r="H143" i="25"/>
  <c r="H142" i="25"/>
  <c r="H141" i="25"/>
  <c r="H140" i="25"/>
  <c r="H139" i="25"/>
  <c r="H138" i="25"/>
  <c r="H137" i="25"/>
  <c r="H136" i="25"/>
  <c r="H135" i="25"/>
  <c r="H134" i="25"/>
  <c r="H133" i="25"/>
  <c r="H132" i="25"/>
  <c r="H131" i="25"/>
  <c r="H130" i="25"/>
  <c r="H129" i="25"/>
  <c r="H128" i="25"/>
  <c r="H127" i="25"/>
  <c r="H126" i="25"/>
  <c r="H125" i="25"/>
  <c r="H124" i="25"/>
  <c r="H123" i="25"/>
  <c r="H122" i="25"/>
  <c r="H121" i="25"/>
  <c r="H120" i="25"/>
  <c r="H119" i="25"/>
  <c r="H118" i="25"/>
  <c r="H117" i="25"/>
  <c r="H116" i="25"/>
  <c r="H115" i="25"/>
  <c r="H114" i="25"/>
  <c r="H113" i="25"/>
  <c r="H112" i="25"/>
  <c r="H111" i="25"/>
  <c r="H110" i="25"/>
  <c r="H109" i="25"/>
  <c r="H108" i="25"/>
  <c r="H107" i="25"/>
  <c r="H106" i="25"/>
  <c r="H105" i="25"/>
  <c r="H104" i="25"/>
  <c r="H103" i="25"/>
  <c r="H102" i="25"/>
  <c r="H101" i="25"/>
  <c r="H100" i="25"/>
  <c r="H99" i="25"/>
  <c r="H98" i="25"/>
  <c r="H97" i="25"/>
  <c r="H96" i="25"/>
  <c r="H95" i="25"/>
  <c r="H94" i="25"/>
  <c r="H93" i="25"/>
  <c r="H92" i="25"/>
  <c r="H91" i="25"/>
  <c r="H90" i="25"/>
  <c r="H89" i="25"/>
  <c r="H88" i="25"/>
  <c r="H87" i="25"/>
  <c r="H86" i="25"/>
  <c r="H85" i="25"/>
  <c r="H84" i="25"/>
  <c r="H83" i="25"/>
  <c r="H82" i="25"/>
  <c r="H81" i="25"/>
  <c r="H80" i="25"/>
  <c r="H79" i="25"/>
  <c r="H78" i="25"/>
  <c r="H77" i="25"/>
  <c r="H76" i="25"/>
  <c r="H75" i="25"/>
  <c r="H74" i="25"/>
  <c r="H73" i="25"/>
  <c r="H72" i="25"/>
  <c r="H71" i="25"/>
  <c r="H70" i="25"/>
  <c r="H69" i="25"/>
  <c r="H68" i="25"/>
  <c r="H67" i="25"/>
  <c r="H66" i="25"/>
  <c r="H65" i="25"/>
  <c r="H64" i="25"/>
  <c r="H63" i="25"/>
  <c r="H62" i="25"/>
  <c r="H61" i="25"/>
  <c r="H60" i="25"/>
  <c r="H59" i="25"/>
  <c r="H58" i="25"/>
  <c r="H57" i="25"/>
  <c r="H56" i="25"/>
  <c r="H55" i="25"/>
  <c r="H54" i="25"/>
  <c r="H53" i="25"/>
  <c r="H52" i="25"/>
  <c r="H51" i="25"/>
  <c r="H50" i="25"/>
  <c r="H49" i="25"/>
  <c r="H48" i="25"/>
  <c r="H47" i="25"/>
  <c r="H46" i="25"/>
  <c r="H45" i="25"/>
  <c r="H44" i="25"/>
  <c r="H43" i="25"/>
  <c r="H42" i="25"/>
  <c r="H41" i="25"/>
  <c r="H40" i="25"/>
  <c r="H39" i="25"/>
  <c r="H38" i="25"/>
  <c r="H37" i="25"/>
  <c r="H36" i="25"/>
  <c r="H35" i="25"/>
  <c r="H34" i="25"/>
  <c r="H33" i="25"/>
  <c r="H32" i="25"/>
  <c r="H31" i="25"/>
  <c r="H30" i="25"/>
  <c r="H29" i="25"/>
  <c r="H28" i="25"/>
  <c r="H27" i="25"/>
  <c r="H26" i="25"/>
  <c r="H25" i="25"/>
  <c r="H24" i="25"/>
  <c r="H23" i="25"/>
  <c r="H22" i="25"/>
  <c r="H21" i="25"/>
  <c r="H20" i="25"/>
  <c r="H19" i="25"/>
  <c r="H18" i="25"/>
  <c r="H17" i="25"/>
  <c r="H16" i="25"/>
  <c r="H15" i="25"/>
  <c r="H14" i="25"/>
  <c r="H13" i="25"/>
  <c r="H12" i="25"/>
  <c r="H11" i="25"/>
  <c r="H10" i="25"/>
  <c r="H9" i="25"/>
  <c r="H8" i="25"/>
  <c r="H7" i="25"/>
  <c r="H6" i="25"/>
  <c r="H5" i="25"/>
  <c r="H4" i="25"/>
  <c r="H3" i="25"/>
  <c r="H2" i="25"/>
  <c r="B7" i="12"/>
  <c r="B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80AB1B-0897-484C-A722-C38C31731F8A}" keepAlive="1" name="Query - Table4" description="Connection to the 'Table4' query in the workbook." type="5" refreshedVersion="0" background="1">
    <dbPr connection="Provider=Microsoft.Mashup.OleDb.1;Data Source=$Workbook$;Location=Table4;Extended Properties=&quot;&quot;" command="SELECT * FROM [Table4]"/>
  </connection>
  <connection id="2" xr16:uid="{BF318E47-5F89-4321-9036-959E80BA59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C0FFDC2-A877-40DA-BC94-6BA3421B0EE7}" name="WorksheetConnection_Analyze of insurance cost.xlsb.xlsx!Table2" type="102" refreshedVersion="8" minRefreshableVersion="5">
    <extLst>
      <ext xmlns:x15="http://schemas.microsoft.com/office/spreadsheetml/2010/11/main" uri="{DE250136-89BD-433C-8126-D09CA5730AF9}">
        <x15:connection id="Table2" autoDelete="1">
          <x15:rangePr sourceName="_xlcn.WorksheetConnection_Analyzeofinsurancecost.xlsb.xlsxTable21"/>
        </x15:connection>
      </ext>
    </extLst>
  </connection>
</connections>
</file>

<file path=xl/sharedStrings.xml><?xml version="1.0" encoding="utf-8"?>
<sst xmlns="http://schemas.openxmlformats.org/spreadsheetml/2006/main" count="4072" uniqueCount="41">
  <si>
    <t>age</t>
  </si>
  <si>
    <t>bmi</t>
  </si>
  <si>
    <t>children</t>
  </si>
  <si>
    <t>region</t>
  </si>
  <si>
    <t>charges</t>
  </si>
  <si>
    <t>female</t>
  </si>
  <si>
    <t>male</t>
  </si>
  <si>
    <t>yes</t>
  </si>
  <si>
    <t>no</t>
  </si>
  <si>
    <t>Grand Total</t>
  </si>
  <si>
    <t>north east</t>
  </si>
  <si>
    <t>north west</t>
  </si>
  <si>
    <t>south east</t>
  </si>
  <si>
    <t>south west</t>
  </si>
  <si>
    <t>median charges</t>
  </si>
  <si>
    <t>Total</t>
  </si>
  <si>
    <t>gender</t>
  </si>
  <si>
    <t>BMI Group</t>
  </si>
  <si>
    <t>Normal</t>
  </si>
  <si>
    <t>Obese</t>
  </si>
  <si>
    <t>Overweight</t>
  </si>
  <si>
    <t>Underweight</t>
  </si>
  <si>
    <t>Category</t>
  </si>
  <si>
    <t>BMI range</t>
  </si>
  <si>
    <t>&lt; 18.5</t>
  </si>
  <si>
    <t>18.5 – 24,9</t>
  </si>
  <si>
    <t>25 – 29,9</t>
  </si>
  <si>
    <t>&gt;= 30</t>
  </si>
  <si>
    <t>underweight</t>
  </si>
  <si>
    <t>normal</t>
  </si>
  <si>
    <t>overweight</t>
  </si>
  <si>
    <t>obese</t>
  </si>
  <si>
    <t>id</t>
  </si>
  <si>
    <t>Count of people</t>
  </si>
  <si>
    <t>smoker status</t>
  </si>
  <si>
    <t>Number of Children</t>
  </si>
  <si>
    <t>Age</t>
  </si>
  <si>
    <t>Region</t>
  </si>
  <si>
    <t>BMI group</t>
  </si>
  <si>
    <t>Smoker Status</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</si>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</sst>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_-[$$-409]* #,##0.00_ ;_-[$$-409]* \-#,##0.00\ ;_-[$$-409]* &quot;-&quot;??_ ;_-@_ "/>
    <numFmt numFmtId="165" formatCode="\$#,##0.00;\(\$#,##0.00\);\$#,##0.00"/>
    <numFmt numFmtId="166" formatCode="_-* #,##0_-;\-* #,##0_-;_-* &quot;-&quot;??_-;_-@_-"/>
  </numFmts>
  <fonts count="10"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b/>
      <sz val="11"/>
      <color theme="1"/>
      <name val="Calibri"/>
      <family val="2"/>
      <scheme val="minor"/>
    </font>
    <font>
      <sz val="11"/>
      <color theme="1"/>
      <name val="Calibri"/>
      <family val="2"/>
      <scheme val="minor"/>
    </font>
    <font>
      <sz val="11"/>
      <color theme="1" tint="0.14999847407452621"/>
      <name val="Calibri"/>
      <family val="2"/>
      <scheme val="minor"/>
    </font>
    <font>
      <b/>
      <sz val="11"/>
      <color theme="0"/>
      <name val="Calibri"/>
      <family val="2"/>
      <scheme val="minor"/>
    </font>
    <font>
      <sz val="11"/>
      <color theme="0"/>
      <name val="Calibri"/>
      <family val="2"/>
      <charset val="238"/>
      <scheme val="minor"/>
    </font>
    <font>
      <sz val="11"/>
      <color theme="0"/>
      <name val="Calibri"/>
      <family val="2"/>
      <scheme val="minor"/>
    </font>
    <font>
      <sz val="11"/>
      <color theme="1"/>
      <name val="Bahnschrift SemiBold Condensed"/>
      <family val="2"/>
    </font>
  </fonts>
  <fills count="1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9" tint="0.79998168889431442"/>
        <bgColor indexed="65"/>
      </patternFill>
    </fill>
    <fill>
      <patternFill patternType="solid">
        <f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4"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2">
    <xf numFmtId="0" fontId="0" fillId="0" borderId="0"/>
    <xf numFmtId="43" fontId="4" fillId="0" borderId="0" applyFont="0" applyFill="0" applyBorder="0" applyAlignment="0" applyProtection="0"/>
    <xf numFmtId="0" fontId="4" fillId="0" borderId="0"/>
    <xf numFmtId="0" fontId="2" fillId="2" borderId="0" applyNumberFormat="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43" fontId="4" fillId="0" borderId="0" applyFont="0" applyFill="0" applyBorder="0" applyAlignment="0" applyProtection="0"/>
    <xf numFmtId="0" fontId="7" fillId="6" borderId="0" applyNumberFormat="0" applyBorder="0" applyAlignment="0" applyProtection="0"/>
    <xf numFmtId="0" fontId="1" fillId="2"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cellStyleXfs>
  <cellXfs count="36">
    <xf numFmtId="0" fontId="0" fillId="0" borderId="0" xfId="0"/>
    <xf numFmtId="0" fontId="0" fillId="0" borderId="0" xfId="0" pivotButton="1"/>
    <xf numFmtId="0" fontId="0" fillId="0" borderId="0" xfId="0" applyAlignment="1">
      <alignment horizontal="left"/>
    </xf>
    <xf numFmtId="43" fontId="0" fillId="0" borderId="0" xfId="1" applyFont="1"/>
    <xf numFmtId="165" fontId="0" fillId="0" borderId="0" xfId="0" applyNumberFormat="1"/>
    <xf numFmtId="0" fontId="4" fillId="0" borderId="0" xfId="2"/>
    <xf numFmtId="0" fontId="4" fillId="0" borderId="0" xfId="2" applyAlignment="1">
      <alignment horizontal="center"/>
    </xf>
    <xf numFmtId="43" fontId="0" fillId="0" borderId="0" xfId="7" applyFont="1"/>
    <xf numFmtId="0" fontId="4" fillId="0" borderId="0" xfId="2" applyAlignment="1">
      <alignment horizontal="center" vertical="center"/>
    </xf>
    <xf numFmtId="0" fontId="4" fillId="0" borderId="0" xfId="2" applyAlignment="1">
      <alignment horizontal="left"/>
    </xf>
    <xf numFmtId="0" fontId="5" fillId="0" borderId="0" xfId="2" applyFont="1"/>
    <xf numFmtId="43" fontId="3" fillId="0" borderId="0" xfId="7" applyFont="1"/>
    <xf numFmtId="0" fontId="3" fillId="0" borderId="0" xfId="2" applyFont="1"/>
    <xf numFmtId="0" fontId="3" fillId="0" borderId="0" xfId="2" applyFont="1" applyAlignment="1">
      <alignment horizontal="right"/>
    </xf>
    <xf numFmtId="0" fontId="3" fillId="0" borderId="2" xfId="2" applyFont="1" applyBorder="1" applyAlignment="1">
      <alignment horizontal="center" vertical="center"/>
    </xf>
    <xf numFmtId="0" fontId="0" fillId="0" borderId="0" xfId="0" applyAlignment="1">
      <alignment horizontal="left" indent="1"/>
    </xf>
    <xf numFmtId="165" fontId="0" fillId="0" borderId="0" xfId="1" applyNumberFormat="1" applyFont="1"/>
    <xf numFmtId="0" fontId="3" fillId="0" borderId="0" xfId="0" applyFont="1" applyAlignment="1">
      <alignment horizontal="left" indent="1"/>
    </xf>
    <xf numFmtId="0" fontId="4" fillId="0" borderId="0" xfId="2" applyAlignment="1">
      <alignment horizontal="right" vertical="center"/>
    </xf>
    <xf numFmtId="0" fontId="3" fillId="2" borderId="1" xfId="9" applyFont="1" applyBorder="1"/>
    <xf numFmtId="0" fontId="3" fillId="7" borderId="1" xfId="10" applyFont="1" applyBorder="1"/>
    <xf numFmtId="0" fontId="3" fillId="8" borderId="1" xfId="11" applyFont="1" applyBorder="1"/>
    <xf numFmtId="0" fontId="6" fillId="6" borderId="1" xfId="8" applyFont="1" applyBorder="1"/>
    <xf numFmtId="0" fontId="4" fillId="0" borderId="1" xfId="2" applyBorder="1" applyAlignment="1">
      <alignment horizontal="center" vertical="center"/>
    </xf>
    <xf numFmtId="0" fontId="3" fillId="0" borderId="1" xfId="2" applyFont="1" applyBorder="1"/>
    <xf numFmtId="0" fontId="3" fillId="0" borderId="2" xfId="2" applyFont="1" applyBorder="1" applyAlignment="1">
      <alignment horizontal="center"/>
    </xf>
    <xf numFmtId="0" fontId="0" fillId="0" borderId="0" xfId="0" applyAlignment="1">
      <alignment horizontal="center"/>
    </xf>
    <xf numFmtId="164" fontId="3" fillId="0" borderId="2" xfId="1" applyNumberFormat="1" applyFont="1" applyBorder="1" applyAlignment="1">
      <alignment horizontal="center" vertical="center"/>
    </xf>
    <xf numFmtId="164" fontId="4" fillId="0" borderId="0" xfId="1" applyNumberFormat="1"/>
    <xf numFmtId="164" fontId="0" fillId="0" borderId="0" xfId="1" applyNumberFormat="1" applyFont="1"/>
    <xf numFmtId="0" fontId="3" fillId="0" borderId="0" xfId="0" applyFont="1"/>
    <xf numFmtId="166" fontId="0" fillId="0" borderId="0" xfId="1" applyNumberFormat="1" applyFont="1" applyBorder="1"/>
    <xf numFmtId="0" fontId="0" fillId="9" borderId="0" xfId="0" applyFill="1"/>
    <xf numFmtId="0" fontId="8" fillId="9" borderId="0" xfId="0" applyFont="1" applyFill="1"/>
    <xf numFmtId="0" fontId="9" fillId="0" borderId="0" xfId="0" applyFont="1"/>
    <xf numFmtId="0" fontId="0" fillId="0" borderId="0" xfId="0" applyNumberFormat="1"/>
  </cellXfs>
  <cellStyles count="12">
    <cellStyle name="20% - Accent1" xfId="9" builtinId="30"/>
    <cellStyle name="20% - Accent1 2" xfId="3" xr:uid="{8CE0DF2B-EE9C-4C85-979C-236878DCF1FF}"/>
    <cellStyle name="20% - Accent2 2" xfId="5" xr:uid="{87373C23-8FEE-4CF2-B1CA-B16B48144B81}"/>
    <cellStyle name="20% - Accent3 2" xfId="4" xr:uid="{8BF7F456-DDF9-44A8-B960-9AAA2E2F621F}"/>
    <cellStyle name="20% - Accent6 2" xfId="6" xr:uid="{16762660-2FDC-4442-954E-8331FB4B15A6}"/>
    <cellStyle name="40% - Accent1" xfId="10" builtinId="31"/>
    <cellStyle name="60% - Accent1" xfId="11" builtinId="32"/>
    <cellStyle name="Accent1" xfId="8" builtinId="29"/>
    <cellStyle name="Comma" xfId="1" builtinId="3"/>
    <cellStyle name="Comma 2" xfId="7" xr:uid="{0C31536F-308F-435E-9A38-6A09AE65199D}"/>
    <cellStyle name="Normal" xfId="0" builtinId="0"/>
    <cellStyle name="Normal 2" xfId="2" xr:uid="{2B8C0A06-DE86-4E10-858A-E09CAF5EE02D}"/>
  </cellStyles>
  <dxfs count="10">
    <dxf>
      <numFmt numFmtId="0" formatCode="General"/>
      <alignment horizontal="right" vertical="center" textRotation="0" wrapText="0" indent="0" justifyLastLine="0" shrinkToFit="0" readingOrder="0"/>
    </dxf>
    <dxf>
      <numFmt numFmtId="164" formatCode="_-[$$-409]* #,##0.00_ ;_-[$$-409]* \-#,##0.00\ ;_-[$$-409]* &quot;-&quot;??_ ;_-@_ "/>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left"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z val="14"/>
        <color theme="0" tint="-4.9989318521683403E-2"/>
        <name val="Cambria"/>
        <family val="1"/>
        <scheme val="major"/>
      </font>
      <fill>
        <patternFill>
          <bgColor theme="4" tint="-0.24994659260841701"/>
        </patternFill>
      </fill>
    </dxf>
    <dxf>
      <font>
        <b/>
        <i/>
        <sz val="11"/>
      </font>
      <fill>
        <patternFill>
          <bgColor theme="4" tint="-0.24994659260841701"/>
        </patternFill>
      </fill>
    </dxf>
  </dxfs>
  <tableStyles count="3" defaultTableStyle="TableStyleMedium2" defaultPivotStyle="PivotStyleLight16">
    <tableStyle name="Invisible" pivot="0" table="0" count="0" xr9:uid="{CBB25D36-654E-4D85-9263-04E1D71ACB7A}"/>
    <tableStyle name="Slicer Style 2" pivot="0" table="0" count="0" xr9:uid="{5BCEE8BE-96E5-45E5-A2CC-8D29F497DCF5}"/>
    <tableStyle name="Slicer Style 7" pivot="0" table="0" count="10" xr9:uid="{41A125E5-FBB5-44BE-8FEF-6723F229F49F}">
      <tableStyleElement type="wholeTable" dxfId="9"/>
      <tableStyleElement type="headerRow" dxfId="8"/>
    </tableStyle>
  </tableStyles>
  <extLst>
    <ext xmlns:x14="http://schemas.microsoft.com/office/spreadsheetml/2009/9/main" uri="{46F421CA-312F-682f-3DD2-61675219B42D}">
      <x14:dxfs count="8">
        <dxf>
          <font>
            <b val="0"/>
            <i val="0"/>
            <sz val="14"/>
            <color theme="1"/>
            <name val="Cambria"/>
            <family val="1"/>
            <scheme val="major"/>
          </font>
          <fill>
            <patternFill>
              <bgColor theme="9" tint="0.79998168889431442"/>
            </patternFill>
          </fill>
        </dxf>
        <dxf>
          <font>
            <color theme="1"/>
          </font>
          <fill>
            <patternFill>
              <bgColor theme="1" tint="0.24994659260841701"/>
            </patternFill>
          </fill>
        </dxf>
        <dxf>
          <font>
            <b val="0"/>
            <i val="0"/>
            <sz val="14"/>
            <color theme="1"/>
            <name val="Cambria"/>
            <family val="1"/>
            <scheme val="major"/>
          </font>
          <fill>
            <patternFill>
              <bgColor theme="9" tint="0.79998168889431442"/>
            </patternFill>
          </fill>
        </dxf>
        <dxf>
          <font>
            <b val="0"/>
            <i val="0"/>
            <sz val="14"/>
            <color theme="1"/>
            <name val="Cambria"/>
            <family val="1"/>
            <scheme val="major"/>
          </font>
          <fill>
            <patternFill>
              <bgColor theme="9" tint="0.79998168889431442"/>
            </patternFill>
          </fill>
        </dxf>
        <dxf>
          <font>
            <b/>
            <i val="0"/>
            <sz val="14"/>
            <name val="Cambria"/>
            <family val="1"/>
            <scheme val="major"/>
          </font>
          <fill>
            <patternFill>
              <bgColor theme="9" tint="0.79998168889431442"/>
            </patternFill>
          </fill>
        </dxf>
        <dxf>
          <font>
            <b val="0"/>
            <i val="0"/>
            <sz val="12"/>
            <name val="Cambria"/>
            <family val="1"/>
            <scheme val="major"/>
          </font>
          <fill>
            <patternFill>
              <bgColor theme="3" tint="0.79998168889431442"/>
            </patternFill>
          </fill>
        </dxf>
        <dxf>
          <fill>
            <patternFill>
              <bgColor theme="1" tint="0.24994659260841701"/>
            </patternFill>
          </fill>
        </dxf>
        <dxf>
          <font>
            <b val="0"/>
            <i val="0"/>
            <sz val="14"/>
            <color theme="0"/>
            <name val="Cambria"/>
            <family val="1"/>
            <scheme val="major"/>
          </font>
          <fill>
            <patternFill>
              <bgColor theme="1" tint="0.24994659260841701"/>
            </patternFill>
          </fill>
        </dxf>
      </x14:dxfs>
    </ext>
    <ext xmlns:x14="http://schemas.microsoft.com/office/spreadsheetml/2009/9/main" uri="{EB79DEF2-80B8-43e5-95BD-54CBDDF9020C}">
      <x14:slicerStyles defaultSlicerStyle="SlicerStyleLight1">
        <x14:slicerStyle name="Slicer Style 2"/>
        <x14:slicerStyle name="Slicer Style 7">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3.xml"/><Relationship Id="rId26" Type="http://schemas.openxmlformats.org/officeDocument/2006/relationships/calcChain" Target="calcChain.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3.xml"/><Relationship Id="rId19" Type="http://schemas.microsoft.com/office/2007/relationships/slicerCache" Target="slicerCaches/slicerCache4.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[dashboard.xlsx]Smoker Status and Gender!PivotTable1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a:t>
            </a:r>
            <a:r>
              <a:rPr lang="en-GB" baseline="0"/>
              <a:t> by Smoker Status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'Smoker Status and Gender'!$B$1</c:f>
              <c:strCache>
                <c:ptCount val="1"/>
                <c:pt idx="0">
                  <c:v>Total</c:v>
                </c:pt>
              </c:strCache>
            </c:strRef>
          </c:tx>
          <c:spPr>
            <a:solidFill>
              <a:schemeClr val="accent1"/>
            </a:solidFill>
            <a:ln>
              <a:noFill/>
            </a:ln>
            <a:effectLst/>
          </c:spPr>
          <c:invertIfNegative val="0"/>
          <c:cat>
            <c:multiLvlStrRef>
              <c:f>'Smoker Status and Gender'!$A$2:$A$7</c:f>
              <c:multiLvlStrCache>
                <c:ptCount val="4"/>
                <c:lvl>
                  <c:pt idx="0">
                    <c:v>yes</c:v>
                  </c:pt>
                  <c:pt idx="1">
                    <c:v>no</c:v>
                  </c:pt>
                  <c:pt idx="2">
                    <c:v>yes</c:v>
                  </c:pt>
                  <c:pt idx="3">
                    <c:v>no</c:v>
                  </c:pt>
                </c:lvl>
                <c:lvl>
                  <c:pt idx="0">
                    <c:v>female</c:v>
                  </c:pt>
                  <c:pt idx="2">
                    <c:v>male</c:v>
                  </c:pt>
                </c:lvl>
              </c:multiLvlStrCache>
            </c:multiLvlStrRef>
          </c:cat>
          <c:val>
            <c:numRef>
              <c:f>'Smoker Status and Gender'!$B$2:$B$7</c:f>
              <c:numCache>
                <c:formatCode>\$#\ ##0.00;\(\$#\ ##0.00\);\$#\ ##0.00</c:formatCode>
                <c:ptCount val="4"/>
                <c:pt idx="0">
                  <c:v>28950.4692</c:v>
                </c:pt>
                <c:pt idx="1">
                  <c:v>7639.4174499999999</c:v>
                </c:pt>
                <c:pt idx="2">
                  <c:v>36085.218999999997</c:v>
                </c:pt>
                <c:pt idx="3">
                  <c:v>6986.1019749999996</c:v>
                </c:pt>
              </c:numCache>
            </c:numRef>
          </c:val>
          <c:extLst>
            <c:ext xmlns:c16="http://schemas.microsoft.com/office/drawing/2014/chart" uri="{C3380CC4-5D6E-409C-BE32-E72D297353CC}">
              <c16:uniqueId val="{00000000-3D22-4D7F-BD17-01DF17E9AD91}"/>
            </c:ext>
          </c:extLst>
        </c:ser>
        <c:dLbls>
          <c:showLegendKey val="0"/>
          <c:showVal val="0"/>
          <c:showCatName val="0"/>
          <c:showSerName val="0"/>
          <c:showPercent val="0"/>
          <c:showBubbleSize val="0"/>
        </c:dLbls>
        <c:gapWidth val="219"/>
        <c:overlap val="-27"/>
        <c:axId val="704919104"/>
        <c:axId val="704909504"/>
      </c:barChart>
      <c:catAx>
        <c:axId val="70491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09504"/>
        <c:crosses val="autoZero"/>
        <c:auto val="1"/>
        <c:lblAlgn val="ctr"/>
        <c:lblOffset val="100"/>
        <c:noMultiLvlLbl val="0"/>
      </c:catAx>
      <c:valAx>
        <c:axId val="704909504"/>
        <c:scaling>
          <c:orientation val="minMax"/>
        </c:scaling>
        <c:delete val="0"/>
        <c:axPos val="l"/>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1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[dashboard.xlsx]Smoker Status and Gender!PivotTable1</c:name>
    <c:fmtId val="3"/>
  </c:pivotSource>
  <c:chart>
    <c:title>
      <c:tx>
        <c:rich>
          <a:bodyPr rot="0" spcFirstLastPara="1" vertOverflow="ellipsis" vert="horz" wrap="square" anchor="ctr" anchorCtr="1"/>
          <a:lstStyle/>
          <a:p>
            <a:pPr>
              <a:defRPr sz="1600" b="1" i="0" u="none" strike="noStrike" kern="1200" spc="100" baseline="0">
                <a:solidFill>
                  <a:schemeClr val="accent6">
                    <a:lumMod val="20000"/>
                    <a:lumOff val="80000"/>
                  </a:schemeClr>
                </a:solidFill>
                <a:effectLst>
                  <a:outerShdw blurRad="50800" dist="38100" dir="5400000" algn="t" rotWithShape="0">
                    <a:prstClr val="black">
                      <a:alpha val="40000"/>
                    </a:prstClr>
                  </a:outerShdw>
                </a:effectLst>
                <a:latin typeface="+mj-lt"/>
                <a:ea typeface="+mn-ea"/>
                <a:cs typeface="+mn-cs"/>
              </a:defRPr>
            </a:pPr>
            <a:r>
              <a:rPr lang="pl-PL" sz="1600">
                <a:solidFill>
                  <a:schemeClr val="accent6">
                    <a:lumMod val="20000"/>
                    <a:lumOff val="80000"/>
                  </a:schemeClr>
                </a:solidFill>
                <a:latin typeface="+mj-lt"/>
              </a:rPr>
              <a:t>Charge by Smoker status</a:t>
            </a:r>
            <a:endParaRPr lang="en-US" sz="1600">
              <a:solidFill>
                <a:schemeClr val="accent6">
                  <a:lumMod val="20000"/>
                  <a:lumOff val="80000"/>
                </a:schemeClr>
              </a:solidFill>
              <a:latin typeface="+mj-lt"/>
            </a:endParaRPr>
          </a:p>
        </c:rich>
      </c:tx>
      <c:layout>
        <c:manualLayout>
          <c:xMode val="edge"/>
          <c:yMode val="edge"/>
          <c:x val="0.25902740010956998"/>
          <c:y val="1.5301398361994048E-2"/>
        </c:manualLayout>
      </c:layout>
      <c:overlay val="0"/>
      <c:spPr>
        <a:noFill/>
        <a:ln>
          <a:noFill/>
        </a:ln>
        <a:effectLst>
          <a:outerShdw blurRad="50800" dist="50800" dir="5400000" algn="ctr" rotWithShape="0">
            <a:srgbClr val="000000">
              <a:alpha val="60000"/>
            </a:srgbClr>
          </a:outerShdw>
        </a:effectLst>
      </c:spPr>
      <c:txPr>
        <a:bodyPr rot="0" spcFirstLastPara="1" vertOverflow="ellipsis" vert="horz" wrap="square" anchor="ctr" anchorCtr="1"/>
        <a:lstStyle/>
        <a:p>
          <a:pPr>
            <a:defRPr sz="1600" b="1" i="0" u="none" strike="noStrike" kern="1200" spc="100" baseline="0">
              <a:solidFill>
                <a:schemeClr val="accent6">
                  <a:lumMod val="20000"/>
                  <a:lumOff val="80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lumMod val="20000"/>
              <a:lumOff val="80000"/>
            </a:schemeClr>
          </a:solidFill>
          <a:ln w="6350">
            <a:solidFill>
              <a:schemeClr val="tx1"/>
            </a:solidFill>
          </a:ln>
          <a:effectLst>
            <a:outerShdw blurRad="241300" dist="139700" dir="1200000" rotWithShape="0">
              <a:srgbClr val="000000">
                <a:alpha val="2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a:outerShdw blurRad="50800" dist="50800" dir="5400000" algn="ctr" rotWithShape="0">
                <a:srgbClr val="000000">
                  <a:alpha val="15000"/>
                </a:srgbClr>
              </a:outerShdw>
            </a:effectLst>
          </c:spPr>
          <c:txPr>
            <a:bodyPr rot="0" spcFirstLastPara="1" vertOverflow="ellipsis" vert="horz" wrap="square" anchor="ctr" anchorCtr="1"/>
            <a:lstStyle/>
            <a:p>
              <a:pPr>
                <a:defRPr sz="1200" b="0" i="0" u="none" strike="noStrike" kern="1200" baseline="0">
                  <a:solidFill>
                    <a:schemeClr val="bg1"/>
                  </a:solidFill>
                  <a:latin typeface="+mj-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8515701377282237"/>
              <c:y val="0.12908326268288076"/>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15:layout>
                <c:manualLayout>
                  <c:w val="0.2451313896557947"/>
                  <c:h val="6.5828229594272522E-2"/>
                </c:manualLayout>
              </c15:layout>
            </c:ext>
          </c:extLst>
        </c:dLbl>
      </c:pivotFmt>
      <c:pivotFmt>
        <c:idx val="4"/>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9845873016140719"/>
              <c:y val="-0.21483794445804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15:layout>
                <c:manualLayout>
                  <c:w val="0.26933516153931347"/>
                  <c:h val="6.677793919066688E-2"/>
                </c:manualLayout>
              </c15:layout>
            </c:ext>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7.134051010994534E-3"/>
              <c:y val="-0.41593371669153006"/>
            </c:manualLayout>
          </c:layout>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bg1"/>
                  </a:solidFill>
                  <a:latin typeface="+mn-lt"/>
                  <a:ea typeface="+mn-ea"/>
                  <a:cs typeface="+mn-cs"/>
                </a:defRPr>
              </a:pPr>
              <a:endParaRPr lang="en-PL"/>
            </a:p>
          </c:txPr>
          <c:showLegendKey val="0"/>
          <c:showVal val="0"/>
          <c:showCatName val="0"/>
          <c:showSerName val="0"/>
          <c:showPercent val="1"/>
          <c:showBubbleSize val="0"/>
          <c:extLst>
            <c:ext xmlns:c15="http://schemas.microsoft.com/office/drawing/2012/chart" uri="{CE6537A1-D6FC-4f65-9D91-7224C49458BB}">
              <c15:layout>
                <c:manualLayout>
                  <c:w val="0.25522531289475503"/>
                  <c:h val="0.18493814556754107"/>
                </c:manualLayout>
              </c15:layout>
            </c:ext>
          </c:extLst>
        </c:dLbl>
      </c:pivotFmt>
      <c:pivotFmt>
        <c:idx val="7"/>
        <c:spPr>
          <a:solidFill>
            <a:schemeClr val="accent4">
              <a:lumMod val="20000"/>
              <a:lumOff val="80000"/>
            </a:schemeClr>
          </a:solidFill>
          <a:ln w="6350">
            <a:solidFill>
              <a:schemeClr val="tx1"/>
            </a:solidFill>
          </a:ln>
          <a:effectLst>
            <a:outerShdw blurRad="241300" dist="139700" dir="1200000" rotWithShape="0">
              <a:srgbClr val="000000">
                <a:alpha val="25000"/>
              </a:srgbClr>
            </a:outerShdw>
          </a:effectLst>
          <a:scene3d>
            <a:camera prst="orthographicFront">
              <a:rot lat="0" lon="0" rev="0"/>
            </a:camera>
            <a:lightRig rig="threePt" dir="t">
              <a:rot lat="0" lon="0" rev="1200000"/>
            </a:lightRig>
          </a:scene3d>
          <a:sp3d>
            <a:bevelT w="63500" h="25400"/>
          </a:sp3d>
        </c:spPr>
      </c:pivotFmt>
      <c:pivotFmt>
        <c:idx val="8"/>
        <c:spPr>
          <a:solidFill>
            <a:schemeClr val="accent4">
              <a:lumMod val="20000"/>
              <a:lumOff val="80000"/>
            </a:schemeClr>
          </a:solidFill>
          <a:ln w="6350">
            <a:solidFill>
              <a:schemeClr val="tx1"/>
            </a:solidFill>
          </a:ln>
          <a:effectLst>
            <a:outerShdw blurRad="241300" dist="139700" dir="1200000" rotWithShape="0">
              <a:srgbClr val="000000">
                <a:alpha val="25000"/>
              </a:srgbClr>
            </a:outerShdw>
          </a:effectLst>
          <a:scene3d>
            <a:camera prst="orthographicFront">
              <a:rot lat="0" lon="0" rev="0"/>
            </a:camera>
            <a:lightRig rig="threePt" dir="t">
              <a:rot lat="0" lon="0" rev="1200000"/>
            </a:lightRig>
          </a:scene3d>
          <a:sp3d>
            <a:bevelT w="63500" h="25400"/>
          </a:sp3d>
        </c:spPr>
      </c:pivotFmt>
      <c:pivotFmt>
        <c:idx val="9"/>
        <c:spPr>
          <a:solidFill>
            <a:schemeClr val="accent4">
              <a:lumMod val="20000"/>
              <a:lumOff val="80000"/>
            </a:schemeClr>
          </a:solidFill>
          <a:ln w="6350">
            <a:solidFill>
              <a:schemeClr val="tx1"/>
            </a:solidFill>
          </a:ln>
          <a:effectLst>
            <a:outerShdw blurRad="241300" dist="139700" dir="1200000" rotWithShape="0">
              <a:srgbClr val="000000">
                <a:alpha val="25000"/>
              </a:srgbClr>
            </a:outerShdw>
          </a:effectLst>
          <a:scene3d>
            <a:camera prst="orthographicFront">
              <a:rot lat="0" lon="0" rev="0"/>
            </a:camera>
            <a:lightRig rig="threePt" dir="t">
              <a:rot lat="0" lon="0" rev="1200000"/>
            </a:lightRig>
          </a:scene3d>
          <a:sp3d>
            <a:bevelT w="63500" h="25400"/>
          </a:sp3d>
        </c:spPr>
      </c:pivotFmt>
      <c:pivotFmt>
        <c:idx val="10"/>
        <c:spPr>
          <a:solidFill>
            <a:schemeClr val="accent4">
              <a:lumMod val="20000"/>
              <a:lumOff val="80000"/>
            </a:schemeClr>
          </a:solidFill>
          <a:ln w="6350">
            <a:solidFill>
              <a:schemeClr val="tx1"/>
            </a:solidFill>
          </a:ln>
          <a:effectLst>
            <a:outerShdw blurRad="241300" dist="139700" dir="1200000" rotWithShape="0">
              <a:srgbClr val="000000">
                <a:alpha val="2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19771347454263055"/>
          <c:y val="0.13460696695817012"/>
          <c:w val="0.75745526287915299"/>
          <c:h val="0.70028110766267759"/>
        </c:manualLayout>
      </c:layout>
      <c:barChart>
        <c:barDir val="col"/>
        <c:grouping val="clustered"/>
        <c:varyColors val="0"/>
        <c:ser>
          <c:idx val="0"/>
          <c:order val="0"/>
          <c:tx>
            <c:strRef>
              <c:f>'Smoker Status and Gender'!$B$1</c:f>
              <c:strCache>
                <c:ptCount val="1"/>
                <c:pt idx="0">
                  <c:v>Total</c:v>
                </c:pt>
              </c:strCache>
            </c:strRef>
          </c:tx>
          <c:spPr>
            <a:solidFill>
              <a:schemeClr val="accent4">
                <a:lumMod val="20000"/>
                <a:lumOff val="80000"/>
              </a:schemeClr>
            </a:solidFill>
            <a:ln w="6350">
              <a:solidFill>
                <a:schemeClr val="tx1"/>
              </a:solidFill>
            </a:ln>
            <a:effectLst>
              <a:outerShdw blurRad="241300" dist="139700" dir="1200000" rotWithShape="0">
                <a:srgbClr val="000000">
                  <a:alpha val="2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a:outerShdw blurRad="50800" dist="50800" dir="5400000" algn="ctr" rotWithShape="0">
                  <a:srgbClr val="000000">
                    <a:alpha val="15000"/>
                  </a:srgbClr>
                </a:outerShdw>
              </a:effectLst>
            </c:spPr>
            <c:txPr>
              <a:bodyPr rot="0" spcFirstLastPara="1" vertOverflow="ellipsis" vert="horz" wrap="square" anchor="ctr" anchorCtr="1"/>
              <a:lstStyle/>
              <a:p>
                <a:pPr>
                  <a:defRPr sz="1200" b="0" i="0" u="none" strike="noStrike" kern="1200" baseline="0">
                    <a:solidFill>
                      <a:schemeClr val="bg1"/>
                    </a:solidFill>
                    <a:latin typeface="+mj-lt"/>
                    <a:ea typeface="+mn-ea"/>
                    <a:cs typeface="+mn-cs"/>
                  </a:defRPr>
                </a:pPr>
                <a:endParaRPr lang="en-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'Smoker Status and Gender'!$A$2:$A$7</c:f>
              <c:multiLvlStrCache>
                <c:ptCount val="4"/>
                <c:lvl>
                  <c:pt idx="0">
                    <c:v>yes</c:v>
                  </c:pt>
                  <c:pt idx="1">
                    <c:v>no</c:v>
                  </c:pt>
                  <c:pt idx="2">
                    <c:v>yes</c:v>
                  </c:pt>
                  <c:pt idx="3">
                    <c:v>no</c:v>
                  </c:pt>
                </c:lvl>
                <c:lvl>
                  <c:pt idx="0">
                    <c:v>female</c:v>
                  </c:pt>
                  <c:pt idx="2">
                    <c:v>male</c:v>
                  </c:pt>
                </c:lvl>
              </c:multiLvlStrCache>
            </c:multiLvlStrRef>
          </c:cat>
          <c:val>
            <c:numRef>
              <c:f>'Smoker Status and Gender'!$B$2:$B$7</c:f>
              <c:numCache>
                <c:formatCode>\$#\ ##0.00;\(\$#\ ##0.00\);\$#\ ##0.00</c:formatCode>
                <c:ptCount val="4"/>
                <c:pt idx="0">
                  <c:v>28950.4692</c:v>
                </c:pt>
                <c:pt idx="1">
                  <c:v>7639.4174499999999</c:v>
                </c:pt>
                <c:pt idx="2">
                  <c:v>36085.218999999997</c:v>
                </c:pt>
                <c:pt idx="3">
                  <c:v>6986.1019749999996</c:v>
                </c:pt>
              </c:numCache>
            </c:numRef>
          </c:val>
          <c:extLst>
            <c:ext xmlns:c16="http://schemas.microsoft.com/office/drawing/2014/chart" uri="{C3380CC4-5D6E-409C-BE32-E72D297353CC}">
              <c16:uniqueId val="{00000004-7780-496A-A78D-0E539698084A}"/>
            </c:ext>
          </c:extLst>
        </c:ser>
        <c:dLbls>
          <c:showLegendKey val="0"/>
          <c:showVal val="0"/>
          <c:showCatName val="0"/>
          <c:showSerName val="0"/>
          <c:showPercent val="0"/>
          <c:showBubbleSize val="0"/>
        </c:dLbls>
        <c:gapWidth val="100"/>
        <c:axId val="388387807"/>
        <c:axId val="388393087"/>
      </c:barChart>
      <c:catAx>
        <c:axId val="38838780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a:outerShdw blurRad="50800" dist="50800" dir="5400000" algn="ctr" rotWithShape="0">
              <a:srgbClr val="000000">
                <a:alpha val="2000"/>
              </a:srgbClr>
            </a:outerShdw>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388393087"/>
        <c:crosses val="autoZero"/>
        <c:auto val="1"/>
        <c:lblAlgn val="ctr"/>
        <c:lblOffset val="100"/>
        <c:noMultiLvlLbl val="0"/>
      </c:catAx>
      <c:valAx>
        <c:axId val="388393087"/>
        <c:scaling>
          <c:orientation val="minMax"/>
        </c:scaling>
        <c:delete val="0"/>
        <c:axPos val="l"/>
        <c:majorGridlines>
          <c:spPr>
            <a:ln w="9525" cap="flat" cmpd="sng" algn="ctr">
              <a:solidFill>
                <a:schemeClr val="bg1">
                  <a:lumMod val="95000"/>
                  <a:alpha val="35000"/>
                </a:schemeClr>
              </a:solidFill>
              <a:round/>
            </a:ln>
            <a:effectLst/>
          </c:spPr>
        </c:majorGridlines>
        <c:numFmt formatCode="_-[$$-409]* #,##0_ ;_-[$$-409]* \-#,##0\ ;_-[$$-409]* &quot;-&quot;_ ;_-@_ " sourceLinked="0"/>
        <c:majorTickMark val="out"/>
        <c:minorTickMark val="none"/>
        <c:tickLblPos val="nextTo"/>
        <c:spPr>
          <a:noFill/>
          <a:ln>
            <a:noFill/>
          </a:ln>
          <a:effectLst>
            <a:outerShdw blurRad="50800" dist="50800" dir="5400000" algn="ctr" rotWithShape="0">
              <a:srgbClr val="000000">
                <a:alpha val="5000"/>
              </a:srgbClr>
            </a:outerShdw>
          </a:effectLst>
        </c:spPr>
        <c:txPr>
          <a:bodyPr rot="-60000000" spcFirstLastPara="1" vertOverflow="ellipsis" vert="horz" wrap="square" anchor="ctr" anchorCtr="1"/>
          <a:lstStyle/>
          <a:p>
            <a:pPr>
              <a:defRPr sz="1400" b="0" i="0" u="none" strike="noStrike" kern="1200" baseline="0">
                <a:solidFill>
                  <a:schemeClr val="bg1"/>
                </a:solidFill>
                <a:latin typeface="+mj-lt"/>
                <a:ea typeface="+mn-ea"/>
                <a:cs typeface="+mn-cs"/>
              </a:defRPr>
            </a:pPr>
            <a:endParaRPr lang="en-US"/>
          </a:p>
        </c:txPr>
        <c:crossAx val="388387807"/>
        <c:crosses val="autoZero"/>
        <c:crossBetween val="between"/>
        <c:majorUnit val="8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a:scene3d>
      <a:camera prst="orthographicFront"/>
      <a:lightRig rig="threePt" dir="t"/>
    </a:scene3d>
  </c:spPr>
  <c:txPr>
    <a:bodyPr/>
    <a:lstStyle/>
    <a:p>
      <a:pPr>
        <a:defRPr sz="1050"/>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by BMI Group!PivotTable3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a:t>
            </a:r>
            <a:r>
              <a:rPr lang="en-GB" baseline="0"/>
              <a:t> by BMi Group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'Charge by BMI Group'!$B$1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'Charge by BMI Group'!$A$2:$A$6</c:f>
              <c:strCache>
                <c:ptCount val="4"/>
                <c:pt idx="0">
                  <c:v>underweight</c:v>
                </c:pt>
                <c:pt idx="1">
                  <c:v>normal</c:v>
                </c:pt>
                <c:pt idx="2">
                  <c:v>overweight</c:v>
                </c:pt>
                <c:pt idx="3">
                  <c:v>obese</c:v>
                </c:pt>
              </c:strCache>
            </c:strRef>
          </c:cat>
          <c:val>
            <c:numRef>
              <c:f>'Charge by BMI Group'!$B$2:$B$6</c:f>
              <c:numCache>
                <c:formatCode>\$#\ ##0.00;\(\$#\ ##0.00\);\$#\ ##0.00</c:formatCode>
                <c:ptCount val="4"/>
                <c:pt idx="0">
                  <c:v>6759.2624749999995</c:v>
                </c:pt>
                <c:pt idx="1">
                  <c:v>8604.1535249999997</c:v>
                </c:pt>
                <c:pt idx="2">
                  <c:v>8703.4560000000001</c:v>
                </c:pt>
                <c:pt idx="3">
                  <c:v>9895.213925</c:v>
                </c:pt>
              </c:numCache>
            </c:numRef>
          </c:val>
          <c:smooth val="0"/>
          <c:extLst>
            <c:ext xmlns:c16="http://schemas.microsoft.com/office/drawing/2014/chart" uri="{C3380CC4-5D6E-409C-BE32-E72D297353CC}">
              <c16:uniqueId val="{00000000-C076-409D-A437-2EBFABDBFA67}"/>
            </c:ext>
          </c:extLst>
        </c:ser>
        <c:dLbls>
          <c:showLegendKey val="0"/>
          <c:showVal val="0"/>
          <c:showCatName val="0"/>
          <c:showSerName val="0"/>
          <c:showPercent val="0"/>
          <c:showBubbleSize val="0"/>
        </c:dLbls>
        <c:marker val="1"/>
        <c:smooth val="0"/>
        <c:axId val="1323364432"/>
        <c:axId val="1323361072"/>
      </c:lineChart>
      <c:catAx>
        <c:axId val="132336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1072"/>
        <c:crosses val="autoZero"/>
        <c:auto val="1"/>
        <c:lblAlgn val="ctr"/>
        <c:lblOffset val="100"/>
        <c:noMultiLvlLbl val="0"/>
      </c:catAx>
      <c:valAx>
        <c:axId val="1323361072"/>
        <c:scaling>
          <c:orientation val="minMax"/>
        </c:scaling>
        <c:delete val="0"/>
        <c:axPos val="l"/>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by Region!PivotTable3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'Charge by Region'!$B$1</c:f>
              <c:strCache>
                <c:ptCount val="1"/>
                <c:pt idx="0">
                  <c:v>Total</c:v>
                </c:pt>
              </c:strCache>
            </c:strRef>
          </c:tx>
          <c:spPr>
            <a:solidFill>
              <a:schemeClr val="accent1"/>
            </a:solidFill>
            <a:ln>
              <a:noFill/>
            </a:ln>
            <a:effectLst/>
          </c:spPr>
          <c:invertIfNegative val="0"/>
          <c:cat>
            <c:strRef>
              <c:f>'Charge by Region'!$A$2:$A$6</c:f>
              <c:strCache>
                <c:ptCount val="4"/>
                <c:pt idx="0">
                  <c:v>south west</c:v>
                </c:pt>
                <c:pt idx="1">
                  <c:v>north west</c:v>
                </c:pt>
                <c:pt idx="2">
                  <c:v>south east</c:v>
                </c:pt>
                <c:pt idx="3">
                  <c:v>north east</c:v>
                </c:pt>
              </c:strCache>
            </c:strRef>
          </c:cat>
          <c:val>
            <c:numRef>
              <c:f>'Charge by Region'!$B$2:$B$6</c:f>
              <c:numCache>
                <c:formatCode>\$#\ ##0.00;\(\$#\ ##0.00\);\$#\ ##0.00</c:formatCode>
                <c:ptCount val="4"/>
                <c:pt idx="0">
                  <c:v>8798.5930000000008</c:v>
                </c:pt>
                <c:pt idx="1">
                  <c:v>8976.9772499999999</c:v>
                </c:pt>
                <c:pt idx="2">
                  <c:v>9294.1319499999991</c:v>
                </c:pt>
                <c:pt idx="3">
                  <c:v>10057.652024999999</c:v>
                </c:pt>
              </c:numCache>
            </c:numRef>
          </c:val>
          <c:extLst>
            <c:ext xmlns:c16="http://schemas.microsoft.com/office/drawing/2014/chart" uri="{C3380CC4-5D6E-409C-BE32-E72D297353CC}">
              <c16:uniqueId val="{00000000-9BCF-435D-9016-7AE264DC27FB}"/>
            </c:ext>
          </c:extLst>
        </c:ser>
        <c:dLbls>
          <c:showLegendKey val="0"/>
          <c:showVal val="0"/>
          <c:showCatName val="0"/>
          <c:showSerName val="0"/>
          <c:showPercent val="0"/>
          <c:showBubbleSize val="0"/>
        </c:dLbls>
        <c:gapWidth val="219"/>
        <c:axId val="704898464"/>
        <c:axId val="704918624"/>
      </c:barChart>
      <c:catAx>
        <c:axId val="70489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18624"/>
        <c:crosses val="autoZero"/>
        <c:auto val="1"/>
        <c:lblAlgn val="ctr"/>
        <c:lblOffset val="100"/>
        <c:noMultiLvlLbl val="0"/>
      </c:catAx>
      <c:valAx>
        <c:axId val="70491862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89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per Number of Children!PivotTable4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 by</a:t>
            </a:r>
            <a:r>
              <a:rPr lang="en-GB" baseline="0"/>
              <a:t> having Children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'Charge per Number of Children'!$B$1</c:f>
              <c:strCache>
                <c:ptCount val="1"/>
                <c:pt idx="0">
                  <c:v>Total</c:v>
                </c:pt>
              </c:strCache>
            </c:strRef>
          </c:tx>
          <c:spPr>
            <a:solidFill>
              <a:schemeClr val="accent1"/>
            </a:solidFill>
            <a:ln>
              <a:noFill/>
            </a:ln>
            <a:effectLst/>
          </c:spPr>
          <c:invertIfNegative val="0"/>
          <c:cat>
            <c:strRef>
              <c:f>'Charge per Number of Children'!$A$2:$A$8</c:f>
              <c:strCache>
                <c:ptCount val="6"/>
                <c:pt idx="0">
                  <c:v>0</c:v>
                </c:pt>
                <c:pt idx="1">
                  <c:v>1</c:v>
                </c:pt>
                <c:pt idx="2">
                  <c:v>2</c:v>
                </c:pt>
                <c:pt idx="3">
                  <c:v>3</c:v>
                </c:pt>
                <c:pt idx="4">
                  <c:v>4</c:v>
                </c:pt>
                <c:pt idx="5">
                  <c:v>5</c:v>
                </c:pt>
              </c:strCache>
            </c:strRef>
          </c:cat>
          <c:val>
            <c:numRef>
              <c:f>'Charge per Number of Children'!$B$2:$B$8</c:f>
              <c:numCache>
                <c:formatCode>\$#\ ##0.00;\(\$#\ ##0.00\);\$#\ ##0.00</c:formatCode>
                <c:ptCount val="6"/>
                <c:pt idx="0">
                  <c:v>9863.4717999999993</c:v>
                </c:pt>
                <c:pt idx="1">
                  <c:v>8483.8701499999988</c:v>
                </c:pt>
                <c:pt idx="2">
                  <c:v>9264.9791499999992</c:v>
                </c:pt>
                <c:pt idx="3">
                  <c:v>10600.5483</c:v>
                </c:pt>
                <c:pt idx="4">
                  <c:v>11033.661700000001</c:v>
                </c:pt>
                <c:pt idx="5">
                  <c:v>8589.5650499999992</c:v>
                </c:pt>
              </c:numCache>
            </c:numRef>
          </c:val>
          <c:extLst>
            <c:ext xmlns:c16="http://schemas.microsoft.com/office/drawing/2014/chart" uri="{C3380CC4-5D6E-409C-BE32-E72D297353CC}">
              <c16:uniqueId val="{00000000-9439-48D3-89EC-797989DE5D01}"/>
            </c:ext>
          </c:extLst>
        </c:ser>
        <c:dLbls>
          <c:showLegendKey val="0"/>
          <c:showVal val="0"/>
          <c:showCatName val="0"/>
          <c:showSerName val="0"/>
          <c:showPercent val="0"/>
          <c:showBubbleSize val="0"/>
        </c:dLbls>
        <c:gapWidth val="219"/>
        <c:overlap val="-27"/>
        <c:axId val="704921504"/>
        <c:axId val="704921024"/>
      </c:barChart>
      <c:catAx>
        <c:axId val="70492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21024"/>
        <c:crosses val="autoZero"/>
        <c:auto val="1"/>
        <c:lblAlgn val="ctr"/>
        <c:lblOffset val="100"/>
        <c:noMultiLvlLbl val="0"/>
      </c:catAx>
      <c:valAx>
        <c:axId val="704921024"/>
        <c:scaling>
          <c:orientation val="minMax"/>
        </c:scaling>
        <c:delete val="0"/>
        <c:axPos val="l"/>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2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over Age!PivotTable5</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a:t>
            </a:r>
            <a:r>
              <a:rPr lang="en-GB" baseline="0"/>
              <a:t> over Age</a:t>
            </a:r>
            <a:endParaRPr lang="en-GB"/>
          </a:p>
        </c:rich>
      </c:tx>
      <c:layout>
        <c:manualLayout>
          <c:xMode val="edge"/>
          <c:yMode val="edge"/>
          <c:x val="0.39024978540907557"/>
          <c:y val="5.29119617109804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73529142839594"/>
          <c:y val="0.17459638713164111"/>
          <c:w val="0.80874424782528886"/>
          <c:h val="0.63235347171084599"/>
        </c:manualLayout>
      </c:layout>
      <c:lineChart>
        <c:grouping val="stacked"/>
        <c:varyColors val="0"/>
        <c:ser>
          <c:idx val="0"/>
          <c:order val="0"/>
          <c:tx>
            <c:strRef>
              <c:f>'Charge over Age'!$B$1</c:f>
              <c:strCache>
                <c:ptCount val="1"/>
                <c:pt idx="0">
                  <c:v>Total</c:v>
                </c:pt>
              </c:strCache>
            </c:strRef>
          </c:tx>
          <c:spPr>
            <a:ln w="28575" cap="rnd">
              <a:solidFill>
                <a:schemeClr val="accent1"/>
              </a:solidFill>
              <a:round/>
            </a:ln>
            <a:effectLst/>
          </c:spPr>
          <c:marker>
            <c:symbol val="none"/>
          </c:marker>
          <c:cat>
            <c:strRef>
              <c:f>'Charge over Age'!$A$2:$A$49</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'Charge over Age'!$B$2:$B$49</c:f>
              <c:numCache>
                <c:formatCode>\$#\ ##0.00;\(\$#\ ##0.00\);\$#\ ##0.00</c:formatCode>
                <c:ptCount val="47"/>
                <c:pt idx="0">
                  <c:v>2198.1898500000002</c:v>
                </c:pt>
                <c:pt idx="1">
                  <c:v>2136.8822500000001</c:v>
                </c:pt>
                <c:pt idx="2">
                  <c:v>2459.7201</c:v>
                </c:pt>
                <c:pt idx="3">
                  <c:v>2254.4236000000001</c:v>
                </c:pt>
                <c:pt idx="4">
                  <c:v>2641.1557000000003</c:v>
                </c:pt>
                <c:pt idx="5">
                  <c:v>3594.538</c:v>
                </c:pt>
                <c:pt idx="6">
                  <c:v>3045.1376499999997</c:v>
                </c:pt>
                <c:pt idx="7">
                  <c:v>3750.148925</c:v>
                </c:pt>
                <c:pt idx="8">
                  <c:v>3388.8821750000002</c:v>
                </c:pt>
                <c:pt idx="9">
                  <c:v>4544.3244749999994</c:v>
                </c:pt>
                <c:pt idx="10">
                  <c:v>4344.9514500000005</c:v>
                </c:pt>
                <c:pt idx="11">
                  <c:v>4906.4096499999996</c:v>
                </c:pt>
                <c:pt idx="12">
                  <c:v>4837.5823</c:v>
                </c:pt>
                <c:pt idx="13">
                  <c:v>4738.2682000000004</c:v>
                </c:pt>
                <c:pt idx="14">
                  <c:v>4672.0161000000007</c:v>
                </c:pt>
                <c:pt idx="15">
                  <c:v>6210.0833000000002</c:v>
                </c:pt>
                <c:pt idx="16">
                  <c:v>5490.0917000000009</c:v>
                </c:pt>
                <c:pt idx="17">
                  <c:v>5836.5204000000003</c:v>
                </c:pt>
                <c:pt idx="18">
                  <c:v>5478.0367999999999</c:v>
                </c:pt>
                <c:pt idx="19">
                  <c:v>6985.50695</c:v>
                </c:pt>
                <c:pt idx="20">
                  <c:v>6455.86265</c:v>
                </c:pt>
                <c:pt idx="21">
                  <c:v>7512.2669999999998</c:v>
                </c:pt>
                <c:pt idx="22">
                  <c:v>7077.1894000000002</c:v>
                </c:pt>
                <c:pt idx="23">
                  <c:v>6875.9610000000002</c:v>
                </c:pt>
                <c:pt idx="24">
                  <c:v>7443.6430499999997</c:v>
                </c:pt>
                <c:pt idx="25">
                  <c:v>18767.737700000001</c:v>
                </c:pt>
                <c:pt idx="26">
                  <c:v>8023.1354499999998</c:v>
                </c:pt>
                <c:pt idx="27">
                  <c:v>8603.8233999999993</c:v>
                </c:pt>
                <c:pt idx="28">
                  <c:v>8825.0859999999993</c:v>
                </c:pt>
                <c:pt idx="29">
                  <c:v>9715.8410000000003</c:v>
                </c:pt>
                <c:pt idx="30">
                  <c:v>9447.3824000000004</c:v>
                </c:pt>
                <c:pt idx="31">
                  <c:v>9681.1202499999999</c:v>
                </c:pt>
                <c:pt idx="32">
                  <c:v>10107.220600000001</c:v>
                </c:pt>
                <c:pt idx="33">
                  <c:v>9875.6803999999993</c:v>
                </c:pt>
                <c:pt idx="34">
                  <c:v>11396.9002</c:v>
                </c:pt>
                <c:pt idx="35">
                  <c:v>11157.173999999999</c:v>
                </c:pt>
                <c:pt idx="36">
                  <c:v>11816.449499999999</c:v>
                </c:pt>
                <c:pt idx="37">
                  <c:v>11880.231025000001</c:v>
                </c:pt>
                <c:pt idx="38">
                  <c:v>11658.247100000001</c:v>
                </c:pt>
                <c:pt idx="39">
                  <c:v>11893.878225</c:v>
                </c:pt>
                <c:pt idx="40">
                  <c:v>11931.125249999999</c:v>
                </c:pt>
                <c:pt idx="41">
                  <c:v>12928.7911</c:v>
                </c:pt>
                <c:pt idx="42">
                  <c:v>13204.28565</c:v>
                </c:pt>
                <c:pt idx="43">
                  <c:v>13635.6379</c:v>
                </c:pt>
                <c:pt idx="44">
                  <c:v>13844.797200000001</c:v>
                </c:pt>
                <c:pt idx="45">
                  <c:v>14349.8544</c:v>
                </c:pt>
                <c:pt idx="46">
                  <c:v>15528.758375000001</c:v>
                </c:pt>
              </c:numCache>
            </c:numRef>
          </c:val>
          <c:smooth val="0"/>
          <c:extLst>
            <c:ext xmlns:c16="http://schemas.microsoft.com/office/drawing/2014/chart" uri="{C3380CC4-5D6E-409C-BE32-E72D297353CC}">
              <c16:uniqueId val="{00000000-5259-4444-A0D6-DB6925D5B636}"/>
            </c:ext>
          </c:extLst>
        </c:ser>
        <c:dLbls>
          <c:showLegendKey val="0"/>
          <c:showVal val="0"/>
          <c:showCatName val="0"/>
          <c:showSerName val="0"/>
          <c:showPercent val="0"/>
          <c:showBubbleSize val="0"/>
        </c:dLbls>
        <c:smooth val="0"/>
        <c:axId val="1323375472"/>
        <c:axId val="1323362512"/>
      </c:lineChart>
      <c:catAx>
        <c:axId val="132337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2512"/>
        <c:crosses val="autoZero"/>
        <c:auto val="1"/>
        <c:lblAlgn val="ctr"/>
        <c:lblOffset val="100"/>
        <c:noMultiLvlLbl val="0"/>
      </c:catAx>
      <c:valAx>
        <c:axId val="1323362512"/>
        <c:scaling>
          <c:orientation val="minMax"/>
        </c:scaling>
        <c:delete val="0"/>
        <c:axPos val="l"/>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754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over Age!PivotTable5</c:name>
    <c:fmtId val="36"/>
  </c:pivotSource>
  <c:chart>
    <c:title>
      <c:tx>
        <c:rich>
          <a:bodyPr rot="0" spcFirstLastPara="1" vertOverflow="ellipsis" vert="horz" wrap="square" anchor="ctr" anchorCtr="1"/>
          <a:lstStyle/>
          <a:p>
            <a:pPr>
              <a:defRPr sz="1800" b="1" i="0" u="none" strike="noStrike" kern="1200" spc="100" baseline="0">
                <a:solidFill>
                  <a:schemeClr val="accent6">
                    <a:lumMod val="60000"/>
                    <a:lumOff val="40000"/>
                  </a:schemeClr>
                </a:solidFill>
                <a:effectLst>
                  <a:outerShdw blurRad="50800" dist="38100" dir="5400000" algn="t" rotWithShape="0">
                    <a:prstClr val="black">
                      <a:alpha val="40000"/>
                    </a:prstClr>
                  </a:outerShdw>
                </a:effectLst>
                <a:latin typeface="+mj-lt"/>
                <a:ea typeface="+mn-ea"/>
                <a:cs typeface="+mn-cs"/>
              </a:defRPr>
            </a:pPr>
            <a:r>
              <a:rPr lang="pl-PL" sz="1800">
                <a:solidFill>
                  <a:schemeClr val="accent6">
                    <a:lumMod val="20000"/>
                    <a:lumOff val="80000"/>
                  </a:schemeClr>
                </a:solidFill>
                <a:latin typeface="+mj-lt"/>
              </a:rPr>
              <a:t>Trend-line of charge over age</a:t>
            </a:r>
            <a:endParaRPr lang="en-US" sz="1800">
              <a:solidFill>
                <a:schemeClr val="accent6">
                  <a:lumMod val="20000"/>
                  <a:lumOff val="80000"/>
                </a:schemeClr>
              </a:solidFill>
              <a:latin typeface="+mj-lt"/>
            </a:endParaRPr>
          </a:p>
        </c:rich>
      </c:tx>
      <c:layout>
        <c:manualLayout>
          <c:xMode val="edge"/>
          <c:yMode val="edge"/>
          <c:x val="0.30661946264350542"/>
          <c:y val="4.7511661867349611E-3"/>
        </c:manualLayout>
      </c:layout>
      <c:overlay val="0"/>
      <c:spPr>
        <a:noFill/>
        <a:ln>
          <a:noFill/>
        </a:ln>
        <a:effectLst>
          <a:outerShdw blurRad="50800" dist="50800" dir="5400000" algn="ctr" rotWithShape="0">
            <a:srgbClr val="000000">
              <a:alpha val="60000"/>
            </a:srgbClr>
          </a:outerShdw>
        </a:effectLst>
      </c:spPr>
      <c:txPr>
        <a:bodyPr rot="0" spcFirstLastPara="1" vertOverflow="ellipsis" vert="horz" wrap="square" anchor="ctr" anchorCtr="1"/>
        <a:lstStyle/>
        <a:p>
          <a:pPr>
            <a:defRPr sz="1800" b="1" i="0" u="none" strike="noStrike" kern="1200" spc="100" baseline="0">
              <a:solidFill>
                <a:schemeClr val="accent6">
                  <a:lumMod val="60000"/>
                  <a:lumOff val="40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47625" cap="rnd">
            <a:solidFill>
              <a:schemeClr val="bg1"/>
            </a:solidFill>
            <a:round/>
          </a:ln>
          <a:effectLst>
            <a:outerShdw blurRad="254000" dist="101600" dir="5400000" algn="t" rotWithShape="0">
              <a:prstClr val="black">
                <a:alpha val="42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57061443321389"/>
          <c:y val="0.14376987668961716"/>
          <c:w val="0.81431930575393918"/>
          <c:h val="0.7169149380188965"/>
        </c:manualLayout>
      </c:layout>
      <c:lineChart>
        <c:grouping val="standard"/>
        <c:varyColors val="0"/>
        <c:ser>
          <c:idx val="0"/>
          <c:order val="0"/>
          <c:tx>
            <c:strRef>
              <c:f>'Charge over Age'!$B$1</c:f>
              <c:strCache>
                <c:ptCount val="1"/>
                <c:pt idx="0">
                  <c:v>Total</c:v>
                </c:pt>
              </c:strCache>
            </c:strRef>
          </c:tx>
          <c:spPr>
            <a:ln w="47625" cap="rnd">
              <a:solidFill>
                <a:schemeClr val="bg1"/>
              </a:solidFill>
              <a:round/>
            </a:ln>
            <a:effectLst>
              <a:outerShdw blurRad="254000" dist="101600" dir="5400000" algn="t" rotWithShape="0">
                <a:prstClr val="black">
                  <a:alpha val="42000"/>
                </a:prstClr>
              </a:outerShdw>
            </a:effectLst>
          </c:spPr>
          <c:marker>
            <c:symbol val="none"/>
          </c:marker>
          <c:cat>
            <c:strRef>
              <c:f>'Charge over Age'!$A$2:$A$49</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'Charge over Age'!$B$2:$B$49</c:f>
              <c:numCache>
                <c:formatCode>\$#\ ##0.00;\(\$#\ ##0.00\);\$#\ ##0.00</c:formatCode>
                <c:ptCount val="47"/>
                <c:pt idx="0">
                  <c:v>2198.1898500000002</c:v>
                </c:pt>
                <c:pt idx="1">
                  <c:v>2136.8822500000001</c:v>
                </c:pt>
                <c:pt idx="2">
                  <c:v>2459.7201</c:v>
                </c:pt>
                <c:pt idx="3">
                  <c:v>2254.4236000000001</c:v>
                </c:pt>
                <c:pt idx="4">
                  <c:v>2641.1557000000003</c:v>
                </c:pt>
                <c:pt idx="5">
                  <c:v>3594.538</c:v>
                </c:pt>
                <c:pt idx="6">
                  <c:v>3045.1376499999997</c:v>
                </c:pt>
                <c:pt idx="7">
                  <c:v>3750.148925</c:v>
                </c:pt>
                <c:pt idx="8">
                  <c:v>3388.8821750000002</c:v>
                </c:pt>
                <c:pt idx="9">
                  <c:v>4544.3244749999994</c:v>
                </c:pt>
                <c:pt idx="10">
                  <c:v>4344.9514500000005</c:v>
                </c:pt>
                <c:pt idx="11">
                  <c:v>4906.4096499999996</c:v>
                </c:pt>
                <c:pt idx="12">
                  <c:v>4837.5823</c:v>
                </c:pt>
                <c:pt idx="13">
                  <c:v>4738.2682000000004</c:v>
                </c:pt>
                <c:pt idx="14">
                  <c:v>4672.0161000000007</c:v>
                </c:pt>
                <c:pt idx="15">
                  <c:v>6210.0833000000002</c:v>
                </c:pt>
                <c:pt idx="16">
                  <c:v>5490.0917000000009</c:v>
                </c:pt>
                <c:pt idx="17">
                  <c:v>5836.5204000000003</c:v>
                </c:pt>
                <c:pt idx="18">
                  <c:v>5478.0367999999999</c:v>
                </c:pt>
                <c:pt idx="19">
                  <c:v>6985.50695</c:v>
                </c:pt>
                <c:pt idx="20">
                  <c:v>6455.86265</c:v>
                </c:pt>
                <c:pt idx="21">
                  <c:v>7512.2669999999998</c:v>
                </c:pt>
                <c:pt idx="22">
                  <c:v>7077.1894000000002</c:v>
                </c:pt>
                <c:pt idx="23">
                  <c:v>6875.9610000000002</c:v>
                </c:pt>
                <c:pt idx="24">
                  <c:v>7443.6430499999997</c:v>
                </c:pt>
                <c:pt idx="25">
                  <c:v>18767.737700000001</c:v>
                </c:pt>
                <c:pt idx="26">
                  <c:v>8023.1354499999998</c:v>
                </c:pt>
                <c:pt idx="27">
                  <c:v>8603.8233999999993</c:v>
                </c:pt>
                <c:pt idx="28">
                  <c:v>8825.0859999999993</c:v>
                </c:pt>
                <c:pt idx="29">
                  <c:v>9715.8410000000003</c:v>
                </c:pt>
                <c:pt idx="30">
                  <c:v>9447.3824000000004</c:v>
                </c:pt>
                <c:pt idx="31">
                  <c:v>9681.1202499999999</c:v>
                </c:pt>
                <c:pt idx="32">
                  <c:v>10107.220600000001</c:v>
                </c:pt>
                <c:pt idx="33">
                  <c:v>9875.6803999999993</c:v>
                </c:pt>
                <c:pt idx="34">
                  <c:v>11396.9002</c:v>
                </c:pt>
                <c:pt idx="35">
                  <c:v>11157.173999999999</c:v>
                </c:pt>
                <c:pt idx="36">
                  <c:v>11816.449499999999</c:v>
                </c:pt>
                <c:pt idx="37">
                  <c:v>11880.231025000001</c:v>
                </c:pt>
                <c:pt idx="38">
                  <c:v>11658.247100000001</c:v>
                </c:pt>
                <c:pt idx="39">
                  <c:v>11893.878225</c:v>
                </c:pt>
                <c:pt idx="40">
                  <c:v>11931.125249999999</c:v>
                </c:pt>
                <c:pt idx="41">
                  <c:v>12928.7911</c:v>
                </c:pt>
                <c:pt idx="42">
                  <c:v>13204.28565</c:v>
                </c:pt>
                <c:pt idx="43">
                  <c:v>13635.6379</c:v>
                </c:pt>
                <c:pt idx="44">
                  <c:v>13844.797200000001</c:v>
                </c:pt>
                <c:pt idx="45">
                  <c:v>14349.8544</c:v>
                </c:pt>
                <c:pt idx="46">
                  <c:v>15528.758375000001</c:v>
                </c:pt>
              </c:numCache>
            </c:numRef>
          </c:val>
          <c:smooth val="0"/>
          <c:extLst>
            <c:ext xmlns:c16="http://schemas.microsoft.com/office/drawing/2014/chart" uri="{C3380CC4-5D6E-409C-BE32-E72D297353CC}">
              <c16:uniqueId val="{00000002-AEAB-4555-BEF7-32B53355CCCE}"/>
            </c:ext>
          </c:extLst>
        </c:ser>
        <c:dLbls>
          <c:showLegendKey val="0"/>
          <c:showVal val="0"/>
          <c:showCatName val="0"/>
          <c:showSerName val="0"/>
          <c:showPercent val="0"/>
          <c:showBubbleSize val="0"/>
        </c:dLbls>
        <c:smooth val="0"/>
        <c:axId val="52752239"/>
        <c:axId val="52752719"/>
      </c:lineChart>
      <c:catAx>
        <c:axId val="527522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a:outerShdw blurRad="101600" dist="76200" dir="1200000" algn="ctr" rotWithShape="0">
              <a:srgbClr val="000000">
                <a:alpha val="11000"/>
              </a:srgbClr>
            </a:outerShdw>
          </a:effectLst>
        </c:spPr>
        <c:txPr>
          <a:bodyPr rot="-60000000" spcFirstLastPara="1" vertOverflow="ellipsis" vert="horz" wrap="square" anchor="ctr" anchorCtr="1"/>
          <a:lstStyle/>
          <a:p>
            <a:pPr>
              <a:defRPr sz="1600" b="0" i="0" u="none" strike="noStrike" kern="1200" baseline="0">
                <a:solidFill>
                  <a:schemeClr val="bg1"/>
                </a:solidFill>
                <a:latin typeface="+mj-lt"/>
                <a:ea typeface="+mn-ea"/>
                <a:cs typeface="+mn-cs"/>
              </a:defRPr>
            </a:pPr>
            <a:endParaRPr lang="en-PL"/>
          </a:p>
        </c:txPr>
        <c:crossAx val="52752719"/>
        <c:crosses val="autoZero"/>
        <c:auto val="1"/>
        <c:lblAlgn val="ctr"/>
        <c:lblOffset val="100"/>
        <c:tickLblSkip val="2"/>
        <c:tickMarkSkip val="1"/>
        <c:noMultiLvlLbl val="0"/>
      </c:catAx>
      <c:valAx>
        <c:axId val="52752719"/>
        <c:scaling>
          <c:orientation val="minMax"/>
        </c:scaling>
        <c:delete val="0"/>
        <c:axPos val="l"/>
        <c:majorGridlines>
          <c:spPr>
            <a:ln w="9525" cap="flat" cmpd="sng" algn="ctr">
              <a:solidFill>
                <a:schemeClr val="bg1">
                  <a:lumMod val="95000"/>
                  <a:alpha val="35000"/>
                </a:schemeClr>
              </a:solidFill>
              <a:round/>
            </a:ln>
            <a:effectLst/>
          </c:spPr>
        </c:majorGridlines>
        <c:numFmt formatCode="_-[$$-409]* #,##0_ ;_-[$$-409]* \-#,##0\ ;_-[$$-409]* &quot;-&quot;_ ;_-@_ " sourceLinked="0"/>
        <c:majorTickMark val="none"/>
        <c:minorTickMark val="none"/>
        <c:tickLblPos val="nextTo"/>
        <c:spPr>
          <a:noFill/>
          <a:ln>
            <a:solidFill>
              <a:schemeClr val="bg1">
                <a:lumMod val="95000"/>
                <a:alpha val="23000"/>
              </a:schemeClr>
            </a:solidFill>
          </a:ln>
          <a:effectLst>
            <a:outerShdw blurRad="50800" dist="50800" dir="5400000" algn="ctr" rotWithShape="0">
              <a:srgbClr val="000000">
                <a:alpha val="5000"/>
              </a:srgbClr>
            </a:outerShdw>
          </a:effectLst>
        </c:spPr>
        <c:txPr>
          <a:bodyPr rot="-60000000" spcFirstLastPara="1" vertOverflow="ellipsis" vert="horz" wrap="square" anchor="ctr" anchorCtr="1"/>
          <a:lstStyle/>
          <a:p>
            <a:pPr>
              <a:defRPr sz="1600" b="0" i="0" u="none" strike="noStrike" kern="1200" baseline="0">
                <a:solidFill>
                  <a:schemeClr val="bg1"/>
                </a:solidFill>
                <a:latin typeface="+mj-lt"/>
                <a:ea typeface="+mn-ea"/>
                <a:cs typeface="+mn-cs"/>
              </a:defRPr>
            </a:pPr>
            <a:endParaRPr lang="en-PL"/>
          </a:p>
        </c:txPr>
        <c:crossAx val="52752239"/>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a:scene3d>
      <a:camera prst="orthographicFront"/>
      <a:lightRig rig="threePt" dir="t"/>
    </a:scene3d>
  </c:spPr>
  <c:txPr>
    <a:bodyPr anchor="b" anchorCtr="0"/>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by Region!PivotTable3</c:name>
    <c:fmtId val="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pl-PL">
                <a:solidFill>
                  <a:schemeClr val="accent6">
                    <a:lumMod val="20000"/>
                    <a:lumOff val="80000"/>
                  </a:schemeClr>
                </a:solidFill>
                <a:latin typeface="+mj-lt"/>
              </a:rPr>
              <a:t>Charge per</a:t>
            </a:r>
            <a:r>
              <a:rPr lang="pl-PL" baseline="0">
                <a:solidFill>
                  <a:schemeClr val="accent6">
                    <a:lumMod val="20000"/>
                    <a:lumOff val="80000"/>
                  </a:schemeClr>
                </a:solidFill>
                <a:latin typeface="+mj-lt"/>
              </a:rPr>
              <a:t> Region</a:t>
            </a:r>
            <a:endParaRPr lang="en-US">
              <a:solidFill>
                <a:schemeClr val="accent6">
                  <a:lumMod val="20000"/>
                  <a:lumOff val="80000"/>
                </a:schemeClr>
              </a:solidFill>
              <a:latin typeface="+mj-lt"/>
            </a:endParaRPr>
          </a:p>
        </c:rich>
      </c:tx>
      <c:layout>
        <c:manualLayout>
          <c:xMode val="edge"/>
          <c:yMode val="edge"/>
          <c:x val="0.31420364043299581"/>
          <c:y val="7.5891324395261405E-3"/>
        </c:manualLayout>
      </c:layout>
      <c:overlay val="0"/>
      <c:spPr>
        <a:noFill/>
        <a:ln>
          <a:noFill/>
        </a:ln>
        <a:effectLst>
          <a:outerShdw blurRad="50800" dist="50800" dir="5400000" algn="ctr" rotWithShape="0">
            <a:srgbClr val="000000">
              <a:alpha val="60000"/>
            </a:srgbClr>
          </a:outerShdw>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4">
              <a:lumMod val="20000"/>
              <a:lumOff val="80000"/>
            </a:schemeClr>
          </a:solidFill>
          <a:ln w="19050">
            <a:solidFill>
              <a:schemeClr val="tx1">
                <a:lumMod val="75000"/>
                <a:lumOff val="25000"/>
              </a:schemeClr>
            </a:solidFill>
          </a:ln>
          <a:effectLst>
            <a:outerShdw blurRad="292100" dist="76200" dir="3000000" rotWithShape="0">
              <a:srgbClr val="000000">
                <a:alpha val="2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a:outerShdw blurRad="50800" dist="50800" dir="5400000" algn="ctr" rotWithShape="0">
                <a:srgbClr val="000000">
                  <a:alpha val="15000"/>
                </a:srgb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j-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20000"/>
              <a:lumOff val="80000"/>
            </a:schemeClr>
          </a:solidFill>
          <a:ln w="19050">
            <a:solidFill>
              <a:schemeClr val="tx1">
                <a:lumMod val="75000"/>
                <a:lumOff val="25000"/>
              </a:schemeClr>
            </a:solidFill>
          </a:ln>
          <a:effectLst>
            <a:outerShdw blurRad="292100" dist="76200" dir="3000000" rotWithShape="0">
              <a:srgbClr val="000000">
                <a:alpha val="25000"/>
              </a:srgbClr>
            </a:outerShdw>
          </a:effectLst>
          <a:scene3d>
            <a:camera prst="orthographicFront">
              <a:rot lat="0" lon="0" rev="0"/>
            </a:camera>
            <a:lightRig rig="threePt" dir="t">
              <a:rot lat="0" lon="0" rev="1200000"/>
            </a:lightRig>
          </a:scene3d>
          <a:sp3d>
            <a:bevelT w="63500" h="25400"/>
          </a:sp3d>
        </c:spPr>
      </c:pivotFmt>
      <c:pivotFmt>
        <c:idx val="8"/>
        <c:spPr>
          <a:solidFill>
            <a:schemeClr val="accent4">
              <a:lumMod val="20000"/>
              <a:lumOff val="80000"/>
            </a:schemeClr>
          </a:solidFill>
          <a:ln w="19050">
            <a:solidFill>
              <a:schemeClr val="tx1">
                <a:lumMod val="75000"/>
                <a:lumOff val="25000"/>
              </a:schemeClr>
            </a:solidFill>
          </a:ln>
          <a:effectLst>
            <a:outerShdw blurRad="292100" dist="76200" dir="3000000" rotWithShape="0">
              <a:srgbClr val="000000">
                <a:alpha val="25000"/>
              </a:srgbClr>
            </a:outerShdw>
          </a:effectLst>
          <a:scene3d>
            <a:camera prst="orthographicFront">
              <a:rot lat="0" lon="0" rev="0"/>
            </a:camera>
            <a:lightRig rig="threePt" dir="t">
              <a:rot lat="0" lon="0" rev="1200000"/>
            </a:lightRig>
          </a:scene3d>
          <a:sp3d>
            <a:bevelT w="63500" h="25400"/>
          </a:sp3d>
        </c:spPr>
        <c:dLbl>
          <c:idx val="0"/>
          <c:layout>
            <c:manualLayout>
              <c:x val="-2.526315956987382E-3"/>
              <c:y val="-6.8964727364187909E-17"/>
            </c:manualLayout>
          </c:layout>
          <c:spPr>
            <a:noFill/>
            <a:ln>
              <a:noFill/>
            </a:ln>
            <a:effectLst>
              <a:outerShdw blurRad="50800" dist="50800" dir="5400000" algn="ctr" rotWithShape="0">
                <a:srgbClr val="000000">
                  <a:alpha val="15000"/>
                </a:srgb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j-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20000"/>
              <a:lumOff val="80000"/>
            </a:schemeClr>
          </a:solidFill>
          <a:ln w="19050">
            <a:solidFill>
              <a:schemeClr val="tx1">
                <a:lumMod val="75000"/>
                <a:lumOff val="25000"/>
              </a:schemeClr>
            </a:solidFill>
          </a:ln>
          <a:effectLst>
            <a:outerShdw blurRad="292100" dist="76200" dir="3000000" rotWithShape="0">
              <a:srgbClr val="000000">
                <a:alpha val="25000"/>
              </a:srgbClr>
            </a:outerShdw>
          </a:effectLst>
          <a:scene3d>
            <a:camera prst="orthographicFront">
              <a:rot lat="0" lon="0" rev="0"/>
            </a:camera>
            <a:lightRig rig="threePt" dir="t">
              <a:rot lat="0" lon="0" rev="1200000"/>
            </a:lightRig>
          </a:scene3d>
          <a:sp3d>
            <a:bevelT w="63500" h="25400"/>
          </a:sp3d>
        </c:spPr>
      </c:pivotFmt>
      <c:pivotFmt>
        <c:idx val="10"/>
        <c:spPr>
          <a:solidFill>
            <a:schemeClr val="accent4">
              <a:lumMod val="20000"/>
              <a:lumOff val="80000"/>
            </a:schemeClr>
          </a:solidFill>
          <a:ln w="19050">
            <a:solidFill>
              <a:schemeClr val="tx1">
                <a:lumMod val="75000"/>
                <a:lumOff val="25000"/>
              </a:schemeClr>
            </a:solidFill>
          </a:ln>
          <a:effectLst>
            <a:outerShdw blurRad="292100" dist="76200" dir="3000000" rotWithShape="0">
              <a:srgbClr val="000000">
                <a:alpha val="25000"/>
              </a:srgbClr>
            </a:outerShdw>
          </a:effectLst>
          <a:scene3d>
            <a:camera prst="orthographicFront">
              <a:rot lat="0" lon="0" rev="0"/>
            </a:camera>
            <a:lightRig rig="threePt" dir="t">
              <a:rot lat="0" lon="0" rev="1200000"/>
            </a:lightRig>
          </a:scene3d>
          <a:sp3d>
            <a:bevelT w="63500" h="25400"/>
          </a:sp3d>
        </c:spPr>
        <c:dLbl>
          <c:idx val="0"/>
          <c:layout>
            <c:manualLayout>
              <c:x val="6.9539333247531417E-3"/>
              <c:y val="9.010441982617134E-4"/>
            </c:manualLayout>
          </c:layout>
          <c:spPr>
            <a:noFill/>
            <a:ln>
              <a:noFill/>
            </a:ln>
            <a:effectLst>
              <a:outerShdw blurRad="50800" dist="50800" dir="5400000" algn="ctr" rotWithShape="0">
                <a:srgbClr val="000000">
                  <a:alpha val="15000"/>
                </a:srgb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j-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15:layout>
                <c:manualLayout>
                  <c:w val="0.13826387986830535"/>
                  <c:h val="6.4169927101910704E-2"/>
                </c:manualLayout>
              </c15:layout>
            </c:ext>
          </c:extLst>
        </c:dLbl>
      </c:pivotFmt>
    </c:pivotFmts>
    <c:plotArea>
      <c:layout>
        <c:manualLayout>
          <c:layoutTarget val="inner"/>
          <c:xMode val="edge"/>
          <c:yMode val="edge"/>
          <c:x val="0.20653030793404442"/>
          <c:y val="0.12587756260197203"/>
          <c:w val="0.66908006094190198"/>
          <c:h val="0.74012938923175142"/>
        </c:manualLayout>
      </c:layout>
      <c:barChart>
        <c:barDir val="bar"/>
        <c:grouping val="clustered"/>
        <c:varyColors val="0"/>
        <c:ser>
          <c:idx val="0"/>
          <c:order val="0"/>
          <c:tx>
            <c:strRef>
              <c:f>'Charge by Region'!$B$1</c:f>
              <c:strCache>
                <c:ptCount val="1"/>
                <c:pt idx="0">
                  <c:v>Total</c:v>
                </c:pt>
              </c:strCache>
            </c:strRef>
          </c:tx>
          <c:spPr>
            <a:solidFill>
              <a:schemeClr val="accent4">
                <a:lumMod val="20000"/>
                <a:lumOff val="80000"/>
              </a:schemeClr>
            </a:solidFill>
            <a:ln w="19050">
              <a:solidFill>
                <a:schemeClr val="tx1">
                  <a:lumMod val="75000"/>
                  <a:lumOff val="25000"/>
                </a:schemeClr>
              </a:solidFill>
            </a:ln>
            <a:effectLst>
              <a:outerShdw blurRad="292100" dist="76200" dir="3000000" rotWithShape="0">
                <a:srgbClr val="000000">
                  <a:alpha val="2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extLst>
              <c:ext xmlns:c16="http://schemas.microsoft.com/office/drawing/2014/chart" uri="{C3380CC4-5D6E-409C-BE32-E72D297353CC}">
                <c16:uniqueId val="{00000000-7C24-452C-A218-16F013D9D82A}"/>
              </c:ext>
            </c:extLst>
          </c:dPt>
          <c:dPt>
            <c:idx val="1"/>
            <c:invertIfNegative val="0"/>
            <c:bubble3D val="0"/>
            <c:extLst>
              <c:ext xmlns:c16="http://schemas.microsoft.com/office/drawing/2014/chart" uri="{C3380CC4-5D6E-409C-BE32-E72D297353CC}">
                <c16:uniqueId val="{00000001-7C24-452C-A218-16F013D9D82A}"/>
              </c:ext>
            </c:extLst>
          </c:dPt>
          <c:dLbls>
            <c:dLbl>
              <c:idx val="0"/>
              <c:layout>
                <c:manualLayout>
                  <c:x val="6.9539333247531417E-3"/>
                  <c:y val="9.010441982617134E-4"/>
                </c:manualLayout>
              </c:layout>
              <c:showLegendKey val="0"/>
              <c:showVal val="1"/>
              <c:showCatName val="0"/>
              <c:showSerName val="0"/>
              <c:showPercent val="0"/>
              <c:showBubbleSize val="0"/>
              <c:extLst>
                <c:ext xmlns:c15="http://schemas.microsoft.com/office/drawing/2012/chart" uri="{CE6537A1-D6FC-4f65-9D91-7224C49458BB}">
                  <c15:layout>
                    <c:manualLayout>
                      <c:w val="0.13826387986830535"/>
                      <c:h val="6.4169927101910704E-2"/>
                    </c:manualLayout>
                  </c15:layout>
                </c:ext>
                <c:ext xmlns:c16="http://schemas.microsoft.com/office/drawing/2014/chart" uri="{C3380CC4-5D6E-409C-BE32-E72D297353CC}">
                  <c16:uniqueId val="{00000000-7C24-452C-A218-16F013D9D82A}"/>
                </c:ext>
              </c:extLst>
            </c:dLbl>
            <c:dLbl>
              <c:idx val="1"/>
              <c:layout>
                <c:manualLayout>
                  <c:x val="-2.526315956987382E-3"/>
                  <c:y val="-6.896472736418790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24-452C-A218-16F013D9D82A}"/>
                </c:ext>
              </c:extLst>
            </c:dLbl>
            <c:spPr>
              <a:noFill/>
              <a:ln>
                <a:noFill/>
              </a:ln>
              <a:effectLst>
                <a:outerShdw blurRad="50800" dist="50800" dir="5400000" algn="ctr" rotWithShape="0">
                  <a:srgbClr val="000000">
                    <a:alpha val="15000"/>
                  </a:srgb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j-lt"/>
                    <a:ea typeface="+mn-ea"/>
                    <a:cs typeface="+mn-cs"/>
                  </a:defRPr>
                </a:pPr>
                <a:endParaRPr lang="en-P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'Charge by Region'!$A$2:$A$6</c:f>
              <c:strCache>
                <c:ptCount val="4"/>
                <c:pt idx="0">
                  <c:v>south west</c:v>
                </c:pt>
                <c:pt idx="1">
                  <c:v>north west</c:v>
                </c:pt>
                <c:pt idx="2">
                  <c:v>south east</c:v>
                </c:pt>
                <c:pt idx="3">
                  <c:v>north east</c:v>
                </c:pt>
              </c:strCache>
            </c:strRef>
          </c:cat>
          <c:val>
            <c:numRef>
              <c:f>'Charge by Region'!$B$2:$B$6</c:f>
              <c:numCache>
                <c:formatCode>\$#\ ##0.00;\(\$#\ ##0.00\);\$#\ ##0.00</c:formatCode>
                <c:ptCount val="4"/>
                <c:pt idx="0">
                  <c:v>8798.5930000000008</c:v>
                </c:pt>
                <c:pt idx="1">
                  <c:v>8976.9772499999999</c:v>
                </c:pt>
                <c:pt idx="2">
                  <c:v>9294.1319499999991</c:v>
                </c:pt>
                <c:pt idx="3">
                  <c:v>10057.652024999999</c:v>
                </c:pt>
              </c:numCache>
            </c:numRef>
          </c:val>
          <c:extLst>
            <c:ext xmlns:c16="http://schemas.microsoft.com/office/drawing/2014/chart" uri="{C3380CC4-5D6E-409C-BE32-E72D297353CC}">
              <c16:uniqueId val="{00000006-C069-4D6E-B7D9-B827FD180DEE}"/>
            </c:ext>
          </c:extLst>
        </c:ser>
        <c:dLbls>
          <c:showLegendKey val="0"/>
          <c:showVal val="0"/>
          <c:showCatName val="0"/>
          <c:showSerName val="0"/>
          <c:showPercent val="0"/>
          <c:showBubbleSize val="0"/>
        </c:dLbls>
        <c:gapWidth val="100"/>
        <c:axId val="1746150575"/>
        <c:axId val="1746150095"/>
      </c:barChart>
      <c:valAx>
        <c:axId val="1746150095"/>
        <c:scaling>
          <c:orientation val="minMax"/>
          <c:min val="0"/>
        </c:scaling>
        <c:delete val="0"/>
        <c:axPos val="b"/>
        <c:majorGridlines>
          <c:spPr>
            <a:ln w="9525" cap="flat" cmpd="sng" algn="ctr">
              <a:solidFill>
                <a:schemeClr val="bg1">
                  <a:lumMod val="95000"/>
                  <a:alpha val="40000"/>
                </a:schemeClr>
              </a:solidFill>
              <a:round/>
            </a:ln>
            <a:effectLst/>
          </c:spPr>
        </c:majorGridlines>
        <c:numFmt formatCode="_([$$-409]* #,##0_);_([$$-409]* \(#,##0\);_([$$-409]* &quot;-&quot;_);_(@_)" sourceLinked="0"/>
        <c:majorTickMark val="out"/>
        <c:minorTickMark val="none"/>
        <c:tickLblPos val="nextTo"/>
        <c:spPr>
          <a:noFill/>
          <a:ln>
            <a:noFill/>
          </a:ln>
          <a:effectLst>
            <a:outerShdw blurRad="50800" dist="50800" dir="5400000" algn="ctr" rotWithShape="0">
              <a:srgbClr val="000000">
                <a:alpha val="3000"/>
              </a:srgbClr>
            </a:outerShdw>
          </a:effectLst>
        </c:spPr>
        <c:txPr>
          <a:bodyPr rot="-60000000" spcFirstLastPara="1" vertOverflow="ellipsis" vert="horz" wrap="square" anchor="ctr" anchorCtr="1"/>
          <a:lstStyle/>
          <a:p>
            <a:pPr>
              <a:defRPr sz="1400" b="0" i="0" u="none" strike="noStrike" kern="1200" baseline="0">
                <a:solidFill>
                  <a:schemeClr val="bg1"/>
                </a:solidFill>
                <a:latin typeface="+mj-lt"/>
                <a:ea typeface="+mn-ea"/>
                <a:cs typeface="+mn-cs"/>
              </a:defRPr>
            </a:pPr>
            <a:endParaRPr lang="en-US"/>
          </a:p>
        </c:txPr>
        <c:crossAx val="1746150575"/>
        <c:crosses val="autoZero"/>
        <c:crossBetween val="between"/>
        <c:majorUnit val="4000"/>
      </c:valAx>
      <c:catAx>
        <c:axId val="1746150575"/>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a:outerShdw blurRad="50800" dist="50800" dir="5400000" algn="ctr" rotWithShape="0">
              <a:srgbClr val="000000">
                <a:alpha val="5000"/>
              </a:srgbClr>
            </a:outerShdw>
          </a:effectLst>
        </c:spPr>
        <c:txPr>
          <a:bodyPr rot="-60000000" spcFirstLastPara="1" vertOverflow="ellipsis" vert="horz" wrap="square" anchor="ctr" anchorCtr="1"/>
          <a:lstStyle/>
          <a:p>
            <a:pPr>
              <a:defRPr sz="1200" b="1" i="0" u="none" strike="noStrike" kern="1200" baseline="0">
                <a:solidFill>
                  <a:schemeClr val="bg1"/>
                </a:solidFill>
                <a:latin typeface="+mj-lt"/>
                <a:ea typeface="+mn-ea"/>
                <a:cs typeface="+mn-cs"/>
              </a:defRPr>
            </a:pPr>
            <a:endParaRPr lang="en-US"/>
          </a:p>
        </c:txPr>
        <c:crossAx val="174615009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a:scene3d>
      <a:camera prst="orthographicFront"/>
      <a:lightRig rig="threePt" dir="t"/>
    </a:scene3d>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per Number of Children!PivotTable4</c:name>
    <c:fmtId val="2"/>
  </c:pivotSource>
  <c:chart>
    <c:title>
      <c:tx>
        <c:rich>
          <a:bodyPr rot="0" spcFirstLastPara="1" vertOverflow="ellipsis" vert="horz" wrap="square" anchor="ctr" anchorCtr="1"/>
          <a:lstStyle/>
          <a:p>
            <a:pPr>
              <a:defRPr sz="1600" b="1" i="0" u="none" strike="noStrike" kern="1200" spc="100" baseline="0">
                <a:solidFill>
                  <a:schemeClr val="accent6">
                    <a:lumMod val="20000"/>
                    <a:lumOff val="80000"/>
                  </a:schemeClr>
                </a:solidFill>
                <a:effectLst>
                  <a:outerShdw blurRad="50800" dist="38100" dir="5400000" algn="t" rotWithShape="0">
                    <a:prstClr val="black">
                      <a:alpha val="40000"/>
                    </a:prstClr>
                  </a:outerShdw>
                </a:effectLst>
                <a:latin typeface="+mn-lt"/>
                <a:ea typeface="+mn-ea"/>
                <a:cs typeface="+mn-cs"/>
              </a:defRPr>
            </a:pPr>
            <a:r>
              <a:rPr lang="pl-PL">
                <a:solidFill>
                  <a:schemeClr val="accent6">
                    <a:lumMod val="20000"/>
                    <a:lumOff val="80000"/>
                  </a:schemeClr>
                </a:solidFill>
                <a:latin typeface="+mj-lt"/>
              </a:rPr>
              <a:t>Charge per</a:t>
            </a:r>
            <a:r>
              <a:rPr lang="pl-PL" baseline="0">
                <a:solidFill>
                  <a:schemeClr val="accent6">
                    <a:lumMod val="20000"/>
                    <a:lumOff val="80000"/>
                  </a:schemeClr>
                </a:solidFill>
                <a:latin typeface="+mj-lt"/>
              </a:rPr>
              <a:t> number of Children</a:t>
            </a:r>
            <a:endParaRPr lang="en-US">
              <a:solidFill>
                <a:schemeClr val="accent6">
                  <a:lumMod val="20000"/>
                  <a:lumOff val="80000"/>
                </a:schemeClr>
              </a:solidFill>
              <a:latin typeface="+mj-lt"/>
            </a:endParaRPr>
          </a:p>
        </c:rich>
      </c:tx>
      <c:layout>
        <c:manualLayout>
          <c:xMode val="edge"/>
          <c:yMode val="edge"/>
          <c:x val="0.20970045275832661"/>
          <c:y val="1.3289270706647576E-2"/>
        </c:manualLayout>
      </c:layout>
      <c:overlay val="0"/>
      <c:spPr>
        <a:noFill/>
        <a:ln>
          <a:noFill/>
        </a:ln>
        <a:effectLst>
          <a:outerShdw blurRad="50800" dist="50800" dir="5400000" algn="ctr" rotWithShape="0">
            <a:srgbClr val="000000">
              <a:alpha val="60000"/>
            </a:srgbClr>
          </a:outerShdw>
        </a:effectLst>
      </c:spPr>
      <c:txPr>
        <a:bodyPr rot="0" spcFirstLastPara="1" vertOverflow="ellipsis" vert="horz" wrap="square" anchor="ctr" anchorCtr="1"/>
        <a:lstStyle/>
        <a:p>
          <a:pPr>
            <a:defRPr sz="1600" b="1" i="0" u="none" strike="noStrike" kern="1200" spc="100" baseline="0">
              <a:solidFill>
                <a:schemeClr val="accent6">
                  <a:lumMod val="20000"/>
                  <a:lumOff val="8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w="19050">
            <a:solidFill>
              <a:schemeClr val="tx1">
                <a:lumMod val="75000"/>
                <a:lumOff val="25000"/>
              </a:schemeClr>
            </a:solidFill>
          </a:ln>
          <a:effectLst>
            <a:outerShdw blurRad="292100" dist="101600" rotWithShape="0">
              <a:srgbClr val="000000">
                <a:alpha val="2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6639752637165"/>
          <c:y val="0.15943614980684315"/>
          <c:w val="0.73843028826473289"/>
          <c:h val="0.69509212117545749"/>
        </c:manualLayout>
      </c:layout>
      <c:barChart>
        <c:barDir val="col"/>
        <c:grouping val="clustered"/>
        <c:varyColors val="0"/>
        <c:ser>
          <c:idx val="0"/>
          <c:order val="0"/>
          <c:tx>
            <c:strRef>
              <c:f>'Charge per Number of Children'!$B$1</c:f>
              <c:strCache>
                <c:ptCount val="1"/>
                <c:pt idx="0">
                  <c:v>Total</c:v>
                </c:pt>
              </c:strCache>
            </c:strRef>
          </c:tx>
          <c:spPr>
            <a:solidFill>
              <a:schemeClr val="accent4">
                <a:lumMod val="20000"/>
                <a:lumOff val="80000"/>
              </a:schemeClr>
            </a:solidFill>
            <a:ln w="19050">
              <a:solidFill>
                <a:schemeClr val="tx1">
                  <a:lumMod val="75000"/>
                  <a:lumOff val="25000"/>
                </a:schemeClr>
              </a:solidFill>
            </a:ln>
            <a:effectLst>
              <a:outerShdw blurRad="292100" dist="101600" rotWithShape="0">
                <a:srgbClr val="000000">
                  <a:alpha val="25000"/>
                </a:srgbClr>
              </a:outerShdw>
            </a:effectLst>
            <a:scene3d>
              <a:camera prst="orthographicFront">
                <a:rot lat="0" lon="0" rev="0"/>
              </a:camera>
              <a:lightRig rig="threePt" dir="t">
                <a:rot lat="0" lon="0" rev="1200000"/>
              </a:lightRig>
            </a:scene3d>
            <a:sp3d>
              <a:bevelT w="63500" h="25400"/>
            </a:sp3d>
          </c:spPr>
          <c:invertIfNegative val="0"/>
          <c:cat>
            <c:strRef>
              <c:f>'Charge per Number of Children'!$A$2:$A$8</c:f>
              <c:strCache>
                <c:ptCount val="6"/>
                <c:pt idx="0">
                  <c:v>0</c:v>
                </c:pt>
                <c:pt idx="1">
                  <c:v>1</c:v>
                </c:pt>
                <c:pt idx="2">
                  <c:v>2</c:v>
                </c:pt>
                <c:pt idx="3">
                  <c:v>3</c:v>
                </c:pt>
                <c:pt idx="4">
                  <c:v>4</c:v>
                </c:pt>
                <c:pt idx="5">
                  <c:v>5</c:v>
                </c:pt>
              </c:strCache>
            </c:strRef>
          </c:cat>
          <c:val>
            <c:numRef>
              <c:f>'Charge per Number of Children'!$B$2:$B$8</c:f>
              <c:numCache>
                <c:formatCode>\$#\ ##0.00;\(\$#\ ##0.00\);\$#\ ##0.00</c:formatCode>
                <c:ptCount val="6"/>
                <c:pt idx="0">
                  <c:v>9863.4717999999993</c:v>
                </c:pt>
                <c:pt idx="1">
                  <c:v>8483.8701499999988</c:v>
                </c:pt>
                <c:pt idx="2">
                  <c:v>9264.9791499999992</c:v>
                </c:pt>
                <c:pt idx="3">
                  <c:v>10600.5483</c:v>
                </c:pt>
                <c:pt idx="4">
                  <c:v>11033.661700000001</c:v>
                </c:pt>
                <c:pt idx="5">
                  <c:v>8589.5650499999992</c:v>
                </c:pt>
              </c:numCache>
            </c:numRef>
          </c:val>
          <c:extLst>
            <c:ext xmlns:c16="http://schemas.microsoft.com/office/drawing/2014/chart" uri="{C3380CC4-5D6E-409C-BE32-E72D297353CC}">
              <c16:uniqueId val="{00000002-6D41-4F07-858A-6FCD999B0BF0}"/>
            </c:ext>
          </c:extLst>
        </c:ser>
        <c:dLbls>
          <c:showLegendKey val="0"/>
          <c:showVal val="0"/>
          <c:showCatName val="0"/>
          <c:showSerName val="0"/>
          <c:showPercent val="0"/>
          <c:showBubbleSize val="0"/>
        </c:dLbls>
        <c:gapWidth val="100"/>
        <c:overlap val="-24"/>
        <c:axId val="439104288"/>
        <c:axId val="439102368"/>
      </c:barChart>
      <c:catAx>
        <c:axId val="439104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a:outerShdw blurRad="177800" dist="101600" dir="1800000" algn="ctr" rotWithShape="0">
              <a:srgbClr val="000000">
                <a:alpha val="8000"/>
              </a:srgbClr>
            </a:outerShdw>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PL"/>
          </a:p>
        </c:txPr>
        <c:crossAx val="439102368"/>
        <c:crosses val="autoZero"/>
        <c:auto val="1"/>
        <c:lblAlgn val="ctr"/>
        <c:lblOffset val="100"/>
        <c:noMultiLvlLbl val="0"/>
      </c:catAx>
      <c:valAx>
        <c:axId val="439102368"/>
        <c:scaling>
          <c:orientation val="minMax"/>
        </c:scaling>
        <c:delete val="0"/>
        <c:axPos val="l"/>
        <c:majorGridlines>
          <c:spPr>
            <a:ln w="9525" cap="flat" cmpd="sng" algn="ctr">
              <a:solidFill>
                <a:schemeClr val="bg1">
                  <a:lumMod val="95000"/>
                  <a:alpha val="41000"/>
                </a:schemeClr>
              </a:solidFill>
              <a:round/>
            </a:ln>
            <a:effectLst/>
          </c:spPr>
        </c:majorGridlines>
        <c:numFmt formatCode="_-[$$-409]* #,##0_ ;_-[$$-409]* \-#,##0\ ;_-[$$-409]* &quot;-&quot;_ ;_-@_ " sourceLinked="0"/>
        <c:majorTickMark val="none"/>
        <c:minorTickMark val="none"/>
        <c:tickLblPos val="nextTo"/>
        <c:spPr>
          <a:noFill/>
          <a:ln>
            <a:noFill/>
          </a:ln>
          <a:effectLst>
            <a:outerShdw blurRad="50800" dist="50800" dir="5400000" algn="ctr" rotWithShape="0">
              <a:srgbClr val="000000">
                <a:alpha val="5000"/>
              </a:srgbClr>
            </a:outerShdw>
          </a:effectLst>
        </c:spPr>
        <c:txPr>
          <a:bodyPr rot="-60000000" spcFirstLastPara="1" vertOverflow="ellipsis" vert="horz" wrap="square" anchor="ctr" anchorCtr="1"/>
          <a:lstStyle/>
          <a:p>
            <a:pPr>
              <a:defRPr sz="1400" b="0" i="0" u="none" strike="noStrike" kern="1200" baseline="0">
                <a:solidFill>
                  <a:schemeClr val="bg1"/>
                </a:solidFill>
                <a:latin typeface="+mj-lt"/>
                <a:ea typeface="+mn-ea"/>
                <a:cs typeface="+mn-cs"/>
              </a:defRPr>
            </a:pPr>
            <a:endParaRPr lang="en-PL"/>
          </a:p>
        </c:txPr>
        <c:crossAx val="43910428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a:scene3d>
      <a:camera prst="orthographicFront"/>
      <a:lightRig rig="threePt" dir="t"/>
    </a:scene3d>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by BMI Group!PivotTable3</c:name>
    <c:fmtId val="7"/>
  </c:pivotSource>
  <c:chart>
    <c:title>
      <c:tx>
        <c:rich>
          <a:bodyPr rot="0" spcFirstLastPara="1" vertOverflow="ellipsis" vert="horz" wrap="square" anchor="ctr" anchorCtr="1"/>
          <a:lstStyle/>
          <a:p>
            <a:pPr>
              <a:defRPr sz="1600" b="1" i="0" u="none" strike="noStrike" kern="1200" spc="100" baseline="0">
                <a:solidFill>
                  <a:schemeClr val="accent6">
                    <a:lumMod val="20000"/>
                    <a:lumOff val="80000"/>
                  </a:schemeClr>
                </a:solidFill>
                <a:effectLst>
                  <a:outerShdw blurRad="50800" dist="38100" dir="5400000" algn="t" rotWithShape="0">
                    <a:prstClr val="black">
                      <a:alpha val="40000"/>
                    </a:prstClr>
                  </a:outerShdw>
                </a:effectLst>
                <a:latin typeface="+mj-lt"/>
                <a:ea typeface="+mn-ea"/>
                <a:cs typeface="+mn-cs"/>
              </a:defRPr>
            </a:pPr>
            <a:r>
              <a:rPr lang="pl-PL">
                <a:solidFill>
                  <a:schemeClr val="accent6">
                    <a:lumMod val="20000"/>
                    <a:lumOff val="80000"/>
                  </a:schemeClr>
                </a:solidFill>
                <a:latin typeface="+mj-lt"/>
              </a:rPr>
              <a:t>Charge by BMI Group </a:t>
            </a:r>
            <a:endParaRPr lang="en-US">
              <a:solidFill>
                <a:schemeClr val="accent6">
                  <a:lumMod val="20000"/>
                  <a:lumOff val="80000"/>
                </a:schemeClr>
              </a:solidFill>
              <a:latin typeface="+mj-lt"/>
            </a:endParaRPr>
          </a:p>
        </c:rich>
      </c:tx>
      <c:layout>
        <c:manualLayout>
          <c:xMode val="edge"/>
          <c:yMode val="edge"/>
          <c:x val="0.30667171588888625"/>
          <c:y val="9.7002119684432443E-3"/>
        </c:manualLayout>
      </c:layout>
      <c:overlay val="0"/>
      <c:spPr>
        <a:noFill/>
        <a:ln>
          <a:noFill/>
        </a:ln>
        <a:effectLst>
          <a:outerShdw blurRad="50800" dist="50800" dir="5400000" algn="t" rotWithShape="0">
            <a:prstClr val="black">
              <a:alpha val="60000"/>
            </a:prstClr>
          </a:outerShdw>
        </a:effectLst>
      </c:spPr>
      <c:txPr>
        <a:bodyPr rot="0" spcFirstLastPara="1" vertOverflow="ellipsis" vert="horz" wrap="square" anchor="ctr" anchorCtr="1"/>
        <a:lstStyle/>
        <a:p>
          <a:pPr>
            <a:defRPr sz="1600" b="1" i="0" u="none" strike="noStrike" kern="1200" spc="100" baseline="0">
              <a:solidFill>
                <a:schemeClr val="accent6">
                  <a:lumMod val="20000"/>
                  <a:lumOff val="80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41275" cap="rnd">
            <a:solidFill>
              <a:schemeClr val="bg1"/>
            </a:solidFill>
            <a:round/>
          </a:ln>
          <a:effectLst>
            <a:outerShdw blurRad="190500" dist="88900" dir="1800000" rotWithShape="0">
              <a:srgbClr val="000000">
                <a:alpha val="50000"/>
              </a:srgbClr>
            </a:outerShdw>
          </a:effectLst>
        </c:spPr>
        <c:marker>
          <c:symbol val="circle"/>
          <c:size val="6"/>
          <c:spPr>
            <a:solidFill>
              <a:schemeClr val="bg1"/>
            </a:solidFill>
            <a:ln w="60325">
              <a:solidFill>
                <a:schemeClr val="bg1">
                  <a:lumMod val="95000"/>
                </a:schemeClr>
              </a:solidFill>
              <a:round/>
            </a:ln>
            <a:effectLst>
              <a:outerShdw blurRad="190500" dist="88900" dir="1800000" rotWithShape="0">
                <a:srgbClr val="000000">
                  <a:alpha val="50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90752072413236"/>
          <c:y val="0.16078334694821847"/>
          <c:w val="0.7665057381023852"/>
          <c:h val="0.69084649673073872"/>
        </c:manualLayout>
      </c:layout>
      <c:lineChart>
        <c:grouping val="standard"/>
        <c:varyColors val="0"/>
        <c:ser>
          <c:idx val="0"/>
          <c:order val="0"/>
          <c:tx>
            <c:strRef>
              <c:f>'Charge by BMI Group'!$B$1</c:f>
              <c:strCache>
                <c:ptCount val="1"/>
                <c:pt idx="0">
                  <c:v>Total</c:v>
                </c:pt>
              </c:strCache>
            </c:strRef>
          </c:tx>
          <c:spPr>
            <a:ln w="41275" cap="rnd">
              <a:solidFill>
                <a:schemeClr val="bg1"/>
              </a:solidFill>
              <a:round/>
            </a:ln>
            <a:effectLst>
              <a:outerShdw blurRad="190500" dist="88900" dir="1800000" rotWithShape="0">
                <a:srgbClr val="000000">
                  <a:alpha val="50000"/>
                </a:srgbClr>
              </a:outerShdw>
            </a:effectLst>
          </c:spPr>
          <c:marker>
            <c:symbol val="circle"/>
            <c:size val="6"/>
            <c:spPr>
              <a:solidFill>
                <a:schemeClr val="bg1"/>
              </a:solidFill>
              <a:ln w="60325">
                <a:solidFill>
                  <a:schemeClr val="bg1">
                    <a:lumMod val="95000"/>
                  </a:schemeClr>
                </a:solidFill>
                <a:round/>
              </a:ln>
              <a:effectLst>
                <a:outerShdw blurRad="190500" dist="88900" dir="1800000" rotWithShape="0">
                  <a:srgbClr val="000000">
                    <a:alpha val="50000"/>
                  </a:srgbClr>
                </a:outerShdw>
              </a:effectLst>
              <a:scene3d>
                <a:camera prst="orthographicFront">
                  <a:rot lat="0" lon="0" rev="0"/>
                </a:camera>
                <a:lightRig rig="threePt" dir="t">
                  <a:rot lat="0" lon="0" rev="1200000"/>
                </a:lightRig>
              </a:scene3d>
              <a:sp3d>
                <a:bevelT w="63500" h="25400"/>
              </a:sp3d>
            </c:spPr>
          </c:marker>
          <c:cat>
            <c:strRef>
              <c:f>'Charge by BMI Group'!$A$2:$A$6</c:f>
              <c:strCache>
                <c:ptCount val="4"/>
                <c:pt idx="0">
                  <c:v>underweight</c:v>
                </c:pt>
                <c:pt idx="1">
                  <c:v>normal</c:v>
                </c:pt>
                <c:pt idx="2">
                  <c:v>overweight</c:v>
                </c:pt>
                <c:pt idx="3">
                  <c:v>obese</c:v>
                </c:pt>
              </c:strCache>
            </c:strRef>
          </c:cat>
          <c:val>
            <c:numRef>
              <c:f>'Charge by BMI Group'!$B$2:$B$6</c:f>
              <c:numCache>
                <c:formatCode>\$#\ ##0.00;\(\$#\ ##0.00\);\$#\ ##0.00</c:formatCode>
                <c:ptCount val="4"/>
                <c:pt idx="0">
                  <c:v>6759.2624749999995</c:v>
                </c:pt>
                <c:pt idx="1">
                  <c:v>8604.1535249999997</c:v>
                </c:pt>
                <c:pt idx="2">
                  <c:v>8703.4560000000001</c:v>
                </c:pt>
                <c:pt idx="3">
                  <c:v>9895.213925</c:v>
                </c:pt>
              </c:numCache>
            </c:numRef>
          </c:val>
          <c:smooth val="0"/>
          <c:extLst>
            <c:ext xmlns:c16="http://schemas.microsoft.com/office/drawing/2014/chart" uri="{C3380CC4-5D6E-409C-BE32-E72D297353CC}">
              <c16:uniqueId val="{00000000-0D86-48E4-8A84-BDA3C9E57A86}"/>
            </c:ext>
          </c:extLst>
        </c:ser>
        <c:dLbls>
          <c:showLegendKey val="0"/>
          <c:showVal val="0"/>
          <c:showCatName val="0"/>
          <c:showSerName val="0"/>
          <c:showPercent val="0"/>
          <c:showBubbleSize val="0"/>
        </c:dLbls>
        <c:marker val="1"/>
        <c:smooth val="0"/>
        <c:axId val="541458960"/>
        <c:axId val="1233619039"/>
      </c:lineChart>
      <c:catAx>
        <c:axId val="5414589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a:outerShdw blurRad="50800" dist="50800" dir="5400000" algn="ctr" rotWithShape="0">
              <a:srgbClr val="000000">
                <a:alpha val="3000"/>
              </a:srgbClr>
            </a:outerShdw>
          </a:effectLst>
        </c:spPr>
        <c:txPr>
          <a:bodyPr rot="-60000000" spcFirstLastPara="1" vertOverflow="ellipsis" vert="horz" wrap="square" anchor="ctr" anchorCtr="1"/>
          <a:lstStyle/>
          <a:p>
            <a:pPr>
              <a:defRPr sz="1400" b="0" i="0" u="none" strike="noStrike" kern="1200" baseline="0">
                <a:solidFill>
                  <a:schemeClr val="bg1"/>
                </a:solidFill>
                <a:latin typeface="+mj-lt"/>
                <a:ea typeface="+mn-ea"/>
                <a:cs typeface="+mn-cs"/>
              </a:defRPr>
            </a:pPr>
            <a:endParaRPr lang="en-US"/>
          </a:p>
        </c:txPr>
        <c:crossAx val="1233619039"/>
        <c:crosses val="autoZero"/>
        <c:auto val="1"/>
        <c:lblAlgn val="ctr"/>
        <c:lblOffset val="100"/>
        <c:noMultiLvlLbl val="0"/>
      </c:catAx>
      <c:valAx>
        <c:axId val="1233619039"/>
        <c:scaling>
          <c:orientation val="minMax"/>
        </c:scaling>
        <c:delete val="0"/>
        <c:axPos val="l"/>
        <c:majorGridlines>
          <c:spPr>
            <a:ln w="9525" cap="flat" cmpd="sng" algn="ctr">
              <a:solidFill>
                <a:schemeClr val="bg1">
                  <a:lumMod val="95000"/>
                  <a:alpha val="32000"/>
                </a:schemeClr>
              </a:solidFill>
              <a:round/>
            </a:ln>
            <a:effectLst/>
          </c:spPr>
        </c:majorGridlines>
        <c:numFmt formatCode="_-[$$-409]* #,##0_ ;_-[$$-409]* \-#,##0\ ;_-[$$-409]* &quot;-&quot;_ ;_-@_ " sourceLinked="0"/>
        <c:majorTickMark val="none"/>
        <c:minorTickMark val="none"/>
        <c:tickLblPos val="nextTo"/>
        <c:spPr>
          <a:noFill/>
          <a:ln>
            <a:noFill/>
          </a:ln>
          <a:effectLst>
            <a:outerShdw blurRad="50800" dist="50800" dir="5400000" algn="ctr" rotWithShape="0">
              <a:srgbClr val="000000">
                <a:alpha val="5000"/>
              </a:srgbClr>
            </a:outerShdw>
          </a:effectLst>
        </c:spPr>
        <c:txPr>
          <a:bodyPr rot="-60000000" spcFirstLastPara="1" vertOverflow="ellipsis" vert="horz" wrap="square" anchor="ctr" anchorCtr="1"/>
          <a:lstStyle/>
          <a:p>
            <a:pPr>
              <a:defRPr sz="1400" b="0" i="0" u="none" strike="noStrike" kern="1200" baseline="0">
                <a:solidFill>
                  <a:schemeClr val="bg1"/>
                </a:solidFill>
                <a:latin typeface="+mj-lt"/>
                <a:ea typeface="+mn-ea"/>
                <a:cs typeface="+mn-cs"/>
              </a:defRPr>
            </a:pPr>
            <a:endParaRPr lang="en-US"/>
          </a:p>
        </c:txPr>
        <c:crossAx val="541458960"/>
        <c:crosses val="autoZero"/>
        <c:crossBetween val="between"/>
        <c:majorUnit val="3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584200</xdr:colOff>
      <xdr:row>0</xdr:row>
      <xdr:rowOff>0</xdr:rowOff>
    </xdr:from>
    <xdr:to>
      <xdr:col>13</xdr:col>
      <xdr:colOff>561975</xdr:colOff>
      <xdr:row>14</xdr:row>
      <xdr:rowOff>76200</xdr:rowOff>
    </xdr:to>
    <xdr:graphicFrame macro="">
      <xdr:nvGraphicFramePr>
        <xdr:cNvPr id="2" name="Chart 1">
          <a:extLst>
            <a:ext uri="{FF2B5EF4-FFF2-40B4-BE49-F238E27FC236}">
              <a16:creationId xmlns:a16="http://schemas.microsoft.com/office/drawing/2014/main" id="{1189EF86-7307-DC3F-361A-604894A13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10</xdr:col>
      <xdr:colOff>304800</xdr:colOff>
      <xdr:row>14</xdr:row>
      <xdr:rowOff>76200</xdr:rowOff>
    </xdr:to>
    <xdr:graphicFrame macro="">
      <xdr:nvGraphicFramePr>
        <xdr:cNvPr id="2" name="Chart 1">
          <a:extLst>
            <a:ext uri="{FF2B5EF4-FFF2-40B4-BE49-F238E27FC236}">
              <a16:creationId xmlns:a16="http://schemas.microsoft.com/office/drawing/2014/main" id="{E21C52FE-DB9D-4FAE-1C91-7F8CF057D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166686</xdr:rowOff>
    </xdr:from>
    <xdr:to>
      <xdr:col>6</xdr:col>
      <xdr:colOff>771525</xdr:colOff>
      <xdr:row>24</xdr:row>
      <xdr:rowOff>76199</xdr:rowOff>
    </xdr:to>
    <xdr:graphicFrame macro="">
      <xdr:nvGraphicFramePr>
        <xdr:cNvPr id="2" name="Chart 1">
          <a:extLst>
            <a:ext uri="{FF2B5EF4-FFF2-40B4-BE49-F238E27FC236}">
              <a16:creationId xmlns:a16="http://schemas.microsoft.com/office/drawing/2014/main" id="{878C3212-5D74-D1BD-A045-CCB573002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0</xdr:row>
      <xdr:rowOff>23812</xdr:rowOff>
    </xdr:from>
    <xdr:to>
      <xdr:col>10</xdr:col>
      <xdr:colOff>447675</xdr:colOff>
      <xdr:row>14</xdr:row>
      <xdr:rowOff>100012</xdr:rowOff>
    </xdr:to>
    <xdr:graphicFrame macro="">
      <xdr:nvGraphicFramePr>
        <xdr:cNvPr id="2" name="Chart 1">
          <a:extLst>
            <a:ext uri="{FF2B5EF4-FFF2-40B4-BE49-F238E27FC236}">
              <a16:creationId xmlns:a16="http://schemas.microsoft.com/office/drawing/2014/main" id="{87789EB0-19F7-9019-58F7-935E5B833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546554</xdr:colOff>
      <xdr:row>0</xdr:row>
      <xdr:rowOff>0</xdr:rowOff>
    </xdr:from>
    <xdr:to>
      <xdr:col>12</xdr:col>
      <xdr:colOff>276680</xdr:colOff>
      <xdr:row>14</xdr:row>
      <xdr:rowOff>160338</xdr:rowOff>
    </xdr:to>
    <xdr:graphicFrame macro="">
      <xdr:nvGraphicFramePr>
        <xdr:cNvPr id="2" name="Chart 1">
          <a:extLst>
            <a:ext uri="{FF2B5EF4-FFF2-40B4-BE49-F238E27FC236}">
              <a16:creationId xmlns:a16="http://schemas.microsoft.com/office/drawing/2014/main" id="{1AC10C06-8A61-870B-BF34-5AD76A3DE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13606</xdr:colOff>
      <xdr:row>3</xdr:row>
      <xdr:rowOff>11906</xdr:rowOff>
    </xdr:to>
    <xdr:sp macro="" textlink="">
      <xdr:nvSpPr>
        <xdr:cNvPr id="14" name="Rectangle 13">
          <a:extLst>
            <a:ext uri="{FF2B5EF4-FFF2-40B4-BE49-F238E27FC236}">
              <a16:creationId xmlns:a16="http://schemas.microsoft.com/office/drawing/2014/main" id="{231FD4C9-4878-3D4A-55BE-38DDE0CD668F}"/>
            </a:ext>
          </a:extLst>
        </xdr:cNvPr>
        <xdr:cNvSpPr/>
      </xdr:nvSpPr>
      <xdr:spPr>
        <a:xfrm>
          <a:off x="0" y="0"/>
          <a:ext cx="15852320" cy="583406"/>
        </a:xfrm>
        <a:prstGeom prst="rect">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l-PL" sz="2800" b="1" i="1" kern="1200">
              <a:solidFill>
                <a:schemeClr val="bg1"/>
              </a:solidFill>
              <a:latin typeface="+mj-lt"/>
            </a:rPr>
            <a:t>Analysis of medical</a:t>
          </a:r>
          <a:r>
            <a:rPr lang="pl-PL" sz="2800" b="1" i="1" kern="1200" baseline="0">
              <a:solidFill>
                <a:schemeClr val="bg1"/>
              </a:solidFill>
              <a:latin typeface="+mj-lt"/>
            </a:rPr>
            <a:t> personal cost</a:t>
          </a:r>
          <a:endParaRPr lang="en-US" sz="2800" b="1" i="1" kern="1200">
            <a:solidFill>
              <a:schemeClr val="bg1"/>
            </a:solidFill>
            <a:latin typeface="+mj-lt"/>
          </a:endParaRPr>
        </a:p>
      </xdr:txBody>
    </xdr:sp>
    <xdr:clientData/>
  </xdr:twoCellAnchor>
  <xdr:twoCellAnchor>
    <xdr:from>
      <xdr:col>0</xdr:col>
      <xdr:colOff>0</xdr:colOff>
      <xdr:row>3</xdr:row>
      <xdr:rowOff>10583</xdr:rowOff>
    </xdr:from>
    <xdr:to>
      <xdr:col>14</xdr:col>
      <xdr:colOff>127000</xdr:colOff>
      <xdr:row>28</xdr:row>
      <xdr:rowOff>3968</xdr:rowOff>
    </xdr:to>
    <xdr:graphicFrame macro="">
      <xdr:nvGraphicFramePr>
        <xdr:cNvPr id="5" name="Chart 4">
          <a:extLst>
            <a:ext uri="{FF2B5EF4-FFF2-40B4-BE49-F238E27FC236}">
              <a16:creationId xmlns:a16="http://schemas.microsoft.com/office/drawing/2014/main" id="{BE6E522E-B8E2-4275-A635-599DA4C09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81642</xdr:rowOff>
    </xdr:from>
    <xdr:to>
      <xdr:col>8</xdr:col>
      <xdr:colOff>285750</xdr:colOff>
      <xdr:row>46</xdr:row>
      <xdr:rowOff>160261</xdr:rowOff>
    </xdr:to>
    <xdr:graphicFrame macro="">
      <xdr:nvGraphicFramePr>
        <xdr:cNvPr id="3" name="Chart 2">
          <a:extLst>
            <a:ext uri="{FF2B5EF4-FFF2-40B4-BE49-F238E27FC236}">
              <a16:creationId xmlns:a16="http://schemas.microsoft.com/office/drawing/2014/main" id="{7E87668B-9462-4A39-A7A5-1E0E1FEEA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571501</xdr:colOff>
      <xdr:row>28</xdr:row>
      <xdr:rowOff>119442</xdr:rowOff>
    </xdr:from>
    <xdr:to>
      <xdr:col>27</xdr:col>
      <xdr:colOff>0</xdr:colOff>
      <xdr:row>47</xdr:row>
      <xdr:rowOff>4348</xdr:rowOff>
    </xdr:to>
    <xdr:graphicFrame macro="">
      <xdr:nvGraphicFramePr>
        <xdr:cNvPr id="4" name="Chart 3">
          <a:extLst>
            <a:ext uri="{FF2B5EF4-FFF2-40B4-BE49-F238E27FC236}">
              <a16:creationId xmlns:a16="http://schemas.microsoft.com/office/drawing/2014/main" id="{3A18AD3D-2E7A-4A2B-B393-E0682DDDE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551404</xdr:colOff>
      <xdr:row>22</xdr:row>
      <xdr:rowOff>148167</xdr:rowOff>
    </xdr:from>
    <xdr:to>
      <xdr:col>26</xdr:col>
      <xdr:colOff>587124</xdr:colOff>
      <xdr:row>28</xdr:row>
      <xdr:rowOff>0</xdr:rowOff>
    </xdr:to>
    <mc:AlternateContent xmlns:mc="http://schemas.openxmlformats.org/markup-compatibility/2006" xmlns:a14="http://schemas.microsoft.com/office/drawing/2010/main">
      <mc:Choice Requires="a14">
        <xdr:graphicFrame macro="">
          <xdr:nvGraphicFramePr>
            <xdr:cNvPr id="16" name="children">
              <a:extLst>
                <a:ext uri="{FF2B5EF4-FFF2-40B4-BE49-F238E27FC236}">
                  <a16:creationId xmlns:a16="http://schemas.microsoft.com/office/drawing/2014/main" id="{F1F3B6E6-2C70-4DFC-8798-654EE10F4CE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3423761" y="4339167"/>
              <a:ext cx="2376149" cy="994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562455</xdr:colOff>
      <xdr:row>17</xdr:row>
      <xdr:rowOff>179917</xdr:rowOff>
    </xdr:from>
    <xdr:to>
      <xdr:col>26</xdr:col>
      <xdr:colOff>598714</xdr:colOff>
      <xdr:row>23</xdr:row>
      <xdr:rowOff>21166</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492610FD-B873-4412-90AD-D403956C1E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434812" y="3418417"/>
              <a:ext cx="2376688" cy="984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4737</xdr:colOff>
      <xdr:row>9</xdr:row>
      <xdr:rowOff>63501</xdr:rowOff>
    </xdr:from>
    <xdr:to>
      <xdr:col>27</xdr:col>
      <xdr:colOff>2017</xdr:colOff>
      <xdr:row>13</xdr:row>
      <xdr:rowOff>31751</xdr:rowOff>
    </xdr:to>
    <mc:AlternateContent xmlns:mc="http://schemas.openxmlformats.org/markup-compatibility/2006" xmlns:a14="http://schemas.microsoft.com/office/drawing/2010/main">
      <mc:Choice Requires="a14">
        <xdr:graphicFrame macro="">
          <xdr:nvGraphicFramePr>
            <xdr:cNvPr id="7" name="smoker">
              <a:extLst>
                <a:ext uri="{FF2B5EF4-FFF2-40B4-BE49-F238E27FC236}">
                  <a16:creationId xmlns:a16="http://schemas.microsoft.com/office/drawing/2014/main" id="{A88B7DEC-A659-467A-A47A-54FEF1829DE2}"/>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13462201" y="1778001"/>
              <a:ext cx="2378530" cy="73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381000</xdr:colOff>
      <xdr:row>28</xdr:row>
      <xdr:rowOff>122464</xdr:rowOff>
    </xdr:from>
    <xdr:to>
      <xdr:col>17</xdr:col>
      <xdr:colOff>508000</xdr:colOff>
      <xdr:row>47</xdr:row>
      <xdr:rowOff>6049</xdr:rowOff>
    </xdr:to>
    <xdr:graphicFrame macro="">
      <xdr:nvGraphicFramePr>
        <xdr:cNvPr id="8" name="Chart 7">
          <a:extLst>
            <a:ext uri="{FF2B5EF4-FFF2-40B4-BE49-F238E27FC236}">
              <a16:creationId xmlns:a16="http://schemas.microsoft.com/office/drawing/2014/main" id="{0E2CE267-41D6-4A43-B4E1-F78C0E0FB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4738</xdr:colOff>
      <xdr:row>5</xdr:row>
      <xdr:rowOff>122464</xdr:rowOff>
    </xdr:from>
    <xdr:to>
      <xdr:col>26</xdr:col>
      <xdr:colOff>612321</xdr:colOff>
      <xdr:row>9</xdr:row>
      <xdr:rowOff>85171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7AA3D4D9-2F4B-40F6-9312-C03F7564021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462202" y="1074964"/>
              <a:ext cx="2362905" cy="7247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195793</xdr:colOff>
      <xdr:row>3</xdr:row>
      <xdr:rowOff>15874</xdr:rowOff>
    </xdr:from>
    <xdr:to>
      <xdr:col>22</xdr:col>
      <xdr:colOff>505354</xdr:colOff>
      <xdr:row>27</xdr:row>
      <xdr:rowOff>190499</xdr:rowOff>
    </xdr:to>
    <xdr:graphicFrame macro="">
      <xdr:nvGraphicFramePr>
        <xdr:cNvPr id="2" name="Chart 1">
          <a:extLst>
            <a:ext uri="{FF2B5EF4-FFF2-40B4-BE49-F238E27FC236}">
              <a16:creationId xmlns:a16="http://schemas.microsoft.com/office/drawing/2014/main" id="{5627E691-8CD7-4740-8473-81D0EE457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54429</xdr:colOff>
      <xdr:row>0</xdr:row>
      <xdr:rowOff>0</xdr:rowOff>
    </xdr:from>
    <xdr:to>
      <xdr:col>27</xdr:col>
      <xdr:colOff>1</xdr:colOff>
      <xdr:row>5</xdr:row>
      <xdr:rowOff>68036</xdr:rowOff>
    </xdr:to>
    <xdr:sp macro="" textlink="">
      <xdr:nvSpPr>
        <xdr:cNvPr id="18" name="Rectangle 17">
          <a:extLst>
            <a:ext uri="{FF2B5EF4-FFF2-40B4-BE49-F238E27FC236}">
              <a16:creationId xmlns:a16="http://schemas.microsoft.com/office/drawing/2014/main" id="{2D8DB781-2E02-57F0-D0B6-2C1D8BFFD586}"/>
            </a:ext>
          </a:extLst>
        </xdr:cNvPr>
        <xdr:cNvSpPr/>
      </xdr:nvSpPr>
      <xdr:spPr>
        <a:xfrm>
          <a:off x="13511893" y="0"/>
          <a:ext cx="2326822" cy="1020536"/>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25</xdr:col>
      <xdr:colOff>81643</xdr:colOff>
      <xdr:row>0</xdr:row>
      <xdr:rowOff>1</xdr:rowOff>
    </xdr:from>
    <xdr:to>
      <xdr:col>26</xdr:col>
      <xdr:colOff>625927</xdr:colOff>
      <xdr:row>3</xdr:row>
      <xdr:rowOff>1</xdr:rowOff>
    </xdr:to>
    <xdr:sp macro="" textlink="">
      <xdr:nvSpPr>
        <xdr:cNvPr id="12" name="Rectangle 11">
          <a:extLst>
            <a:ext uri="{FF2B5EF4-FFF2-40B4-BE49-F238E27FC236}">
              <a16:creationId xmlns:a16="http://schemas.microsoft.com/office/drawing/2014/main" id="{1FFA063D-25E7-581C-A942-E2C32569D26F}"/>
            </a:ext>
          </a:extLst>
        </xdr:cNvPr>
        <xdr:cNvSpPr/>
      </xdr:nvSpPr>
      <xdr:spPr>
        <a:xfrm>
          <a:off x="14709322" y="1"/>
          <a:ext cx="1129391" cy="571500"/>
        </a:xfrm>
        <a:prstGeom prst="rect">
          <a:avLst/>
        </a:prstGeom>
        <a:solidFill>
          <a:schemeClr val="accent1">
            <a:lumMod val="75000"/>
          </a:schemeClr>
        </a:solidFill>
        <a:ln>
          <a:noFill/>
        </a:ln>
        <a:effectLst/>
        <a:scene3d>
          <a:camera prst="orthographicFront">
            <a:rot lat="0" lon="0" rev="0"/>
          </a:camera>
          <a:lightRig rig="contrasting" dir="t">
            <a:rot lat="0" lon="0" rev="7800000"/>
          </a:lightRig>
        </a:scene3d>
        <a:sp3d>
          <a:bevelT w="139700" h="139700"/>
        </a:sp3d>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pl-PL" sz="2000" b="1" i="1" kern="1200">
              <a:solidFill>
                <a:schemeClr val="bg1"/>
              </a:solidFill>
              <a:latin typeface="+mj-lt"/>
            </a:rPr>
            <a:t>Median:</a:t>
          </a:r>
          <a:endParaRPr lang="en-US" sz="2000" b="1" i="1" kern="1200">
            <a:solidFill>
              <a:schemeClr val="bg1"/>
            </a:solidFill>
            <a:latin typeface="+mj-lt"/>
          </a:endParaRPr>
        </a:p>
      </xdr:txBody>
    </xdr:sp>
    <xdr:clientData/>
  </xdr:twoCellAnchor>
  <xdr:twoCellAnchor>
    <xdr:from>
      <xdr:col>23</xdr:col>
      <xdr:colOff>81643</xdr:colOff>
      <xdr:row>0</xdr:row>
      <xdr:rowOff>0</xdr:rowOff>
    </xdr:from>
    <xdr:to>
      <xdr:col>24</xdr:col>
      <xdr:colOff>517072</xdr:colOff>
      <xdr:row>3</xdr:row>
      <xdr:rowOff>0</xdr:rowOff>
    </xdr:to>
    <xdr:sp macro="" textlink="">
      <xdr:nvSpPr>
        <xdr:cNvPr id="11" name="Rectangle 10">
          <a:extLst>
            <a:ext uri="{FF2B5EF4-FFF2-40B4-BE49-F238E27FC236}">
              <a16:creationId xmlns:a16="http://schemas.microsoft.com/office/drawing/2014/main" id="{B32D4ECE-817A-CD20-5253-258EE404DBB9}"/>
            </a:ext>
          </a:extLst>
        </xdr:cNvPr>
        <xdr:cNvSpPr/>
      </xdr:nvSpPr>
      <xdr:spPr>
        <a:xfrm>
          <a:off x="13539107" y="0"/>
          <a:ext cx="1020536" cy="571500"/>
        </a:xfrm>
        <a:prstGeom prst="rect">
          <a:avLst/>
        </a:prstGeom>
        <a:solidFill>
          <a:schemeClr val="accent1">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2000" b="1" i="1" kern="1200">
              <a:solidFill>
                <a:schemeClr val="bg1"/>
              </a:solidFill>
              <a:latin typeface="+mj-lt"/>
            </a:rPr>
            <a:t>People:</a:t>
          </a:r>
          <a:endParaRPr lang="en-US" sz="2000" b="1" i="1" kern="1200">
            <a:solidFill>
              <a:schemeClr val="bg1"/>
            </a:solidFill>
            <a:latin typeface="+mj-lt"/>
          </a:endParaRPr>
        </a:p>
      </xdr:txBody>
    </xdr:sp>
    <xdr:clientData/>
  </xdr:twoCellAnchor>
  <xdr:twoCellAnchor>
    <xdr:from>
      <xdr:col>23</xdr:col>
      <xdr:colOff>81643</xdr:colOff>
      <xdr:row>3</xdr:row>
      <xdr:rowOff>13607</xdr:rowOff>
    </xdr:from>
    <xdr:to>
      <xdr:col>25</xdr:col>
      <xdr:colOff>54428</xdr:colOff>
      <xdr:row>5</xdr:row>
      <xdr:rowOff>81643</xdr:rowOff>
    </xdr:to>
    <xdr:sp macro="" textlink="'Charge by Region'!B7">
      <xdr:nvSpPr>
        <xdr:cNvPr id="15" name="Rectangle 14">
          <a:extLst>
            <a:ext uri="{FF2B5EF4-FFF2-40B4-BE49-F238E27FC236}">
              <a16:creationId xmlns:a16="http://schemas.microsoft.com/office/drawing/2014/main" id="{EA657259-0912-4A09-A3A9-5105461CDD3B}"/>
            </a:ext>
          </a:extLst>
        </xdr:cNvPr>
        <xdr:cNvSpPr/>
      </xdr:nvSpPr>
      <xdr:spPr>
        <a:xfrm>
          <a:off x="13539107" y="585107"/>
          <a:ext cx="1143000" cy="449036"/>
        </a:xfrm>
        <a:prstGeom prst="rect">
          <a:avLst/>
        </a:prstGeom>
        <a:solidFill>
          <a:schemeClr val="bg1"/>
        </a:solidFill>
        <a:ln>
          <a:solidFill>
            <a:schemeClr val="bg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897279C-07B5-47E8-99F0-642F04C68DBA}" type="TxLink">
            <a:rPr lang="en-US" sz="1600" b="1" i="1" u="none" strike="noStrike" kern="1200">
              <a:solidFill>
                <a:schemeClr val="tx1"/>
              </a:solidFill>
              <a:latin typeface="+mj-lt"/>
              <a:ea typeface="Calibri"/>
              <a:cs typeface="Calibri"/>
            </a:rPr>
            <a:pPr algn="ctr"/>
            <a:t> 1 337 </a:t>
          </a:fld>
          <a:endParaRPr lang="en-US" sz="1600" b="1" i="1" u="none" kern="1200">
            <a:solidFill>
              <a:schemeClr val="tx1"/>
            </a:solidFill>
            <a:latin typeface="+mj-lt"/>
          </a:endParaRPr>
        </a:p>
      </xdr:txBody>
    </xdr:sp>
    <xdr:clientData/>
  </xdr:twoCellAnchor>
  <xdr:twoCellAnchor>
    <xdr:from>
      <xdr:col>25</xdr:col>
      <xdr:colOff>54427</xdr:colOff>
      <xdr:row>3</xdr:row>
      <xdr:rowOff>13607</xdr:rowOff>
    </xdr:from>
    <xdr:to>
      <xdr:col>26</xdr:col>
      <xdr:colOff>612321</xdr:colOff>
      <xdr:row>5</xdr:row>
      <xdr:rowOff>81643</xdr:rowOff>
    </xdr:to>
    <xdr:sp macro="" textlink="'Smoker Status and Gender'!B8">
      <xdr:nvSpPr>
        <xdr:cNvPr id="13" name="Rectangle 12">
          <a:extLst>
            <a:ext uri="{FF2B5EF4-FFF2-40B4-BE49-F238E27FC236}">
              <a16:creationId xmlns:a16="http://schemas.microsoft.com/office/drawing/2014/main" id="{994EC809-6360-A1B7-6AA7-736F0E12C645}"/>
            </a:ext>
          </a:extLst>
        </xdr:cNvPr>
        <xdr:cNvSpPr/>
      </xdr:nvSpPr>
      <xdr:spPr>
        <a:xfrm>
          <a:off x="14682106" y="585107"/>
          <a:ext cx="1143001" cy="449036"/>
        </a:xfrm>
        <a:prstGeom prst="rect">
          <a:avLst/>
        </a:prstGeom>
        <a:solidFill>
          <a:schemeClr val="bg1"/>
        </a:solidFill>
        <a:ln>
          <a:solidFill>
            <a:schemeClr val="bg1"/>
          </a:solid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E2292D1F-38F8-4166-99D4-B7E48E15BAE9}" type="TxLink">
            <a:rPr lang="en-US" sz="1600" b="1" i="1" u="none" strike="noStrike" kern="1200">
              <a:solidFill>
                <a:schemeClr val="tx1"/>
              </a:solidFill>
              <a:latin typeface="+mj-lt"/>
              <a:ea typeface="Calibri"/>
              <a:cs typeface="Calibri"/>
            </a:rPr>
            <a:pPr algn="ctr"/>
            <a:t>$9 386,16</a:t>
          </a:fld>
          <a:endParaRPr lang="en-US" sz="1600" b="1" i="1" u="none" kern="1200">
            <a:solidFill>
              <a:schemeClr val="tx1"/>
            </a:solidFill>
            <a:latin typeface="+mj-lt"/>
          </a:endParaRPr>
        </a:p>
      </xdr:txBody>
    </xdr:sp>
    <xdr:clientData/>
  </xdr:twoCellAnchor>
  <xdr:twoCellAnchor editAs="oneCell">
    <xdr:from>
      <xdr:col>22</xdr:col>
      <xdr:colOff>571500</xdr:colOff>
      <xdr:row>12</xdr:row>
      <xdr:rowOff>163285</xdr:rowOff>
    </xdr:from>
    <xdr:to>
      <xdr:col>26</xdr:col>
      <xdr:colOff>598715</xdr:colOff>
      <xdr:row>18</xdr:row>
      <xdr:rowOff>89202</xdr:rowOff>
    </xdr:to>
    <mc:AlternateContent xmlns:mc="http://schemas.openxmlformats.org/markup-compatibility/2006" xmlns:a14="http://schemas.microsoft.com/office/drawing/2010/main">
      <mc:Choice Requires="a14">
        <xdr:graphicFrame macro="">
          <xdr:nvGraphicFramePr>
            <xdr:cNvPr id="28" name="BMI Group 2">
              <a:extLst>
                <a:ext uri="{FF2B5EF4-FFF2-40B4-BE49-F238E27FC236}">
                  <a16:creationId xmlns:a16="http://schemas.microsoft.com/office/drawing/2014/main" id="{C970C91C-331E-4D80-A604-15815EF69EAC}"/>
                </a:ext>
              </a:extLst>
            </xdr:cNvPr>
            <xdr:cNvGraphicFramePr/>
          </xdr:nvGraphicFramePr>
          <xdr:xfrm>
            <a:off x="0" y="0"/>
            <a:ext cx="0" cy="0"/>
          </xdr:xfrm>
          <a:graphic>
            <a:graphicData uri="http://schemas.microsoft.com/office/drawing/2010/slicer">
              <sle:slicer xmlns:sle="http://schemas.microsoft.com/office/drawing/2010/slicer" name="BMI Group 2"/>
            </a:graphicData>
          </a:graphic>
        </xdr:graphicFrame>
      </mc:Choice>
      <mc:Fallback xmlns="">
        <xdr:sp macro="" textlink="">
          <xdr:nvSpPr>
            <xdr:cNvPr id="0" name=""/>
            <xdr:cNvSpPr>
              <a:spLocks noTextEdit="1"/>
            </xdr:cNvSpPr>
          </xdr:nvSpPr>
          <xdr:spPr>
            <a:xfrm>
              <a:off x="13443857" y="2449285"/>
              <a:ext cx="2367644" cy="1068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bartlomiejpodstawek" refreshedDate="45677.343658796293" backgroundQuery="1" createdVersion="8" refreshedVersion="8" minRefreshableVersion="3" recordCount="0" supportSubquery="1" supportAdvancedDrill="1" xr:uid="{38A3B756-D68A-4B6D-8565-DCD357BF6538}">
  <cacheSource type="external" connectionId="2"/>
  <cacheFields count="6">
    <cacheField name="[Measures].[median charges]" caption="median charges" numFmtId="0" hierarchy="9" level="32767"/>
    <cacheField name="[Table2].[smoker status].[smoker status]" caption="smoker status" numFmtId="0" hierarchy="4" level="1">
      <sharedItems count="2">
        <s v="no"/>
        <s v="yes"/>
      </sharedItems>
    </cacheField>
    <cacheField name="[Table2].[gender].[gender]" caption="gender" numFmtId="0" hierarchy="1" level="1">
      <sharedItems count="2">
        <s v="female"/>
        <s v="male"/>
      </sharedItems>
    </cacheField>
    <cacheField name="[Table2].[children].[children]" caption="children" numFmtId="0" hierarchy="3" level="1">
      <sharedItems containsSemiMixedTypes="0" containsNonDate="0" containsString="0"/>
    </cacheField>
    <cacheField name="[Table2].[region].[region]" caption="region" numFmtId="0" hierarchy="5"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2"/>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1"/>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0"/>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7.343661226849" backgroundQuery="1" createdVersion="8" refreshedVersion="8" minRefreshableVersion="3" recordCount="0" supportSubquery="1" supportAdvancedDrill="1" xr:uid="{EF8EDB7B-4988-4014-A74E-FBFB3C660683}">
  <cacheSource type="external" connectionId="2"/>
  <cacheFields count="6">
    <cacheField name="[Table2].[region].[region]" caption="region" numFmtId="0" hierarchy="5" level="1">
      <sharedItems count="4">
        <s v="north east"/>
        <s v="north west"/>
        <s v="south east"/>
        <s v="south west"/>
      </sharedItems>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gender].[gender]" caption="gender" numFmtId="0" hierarchy="1"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4"/>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0"/>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7.343662962965" backgroundQuery="1" createdVersion="8" refreshedVersion="8" minRefreshableVersion="3" recordCount="0" supportSubquery="1" supportAdvancedDrill="1" xr:uid="{FBCC25BA-2E8B-420D-A3B3-BEB63779E6B0}">
  <cacheSource type="external" connectionId="2"/>
  <cacheFields count="7">
    <cacheField name="[Table2].[age].[age]" caption="age" numFmtId="0" level="1">
      <sharedItems containsSemiMixedTypes="0" containsString="0" containsNumber="1" containsInteger="1" minValue="18" maxValue="64" count="4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extLst>
        <ext xmlns:x15="http://schemas.microsoft.com/office/spreadsheetml/2010/11/main" uri="{4F2E5C28-24EA-4eb8-9CBF-B6C8F9C3D259}">
          <x15:cachedUniqueNames>
            <x15:cachedUniqueName index="0" name="[Table2].[age].&amp;[18]"/>
            <x15:cachedUniqueName index="1" name="[Table2].[age].&amp;[19]"/>
            <x15:cachedUniqueName index="2" name="[Table2].[age].&amp;[20]"/>
            <x15:cachedUniqueName index="3" name="[Table2].[age].&amp;[21]"/>
            <x15:cachedUniqueName index="4" name="[Table2].[age].&amp;[22]"/>
            <x15:cachedUniqueName index="5" name="[Table2].[age].&amp;[23]"/>
            <x15:cachedUniqueName index="6" name="[Table2].[age].&amp;[24]"/>
            <x15:cachedUniqueName index="7" name="[Table2].[age].&amp;[25]"/>
            <x15:cachedUniqueName index="8" name="[Table2].[age].&amp;[26]"/>
            <x15:cachedUniqueName index="9" name="[Table2].[age].&amp;[27]"/>
            <x15:cachedUniqueName index="10" name="[Table2].[age].&amp;[28]"/>
            <x15:cachedUniqueName index="11" name="[Table2].[age].&amp;[29]"/>
            <x15:cachedUniqueName index="12" name="[Table2].[age].&amp;[30]"/>
            <x15:cachedUniqueName index="13" name="[Table2].[age].&amp;[31]"/>
            <x15:cachedUniqueName index="14" name="[Table2].[age].&amp;[32]"/>
            <x15:cachedUniqueName index="15" name="[Table2].[age].&amp;[33]"/>
            <x15:cachedUniqueName index="16" name="[Table2].[age].&amp;[34]"/>
            <x15:cachedUniqueName index="17" name="[Table2].[age].&amp;[35]"/>
            <x15:cachedUniqueName index="18" name="[Table2].[age].&amp;[36]"/>
            <x15:cachedUniqueName index="19" name="[Table2].[age].&amp;[37]"/>
            <x15:cachedUniqueName index="20" name="[Table2].[age].&amp;[38]"/>
            <x15:cachedUniqueName index="21" name="[Table2].[age].&amp;[39]"/>
            <x15:cachedUniqueName index="22" name="[Table2].[age].&amp;[40]"/>
            <x15:cachedUniqueName index="23" name="[Table2].[age].&amp;[41]"/>
            <x15:cachedUniqueName index="24" name="[Table2].[age].&amp;[42]"/>
            <x15:cachedUniqueName index="25" name="[Table2].[age].&amp;[43]"/>
            <x15:cachedUniqueName index="26" name="[Table2].[age].&amp;[44]"/>
            <x15:cachedUniqueName index="27" name="[Table2].[age].&amp;[45]"/>
            <x15:cachedUniqueName index="28" name="[Table2].[age].&amp;[46]"/>
            <x15:cachedUniqueName index="29" name="[Table2].[age].&amp;[47]"/>
            <x15:cachedUniqueName index="30" name="[Table2].[age].&amp;[48]"/>
            <x15:cachedUniqueName index="31" name="[Table2].[age].&amp;[49]"/>
            <x15:cachedUniqueName index="32" name="[Table2].[age].&amp;[50]"/>
            <x15:cachedUniqueName index="33" name="[Table2].[age].&amp;[51]"/>
            <x15:cachedUniqueName index="34" name="[Table2].[age].&amp;[52]"/>
            <x15:cachedUniqueName index="35" name="[Table2].[age].&amp;[53]"/>
            <x15:cachedUniqueName index="36" name="[Table2].[age].&amp;[54]"/>
            <x15:cachedUniqueName index="37" name="[Table2].[age].&amp;[55]"/>
            <x15:cachedUniqueName index="38" name="[Table2].[age].&amp;[56]"/>
            <x15:cachedUniqueName index="39" name="[Table2].[age].&amp;[57]"/>
            <x15:cachedUniqueName index="40" name="[Table2].[age].&amp;[58]"/>
            <x15:cachedUniqueName index="41" name="[Table2].[age].&amp;[59]"/>
            <x15:cachedUniqueName index="42" name="[Table2].[age].&amp;[60]"/>
            <x15:cachedUniqueName index="43" name="[Table2].[age].&amp;[61]"/>
            <x15:cachedUniqueName index="44" name="[Table2].[age].&amp;[62]"/>
            <x15:cachedUniqueName index="45" name="[Table2].[age].&amp;[63]"/>
            <x15:cachedUniqueName index="46" name="[Table2].[age].&amp;[64]"/>
          </x15:cachedUniqueNames>
        </ext>
      </extLst>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region].[region]" caption="region" numFmtId="0" hierarchy="5" level="1">
      <sharedItems containsSemiMixedTypes="0" containsNonDate="0" containsString="0"/>
    </cacheField>
    <cacheField name="[Table2].[gender].[gender]" caption="gender" numFmtId="0" hierarchy="1"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2" memberValueDatatype="20" unbalanced="0">
      <fieldsUsage count="2">
        <fieldUsage x="-1"/>
        <fieldUsage x="0"/>
      </fieldsUsage>
    </cacheHierarchy>
    <cacheHierarchy uniqueName="[Table2].[gender]" caption="gender" attribute="1" defaultMemberUniqueName="[Table2].[gender].[All]" allUniqueName="[Table2].[gender].[All]" dimensionUniqueName="[Table2]" displayFolder="" count="2" memberValueDatatype="130" unbalanced="0">
      <fieldsUsage count="2">
        <fieldUsage x="-1"/>
        <fieldUsage x="5"/>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6"/>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7.343664814813" backgroundQuery="1" createdVersion="8" refreshedVersion="8" minRefreshableVersion="3" recordCount="0" supportSubquery="1" supportAdvancedDrill="1" xr:uid="{AD7B5C16-040C-4DDF-A382-FD8B8A542176}">
  <cacheSource type="external" connectionId="2"/>
  <cacheFields count="6">
    <cacheField name="[Table2].[gender].[gender]" caption="gender" numFmtId="0" hierarchy="1" level="1">
      <sharedItems count="2">
        <s v="female"/>
        <s v="male"/>
      </sharedItems>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region].[region]" caption="region" numFmtId="0" hierarchy="5"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0"/>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7.343666550929" backgroundQuery="1" createdVersion="8" refreshedVersion="8" minRefreshableVersion="3" recordCount="0" supportSubquery="1" supportAdvancedDrill="1" xr:uid="{126F7B38-5EB7-4CA7-AF8D-67B2A4BBE9B1}">
  <cacheSource type="external" connectionId="2"/>
  <cacheFields count="6">
    <cacheField name="[Table2].[BMI Group].[BMI Group]" caption="BMI Group" numFmtId="0" hierarchy="7" level="1">
      <sharedItems count="4">
        <s v="normal"/>
        <s v="obese"/>
        <s v="overweight"/>
        <s v="underweight"/>
      </sharedItems>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region].[region]" caption="region" numFmtId="0" hierarchy="5" level="1">
      <sharedItems containsSemiMixedTypes="0" containsNonDate="0" containsString="0"/>
    </cacheField>
    <cacheField name="[Table2].[gender].[gender]" caption="gender" numFmtId="0" hierarchy="1"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5"/>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0"/>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7.34366875" backgroundQuery="1" createdVersion="8" refreshedVersion="8" minRefreshableVersion="3" recordCount="0" supportSubquery="1" supportAdvancedDrill="1" xr:uid="{8A3AA773-B0BB-4957-B36E-104D1B405F1C}">
  <cacheSource type="external" connectionId="2"/>
  <cacheFields count="6">
    <cacheField name="[Table2].[region].[region]" caption="region" numFmtId="0" hierarchy="5" level="1">
      <sharedItems count="4">
        <s v="north east"/>
        <s v="north west"/>
        <s v="south east"/>
        <s v="south west"/>
      </sharedItems>
    </cacheField>
    <cacheField name="[Measures].[Count of id]" caption="Count of id" numFmtId="0" hierarchy="16"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gender].[gender]" caption="gender" numFmtId="0" hierarchy="1"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4"/>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0"/>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7.343670949071" backgroundQuery="1" createdVersion="8" refreshedVersion="8" minRefreshableVersion="3" recordCount="0" supportSubquery="1" supportAdvancedDrill="1" xr:uid="{0C299910-E3AF-45CF-8DB9-AF780A7BB340}">
  <cacheSource type="external" connectionId="2"/>
  <cacheFields count="6">
    <cacheField name="[Table2].[children].[children]" caption="children" numFmtId="0" hierarchy="3"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Table2].[children].&amp;[0]"/>
            <x15:cachedUniqueName index="1" name="[Table2].[children].&amp;[1]"/>
            <x15:cachedUniqueName index="2" name="[Table2].[children].&amp;[2]"/>
            <x15:cachedUniqueName index="3" name="[Table2].[children].&amp;[3]"/>
            <x15:cachedUniqueName index="4" name="[Table2].[children].&amp;[4]"/>
            <x15:cachedUniqueName index="5" name="[Table2].[children].&amp;[5]"/>
          </x15:cachedUniqueNames>
        </ext>
      </extLst>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region].[region]" caption="region" numFmtId="0" hierarchy="5" level="1">
      <sharedItems containsSemiMixedTypes="0" containsNonDate="0" containsString="0"/>
    </cacheField>
    <cacheField name="[Table2].[gender].[gender]" caption="gender" numFmtId="0" hierarchy="1"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4"/>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0"/>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3"/>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7.343654166667" backgroundQuery="1" createdVersion="3" refreshedVersion="8" minRefreshableVersion="3" recordCount="0" supportSubquery="1" supportAdvancedDrill="1" xr:uid="{CFE945FB-1F41-4172-9D3F-2DFBCD3E8742}">
  <cacheSource type="external" connectionId="2">
    <extLst>
      <ext xmlns:x14="http://schemas.microsoft.com/office/spreadsheetml/2009/9/main" uri="{F057638F-6D5F-4e77-A914-E7F072B9BCA8}">
        <x14:sourceConnection name="ThisWorkbookDataModel"/>
      </ext>
    </extLst>
  </cacheSource>
  <cacheFields count="0"/>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cacheHierarchy uniqueName="[Table2].[smoker status]" caption="smoker status" attribute="1" defaultMemberUniqueName="[Table2].[smoker status].[All]" allUniqueName="[Table2].[smoker status].[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88759968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22801C-6465-468A-9D4D-D6FF088FD645}" name="PivotTable1" cacheId="11" applyNumberFormats="0" applyBorderFormats="0" applyFontFormats="0" applyPatternFormats="0" applyAlignmentFormats="0" applyWidthHeightFormats="1" dataCaption="Values" tag="b5d61d71-37a1-4b7e-b50f-90adc692186e" updatedVersion="8" minRefreshableVersion="3" asteriskTotals="1" visualTotals="0" useAutoFormatting="1" subtotalHiddenItems="1" rowGrandTotals="0" itemPrintTitles="1" createdVersion="8" indent="0" outline="1" outlineData="1" chartFormat="13" rowHeaderCaption="Smoker Status">
  <location ref="A1:B7" firstHeaderRow="1" firstDataRow="1" firstDataCol="1"/>
  <pivotFields count="6">
    <pivotField dataField="1" subtotalTop="0" showAll="0" defaultSubtotal="0"/>
    <pivotField axis="axisRow" allDrilled="1" subtotalTop="0" showAll="0" sortType="descending" defaultSubtotal="0" defaultAttributeDrillState="1">
      <items count="2">
        <item x="0" e="0"/>
        <item x="1" e="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6">
    <i>
      <x/>
    </i>
    <i r="1">
      <x v="1"/>
    </i>
    <i r="1">
      <x/>
    </i>
    <i>
      <x v="1"/>
    </i>
    <i r="1">
      <x v="1"/>
    </i>
    <i r="1">
      <x/>
    </i>
  </rowItems>
  <colItems count="1">
    <i/>
  </colItems>
  <dataFields count="1">
    <dataField fld="0" subtotal="count" baseField="0" baseItem="0"/>
  </dataFields>
  <chartFormats count="9">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0"/>
          </reference>
        </references>
      </pivotArea>
    </chartFormat>
    <chartFormat chart="3" format="4">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1">
          <reference field="4294967294" count="1" selected="0">
            <x v="0"/>
          </reference>
        </references>
      </pivotArea>
    </chartFormat>
    <chartFormat chart="3" format="7">
      <pivotArea type="data" outline="0" fieldPosition="0">
        <references count="3">
          <reference field="4294967294" count="1" selected="0">
            <x v="0"/>
          </reference>
          <reference field="1" count="1" selected="0">
            <x v="1"/>
          </reference>
          <reference field="2" count="1" selected="0">
            <x v="0"/>
          </reference>
        </references>
      </pivotArea>
    </chartFormat>
    <chartFormat chart="3" format="8">
      <pivotArea type="data" outline="0" fieldPosition="0">
        <references count="3">
          <reference field="4294967294" count="1" selected="0">
            <x v="0"/>
          </reference>
          <reference field="1" count="1" selected="0">
            <x v="0"/>
          </reference>
          <reference field="2" count="1" selected="0">
            <x v="0"/>
          </reference>
        </references>
      </pivotArea>
    </chartFormat>
    <chartFormat chart="3" format="9">
      <pivotArea type="data" outline="0" fieldPosition="0">
        <references count="3">
          <reference field="4294967294" count="1" selected="0">
            <x v="0"/>
          </reference>
          <reference field="1" count="1" selected="0">
            <x v="1"/>
          </reference>
          <reference field="2" count="1" selected="0">
            <x v="1"/>
          </reference>
        </references>
      </pivotArea>
    </chartFormat>
    <chartFormat chart="3" format="10">
      <pivotArea type="data" outline="0" fieldPosition="0">
        <references count="3">
          <reference field="4294967294" count="1" selected="0">
            <x v="0"/>
          </reference>
          <reference field="1" count="1" selected="0">
            <x v="0"/>
          </reference>
          <reference field="2" count="1" selected="0">
            <x v="1"/>
          </reference>
        </references>
      </pivotArea>
    </chartFormat>
    <chartFormat chart="11"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B94494-3DE9-449C-8EF3-319D236C70A7}" name="PivotTable2" cacheId="20" applyNumberFormats="0" applyBorderFormats="0" applyFontFormats="0" applyPatternFormats="0" applyAlignmentFormats="0" applyWidthHeightFormats="1" dataCaption="Values" tag="9c81fdc8-05ab-420e-ad36-a3ae7ad87d88" updatedVersion="8" minRefreshableVersion="3" useAutoFormatting="1" subtotalHiddenItems="1" itemPrintTitles="1" createdVersion="8" indent="0" outline="1" outlineData="1" multipleFieldFilters="0" chartFormat="6" rowHeaderCaption="Gender">
  <location ref="D1:E4" firstHeaderRow="1" firstDataRow="1" firstDataCol="1"/>
  <pivotFields count="6">
    <pivotField axis="axisRow" allDrilled="1" subtotalTop="0" showAll="0" sortType="descending" defaultSubtotal="0" defaultAttributeDrillState="1">
      <items count="2">
        <item x="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4">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8A6DB0-6ACB-42A5-8986-37B5656C021C}" name="PivotTable3" cacheId="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rowHeaderCaption="BMI group">
  <location ref="A1:B6" firstHeaderRow="1" firstDataRow="1" firstDataCol="1"/>
  <pivotFields count="6">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3"/>
    </i>
    <i>
      <x/>
    </i>
    <i>
      <x v="2"/>
    </i>
    <i>
      <x v="1"/>
    </i>
    <i t="grand">
      <x/>
    </i>
  </rowItems>
  <colItems count="1">
    <i/>
  </colItems>
  <dataFields count="1">
    <dataField fld="1" subtotal="count" baseField="0" baseItem="0"/>
  </dataFields>
  <chartFormats count="3">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A47135-F301-47F7-A80A-8294BFB14FEA}" name="PivotTable1" cacheId="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Region">
  <location ref="D1:E6" firstHeaderRow="1"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people" fld="1" subtotal="count" baseField="0" baseItem="1"/>
  </dataField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caption="Count of people"/>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B8901E-EB69-4FF8-BD09-DDEB9F213E3B}" name="PivotTable3" cacheId="14" applyNumberFormats="0" applyBorderFormats="0" applyFontFormats="0" applyPatternFormats="0" applyAlignmentFormats="0" applyWidthHeightFormats="1" dataCaption="Values" tag="606278e3-ebd5-44c4-a9c6-efecaa7045d0" updatedVersion="8" minRefreshableVersion="3" useAutoFormatting="1" subtotalHiddenItems="1" itemPrintTitles="1" createdVersion="8" indent="0" outline="1" outlineData="1" multipleFieldFilters="0" chartFormat="20" rowHeaderCaption="Region">
  <location ref="A1:B6" firstHeaderRow="1" firstDataRow="1" firstDataCol="1"/>
  <pivotFields count="6">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3"/>
    </i>
    <i>
      <x v="1"/>
    </i>
    <i>
      <x v="2"/>
    </i>
    <i>
      <x/>
    </i>
    <i t="grand">
      <x/>
    </i>
  </rowItems>
  <colItems count="1">
    <i/>
  </colItems>
  <dataFields count="1">
    <dataField fld="1" subtotal="count" baseField="0" baseItem="0"/>
  </dataFields>
  <chartFormats count="6">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19"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charges"/>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CFB331-F2BD-498F-9C1B-290F88D98D2A}" name="PivotTable4" cacheId="29" applyNumberFormats="0" applyBorderFormats="0" applyFontFormats="0" applyPatternFormats="0" applyAlignmentFormats="0" applyWidthHeightFormats="1" dataCaption="Values" tag="72286120-6e5e-4925-8a88-8d3bfcada428" updatedVersion="8" minRefreshableVersion="3" useAutoFormatting="1" subtotalHiddenItems="1" itemPrintTitles="1" createdVersion="8" indent="0" outline="1" outlineData="1" multipleFieldFilters="0" chartFormat="10" rowHeaderCaption="Number of Children">
  <location ref="A1:B8" firstHeaderRow="1" firstDataRow="1" firstDataCol="1"/>
  <pivotFields count="6">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dataFields>
  <chartFormats count="2">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EA9C8F-9CA5-40E6-9F0C-74F5C673A565}" name="PivotTable5" cacheId="17" applyNumberFormats="0" applyBorderFormats="0" applyFontFormats="0" applyPatternFormats="0" applyAlignmentFormats="0" applyWidthHeightFormats="1" dataCaption="Values" tag="0208677e-74f3-412e-b63b-bb27fedf6112" updatedVersion="8" minRefreshableVersion="3" useAutoFormatting="1" subtotalHiddenItems="1" itemPrintTitles="1" createdVersion="8" indent="0" outline="1" outlineData="1" multipleFieldFilters="0" chartFormat="53" rowHeaderCaption="Age">
  <location ref="A1:B49" firstHeaderRow="1" firstDataRow="1" firstDataCol="1"/>
  <pivotFields count="7">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fld="1" subtotal="count" baseField="0" baseItem="0"/>
  </dataFields>
  <chartFormats count="94">
    <chartFormat chart="36"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36" format="3" series="1">
      <pivotArea type="data" outline="0" fieldPosition="0">
        <references count="2">
          <reference field="4294967294" count="1" selected="0">
            <x v="0"/>
          </reference>
          <reference field="0" count="1" selected="0">
            <x v="1"/>
          </reference>
        </references>
      </pivotArea>
    </chartFormat>
    <chartFormat chart="36" format="4" series="1">
      <pivotArea type="data" outline="0" fieldPosition="0">
        <references count="2">
          <reference field="4294967294" count="1" selected="0">
            <x v="0"/>
          </reference>
          <reference field="0" count="1" selected="0">
            <x v="2"/>
          </reference>
        </references>
      </pivotArea>
    </chartFormat>
    <chartFormat chart="36" format="5" series="1">
      <pivotArea type="data" outline="0" fieldPosition="0">
        <references count="2">
          <reference field="4294967294" count="1" selected="0">
            <x v="0"/>
          </reference>
          <reference field="0" count="1" selected="0">
            <x v="3"/>
          </reference>
        </references>
      </pivotArea>
    </chartFormat>
    <chartFormat chart="36" format="6" series="1">
      <pivotArea type="data" outline="0" fieldPosition="0">
        <references count="2">
          <reference field="4294967294" count="1" selected="0">
            <x v="0"/>
          </reference>
          <reference field="0" count="1" selected="0">
            <x v="4"/>
          </reference>
        </references>
      </pivotArea>
    </chartFormat>
    <chartFormat chart="36" format="7" series="1">
      <pivotArea type="data" outline="0" fieldPosition="0">
        <references count="2">
          <reference field="4294967294" count="1" selected="0">
            <x v="0"/>
          </reference>
          <reference field="0" count="1" selected="0">
            <x v="5"/>
          </reference>
        </references>
      </pivotArea>
    </chartFormat>
    <chartFormat chart="36" format="8" series="1">
      <pivotArea type="data" outline="0" fieldPosition="0">
        <references count="2">
          <reference field="4294967294" count="1" selected="0">
            <x v="0"/>
          </reference>
          <reference field="0" count="1" selected="0">
            <x v="6"/>
          </reference>
        </references>
      </pivotArea>
    </chartFormat>
    <chartFormat chart="36" format="9" series="1">
      <pivotArea type="data" outline="0" fieldPosition="0">
        <references count="2">
          <reference field="4294967294" count="1" selected="0">
            <x v="0"/>
          </reference>
          <reference field="0" count="1" selected="0">
            <x v="7"/>
          </reference>
        </references>
      </pivotArea>
    </chartFormat>
    <chartFormat chart="36" format="10" series="1">
      <pivotArea type="data" outline="0" fieldPosition="0">
        <references count="2">
          <reference field="4294967294" count="1" selected="0">
            <x v="0"/>
          </reference>
          <reference field="0" count="1" selected="0">
            <x v="8"/>
          </reference>
        </references>
      </pivotArea>
    </chartFormat>
    <chartFormat chart="36" format="11" series="1">
      <pivotArea type="data" outline="0" fieldPosition="0">
        <references count="2">
          <reference field="4294967294" count="1" selected="0">
            <x v="0"/>
          </reference>
          <reference field="0" count="1" selected="0">
            <x v="9"/>
          </reference>
        </references>
      </pivotArea>
    </chartFormat>
    <chartFormat chart="36" format="12" series="1">
      <pivotArea type="data" outline="0" fieldPosition="0">
        <references count="2">
          <reference field="4294967294" count="1" selected="0">
            <x v="0"/>
          </reference>
          <reference field="0" count="1" selected="0">
            <x v="10"/>
          </reference>
        </references>
      </pivotArea>
    </chartFormat>
    <chartFormat chart="36" format="13" series="1">
      <pivotArea type="data" outline="0" fieldPosition="0">
        <references count="2">
          <reference field="4294967294" count="1" selected="0">
            <x v="0"/>
          </reference>
          <reference field="0" count="1" selected="0">
            <x v="11"/>
          </reference>
        </references>
      </pivotArea>
    </chartFormat>
    <chartFormat chart="36" format="14" series="1">
      <pivotArea type="data" outline="0" fieldPosition="0">
        <references count="2">
          <reference field="4294967294" count="1" selected="0">
            <x v="0"/>
          </reference>
          <reference field="0" count="1" selected="0">
            <x v="12"/>
          </reference>
        </references>
      </pivotArea>
    </chartFormat>
    <chartFormat chart="36" format="15" series="1">
      <pivotArea type="data" outline="0" fieldPosition="0">
        <references count="2">
          <reference field="4294967294" count="1" selected="0">
            <x v="0"/>
          </reference>
          <reference field="0" count="1" selected="0">
            <x v="13"/>
          </reference>
        </references>
      </pivotArea>
    </chartFormat>
    <chartFormat chart="36" format="16" series="1">
      <pivotArea type="data" outline="0" fieldPosition="0">
        <references count="2">
          <reference field="4294967294" count="1" selected="0">
            <x v="0"/>
          </reference>
          <reference field="0" count="1" selected="0">
            <x v="14"/>
          </reference>
        </references>
      </pivotArea>
    </chartFormat>
    <chartFormat chart="36" format="17" series="1">
      <pivotArea type="data" outline="0" fieldPosition="0">
        <references count="2">
          <reference field="4294967294" count="1" selected="0">
            <x v="0"/>
          </reference>
          <reference field="0" count="1" selected="0">
            <x v="15"/>
          </reference>
        </references>
      </pivotArea>
    </chartFormat>
    <chartFormat chart="36" format="18" series="1">
      <pivotArea type="data" outline="0" fieldPosition="0">
        <references count="2">
          <reference field="4294967294" count="1" selected="0">
            <x v="0"/>
          </reference>
          <reference field="0" count="1" selected="0">
            <x v="16"/>
          </reference>
        </references>
      </pivotArea>
    </chartFormat>
    <chartFormat chart="36" format="19" series="1">
      <pivotArea type="data" outline="0" fieldPosition="0">
        <references count="2">
          <reference field="4294967294" count="1" selected="0">
            <x v="0"/>
          </reference>
          <reference field="0" count="1" selected="0">
            <x v="17"/>
          </reference>
        </references>
      </pivotArea>
    </chartFormat>
    <chartFormat chart="36" format="20" series="1">
      <pivotArea type="data" outline="0" fieldPosition="0">
        <references count="2">
          <reference field="4294967294" count="1" selected="0">
            <x v="0"/>
          </reference>
          <reference field="0" count="1" selected="0">
            <x v="18"/>
          </reference>
        </references>
      </pivotArea>
    </chartFormat>
    <chartFormat chart="36" format="21" series="1">
      <pivotArea type="data" outline="0" fieldPosition="0">
        <references count="2">
          <reference field="4294967294" count="1" selected="0">
            <x v="0"/>
          </reference>
          <reference field="0" count="1" selected="0">
            <x v="19"/>
          </reference>
        </references>
      </pivotArea>
    </chartFormat>
    <chartFormat chart="36" format="22" series="1">
      <pivotArea type="data" outline="0" fieldPosition="0">
        <references count="2">
          <reference field="4294967294" count="1" selected="0">
            <x v="0"/>
          </reference>
          <reference field="0" count="1" selected="0">
            <x v="20"/>
          </reference>
        </references>
      </pivotArea>
    </chartFormat>
    <chartFormat chart="36" format="23" series="1">
      <pivotArea type="data" outline="0" fieldPosition="0">
        <references count="2">
          <reference field="4294967294" count="1" selected="0">
            <x v="0"/>
          </reference>
          <reference field="0" count="1" selected="0">
            <x v="21"/>
          </reference>
        </references>
      </pivotArea>
    </chartFormat>
    <chartFormat chart="36" format="24" series="1">
      <pivotArea type="data" outline="0" fieldPosition="0">
        <references count="2">
          <reference field="4294967294" count="1" selected="0">
            <x v="0"/>
          </reference>
          <reference field="0" count="1" selected="0">
            <x v="22"/>
          </reference>
        </references>
      </pivotArea>
    </chartFormat>
    <chartFormat chart="36" format="25" series="1">
      <pivotArea type="data" outline="0" fieldPosition="0">
        <references count="2">
          <reference field="4294967294" count="1" selected="0">
            <x v="0"/>
          </reference>
          <reference field="0" count="1" selected="0">
            <x v="23"/>
          </reference>
        </references>
      </pivotArea>
    </chartFormat>
    <chartFormat chart="36" format="26" series="1">
      <pivotArea type="data" outline="0" fieldPosition="0">
        <references count="2">
          <reference field="4294967294" count="1" selected="0">
            <x v="0"/>
          </reference>
          <reference field="0" count="1" selected="0">
            <x v="24"/>
          </reference>
        </references>
      </pivotArea>
    </chartFormat>
    <chartFormat chart="36" format="27" series="1">
      <pivotArea type="data" outline="0" fieldPosition="0">
        <references count="2">
          <reference field="4294967294" count="1" selected="0">
            <x v="0"/>
          </reference>
          <reference field="0" count="1" selected="0">
            <x v="25"/>
          </reference>
        </references>
      </pivotArea>
    </chartFormat>
    <chartFormat chart="36" format="28" series="1">
      <pivotArea type="data" outline="0" fieldPosition="0">
        <references count="2">
          <reference field="4294967294" count="1" selected="0">
            <x v="0"/>
          </reference>
          <reference field="0" count="1" selected="0">
            <x v="26"/>
          </reference>
        </references>
      </pivotArea>
    </chartFormat>
    <chartFormat chart="36" format="29" series="1">
      <pivotArea type="data" outline="0" fieldPosition="0">
        <references count="2">
          <reference field="4294967294" count="1" selected="0">
            <x v="0"/>
          </reference>
          <reference field="0" count="1" selected="0">
            <x v="27"/>
          </reference>
        </references>
      </pivotArea>
    </chartFormat>
    <chartFormat chart="36" format="30" series="1">
      <pivotArea type="data" outline="0" fieldPosition="0">
        <references count="2">
          <reference field="4294967294" count="1" selected="0">
            <x v="0"/>
          </reference>
          <reference field="0" count="1" selected="0">
            <x v="28"/>
          </reference>
        </references>
      </pivotArea>
    </chartFormat>
    <chartFormat chart="36" format="31" series="1">
      <pivotArea type="data" outline="0" fieldPosition="0">
        <references count="2">
          <reference field="4294967294" count="1" selected="0">
            <x v="0"/>
          </reference>
          <reference field="0" count="1" selected="0">
            <x v="29"/>
          </reference>
        </references>
      </pivotArea>
    </chartFormat>
    <chartFormat chart="36" format="32" series="1">
      <pivotArea type="data" outline="0" fieldPosition="0">
        <references count="2">
          <reference field="4294967294" count="1" selected="0">
            <x v="0"/>
          </reference>
          <reference field="0" count="1" selected="0">
            <x v="30"/>
          </reference>
        </references>
      </pivotArea>
    </chartFormat>
    <chartFormat chart="36" format="33" series="1">
      <pivotArea type="data" outline="0" fieldPosition="0">
        <references count="2">
          <reference field="4294967294" count="1" selected="0">
            <x v="0"/>
          </reference>
          <reference field="0" count="1" selected="0">
            <x v="31"/>
          </reference>
        </references>
      </pivotArea>
    </chartFormat>
    <chartFormat chart="36" format="34" series="1">
      <pivotArea type="data" outline="0" fieldPosition="0">
        <references count="2">
          <reference field="4294967294" count="1" selected="0">
            <x v="0"/>
          </reference>
          <reference field="0" count="1" selected="0">
            <x v="32"/>
          </reference>
        </references>
      </pivotArea>
    </chartFormat>
    <chartFormat chart="36" format="35" series="1">
      <pivotArea type="data" outline="0" fieldPosition="0">
        <references count="2">
          <reference field="4294967294" count="1" selected="0">
            <x v="0"/>
          </reference>
          <reference field="0" count="1" selected="0">
            <x v="33"/>
          </reference>
        </references>
      </pivotArea>
    </chartFormat>
    <chartFormat chart="36" format="36" series="1">
      <pivotArea type="data" outline="0" fieldPosition="0">
        <references count="2">
          <reference field="4294967294" count="1" selected="0">
            <x v="0"/>
          </reference>
          <reference field="0" count="1" selected="0">
            <x v="34"/>
          </reference>
        </references>
      </pivotArea>
    </chartFormat>
    <chartFormat chart="36" format="37" series="1">
      <pivotArea type="data" outline="0" fieldPosition="0">
        <references count="2">
          <reference field="4294967294" count="1" selected="0">
            <x v="0"/>
          </reference>
          <reference field="0" count="1" selected="0">
            <x v="35"/>
          </reference>
        </references>
      </pivotArea>
    </chartFormat>
    <chartFormat chart="36" format="38" series="1">
      <pivotArea type="data" outline="0" fieldPosition="0">
        <references count="2">
          <reference field="4294967294" count="1" selected="0">
            <x v="0"/>
          </reference>
          <reference field="0" count="1" selected="0">
            <x v="36"/>
          </reference>
        </references>
      </pivotArea>
    </chartFormat>
    <chartFormat chart="36" format="39" series="1">
      <pivotArea type="data" outline="0" fieldPosition="0">
        <references count="2">
          <reference field="4294967294" count="1" selected="0">
            <x v="0"/>
          </reference>
          <reference field="0" count="1" selected="0">
            <x v="37"/>
          </reference>
        </references>
      </pivotArea>
    </chartFormat>
    <chartFormat chart="36" format="40" series="1">
      <pivotArea type="data" outline="0" fieldPosition="0">
        <references count="2">
          <reference field="4294967294" count="1" selected="0">
            <x v="0"/>
          </reference>
          <reference field="0" count="1" selected="0">
            <x v="38"/>
          </reference>
        </references>
      </pivotArea>
    </chartFormat>
    <chartFormat chart="36" format="41" series="1">
      <pivotArea type="data" outline="0" fieldPosition="0">
        <references count="2">
          <reference field="4294967294" count="1" selected="0">
            <x v="0"/>
          </reference>
          <reference field="0" count="1" selected="0">
            <x v="39"/>
          </reference>
        </references>
      </pivotArea>
    </chartFormat>
    <chartFormat chart="36" format="42" series="1">
      <pivotArea type="data" outline="0" fieldPosition="0">
        <references count="2">
          <reference field="4294967294" count="1" selected="0">
            <x v="0"/>
          </reference>
          <reference field="0" count="1" selected="0">
            <x v="40"/>
          </reference>
        </references>
      </pivotArea>
    </chartFormat>
    <chartFormat chart="36" format="43" series="1">
      <pivotArea type="data" outline="0" fieldPosition="0">
        <references count="2">
          <reference field="4294967294" count="1" selected="0">
            <x v="0"/>
          </reference>
          <reference field="0" count="1" selected="0">
            <x v="41"/>
          </reference>
        </references>
      </pivotArea>
    </chartFormat>
    <chartFormat chart="36" format="44" series="1">
      <pivotArea type="data" outline="0" fieldPosition="0">
        <references count="2">
          <reference field="4294967294" count="1" selected="0">
            <x v="0"/>
          </reference>
          <reference field="0" count="1" selected="0">
            <x v="42"/>
          </reference>
        </references>
      </pivotArea>
    </chartFormat>
    <chartFormat chart="36" format="45" series="1">
      <pivotArea type="data" outline="0" fieldPosition="0">
        <references count="2">
          <reference field="4294967294" count="1" selected="0">
            <x v="0"/>
          </reference>
          <reference field="0" count="1" selected="0">
            <x v="43"/>
          </reference>
        </references>
      </pivotArea>
    </chartFormat>
    <chartFormat chart="36" format="46" series="1">
      <pivotArea type="data" outline="0" fieldPosition="0">
        <references count="2">
          <reference field="4294967294" count="1" selected="0">
            <x v="0"/>
          </reference>
          <reference field="0" count="1" selected="0">
            <x v="44"/>
          </reference>
        </references>
      </pivotArea>
    </chartFormat>
    <chartFormat chart="36" format="47" series="1">
      <pivotArea type="data" outline="0" fieldPosition="0">
        <references count="2">
          <reference field="4294967294" count="1" selected="0">
            <x v="0"/>
          </reference>
          <reference field="0" count="1" selected="0">
            <x v="45"/>
          </reference>
        </references>
      </pivotArea>
    </chartFormat>
    <chartFormat chart="36" format="48" series="1">
      <pivotArea type="data" outline="0" fieldPosition="0">
        <references count="2">
          <reference field="4294967294" count="1" selected="0">
            <x v="0"/>
          </reference>
          <reference field="0" count="1" selected="0">
            <x v="46"/>
          </reference>
        </references>
      </pivotArea>
    </chartFormat>
    <chartFormat chart="50" format="1" series="1">
      <pivotArea type="data" outline="0" fieldPosition="0">
        <references count="2">
          <reference field="4294967294" count="1" selected="0">
            <x v="0"/>
          </reference>
          <reference field="0" count="1" selected="0">
            <x v="1"/>
          </reference>
        </references>
      </pivotArea>
    </chartFormat>
    <chartFormat chart="50" format="2" series="1">
      <pivotArea type="data" outline="0" fieldPosition="0">
        <references count="2">
          <reference field="4294967294" count="1" selected="0">
            <x v="0"/>
          </reference>
          <reference field="0" count="1" selected="0">
            <x v="2"/>
          </reference>
        </references>
      </pivotArea>
    </chartFormat>
    <chartFormat chart="50" format="3" series="1">
      <pivotArea type="data" outline="0" fieldPosition="0">
        <references count="2">
          <reference field="4294967294" count="1" selected="0">
            <x v="0"/>
          </reference>
          <reference field="0" count="1" selected="0">
            <x v="3"/>
          </reference>
        </references>
      </pivotArea>
    </chartFormat>
    <chartFormat chart="50" format="4" series="1">
      <pivotArea type="data" outline="0" fieldPosition="0">
        <references count="2">
          <reference field="4294967294" count="1" selected="0">
            <x v="0"/>
          </reference>
          <reference field="0" count="1" selected="0">
            <x v="4"/>
          </reference>
        </references>
      </pivotArea>
    </chartFormat>
    <chartFormat chart="50" format="5" series="1">
      <pivotArea type="data" outline="0" fieldPosition="0">
        <references count="2">
          <reference field="4294967294" count="1" selected="0">
            <x v="0"/>
          </reference>
          <reference field="0" count="1" selected="0">
            <x v="5"/>
          </reference>
        </references>
      </pivotArea>
    </chartFormat>
    <chartFormat chart="50" format="6" series="1">
      <pivotArea type="data" outline="0" fieldPosition="0">
        <references count="2">
          <reference field="4294967294" count="1" selected="0">
            <x v="0"/>
          </reference>
          <reference field="0" count="1" selected="0">
            <x v="6"/>
          </reference>
        </references>
      </pivotArea>
    </chartFormat>
    <chartFormat chart="50" format="7" series="1">
      <pivotArea type="data" outline="0" fieldPosition="0">
        <references count="2">
          <reference field="4294967294" count="1" selected="0">
            <x v="0"/>
          </reference>
          <reference field="0" count="1" selected="0">
            <x v="7"/>
          </reference>
        </references>
      </pivotArea>
    </chartFormat>
    <chartFormat chart="50" format="8" series="1">
      <pivotArea type="data" outline="0" fieldPosition="0">
        <references count="2">
          <reference field="4294967294" count="1" selected="0">
            <x v="0"/>
          </reference>
          <reference field="0" count="1" selected="0">
            <x v="8"/>
          </reference>
        </references>
      </pivotArea>
    </chartFormat>
    <chartFormat chart="50" format="9" series="1">
      <pivotArea type="data" outline="0" fieldPosition="0">
        <references count="2">
          <reference field="4294967294" count="1" selected="0">
            <x v="0"/>
          </reference>
          <reference field="0" count="1" selected="0">
            <x v="9"/>
          </reference>
        </references>
      </pivotArea>
    </chartFormat>
    <chartFormat chart="50" format="10" series="1">
      <pivotArea type="data" outline="0" fieldPosition="0">
        <references count="2">
          <reference field="4294967294" count="1" selected="0">
            <x v="0"/>
          </reference>
          <reference field="0" count="1" selected="0">
            <x v="10"/>
          </reference>
        </references>
      </pivotArea>
    </chartFormat>
    <chartFormat chart="50" format="11" series="1">
      <pivotArea type="data" outline="0" fieldPosition="0">
        <references count="2">
          <reference field="4294967294" count="1" selected="0">
            <x v="0"/>
          </reference>
          <reference field="0" count="1" selected="0">
            <x v="11"/>
          </reference>
        </references>
      </pivotArea>
    </chartFormat>
    <chartFormat chart="50" format="12" series="1">
      <pivotArea type="data" outline="0" fieldPosition="0">
        <references count="2">
          <reference field="4294967294" count="1" selected="0">
            <x v="0"/>
          </reference>
          <reference field="0" count="1" selected="0">
            <x v="12"/>
          </reference>
        </references>
      </pivotArea>
    </chartFormat>
    <chartFormat chart="50" format="13" series="1">
      <pivotArea type="data" outline="0" fieldPosition="0">
        <references count="2">
          <reference field="4294967294" count="1" selected="0">
            <x v="0"/>
          </reference>
          <reference field="0" count="1" selected="0">
            <x v="13"/>
          </reference>
        </references>
      </pivotArea>
    </chartFormat>
    <chartFormat chart="50" format="14" series="1">
      <pivotArea type="data" outline="0" fieldPosition="0">
        <references count="2">
          <reference field="4294967294" count="1" selected="0">
            <x v="0"/>
          </reference>
          <reference field="0" count="1" selected="0">
            <x v="14"/>
          </reference>
        </references>
      </pivotArea>
    </chartFormat>
    <chartFormat chart="50" format="15" series="1">
      <pivotArea type="data" outline="0" fieldPosition="0">
        <references count="2">
          <reference field="4294967294" count="1" selected="0">
            <x v="0"/>
          </reference>
          <reference field="0" count="1" selected="0">
            <x v="15"/>
          </reference>
        </references>
      </pivotArea>
    </chartFormat>
    <chartFormat chart="50" format="16" series="1">
      <pivotArea type="data" outline="0" fieldPosition="0">
        <references count="2">
          <reference field="4294967294" count="1" selected="0">
            <x v="0"/>
          </reference>
          <reference field="0" count="1" selected="0">
            <x v="16"/>
          </reference>
        </references>
      </pivotArea>
    </chartFormat>
    <chartFormat chart="50" format="17" series="1">
      <pivotArea type="data" outline="0" fieldPosition="0">
        <references count="2">
          <reference field="4294967294" count="1" selected="0">
            <x v="0"/>
          </reference>
          <reference field="0" count="1" selected="0">
            <x v="17"/>
          </reference>
        </references>
      </pivotArea>
    </chartFormat>
    <chartFormat chart="50" format="18" series="1">
      <pivotArea type="data" outline="0" fieldPosition="0">
        <references count="2">
          <reference field="4294967294" count="1" selected="0">
            <x v="0"/>
          </reference>
          <reference field="0" count="1" selected="0">
            <x v="18"/>
          </reference>
        </references>
      </pivotArea>
    </chartFormat>
    <chartFormat chart="50" format="19" series="1">
      <pivotArea type="data" outline="0" fieldPosition="0">
        <references count="2">
          <reference field="4294967294" count="1" selected="0">
            <x v="0"/>
          </reference>
          <reference field="0" count="1" selected="0">
            <x v="19"/>
          </reference>
        </references>
      </pivotArea>
    </chartFormat>
    <chartFormat chart="50" format="20" series="1">
      <pivotArea type="data" outline="0" fieldPosition="0">
        <references count="2">
          <reference field="4294967294" count="1" selected="0">
            <x v="0"/>
          </reference>
          <reference field="0" count="1" selected="0">
            <x v="20"/>
          </reference>
        </references>
      </pivotArea>
    </chartFormat>
    <chartFormat chart="50" format="21" series="1">
      <pivotArea type="data" outline="0" fieldPosition="0">
        <references count="2">
          <reference field="4294967294" count="1" selected="0">
            <x v="0"/>
          </reference>
          <reference field="0" count="1" selected="0">
            <x v="21"/>
          </reference>
        </references>
      </pivotArea>
    </chartFormat>
    <chartFormat chart="50" format="22" series="1">
      <pivotArea type="data" outline="0" fieldPosition="0">
        <references count="2">
          <reference field="4294967294" count="1" selected="0">
            <x v="0"/>
          </reference>
          <reference field="0" count="1" selected="0">
            <x v="22"/>
          </reference>
        </references>
      </pivotArea>
    </chartFormat>
    <chartFormat chart="50" format="23" series="1">
      <pivotArea type="data" outline="0" fieldPosition="0">
        <references count="2">
          <reference field="4294967294" count="1" selected="0">
            <x v="0"/>
          </reference>
          <reference field="0" count="1" selected="0">
            <x v="23"/>
          </reference>
        </references>
      </pivotArea>
    </chartFormat>
    <chartFormat chart="50" format="24" series="1">
      <pivotArea type="data" outline="0" fieldPosition="0">
        <references count="2">
          <reference field="4294967294" count="1" selected="0">
            <x v="0"/>
          </reference>
          <reference field="0" count="1" selected="0">
            <x v="24"/>
          </reference>
        </references>
      </pivotArea>
    </chartFormat>
    <chartFormat chart="50" format="25" series="1">
      <pivotArea type="data" outline="0" fieldPosition="0">
        <references count="2">
          <reference field="4294967294" count="1" selected="0">
            <x v="0"/>
          </reference>
          <reference field="0" count="1" selected="0">
            <x v="25"/>
          </reference>
        </references>
      </pivotArea>
    </chartFormat>
    <chartFormat chart="50" format="26" series="1">
      <pivotArea type="data" outline="0" fieldPosition="0">
        <references count="2">
          <reference field="4294967294" count="1" selected="0">
            <x v="0"/>
          </reference>
          <reference field="0" count="1" selected="0">
            <x v="26"/>
          </reference>
        </references>
      </pivotArea>
    </chartFormat>
    <chartFormat chart="50" format="27" series="1">
      <pivotArea type="data" outline="0" fieldPosition="0">
        <references count="2">
          <reference field="4294967294" count="1" selected="0">
            <x v="0"/>
          </reference>
          <reference field="0" count="1" selected="0">
            <x v="27"/>
          </reference>
        </references>
      </pivotArea>
    </chartFormat>
    <chartFormat chart="50" format="28" series="1">
      <pivotArea type="data" outline="0" fieldPosition="0">
        <references count="2">
          <reference field="4294967294" count="1" selected="0">
            <x v="0"/>
          </reference>
          <reference field="0" count="1" selected="0">
            <x v="28"/>
          </reference>
        </references>
      </pivotArea>
    </chartFormat>
    <chartFormat chart="50" format="29" series="1">
      <pivotArea type="data" outline="0" fieldPosition="0">
        <references count="2">
          <reference field="4294967294" count="1" selected="0">
            <x v="0"/>
          </reference>
          <reference field="0" count="1" selected="0">
            <x v="29"/>
          </reference>
        </references>
      </pivotArea>
    </chartFormat>
    <chartFormat chart="50" format="30" series="1">
      <pivotArea type="data" outline="0" fieldPosition="0">
        <references count="2">
          <reference field="4294967294" count="1" selected="0">
            <x v="0"/>
          </reference>
          <reference field="0" count="1" selected="0">
            <x v="30"/>
          </reference>
        </references>
      </pivotArea>
    </chartFormat>
    <chartFormat chart="50" format="31" series="1">
      <pivotArea type="data" outline="0" fieldPosition="0">
        <references count="2">
          <reference field="4294967294" count="1" selected="0">
            <x v="0"/>
          </reference>
          <reference field="0" count="1" selected="0">
            <x v="31"/>
          </reference>
        </references>
      </pivotArea>
    </chartFormat>
    <chartFormat chart="50" format="32" series="1">
      <pivotArea type="data" outline="0" fieldPosition="0">
        <references count="2">
          <reference field="4294967294" count="1" selected="0">
            <x v="0"/>
          </reference>
          <reference field="0" count="1" selected="0">
            <x v="32"/>
          </reference>
        </references>
      </pivotArea>
    </chartFormat>
    <chartFormat chart="50" format="33" series="1">
      <pivotArea type="data" outline="0" fieldPosition="0">
        <references count="2">
          <reference field="4294967294" count="1" selected="0">
            <x v="0"/>
          </reference>
          <reference field="0" count="1" selected="0">
            <x v="33"/>
          </reference>
        </references>
      </pivotArea>
    </chartFormat>
    <chartFormat chart="50" format="34" series="1">
      <pivotArea type="data" outline="0" fieldPosition="0">
        <references count="2">
          <reference field="4294967294" count="1" selected="0">
            <x v="0"/>
          </reference>
          <reference field="0" count="1" selected="0">
            <x v="34"/>
          </reference>
        </references>
      </pivotArea>
    </chartFormat>
    <chartFormat chart="50" format="35" series="1">
      <pivotArea type="data" outline="0" fieldPosition="0">
        <references count="2">
          <reference field="4294967294" count="1" selected="0">
            <x v="0"/>
          </reference>
          <reference field="0" count="1" selected="0">
            <x v="35"/>
          </reference>
        </references>
      </pivotArea>
    </chartFormat>
    <chartFormat chart="50" format="36" series="1">
      <pivotArea type="data" outline="0" fieldPosition="0">
        <references count="2">
          <reference field="4294967294" count="1" selected="0">
            <x v="0"/>
          </reference>
          <reference field="0" count="1" selected="0">
            <x v="36"/>
          </reference>
        </references>
      </pivotArea>
    </chartFormat>
    <chartFormat chart="50" format="37" series="1">
      <pivotArea type="data" outline="0" fieldPosition="0">
        <references count="2">
          <reference field="4294967294" count="1" selected="0">
            <x v="0"/>
          </reference>
          <reference field="0" count="1" selected="0">
            <x v="37"/>
          </reference>
        </references>
      </pivotArea>
    </chartFormat>
    <chartFormat chart="50" format="38" series="1">
      <pivotArea type="data" outline="0" fieldPosition="0">
        <references count="2">
          <reference field="4294967294" count="1" selected="0">
            <x v="0"/>
          </reference>
          <reference field="0" count="1" selected="0">
            <x v="38"/>
          </reference>
        </references>
      </pivotArea>
    </chartFormat>
    <chartFormat chart="50" format="39" series="1">
      <pivotArea type="data" outline="0" fieldPosition="0">
        <references count="2">
          <reference field="4294967294" count="1" selected="0">
            <x v="0"/>
          </reference>
          <reference field="0" count="1" selected="0">
            <x v="39"/>
          </reference>
        </references>
      </pivotArea>
    </chartFormat>
    <chartFormat chart="50" format="40" series="1">
      <pivotArea type="data" outline="0" fieldPosition="0">
        <references count="2">
          <reference field="4294967294" count="1" selected="0">
            <x v="0"/>
          </reference>
          <reference field="0" count="1" selected="0">
            <x v="40"/>
          </reference>
        </references>
      </pivotArea>
    </chartFormat>
    <chartFormat chart="50" format="41" series="1">
      <pivotArea type="data" outline="0" fieldPosition="0">
        <references count="2">
          <reference field="4294967294" count="1" selected="0">
            <x v="0"/>
          </reference>
          <reference field="0" count="1" selected="0">
            <x v="41"/>
          </reference>
        </references>
      </pivotArea>
    </chartFormat>
    <chartFormat chart="50" format="42" series="1">
      <pivotArea type="data" outline="0" fieldPosition="0">
        <references count="2">
          <reference field="4294967294" count="1" selected="0">
            <x v="0"/>
          </reference>
          <reference field="0" count="1" selected="0">
            <x v="42"/>
          </reference>
        </references>
      </pivotArea>
    </chartFormat>
    <chartFormat chart="50" format="43" series="1">
      <pivotArea type="data" outline="0" fieldPosition="0">
        <references count="2">
          <reference field="4294967294" count="1" selected="0">
            <x v="0"/>
          </reference>
          <reference field="0" count="1" selected="0">
            <x v="43"/>
          </reference>
        </references>
      </pivotArea>
    </chartFormat>
    <chartFormat chart="50" format="44" series="1">
      <pivotArea type="data" outline="0" fieldPosition="0">
        <references count="2">
          <reference field="4294967294" count="1" selected="0">
            <x v="0"/>
          </reference>
          <reference field="0" count="1" selected="0">
            <x v="44"/>
          </reference>
        </references>
      </pivotArea>
    </chartFormat>
    <chartFormat chart="50" format="45" series="1">
      <pivotArea type="data" outline="0" fieldPosition="0">
        <references count="2">
          <reference field="4294967294" count="1" selected="0">
            <x v="0"/>
          </reference>
          <reference field="0" count="1" selected="0">
            <x v="45"/>
          </reference>
        </references>
      </pivotArea>
    </chartFormat>
    <chartFormat chart="50" format="46" series="1">
      <pivotArea type="data" outline="0" fieldPosition="0">
        <references count="2">
          <reference field="4294967294" count="1" selected="0">
            <x v="0"/>
          </reference>
          <reference field="0" count="1" selected="0">
            <x v="46"/>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52D52E4-E42B-4971-AE5D-43CC603ECE8F}" sourceName="[Table2].[children]">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887599680">
      <levels count="2">
        <level uniqueName="[Table2].[children].[(All)]" sourceCaption="(All)" count="0"/>
        <level uniqueName="[Table2].[children].[children]" sourceCaption="children" count="6">
          <ranges>
            <range startItem="0">
              <i n="[Table2].[children].&amp;[0]" c="0"/>
              <i n="[Table2].[children].&amp;[1]" c="1"/>
              <i n="[Table2].[children].&amp;[2]" c="2"/>
              <i n="[Table2].[children].&amp;[3]" c="3"/>
              <i n="[Table2].[children].&amp;[4]" c="4"/>
              <i n="[Table2].[children].&amp;[5]" c="5"/>
            </range>
          </ranges>
        </level>
      </levels>
      <selections count="1">
        <selection n="[Table2].[childre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18AFAE-AAB8-4369-AC1E-2603B3C6F310}" sourceName="[Table2].[region]">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887599680">
      <levels count="2">
        <level uniqueName="[Table2].[region].[(All)]" sourceCaption="(All)" count="0"/>
        <level uniqueName="[Table2].[region].[region]" sourceCaption="region" count="4">
          <ranges>
            <range startItem="0">
              <i n="[Table2].[region].&amp;[north east]" c="north east"/>
              <i n="[Table2].[region].&amp;[north west]" c="north west"/>
              <i n="[Table2].[region].&amp;[south east]" c="south east"/>
              <i n="[Table2].[region].&amp;[south west]" c="south west"/>
            </range>
          </ranges>
        </level>
      </levels>
      <selections count="1">
        <selection n="[Table2].[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340F9DA-06E2-4410-8B7F-CAC8D3D0DD29}" sourceName="[Table2].[gender]">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887599680">
      <levels count="2">
        <level uniqueName="[Table2].[gender].[(All)]" sourceCaption="(All)" count="0"/>
        <level uniqueName="[Table2].[gender].[gender]" sourceCaption="gender" count="2">
          <ranges>
            <range startItem="0">
              <i n="[Table2].[gender].&amp;[female]" c="female"/>
              <i n="[Table2].[gender].&amp;[male]" c="male"/>
            </range>
          </ranges>
        </level>
      </levels>
      <selections count="1">
        <selection n="[Table2].[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23471A61-4441-4D07-A732-8B6D5CEE084E}" sourceName="[Table2].[smoker status]">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887599680">
      <levels count="2">
        <level uniqueName="[Table2].[smoker status].[(All)]" sourceCaption="(All)" count="0"/>
        <level uniqueName="[Table2].[smoker status].[smoker status]" sourceCaption="smoker status" count="2">
          <ranges>
            <range startItem="0">
              <i n="[Table2].[smoker status].&amp;[no]" c="no"/>
              <i n="[Table2].[smoker status].&amp;[yes]" c="yes"/>
            </range>
          </ranges>
        </level>
      </levels>
      <selections count="1">
        <selection n="[Table2].[smoker statu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Group" xr10:uid="{06D6942A-49E4-411E-8985-4493E916F600}" sourceName="[Table2].[BMI Group]">
  <pivotTables>
    <pivotTable tabId="28" name="PivotTable3"/>
    <pivotTable tabId="6" name="PivotTable5"/>
    <pivotTable tabId="13" name="PivotTable4"/>
    <pivotTable tabId="12" name="PivotTable3"/>
    <pivotTable tabId="5" name="PivotTable1"/>
    <pivotTable tabId="5" name="PivotTable2"/>
    <pivotTable tabId="12" name="PivotTable1"/>
  </pivotTables>
  <data>
    <olap pivotCacheId="887599680">
      <levels count="2">
        <level uniqueName="[Table2].[BMI Group].[(All)]" sourceCaption="(All)" count="0"/>
        <level uniqueName="[Table2].[BMI Group].[BMI Group]" sourceCaption="BMI Group" count="4">
          <ranges>
            <range startItem="0">
              <i n="[Table2].[BMI Group].&amp;[normal]" c="normal"/>
              <i n="[Table2].[BMI Group].&amp;[obese]" c="obese"/>
              <i n="[Table2].[BMI Group].&amp;[overweight]" c="overweight"/>
              <i n="[Table2].[BMI Group].&amp;[underweight]" c="underweight"/>
            </range>
          </ranges>
        </level>
      </levels>
      <selections count="1">
        <selection n="[Table2].[BMI 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ADF58263-9538-454F-83A8-4350FBB929EB}" cache="Slicer_children" caption="children" columnCount="3" level="1" style="Slicer Style 7" rowHeight="241300"/>
  <slicer name="region" xr10:uid="{D75F366D-C005-4BF7-A745-8D6BA4B92F08}" cache="Slicer_region" caption="region" columnCount="2" level="1" style="Slicer Style 7" rowHeight="241300"/>
  <slicer name="gender" xr10:uid="{8E2E8CF8-BC02-4315-B931-4F816BF155F7}" cache="Slicer_sex" caption="gender" columnCount="2" level="1" style="Slicer Style 7" rowHeight="241300"/>
  <slicer name="smoker" xr10:uid="{72363B68-C2C4-44FD-A190-C7847CBEA178}" cache="Slicer_smoker" caption="smoker" columnCount="2" level="1" style="Slicer Style 7" rowHeight="241300"/>
  <slicer name="BMI Group 2" xr10:uid="{EFDA49A4-579A-4012-8357-FC58ED4763ED}" cache="Slicer_BMI_Group" caption="BMI Group" columnCount="2" level="1" style="Slicer Style 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FA31D8-56D4-4BEB-AA74-6CB25549CA7C}" name="Medical_Personal_Cost_Table" displayName="Medical_Personal_Cost_Table" ref="A1:I1338" totalsRowShown="0" headerRowDxfId="7" headerRowBorderDxfId="6" tableBorderDxfId="5">
  <autoFilter ref="A1:I1338" xr:uid="{E0F70381-01F0-480C-9A1F-FB8C8D2A1DDC}"/>
  <tableColumns count="9">
    <tableColumn id="1" xr3:uid="{D3B9872D-D970-4771-8C53-A01DF81BDB3A}" name="age" dataDxfId="4"/>
    <tableColumn id="2" xr3:uid="{4E2FBED7-7916-4C43-B84F-E520425055C9}" name="gender"/>
    <tableColumn id="3" xr3:uid="{08B3A851-D9D8-4B64-BD37-9E06D83D0E29}" name="bmi"/>
    <tableColumn id="4" xr3:uid="{BDB67032-A976-41D8-AE45-EFB2E2003340}" name="children" dataDxfId="3"/>
    <tableColumn id="5" xr3:uid="{8B1A282A-CBDD-4E41-BEDE-C8755A28F4C9}" name="smoker status" dataDxfId="2"/>
    <tableColumn id="6" xr3:uid="{DECCE412-BE66-4F3F-B397-4C4444F8763D}" name="region"/>
    <tableColumn id="7" xr3:uid="{1FBC86CD-9C0E-4AAC-B9A1-4F7F05ED91BD}" name="charges" dataDxfId="1" dataCellStyle="Comma"/>
    <tableColumn id="8" xr3:uid="{E02B3FC3-7B01-4947-952C-6BD9846A177F}" name="BMI Group" dataDxfId="0" dataCellStyle="Normal 2">
      <calculatedColumnFormula>IF(Medical_Personal_Cost_Table[[#This Row],[bmi]]&lt;18.5,"underweight",IF(Medical_Personal_Cost_Table[[#This Row],[bmi]]&lt;24.9,"normal",IF(Medical_Personal_Cost_Table[[#This Row],[bmi]]&lt;29.9,"overweight","obese")))</calculatedColumnFormula>
    </tableColumn>
    <tableColumn id="9" xr3:uid="{65C3F7CB-789C-41AC-A301-A5D0B561AB66}" name="id"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44F87-27F3-404C-8CE1-C50F5A5D3254}">
  <sheetPr>
    <tabColor theme="0" tint="-0.14999847407452621"/>
  </sheetPr>
  <dimension ref="A1:AD1339"/>
  <sheetViews>
    <sheetView zoomScale="80" zoomScaleNormal="80" workbookViewId="0">
      <selection activeCell="Q15" sqref="Q15"/>
    </sheetView>
  </sheetViews>
  <sheetFormatPr defaultColWidth="8.85546875" defaultRowHeight="15" x14ac:dyDescent="0.25"/>
  <cols>
    <col min="1" max="1" width="9.140625" style="5" bestFit="1" customWidth="1"/>
    <col min="2" max="2" width="12.42578125" style="5" bestFit="1" customWidth="1"/>
    <col min="3" max="3" width="9.42578125" style="5" bestFit="1" customWidth="1"/>
    <col min="4" max="4" width="13.42578125" style="5" bestFit="1" customWidth="1"/>
    <col min="5" max="5" width="18.42578125" style="6" bestFit="1" customWidth="1"/>
    <col min="6" max="6" width="12.140625" style="5" bestFit="1" customWidth="1"/>
    <col min="7" max="7" width="13.7109375" style="28" bestFit="1" customWidth="1"/>
    <col min="8" max="8" width="15.42578125" style="18" bestFit="1" customWidth="1"/>
    <col min="9" max="9" width="8.42578125" style="5" bestFit="1" customWidth="1"/>
    <col min="10" max="10" width="9" style="5" bestFit="1" customWidth="1"/>
    <col min="11" max="11" width="12.85546875" style="8" bestFit="1" customWidth="1"/>
    <col min="12" max="12" width="13.28515625" style="5" customWidth="1"/>
    <col min="13" max="13" width="11.28515625" style="5" bestFit="1" customWidth="1"/>
    <col min="14" max="14" width="12.28515625" style="5" bestFit="1" customWidth="1"/>
    <col min="15" max="15" width="12.42578125" style="5" bestFit="1" customWidth="1"/>
    <col min="16" max="16" width="10" style="5" bestFit="1" customWidth="1"/>
    <col min="17" max="17" width="12" style="5" bestFit="1" customWidth="1"/>
    <col min="18" max="18" width="18.85546875" style="5" bestFit="1" customWidth="1"/>
    <col min="19" max="19" width="7.7109375" style="5" bestFit="1" customWidth="1"/>
    <col min="20" max="20" width="4.42578125" style="5" bestFit="1" customWidth="1"/>
    <col min="21" max="21" width="14.42578125" style="7" bestFit="1" customWidth="1"/>
    <col min="22" max="23" width="8.85546875" style="5"/>
    <col min="24" max="24" width="18.7109375" style="7" bestFit="1" customWidth="1"/>
    <col min="25" max="25" width="8.85546875" style="5"/>
    <col min="26" max="26" width="10.7109375" style="5" bestFit="1" customWidth="1"/>
    <col min="27" max="27" width="17" style="7" bestFit="1" customWidth="1"/>
    <col min="28" max="29" width="8.85546875" style="5"/>
    <col min="30" max="30" width="17.7109375" style="7" bestFit="1" customWidth="1"/>
    <col min="31" max="16384" width="8.85546875" style="5"/>
  </cols>
  <sheetData>
    <row r="1" spans="1:30" x14ac:dyDescent="0.25">
      <c r="A1" s="14" t="s">
        <v>0</v>
      </c>
      <c r="B1" s="14" t="s">
        <v>16</v>
      </c>
      <c r="C1" s="14" t="s">
        <v>1</v>
      </c>
      <c r="D1" s="14" t="s">
        <v>2</v>
      </c>
      <c r="E1" s="25" t="s">
        <v>34</v>
      </c>
      <c r="F1" s="14" t="s">
        <v>3</v>
      </c>
      <c r="G1" s="27" t="s">
        <v>4</v>
      </c>
      <c r="H1" s="14" t="s">
        <v>17</v>
      </c>
      <c r="I1" s="14" t="s">
        <v>32</v>
      </c>
      <c r="L1" s="24" t="s">
        <v>22</v>
      </c>
      <c r="M1" s="24" t="s">
        <v>23</v>
      </c>
      <c r="R1" s="12"/>
      <c r="T1" s="13"/>
      <c r="U1" s="11"/>
      <c r="W1" s="12"/>
      <c r="X1" s="11"/>
      <c r="Z1" s="12"/>
      <c r="AA1" s="11"/>
      <c r="AC1" s="12"/>
      <c r="AD1" s="11"/>
    </row>
    <row r="2" spans="1:30" x14ac:dyDescent="0.25">
      <c r="A2" s="9">
        <v>19</v>
      </c>
      <c r="B2" s="5" t="s">
        <v>5</v>
      </c>
      <c r="C2" s="5">
        <v>27.9</v>
      </c>
      <c r="D2" s="8">
        <v>0</v>
      </c>
      <c r="E2" s="6" t="s">
        <v>7</v>
      </c>
      <c r="F2" s="5" t="s">
        <v>13</v>
      </c>
      <c r="G2" s="28">
        <v>16884.923999999999</v>
      </c>
      <c r="H2" s="18" t="str">
        <f>IF(Medical_Personal_Cost_Table[[#This Row],[bmi]]&lt;18.5,"underweight",IF(Medical_Personal_Cost_Table[[#This Row],[bmi]]&lt;24.9,"normal",IF(Medical_Personal_Cost_Table[[#This Row],[bmi]]&lt;29.9,"overweight","obese")))</f>
        <v>overweight</v>
      </c>
      <c r="I2" s="5">
        <v>1</v>
      </c>
      <c r="L2" s="19" t="s">
        <v>21</v>
      </c>
      <c r="M2" s="23" t="s">
        <v>24</v>
      </c>
      <c r="Q2" s="13"/>
      <c r="R2" s="7"/>
    </row>
    <row r="3" spans="1:30" x14ac:dyDescent="0.25">
      <c r="A3" s="9">
        <v>18</v>
      </c>
      <c r="B3" s="5" t="s">
        <v>6</v>
      </c>
      <c r="C3" s="5">
        <v>33.770000000000003</v>
      </c>
      <c r="D3" s="8">
        <v>1</v>
      </c>
      <c r="E3" s="6" t="s">
        <v>8</v>
      </c>
      <c r="F3" s="5" t="s">
        <v>12</v>
      </c>
      <c r="G3" s="28">
        <v>1725.5523000000001</v>
      </c>
      <c r="H3" s="18" t="str">
        <f>IF(Medical_Personal_Cost_Table[[#This Row],[bmi]]&lt;18.5,"underweight",IF(Medical_Personal_Cost_Table[[#This Row],[bmi]]&lt;24.9,"normal",IF(Medical_Personal_Cost_Table[[#This Row],[bmi]]&lt;29.9,"overweight","obese")))</f>
        <v>obese</v>
      </c>
      <c r="I3" s="5">
        <v>2</v>
      </c>
      <c r="L3" s="20" t="s">
        <v>18</v>
      </c>
      <c r="M3" s="23" t="s">
        <v>25</v>
      </c>
      <c r="Q3" s="13"/>
      <c r="R3" s="7"/>
    </row>
    <row r="4" spans="1:30" x14ac:dyDescent="0.25">
      <c r="A4" s="9">
        <v>28</v>
      </c>
      <c r="B4" s="5" t="s">
        <v>6</v>
      </c>
      <c r="C4" s="5">
        <v>33</v>
      </c>
      <c r="D4" s="8">
        <v>3</v>
      </c>
      <c r="E4" s="6" t="s">
        <v>8</v>
      </c>
      <c r="F4" s="5" t="s">
        <v>12</v>
      </c>
      <c r="G4" s="28">
        <v>4449.4620000000004</v>
      </c>
      <c r="H4" s="18" t="str">
        <f>IF(Medical_Personal_Cost_Table[[#This Row],[bmi]]&lt;18.5,"underweight",IF(Medical_Personal_Cost_Table[[#This Row],[bmi]]&lt;24.9,"normal",IF(Medical_Personal_Cost_Table[[#This Row],[bmi]]&lt;29.9,"overweight","obese")))</f>
        <v>obese</v>
      </c>
      <c r="I4" s="5">
        <v>3</v>
      </c>
      <c r="L4" s="21" t="s">
        <v>20</v>
      </c>
      <c r="M4" s="23" t="s">
        <v>26</v>
      </c>
      <c r="Q4" s="13"/>
    </row>
    <row r="5" spans="1:30" x14ac:dyDescent="0.25">
      <c r="A5" s="9">
        <v>33</v>
      </c>
      <c r="B5" s="5" t="s">
        <v>6</v>
      </c>
      <c r="C5" s="5">
        <v>22.704999999999998</v>
      </c>
      <c r="D5" s="8">
        <v>0</v>
      </c>
      <c r="E5" s="6" t="s">
        <v>8</v>
      </c>
      <c r="F5" s="5" t="s">
        <v>11</v>
      </c>
      <c r="G5" s="28">
        <v>21984.47061</v>
      </c>
      <c r="H5" s="18" t="str">
        <f>IF(Medical_Personal_Cost_Table[[#This Row],[bmi]]&lt;18.5,"underweight",IF(Medical_Personal_Cost_Table[[#This Row],[bmi]]&lt;24.9,"normal",IF(Medical_Personal_Cost_Table[[#This Row],[bmi]]&lt;29.9,"overweight","obese")))</f>
        <v>normal</v>
      </c>
      <c r="I5" s="5">
        <v>4</v>
      </c>
      <c r="L5" s="22" t="s">
        <v>19</v>
      </c>
      <c r="M5" s="23" t="s">
        <v>27</v>
      </c>
      <c r="Q5" s="13"/>
    </row>
    <row r="6" spans="1:30" ht="18" customHeight="1" x14ac:dyDescent="0.25">
      <c r="A6" s="9">
        <v>32</v>
      </c>
      <c r="B6" s="5" t="s">
        <v>6</v>
      </c>
      <c r="C6" s="5">
        <v>28.88</v>
      </c>
      <c r="D6" s="8">
        <v>0</v>
      </c>
      <c r="E6" s="6" t="s">
        <v>8</v>
      </c>
      <c r="F6" s="5" t="s">
        <v>11</v>
      </c>
      <c r="G6" s="28">
        <v>3866.8552</v>
      </c>
      <c r="H6" s="18" t="str">
        <f>IF(Medical_Personal_Cost_Table[[#This Row],[bmi]]&lt;18.5,"underweight",IF(Medical_Personal_Cost_Table[[#This Row],[bmi]]&lt;24.9,"normal",IF(Medical_Personal_Cost_Table[[#This Row],[bmi]]&lt;29.9,"overweight","obese")))</f>
        <v>overweight</v>
      </c>
      <c r="I6" s="5">
        <v>5</v>
      </c>
      <c r="Q6" s="13"/>
    </row>
    <row r="7" spans="1:30" ht="15" customHeight="1" x14ac:dyDescent="0.25">
      <c r="A7" s="9">
        <v>31</v>
      </c>
      <c r="B7" s="5" t="s">
        <v>5</v>
      </c>
      <c r="C7" s="5">
        <v>25.74</v>
      </c>
      <c r="D7" s="8">
        <v>0</v>
      </c>
      <c r="E7" s="6" t="s">
        <v>8</v>
      </c>
      <c r="F7" s="5" t="s">
        <v>12</v>
      </c>
      <c r="G7" s="28">
        <v>3756.6215999999999</v>
      </c>
      <c r="H7" s="18" t="str">
        <f>IF(Medical_Personal_Cost_Table[[#This Row],[bmi]]&lt;18.5,"underweight",IF(Medical_Personal_Cost_Table[[#This Row],[bmi]]&lt;24.9,"normal",IF(Medical_Personal_Cost_Table[[#This Row],[bmi]]&lt;29.9,"overweight","obese")))</f>
        <v>overweight</v>
      </c>
      <c r="I7" s="5">
        <v>6</v>
      </c>
      <c r="Q7" s="13"/>
    </row>
    <row r="8" spans="1:30" x14ac:dyDescent="0.25">
      <c r="A8" s="9">
        <v>46</v>
      </c>
      <c r="B8" s="5" t="s">
        <v>5</v>
      </c>
      <c r="C8" s="5">
        <v>33.44</v>
      </c>
      <c r="D8" s="8">
        <v>1</v>
      </c>
      <c r="E8" s="6" t="s">
        <v>8</v>
      </c>
      <c r="F8" s="5" t="s">
        <v>12</v>
      </c>
      <c r="G8" s="28">
        <v>8240.5895999999993</v>
      </c>
      <c r="H8" s="18" t="str">
        <f>IF(Medical_Personal_Cost_Table[[#This Row],[bmi]]&lt;18.5,"underweight",IF(Medical_Personal_Cost_Table[[#This Row],[bmi]]&lt;24.9,"normal",IF(Medical_Personal_Cost_Table[[#This Row],[bmi]]&lt;29.9,"overweight","obese")))</f>
        <v>obese</v>
      </c>
      <c r="I8" s="5">
        <v>7</v>
      </c>
      <c r="Q8" s="13"/>
    </row>
    <row r="9" spans="1:30" x14ac:dyDescent="0.25">
      <c r="A9" s="9">
        <v>37</v>
      </c>
      <c r="B9" s="5" t="s">
        <v>5</v>
      </c>
      <c r="C9" s="5">
        <v>27.74</v>
      </c>
      <c r="D9" s="8">
        <v>3</v>
      </c>
      <c r="E9" s="6" t="s">
        <v>8</v>
      </c>
      <c r="F9" s="5" t="s">
        <v>11</v>
      </c>
      <c r="G9" s="28">
        <v>7281.5056000000004</v>
      </c>
      <c r="H9" s="18" t="str">
        <f>IF(Medical_Personal_Cost_Table[[#This Row],[bmi]]&lt;18.5,"underweight",IF(Medical_Personal_Cost_Table[[#This Row],[bmi]]&lt;24.9,"normal",IF(Medical_Personal_Cost_Table[[#This Row],[bmi]]&lt;29.9,"overweight","obese")))</f>
        <v>overweight</v>
      </c>
      <c r="I9" s="5">
        <v>8</v>
      </c>
      <c r="Q9" s="13"/>
    </row>
    <row r="10" spans="1:30" x14ac:dyDescent="0.25">
      <c r="A10" s="9">
        <v>37</v>
      </c>
      <c r="B10" s="5" t="s">
        <v>6</v>
      </c>
      <c r="C10" s="5">
        <v>29.83</v>
      </c>
      <c r="D10" s="8">
        <v>2</v>
      </c>
      <c r="E10" s="6" t="s">
        <v>8</v>
      </c>
      <c r="F10" s="5" t="s">
        <v>10</v>
      </c>
      <c r="G10" s="28">
        <v>6406.4107000000004</v>
      </c>
      <c r="H10" s="18" t="str">
        <f>IF(Medical_Personal_Cost_Table[[#This Row],[bmi]]&lt;18.5,"underweight",IF(Medical_Personal_Cost_Table[[#This Row],[bmi]]&lt;24.9,"normal",IF(Medical_Personal_Cost_Table[[#This Row],[bmi]]&lt;29.9,"overweight","obese")))</f>
        <v>overweight</v>
      </c>
      <c r="I10" s="5">
        <v>9</v>
      </c>
      <c r="Q10" s="13"/>
    </row>
    <row r="11" spans="1:30" x14ac:dyDescent="0.25">
      <c r="A11" s="9">
        <v>60</v>
      </c>
      <c r="B11" s="5" t="s">
        <v>5</v>
      </c>
      <c r="C11" s="5">
        <v>25.84</v>
      </c>
      <c r="D11" s="8">
        <v>0</v>
      </c>
      <c r="E11" s="6" t="s">
        <v>8</v>
      </c>
      <c r="F11" s="5" t="s">
        <v>11</v>
      </c>
      <c r="G11" s="28">
        <v>28923.136920000001</v>
      </c>
      <c r="H11" s="18" t="str">
        <f>IF(Medical_Personal_Cost_Table[[#This Row],[bmi]]&lt;18.5,"underweight",IF(Medical_Personal_Cost_Table[[#This Row],[bmi]]&lt;24.9,"normal",IF(Medical_Personal_Cost_Table[[#This Row],[bmi]]&lt;29.9,"overweight","obese")))</f>
        <v>overweight</v>
      </c>
      <c r="I11" s="5">
        <v>10</v>
      </c>
      <c r="Q11" s="13"/>
    </row>
    <row r="12" spans="1:30" x14ac:dyDescent="0.25">
      <c r="A12" s="9">
        <v>25</v>
      </c>
      <c r="B12" s="5" t="s">
        <v>6</v>
      </c>
      <c r="C12" s="5">
        <v>26.22</v>
      </c>
      <c r="D12" s="8">
        <v>0</v>
      </c>
      <c r="E12" s="6" t="s">
        <v>8</v>
      </c>
      <c r="F12" s="5" t="s">
        <v>10</v>
      </c>
      <c r="G12" s="28">
        <v>2721.3208</v>
      </c>
      <c r="H12" s="18" t="str">
        <f>IF(Medical_Personal_Cost_Table[[#This Row],[bmi]]&lt;18.5,"underweight",IF(Medical_Personal_Cost_Table[[#This Row],[bmi]]&lt;24.9,"normal",IF(Medical_Personal_Cost_Table[[#This Row],[bmi]]&lt;29.9,"overweight","obese")))</f>
        <v>overweight</v>
      </c>
      <c r="I12" s="5">
        <v>11</v>
      </c>
      <c r="Q12" s="13"/>
    </row>
    <row r="13" spans="1:30" x14ac:dyDescent="0.25">
      <c r="A13" s="9">
        <v>62</v>
      </c>
      <c r="B13" s="5" t="s">
        <v>5</v>
      </c>
      <c r="C13" s="5">
        <v>26.29</v>
      </c>
      <c r="D13" s="8">
        <v>0</v>
      </c>
      <c r="E13" s="6" t="s">
        <v>7</v>
      </c>
      <c r="F13" s="5" t="s">
        <v>12</v>
      </c>
      <c r="G13" s="28">
        <v>27808.7251</v>
      </c>
      <c r="H13" s="18" t="str">
        <f>IF(Medical_Personal_Cost_Table[[#This Row],[bmi]]&lt;18.5,"underweight",IF(Medical_Personal_Cost_Table[[#This Row],[bmi]]&lt;24.9,"normal",IF(Medical_Personal_Cost_Table[[#This Row],[bmi]]&lt;29.9,"overweight","obese")))</f>
        <v>overweight</v>
      </c>
      <c r="I13" s="5">
        <v>12</v>
      </c>
      <c r="Q13" s="13"/>
      <c r="S13" s="10"/>
    </row>
    <row r="14" spans="1:30" x14ac:dyDescent="0.25">
      <c r="A14" s="9">
        <v>23</v>
      </c>
      <c r="B14" s="5" t="s">
        <v>6</v>
      </c>
      <c r="C14" s="5">
        <v>34.4</v>
      </c>
      <c r="D14" s="8">
        <v>0</v>
      </c>
      <c r="E14" s="6" t="s">
        <v>8</v>
      </c>
      <c r="F14" s="5" t="s">
        <v>13</v>
      </c>
      <c r="G14" s="28">
        <v>1826.8430000000001</v>
      </c>
      <c r="H14" s="18" t="str">
        <f>IF(Medical_Personal_Cost_Table[[#This Row],[bmi]]&lt;18.5,"underweight",IF(Medical_Personal_Cost_Table[[#This Row],[bmi]]&lt;24.9,"normal",IF(Medical_Personal_Cost_Table[[#This Row],[bmi]]&lt;29.9,"overweight","obese")))</f>
        <v>obese</v>
      </c>
      <c r="I14" s="5">
        <v>13</v>
      </c>
      <c r="Q14" s="13"/>
    </row>
    <row r="15" spans="1:30" x14ac:dyDescent="0.25">
      <c r="A15" s="9">
        <v>56</v>
      </c>
      <c r="B15" s="5" t="s">
        <v>5</v>
      </c>
      <c r="C15" s="5">
        <v>39.82</v>
      </c>
      <c r="D15" s="8">
        <v>0</v>
      </c>
      <c r="E15" s="6" t="s">
        <v>8</v>
      </c>
      <c r="F15" s="5" t="s">
        <v>12</v>
      </c>
      <c r="G15" s="28">
        <v>11090.7178</v>
      </c>
      <c r="H15" s="18" t="str">
        <f>IF(Medical_Personal_Cost_Table[[#This Row],[bmi]]&lt;18.5,"underweight",IF(Medical_Personal_Cost_Table[[#This Row],[bmi]]&lt;24.9,"normal",IF(Medical_Personal_Cost_Table[[#This Row],[bmi]]&lt;29.9,"overweight","obese")))</f>
        <v>obese</v>
      </c>
      <c r="I15" s="5">
        <v>14</v>
      </c>
      <c r="Q15" s="13"/>
    </row>
    <row r="16" spans="1:30" x14ac:dyDescent="0.25">
      <c r="A16" s="9">
        <v>27</v>
      </c>
      <c r="B16" s="5" t="s">
        <v>6</v>
      </c>
      <c r="C16" s="5">
        <v>42.13</v>
      </c>
      <c r="D16" s="8">
        <v>0</v>
      </c>
      <c r="E16" s="6" t="s">
        <v>7</v>
      </c>
      <c r="F16" s="5" t="s">
        <v>12</v>
      </c>
      <c r="G16" s="28">
        <v>39611.757700000002</v>
      </c>
      <c r="H16" s="18" t="str">
        <f>IF(Medical_Personal_Cost_Table[[#This Row],[bmi]]&lt;18.5,"underweight",IF(Medical_Personal_Cost_Table[[#This Row],[bmi]]&lt;24.9,"normal",IF(Medical_Personal_Cost_Table[[#This Row],[bmi]]&lt;29.9,"overweight","obese")))</f>
        <v>obese</v>
      </c>
      <c r="I16" s="5">
        <v>15</v>
      </c>
      <c r="Q16" s="13"/>
    </row>
    <row r="17" spans="1:17" x14ac:dyDescent="0.25">
      <c r="A17" s="9">
        <v>19</v>
      </c>
      <c r="B17" s="5" t="s">
        <v>6</v>
      </c>
      <c r="C17" s="5">
        <v>24.6</v>
      </c>
      <c r="D17" s="8">
        <v>1</v>
      </c>
      <c r="E17" s="6" t="s">
        <v>8</v>
      </c>
      <c r="F17" s="5" t="s">
        <v>13</v>
      </c>
      <c r="G17" s="28">
        <v>1837.2370000000001</v>
      </c>
      <c r="H17" s="18" t="str">
        <f>IF(Medical_Personal_Cost_Table[[#This Row],[bmi]]&lt;18.5,"underweight",IF(Medical_Personal_Cost_Table[[#This Row],[bmi]]&lt;24.9,"normal",IF(Medical_Personal_Cost_Table[[#This Row],[bmi]]&lt;29.9,"overweight","obese")))</f>
        <v>normal</v>
      </c>
      <c r="I17" s="5">
        <v>16</v>
      </c>
      <c r="Q17" s="13"/>
    </row>
    <row r="18" spans="1:17" x14ac:dyDescent="0.25">
      <c r="A18" s="9">
        <v>52</v>
      </c>
      <c r="B18" s="5" t="s">
        <v>5</v>
      </c>
      <c r="C18" s="5">
        <v>30.78</v>
      </c>
      <c r="D18" s="8">
        <v>1</v>
      </c>
      <c r="E18" s="6" t="s">
        <v>8</v>
      </c>
      <c r="F18" s="5" t="s">
        <v>10</v>
      </c>
      <c r="G18" s="28">
        <v>10797.3362</v>
      </c>
      <c r="H18" s="18" t="str">
        <f>IF(Medical_Personal_Cost_Table[[#This Row],[bmi]]&lt;18.5,"underweight",IF(Medical_Personal_Cost_Table[[#This Row],[bmi]]&lt;24.9,"normal",IF(Medical_Personal_Cost_Table[[#This Row],[bmi]]&lt;29.9,"overweight","obese")))</f>
        <v>obese</v>
      </c>
      <c r="I18" s="5">
        <v>17</v>
      </c>
      <c r="Q18" s="13"/>
    </row>
    <row r="19" spans="1:17" x14ac:dyDescent="0.25">
      <c r="A19" s="9">
        <v>23</v>
      </c>
      <c r="B19" s="5" t="s">
        <v>6</v>
      </c>
      <c r="C19" s="5">
        <v>23.844999999999999</v>
      </c>
      <c r="D19" s="8">
        <v>0</v>
      </c>
      <c r="E19" s="6" t="s">
        <v>8</v>
      </c>
      <c r="F19" s="5" t="s">
        <v>10</v>
      </c>
      <c r="G19" s="28">
        <v>2395.17155</v>
      </c>
      <c r="H19" s="18" t="str">
        <f>IF(Medical_Personal_Cost_Table[[#This Row],[bmi]]&lt;18.5,"underweight",IF(Medical_Personal_Cost_Table[[#This Row],[bmi]]&lt;24.9,"normal",IF(Medical_Personal_Cost_Table[[#This Row],[bmi]]&lt;29.9,"overweight","obese")))</f>
        <v>normal</v>
      </c>
      <c r="I19" s="5">
        <v>18</v>
      </c>
      <c r="Q19" s="13"/>
    </row>
    <row r="20" spans="1:17" x14ac:dyDescent="0.25">
      <c r="A20" s="9">
        <v>56</v>
      </c>
      <c r="B20" s="5" t="s">
        <v>6</v>
      </c>
      <c r="C20" s="5">
        <v>40.299999999999997</v>
      </c>
      <c r="D20" s="8">
        <v>0</v>
      </c>
      <c r="E20" s="6" t="s">
        <v>8</v>
      </c>
      <c r="F20" s="5" t="s">
        <v>13</v>
      </c>
      <c r="G20" s="28">
        <v>10602.385</v>
      </c>
      <c r="H20" s="18" t="str">
        <f>IF(Medical_Personal_Cost_Table[[#This Row],[bmi]]&lt;18.5,"underweight",IF(Medical_Personal_Cost_Table[[#This Row],[bmi]]&lt;24.9,"normal",IF(Medical_Personal_Cost_Table[[#This Row],[bmi]]&lt;29.9,"overweight","obese")))</f>
        <v>obese</v>
      </c>
      <c r="I20" s="5">
        <v>19</v>
      </c>
      <c r="Q20" s="13"/>
    </row>
    <row r="21" spans="1:17" x14ac:dyDescent="0.25">
      <c r="A21" s="9">
        <v>30</v>
      </c>
      <c r="B21" s="5" t="s">
        <v>6</v>
      </c>
      <c r="C21" s="5">
        <v>35.299999999999997</v>
      </c>
      <c r="D21" s="8">
        <v>0</v>
      </c>
      <c r="E21" s="6" t="s">
        <v>7</v>
      </c>
      <c r="F21" s="5" t="s">
        <v>13</v>
      </c>
      <c r="G21" s="28">
        <v>36837.466999999997</v>
      </c>
      <c r="H21" s="18" t="str">
        <f>IF(Medical_Personal_Cost_Table[[#This Row],[bmi]]&lt;18.5,"underweight",IF(Medical_Personal_Cost_Table[[#This Row],[bmi]]&lt;24.9,"normal",IF(Medical_Personal_Cost_Table[[#This Row],[bmi]]&lt;29.9,"overweight","obese")))</f>
        <v>obese</v>
      </c>
      <c r="I21" s="5">
        <v>20</v>
      </c>
    </row>
    <row r="22" spans="1:17" x14ac:dyDescent="0.25">
      <c r="A22" s="9">
        <v>60</v>
      </c>
      <c r="B22" s="5" t="s">
        <v>5</v>
      </c>
      <c r="C22" s="5">
        <v>36.005000000000003</v>
      </c>
      <c r="D22" s="8">
        <v>0</v>
      </c>
      <c r="E22" s="6" t="s">
        <v>8</v>
      </c>
      <c r="F22" s="5" t="s">
        <v>10</v>
      </c>
      <c r="G22" s="28">
        <v>13228.846949999999</v>
      </c>
      <c r="H22" s="18" t="str">
        <f>IF(Medical_Personal_Cost_Table[[#This Row],[bmi]]&lt;18.5,"underweight",IF(Medical_Personal_Cost_Table[[#This Row],[bmi]]&lt;24.9,"normal",IF(Medical_Personal_Cost_Table[[#This Row],[bmi]]&lt;29.9,"overweight","obese")))</f>
        <v>obese</v>
      </c>
      <c r="I22" s="5">
        <v>21</v>
      </c>
    </row>
    <row r="23" spans="1:17" x14ac:dyDescent="0.25">
      <c r="A23" s="9">
        <v>30</v>
      </c>
      <c r="B23" s="5" t="s">
        <v>5</v>
      </c>
      <c r="C23" s="5">
        <v>32.4</v>
      </c>
      <c r="D23" s="8">
        <v>1</v>
      </c>
      <c r="E23" s="6" t="s">
        <v>8</v>
      </c>
      <c r="F23" s="5" t="s">
        <v>13</v>
      </c>
      <c r="G23" s="28">
        <v>4149.7359999999999</v>
      </c>
      <c r="H23" s="18" t="str">
        <f>IF(Medical_Personal_Cost_Table[[#This Row],[bmi]]&lt;18.5,"underweight",IF(Medical_Personal_Cost_Table[[#This Row],[bmi]]&lt;24.9,"normal",IF(Medical_Personal_Cost_Table[[#This Row],[bmi]]&lt;29.9,"overweight","obese")))</f>
        <v>obese</v>
      </c>
      <c r="I23" s="5">
        <v>22</v>
      </c>
    </row>
    <row r="24" spans="1:17" x14ac:dyDescent="0.25">
      <c r="A24" s="9">
        <v>18</v>
      </c>
      <c r="B24" s="5" t="s">
        <v>6</v>
      </c>
      <c r="C24" s="5">
        <v>34.1</v>
      </c>
      <c r="D24" s="8">
        <v>0</v>
      </c>
      <c r="E24" s="6" t="s">
        <v>8</v>
      </c>
      <c r="F24" s="5" t="s">
        <v>12</v>
      </c>
      <c r="G24" s="28">
        <v>1137.011</v>
      </c>
      <c r="H24" s="18" t="str">
        <f>IF(Medical_Personal_Cost_Table[[#This Row],[bmi]]&lt;18.5,"underweight",IF(Medical_Personal_Cost_Table[[#This Row],[bmi]]&lt;24.9,"normal",IF(Medical_Personal_Cost_Table[[#This Row],[bmi]]&lt;29.9,"overweight","obese")))</f>
        <v>obese</v>
      </c>
      <c r="I24" s="5">
        <v>23</v>
      </c>
    </row>
    <row r="25" spans="1:17" x14ac:dyDescent="0.25">
      <c r="A25" s="9">
        <v>34</v>
      </c>
      <c r="B25" s="5" t="s">
        <v>5</v>
      </c>
      <c r="C25" s="5">
        <v>31.92</v>
      </c>
      <c r="D25" s="8">
        <v>1</v>
      </c>
      <c r="E25" s="6" t="s">
        <v>7</v>
      </c>
      <c r="F25" s="5" t="s">
        <v>10</v>
      </c>
      <c r="G25" s="28">
        <v>37701.876799999998</v>
      </c>
      <c r="H25" s="18" t="str">
        <f>IF(Medical_Personal_Cost_Table[[#This Row],[bmi]]&lt;18.5,"underweight",IF(Medical_Personal_Cost_Table[[#This Row],[bmi]]&lt;24.9,"normal",IF(Medical_Personal_Cost_Table[[#This Row],[bmi]]&lt;29.9,"overweight","obese")))</f>
        <v>obese</v>
      </c>
      <c r="I25" s="5">
        <v>24</v>
      </c>
    </row>
    <row r="26" spans="1:17" x14ac:dyDescent="0.25">
      <c r="A26" s="9">
        <v>37</v>
      </c>
      <c r="B26" s="5" t="s">
        <v>6</v>
      </c>
      <c r="C26" s="5">
        <v>28.024999999999999</v>
      </c>
      <c r="D26" s="8">
        <v>2</v>
      </c>
      <c r="E26" s="6" t="s">
        <v>8</v>
      </c>
      <c r="F26" s="5" t="s">
        <v>11</v>
      </c>
      <c r="G26" s="28">
        <v>6203.90175</v>
      </c>
      <c r="H26" s="18" t="str">
        <f>IF(Medical_Personal_Cost_Table[[#This Row],[bmi]]&lt;18.5,"underweight",IF(Medical_Personal_Cost_Table[[#This Row],[bmi]]&lt;24.9,"normal",IF(Medical_Personal_Cost_Table[[#This Row],[bmi]]&lt;29.9,"overweight","obese")))</f>
        <v>overweight</v>
      </c>
      <c r="I26" s="5">
        <v>25</v>
      </c>
    </row>
    <row r="27" spans="1:17" x14ac:dyDescent="0.25">
      <c r="A27" s="9">
        <v>59</v>
      </c>
      <c r="B27" s="5" t="s">
        <v>5</v>
      </c>
      <c r="C27" s="5">
        <v>27.72</v>
      </c>
      <c r="D27" s="8">
        <v>3</v>
      </c>
      <c r="E27" s="6" t="s">
        <v>8</v>
      </c>
      <c r="F27" s="5" t="s">
        <v>12</v>
      </c>
      <c r="G27" s="28">
        <v>14001.1338</v>
      </c>
      <c r="H27" s="18" t="str">
        <f>IF(Medical_Personal_Cost_Table[[#This Row],[bmi]]&lt;18.5,"underweight",IF(Medical_Personal_Cost_Table[[#This Row],[bmi]]&lt;24.9,"normal",IF(Medical_Personal_Cost_Table[[#This Row],[bmi]]&lt;29.9,"overweight","obese")))</f>
        <v>overweight</v>
      </c>
      <c r="I27" s="5">
        <v>26</v>
      </c>
    </row>
    <row r="28" spans="1:17" x14ac:dyDescent="0.25">
      <c r="A28" s="9">
        <v>63</v>
      </c>
      <c r="B28" s="5" t="s">
        <v>5</v>
      </c>
      <c r="C28" s="5">
        <v>23.085000000000001</v>
      </c>
      <c r="D28" s="8">
        <v>0</v>
      </c>
      <c r="E28" s="6" t="s">
        <v>8</v>
      </c>
      <c r="F28" s="5" t="s">
        <v>10</v>
      </c>
      <c r="G28" s="28">
        <v>14451.835150000001</v>
      </c>
      <c r="H28" s="18" t="str">
        <f>IF(Medical_Personal_Cost_Table[[#This Row],[bmi]]&lt;18.5,"underweight",IF(Medical_Personal_Cost_Table[[#This Row],[bmi]]&lt;24.9,"normal",IF(Medical_Personal_Cost_Table[[#This Row],[bmi]]&lt;29.9,"overweight","obese")))</f>
        <v>normal</v>
      </c>
      <c r="I28" s="5">
        <v>27</v>
      </c>
    </row>
    <row r="29" spans="1:17" x14ac:dyDescent="0.25">
      <c r="A29" s="9">
        <v>55</v>
      </c>
      <c r="B29" s="5" t="s">
        <v>5</v>
      </c>
      <c r="C29" s="5">
        <v>32.774999999999999</v>
      </c>
      <c r="D29" s="8">
        <v>2</v>
      </c>
      <c r="E29" s="6" t="s">
        <v>8</v>
      </c>
      <c r="F29" s="5" t="s">
        <v>11</v>
      </c>
      <c r="G29" s="28">
        <v>12268.632250000001</v>
      </c>
      <c r="H29" s="18" t="str">
        <f>IF(Medical_Personal_Cost_Table[[#This Row],[bmi]]&lt;18.5,"underweight",IF(Medical_Personal_Cost_Table[[#This Row],[bmi]]&lt;24.9,"normal",IF(Medical_Personal_Cost_Table[[#This Row],[bmi]]&lt;29.9,"overweight","obese")))</f>
        <v>obese</v>
      </c>
      <c r="I29" s="5">
        <v>28</v>
      </c>
    </row>
    <row r="30" spans="1:17" x14ac:dyDescent="0.25">
      <c r="A30" s="9">
        <v>23</v>
      </c>
      <c r="B30" s="5" t="s">
        <v>6</v>
      </c>
      <c r="C30" s="5">
        <v>17.385000000000002</v>
      </c>
      <c r="D30" s="8">
        <v>1</v>
      </c>
      <c r="E30" s="6" t="s">
        <v>8</v>
      </c>
      <c r="F30" s="5" t="s">
        <v>11</v>
      </c>
      <c r="G30" s="28">
        <v>2775.1921499999999</v>
      </c>
      <c r="H30" s="18" t="str">
        <f>IF(Medical_Personal_Cost_Table[[#This Row],[bmi]]&lt;18.5,"underweight",IF(Medical_Personal_Cost_Table[[#This Row],[bmi]]&lt;24.9,"normal",IF(Medical_Personal_Cost_Table[[#This Row],[bmi]]&lt;29.9,"overweight","obese")))</f>
        <v>underweight</v>
      </c>
      <c r="I30" s="5">
        <v>29</v>
      </c>
    </row>
    <row r="31" spans="1:17" x14ac:dyDescent="0.25">
      <c r="A31" s="9">
        <v>31</v>
      </c>
      <c r="B31" s="5" t="s">
        <v>6</v>
      </c>
      <c r="C31" s="5">
        <v>36.299999999999997</v>
      </c>
      <c r="D31" s="8">
        <v>2</v>
      </c>
      <c r="E31" s="6" t="s">
        <v>7</v>
      </c>
      <c r="F31" s="5" t="s">
        <v>13</v>
      </c>
      <c r="G31" s="28">
        <v>38711</v>
      </c>
      <c r="H31" s="18" t="str">
        <f>IF(Medical_Personal_Cost_Table[[#This Row],[bmi]]&lt;18.5,"underweight",IF(Medical_Personal_Cost_Table[[#This Row],[bmi]]&lt;24.9,"normal",IF(Medical_Personal_Cost_Table[[#This Row],[bmi]]&lt;29.9,"overweight","obese")))</f>
        <v>obese</v>
      </c>
      <c r="I31" s="5">
        <v>30</v>
      </c>
    </row>
    <row r="32" spans="1:17" x14ac:dyDescent="0.25">
      <c r="A32" s="9">
        <v>22</v>
      </c>
      <c r="B32" s="5" t="s">
        <v>6</v>
      </c>
      <c r="C32" s="5">
        <v>35.6</v>
      </c>
      <c r="D32" s="8">
        <v>0</v>
      </c>
      <c r="E32" s="6" t="s">
        <v>7</v>
      </c>
      <c r="F32" s="5" t="s">
        <v>13</v>
      </c>
      <c r="G32" s="28">
        <v>35585.576000000001</v>
      </c>
      <c r="H32" s="18" t="str">
        <f>IF(Medical_Personal_Cost_Table[[#This Row],[bmi]]&lt;18.5,"underweight",IF(Medical_Personal_Cost_Table[[#This Row],[bmi]]&lt;24.9,"normal",IF(Medical_Personal_Cost_Table[[#This Row],[bmi]]&lt;29.9,"overweight","obese")))</f>
        <v>obese</v>
      </c>
      <c r="I32" s="5">
        <v>31</v>
      </c>
    </row>
    <row r="33" spans="1:9" x14ac:dyDescent="0.25">
      <c r="A33" s="9">
        <v>18</v>
      </c>
      <c r="B33" s="5" t="s">
        <v>5</v>
      </c>
      <c r="C33" s="5">
        <v>26.315000000000001</v>
      </c>
      <c r="D33" s="8">
        <v>0</v>
      </c>
      <c r="E33" s="6" t="s">
        <v>8</v>
      </c>
      <c r="F33" s="5" t="s">
        <v>10</v>
      </c>
      <c r="G33" s="28">
        <v>2198.1898500000002</v>
      </c>
      <c r="H33" s="18" t="str">
        <f>IF(Medical_Personal_Cost_Table[[#This Row],[bmi]]&lt;18.5,"underweight",IF(Medical_Personal_Cost_Table[[#This Row],[bmi]]&lt;24.9,"normal",IF(Medical_Personal_Cost_Table[[#This Row],[bmi]]&lt;29.9,"overweight","obese")))</f>
        <v>overweight</v>
      </c>
      <c r="I33" s="5">
        <v>32</v>
      </c>
    </row>
    <row r="34" spans="1:9" x14ac:dyDescent="0.25">
      <c r="A34" s="9">
        <v>19</v>
      </c>
      <c r="B34" s="5" t="s">
        <v>5</v>
      </c>
      <c r="C34" s="5">
        <v>28.6</v>
      </c>
      <c r="D34" s="8">
        <v>5</v>
      </c>
      <c r="E34" s="6" t="s">
        <v>8</v>
      </c>
      <c r="F34" s="5" t="s">
        <v>13</v>
      </c>
      <c r="G34" s="28">
        <v>4687.7969999999996</v>
      </c>
      <c r="H34" s="18" t="str">
        <f>IF(Medical_Personal_Cost_Table[[#This Row],[bmi]]&lt;18.5,"underweight",IF(Medical_Personal_Cost_Table[[#This Row],[bmi]]&lt;24.9,"normal",IF(Medical_Personal_Cost_Table[[#This Row],[bmi]]&lt;29.9,"overweight","obese")))</f>
        <v>overweight</v>
      </c>
      <c r="I34" s="5">
        <v>33</v>
      </c>
    </row>
    <row r="35" spans="1:9" x14ac:dyDescent="0.25">
      <c r="A35" s="9">
        <v>63</v>
      </c>
      <c r="B35" s="5" t="s">
        <v>6</v>
      </c>
      <c r="C35" s="5">
        <v>28.31</v>
      </c>
      <c r="D35" s="8">
        <v>0</v>
      </c>
      <c r="E35" s="6" t="s">
        <v>8</v>
      </c>
      <c r="F35" s="5" t="s">
        <v>11</v>
      </c>
      <c r="G35" s="28">
        <v>13770.097900000001</v>
      </c>
      <c r="H35" s="18" t="str">
        <f>IF(Medical_Personal_Cost_Table[[#This Row],[bmi]]&lt;18.5,"underweight",IF(Medical_Personal_Cost_Table[[#This Row],[bmi]]&lt;24.9,"normal",IF(Medical_Personal_Cost_Table[[#This Row],[bmi]]&lt;29.9,"overweight","obese")))</f>
        <v>overweight</v>
      </c>
      <c r="I35" s="5">
        <v>34</v>
      </c>
    </row>
    <row r="36" spans="1:9" x14ac:dyDescent="0.25">
      <c r="A36" s="9">
        <v>28</v>
      </c>
      <c r="B36" s="5" t="s">
        <v>6</v>
      </c>
      <c r="C36" s="5">
        <v>36.4</v>
      </c>
      <c r="D36" s="8">
        <v>1</v>
      </c>
      <c r="E36" s="6" t="s">
        <v>7</v>
      </c>
      <c r="F36" s="5" t="s">
        <v>13</v>
      </c>
      <c r="G36" s="28">
        <v>51194.559139999998</v>
      </c>
      <c r="H36" s="18" t="str">
        <f>IF(Medical_Personal_Cost_Table[[#This Row],[bmi]]&lt;18.5,"underweight",IF(Medical_Personal_Cost_Table[[#This Row],[bmi]]&lt;24.9,"normal",IF(Medical_Personal_Cost_Table[[#This Row],[bmi]]&lt;29.9,"overweight","obese")))</f>
        <v>obese</v>
      </c>
      <c r="I36" s="5">
        <v>35</v>
      </c>
    </row>
    <row r="37" spans="1:9" x14ac:dyDescent="0.25">
      <c r="A37" s="9">
        <v>19</v>
      </c>
      <c r="B37" s="5" t="s">
        <v>6</v>
      </c>
      <c r="C37" s="5">
        <v>20.425000000000001</v>
      </c>
      <c r="D37" s="8">
        <v>0</v>
      </c>
      <c r="E37" s="6" t="s">
        <v>8</v>
      </c>
      <c r="F37" s="5" t="s">
        <v>11</v>
      </c>
      <c r="G37" s="28">
        <v>1625.4337499999999</v>
      </c>
      <c r="H37" s="18" t="str">
        <f>IF(Medical_Personal_Cost_Table[[#This Row],[bmi]]&lt;18.5,"underweight",IF(Medical_Personal_Cost_Table[[#This Row],[bmi]]&lt;24.9,"normal",IF(Medical_Personal_Cost_Table[[#This Row],[bmi]]&lt;29.9,"overweight","obese")))</f>
        <v>normal</v>
      </c>
      <c r="I37" s="5">
        <v>36</v>
      </c>
    </row>
    <row r="38" spans="1:9" x14ac:dyDescent="0.25">
      <c r="A38" s="9">
        <v>62</v>
      </c>
      <c r="B38" s="5" t="s">
        <v>5</v>
      </c>
      <c r="C38" s="5">
        <v>32.965000000000003</v>
      </c>
      <c r="D38" s="8">
        <v>3</v>
      </c>
      <c r="E38" s="6" t="s">
        <v>8</v>
      </c>
      <c r="F38" s="5" t="s">
        <v>11</v>
      </c>
      <c r="G38" s="28">
        <v>15612.19335</v>
      </c>
      <c r="H38" s="18" t="str">
        <f>IF(Medical_Personal_Cost_Table[[#This Row],[bmi]]&lt;18.5,"underweight",IF(Medical_Personal_Cost_Table[[#This Row],[bmi]]&lt;24.9,"normal",IF(Medical_Personal_Cost_Table[[#This Row],[bmi]]&lt;29.9,"overweight","obese")))</f>
        <v>obese</v>
      </c>
      <c r="I38" s="5">
        <v>37</v>
      </c>
    </row>
    <row r="39" spans="1:9" x14ac:dyDescent="0.25">
      <c r="A39" s="9">
        <v>26</v>
      </c>
      <c r="B39" s="5" t="s">
        <v>6</v>
      </c>
      <c r="C39" s="5">
        <v>20.8</v>
      </c>
      <c r="D39" s="8">
        <v>0</v>
      </c>
      <c r="E39" s="6" t="s">
        <v>8</v>
      </c>
      <c r="F39" s="5" t="s">
        <v>13</v>
      </c>
      <c r="G39" s="28">
        <v>2302.3000000000002</v>
      </c>
      <c r="H39" s="18" t="str">
        <f>IF(Medical_Personal_Cost_Table[[#This Row],[bmi]]&lt;18.5,"underweight",IF(Medical_Personal_Cost_Table[[#This Row],[bmi]]&lt;24.9,"normal",IF(Medical_Personal_Cost_Table[[#This Row],[bmi]]&lt;29.9,"overweight","obese")))</f>
        <v>normal</v>
      </c>
      <c r="I39" s="5">
        <v>38</v>
      </c>
    </row>
    <row r="40" spans="1:9" x14ac:dyDescent="0.25">
      <c r="A40" s="9">
        <v>35</v>
      </c>
      <c r="B40" s="5" t="s">
        <v>6</v>
      </c>
      <c r="C40" s="5">
        <v>36.67</v>
      </c>
      <c r="D40" s="8">
        <v>1</v>
      </c>
      <c r="E40" s="6" t="s">
        <v>7</v>
      </c>
      <c r="F40" s="5" t="s">
        <v>10</v>
      </c>
      <c r="G40" s="28">
        <v>39774.276299999998</v>
      </c>
      <c r="H40" s="18" t="str">
        <f>IF(Medical_Personal_Cost_Table[[#This Row],[bmi]]&lt;18.5,"underweight",IF(Medical_Personal_Cost_Table[[#This Row],[bmi]]&lt;24.9,"normal",IF(Medical_Personal_Cost_Table[[#This Row],[bmi]]&lt;29.9,"overweight","obese")))</f>
        <v>obese</v>
      </c>
      <c r="I40" s="5">
        <v>39</v>
      </c>
    </row>
    <row r="41" spans="1:9" x14ac:dyDescent="0.25">
      <c r="A41" s="9">
        <v>60</v>
      </c>
      <c r="B41" s="5" t="s">
        <v>6</v>
      </c>
      <c r="C41" s="5">
        <v>39.9</v>
      </c>
      <c r="D41" s="8">
        <v>0</v>
      </c>
      <c r="E41" s="6" t="s">
        <v>7</v>
      </c>
      <c r="F41" s="5" t="s">
        <v>13</v>
      </c>
      <c r="G41" s="28">
        <v>48173.360999999997</v>
      </c>
      <c r="H41" s="18" t="str">
        <f>IF(Medical_Personal_Cost_Table[[#This Row],[bmi]]&lt;18.5,"underweight",IF(Medical_Personal_Cost_Table[[#This Row],[bmi]]&lt;24.9,"normal",IF(Medical_Personal_Cost_Table[[#This Row],[bmi]]&lt;29.9,"overweight","obese")))</f>
        <v>obese</v>
      </c>
      <c r="I41" s="5">
        <v>40</v>
      </c>
    </row>
    <row r="42" spans="1:9" x14ac:dyDescent="0.25">
      <c r="A42" s="9">
        <v>24</v>
      </c>
      <c r="B42" s="5" t="s">
        <v>5</v>
      </c>
      <c r="C42" s="5">
        <v>26.6</v>
      </c>
      <c r="D42" s="8">
        <v>0</v>
      </c>
      <c r="E42" s="6" t="s">
        <v>8</v>
      </c>
      <c r="F42" s="5" t="s">
        <v>10</v>
      </c>
      <c r="G42" s="28">
        <v>3046.0619999999999</v>
      </c>
      <c r="H42" s="18" t="str">
        <f>IF(Medical_Personal_Cost_Table[[#This Row],[bmi]]&lt;18.5,"underweight",IF(Medical_Personal_Cost_Table[[#This Row],[bmi]]&lt;24.9,"normal",IF(Medical_Personal_Cost_Table[[#This Row],[bmi]]&lt;29.9,"overweight","obese")))</f>
        <v>overweight</v>
      </c>
      <c r="I42" s="5">
        <v>41</v>
      </c>
    </row>
    <row r="43" spans="1:9" x14ac:dyDescent="0.25">
      <c r="A43" s="9">
        <v>31</v>
      </c>
      <c r="B43" s="5" t="s">
        <v>5</v>
      </c>
      <c r="C43" s="5">
        <v>36.630000000000003</v>
      </c>
      <c r="D43" s="8">
        <v>2</v>
      </c>
      <c r="E43" s="6" t="s">
        <v>8</v>
      </c>
      <c r="F43" s="5" t="s">
        <v>12</v>
      </c>
      <c r="G43" s="28">
        <v>4949.7587000000003</v>
      </c>
      <c r="H43" s="18" t="str">
        <f>IF(Medical_Personal_Cost_Table[[#This Row],[bmi]]&lt;18.5,"underweight",IF(Medical_Personal_Cost_Table[[#This Row],[bmi]]&lt;24.9,"normal",IF(Medical_Personal_Cost_Table[[#This Row],[bmi]]&lt;29.9,"overweight","obese")))</f>
        <v>obese</v>
      </c>
      <c r="I43" s="5">
        <v>42</v>
      </c>
    </row>
    <row r="44" spans="1:9" x14ac:dyDescent="0.25">
      <c r="A44" s="9">
        <v>41</v>
      </c>
      <c r="B44" s="5" t="s">
        <v>6</v>
      </c>
      <c r="C44" s="5">
        <v>21.78</v>
      </c>
      <c r="D44" s="8">
        <v>1</v>
      </c>
      <c r="E44" s="6" t="s">
        <v>8</v>
      </c>
      <c r="F44" s="5" t="s">
        <v>12</v>
      </c>
      <c r="G44" s="28">
        <v>6272.4772000000003</v>
      </c>
      <c r="H44" s="18" t="str">
        <f>IF(Medical_Personal_Cost_Table[[#This Row],[bmi]]&lt;18.5,"underweight",IF(Medical_Personal_Cost_Table[[#This Row],[bmi]]&lt;24.9,"normal",IF(Medical_Personal_Cost_Table[[#This Row],[bmi]]&lt;29.9,"overweight","obese")))</f>
        <v>normal</v>
      </c>
      <c r="I44" s="5">
        <v>43</v>
      </c>
    </row>
    <row r="45" spans="1:9" x14ac:dyDescent="0.25">
      <c r="A45" s="9">
        <v>37</v>
      </c>
      <c r="B45" s="5" t="s">
        <v>5</v>
      </c>
      <c r="C45" s="5">
        <v>30.8</v>
      </c>
      <c r="D45" s="8">
        <v>2</v>
      </c>
      <c r="E45" s="6" t="s">
        <v>8</v>
      </c>
      <c r="F45" s="5" t="s">
        <v>12</v>
      </c>
      <c r="G45" s="28">
        <v>6313.759</v>
      </c>
      <c r="H45" s="18" t="str">
        <f>IF(Medical_Personal_Cost_Table[[#This Row],[bmi]]&lt;18.5,"underweight",IF(Medical_Personal_Cost_Table[[#This Row],[bmi]]&lt;24.9,"normal",IF(Medical_Personal_Cost_Table[[#This Row],[bmi]]&lt;29.9,"overweight","obese")))</f>
        <v>obese</v>
      </c>
      <c r="I45" s="5">
        <v>44</v>
      </c>
    </row>
    <row r="46" spans="1:9" x14ac:dyDescent="0.25">
      <c r="A46" s="9">
        <v>38</v>
      </c>
      <c r="B46" s="5" t="s">
        <v>6</v>
      </c>
      <c r="C46" s="5">
        <v>37.049999999999997</v>
      </c>
      <c r="D46" s="8">
        <v>1</v>
      </c>
      <c r="E46" s="6" t="s">
        <v>8</v>
      </c>
      <c r="F46" s="5" t="s">
        <v>10</v>
      </c>
      <c r="G46" s="28">
        <v>6079.6715000000004</v>
      </c>
      <c r="H46" s="18" t="str">
        <f>IF(Medical_Personal_Cost_Table[[#This Row],[bmi]]&lt;18.5,"underweight",IF(Medical_Personal_Cost_Table[[#This Row],[bmi]]&lt;24.9,"normal",IF(Medical_Personal_Cost_Table[[#This Row],[bmi]]&lt;29.9,"overweight","obese")))</f>
        <v>obese</v>
      </c>
      <c r="I46" s="5">
        <v>45</v>
      </c>
    </row>
    <row r="47" spans="1:9" x14ac:dyDescent="0.25">
      <c r="A47" s="9">
        <v>55</v>
      </c>
      <c r="B47" s="5" t="s">
        <v>6</v>
      </c>
      <c r="C47" s="5">
        <v>37.299999999999997</v>
      </c>
      <c r="D47" s="8">
        <v>0</v>
      </c>
      <c r="E47" s="6" t="s">
        <v>8</v>
      </c>
      <c r="F47" s="5" t="s">
        <v>13</v>
      </c>
      <c r="G47" s="28">
        <v>20630.283510000001</v>
      </c>
      <c r="H47" s="18" t="str">
        <f>IF(Medical_Personal_Cost_Table[[#This Row],[bmi]]&lt;18.5,"underweight",IF(Medical_Personal_Cost_Table[[#This Row],[bmi]]&lt;24.9,"normal",IF(Medical_Personal_Cost_Table[[#This Row],[bmi]]&lt;29.9,"overweight","obese")))</f>
        <v>obese</v>
      </c>
      <c r="I47" s="5">
        <v>46</v>
      </c>
    </row>
    <row r="48" spans="1:9" x14ac:dyDescent="0.25">
      <c r="A48" s="9">
        <v>18</v>
      </c>
      <c r="B48" s="5" t="s">
        <v>5</v>
      </c>
      <c r="C48" s="5">
        <v>38.664999999999999</v>
      </c>
      <c r="D48" s="8">
        <v>2</v>
      </c>
      <c r="E48" s="6" t="s">
        <v>8</v>
      </c>
      <c r="F48" s="5" t="s">
        <v>10</v>
      </c>
      <c r="G48" s="28">
        <v>3393.35635</v>
      </c>
      <c r="H48" s="18" t="str">
        <f>IF(Medical_Personal_Cost_Table[[#This Row],[bmi]]&lt;18.5,"underweight",IF(Medical_Personal_Cost_Table[[#This Row],[bmi]]&lt;24.9,"normal",IF(Medical_Personal_Cost_Table[[#This Row],[bmi]]&lt;29.9,"overweight","obese")))</f>
        <v>obese</v>
      </c>
      <c r="I48" s="5">
        <v>47</v>
      </c>
    </row>
    <row r="49" spans="1:9" x14ac:dyDescent="0.25">
      <c r="A49" s="9">
        <v>28</v>
      </c>
      <c r="B49" s="5" t="s">
        <v>5</v>
      </c>
      <c r="C49" s="5">
        <v>34.770000000000003</v>
      </c>
      <c r="D49" s="8">
        <v>0</v>
      </c>
      <c r="E49" s="6" t="s">
        <v>8</v>
      </c>
      <c r="F49" s="5" t="s">
        <v>11</v>
      </c>
      <c r="G49" s="28">
        <v>3556.9223000000002</v>
      </c>
      <c r="H49" s="18" t="str">
        <f>IF(Medical_Personal_Cost_Table[[#This Row],[bmi]]&lt;18.5,"underweight",IF(Medical_Personal_Cost_Table[[#This Row],[bmi]]&lt;24.9,"normal",IF(Medical_Personal_Cost_Table[[#This Row],[bmi]]&lt;29.9,"overweight","obese")))</f>
        <v>obese</v>
      </c>
      <c r="I49" s="5">
        <v>48</v>
      </c>
    </row>
    <row r="50" spans="1:9" x14ac:dyDescent="0.25">
      <c r="A50" s="9">
        <v>60</v>
      </c>
      <c r="B50" s="5" t="s">
        <v>5</v>
      </c>
      <c r="C50" s="5">
        <v>24.53</v>
      </c>
      <c r="D50" s="8">
        <v>0</v>
      </c>
      <c r="E50" s="6" t="s">
        <v>8</v>
      </c>
      <c r="F50" s="5" t="s">
        <v>12</v>
      </c>
      <c r="G50" s="28">
        <v>12629.896699999999</v>
      </c>
      <c r="H50" s="18" t="str">
        <f>IF(Medical_Personal_Cost_Table[[#This Row],[bmi]]&lt;18.5,"underweight",IF(Medical_Personal_Cost_Table[[#This Row],[bmi]]&lt;24.9,"normal",IF(Medical_Personal_Cost_Table[[#This Row],[bmi]]&lt;29.9,"overweight","obese")))</f>
        <v>normal</v>
      </c>
      <c r="I50" s="5">
        <v>49</v>
      </c>
    </row>
    <row r="51" spans="1:9" x14ac:dyDescent="0.25">
      <c r="A51" s="9">
        <v>36</v>
      </c>
      <c r="B51" s="5" t="s">
        <v>6</v>
      </c>
      <c r="C51" s="5">
        <v>35.200000000000003</v>
      </c>
      <c r="D51" s="8">
        <v>1</v>
      </c>
      <c r="E51" s="6" t="s">
        <v>7</v>
      </c>
      <c r="F51" s="5" t="s">
        <v>12</v>
      </c>
      <c r="G51" s="28">
        <v>38709.175999999999</v>
      </c>
      <c r="H51" s="18" t="str">
        <f>IF(Medical_Personal_Cost_Table[[#This Row],[bmi]]&lt;18.5,"underweight",IF(Medical_Personal_Cost_Table[[#This Row],[bmi]]&lt;24.9,"normal",IF(Medical_Personal_Cost_Table[[#This Row],[bmi]]&lt;29.9,"overweight","obese")))</f>
        <v>obese</v>
      </c>
      <c r="I51" s="5">
        <v>50</v>
      </c>
    </row>
    <row r="52" spans="1:9" x14ac:dyDescent="0.25">
      <c r="A52" s="9">
        <v>18</v>
      </c>
      <c r="B52" s="5" t="s">
        <v>5</v>
      </c>
      <c r="C52" s="5">
        <v>35.625</v>
      </c>
      <c r="D52" s="8">
        <v>0</v>
      </c>
      <c r="E52" s="6" t="s">
        <v>8</v>
      </c>
      <c r="F52" s="5" t="s">
        <v>10</v>
      </c>
      <c r="G52" s="28">
        <v>2211.1307499999998</v>
      </c>
      <c r="H52" s="18" t="str">
        <f>IF(Medical_Personal_Cost_Table[[#This Row],[bmi]]&lt;18.5,"underweight",IF(Medical_Personal_Cost_Table[[#This Row],[bmi]]&lt;24.9,"normal",IF(Medical_Personal_Cost_Table[[#This Row],[bmi]]&lt;29.9,"overweight","obese")))</f>
        <v>obese</v>
      </c>
      <c r="I52" s="5">
        <v>51</v>
      </c>
    </row>
    <row r="53" spans="1:9" x14ac:dyDescent="0.25">
      <c r="A53" s="9">
        <v>21</v>
      </c>
      <c r="B53" s="5" t="s">
        <v>5</v>
      </c>
      <c r="C53" s="5">
        <v>33.630000000000003</v>
      </c>
      <c r="D53" s="8">
        <v>2</v>
      </c>
      <c r="E53" s="6" t="s">
        <v>8</v>
      </c>
      <c r="F53" s="5" t="s">
        <v>11</v>
      </c>
      <c r="G53" s="28">
        <v>3579.8287</v>
      </c>
      <c r="H53" s="18" t="str">
        <f>IF(Medical_Personal_Cost_Table[[#This Row],[bmi]]&lt;18.5,"underweight",IF(Medical_Personal_Cost_Table[[#This Row],[bmi]]&lt;24.9,"normal",IF(Medical_Personal_Cost_Table[[#This Row],[bmi]]&lt;29.9,"overweight","obese")))</f>
        <v>obese</v>
      </c>
      <c r="I53" s="5">
        <v>52</v>
      </c>
    </row>
    <row r="54" spans="1:9" x14ac:dyDescent="0.25">
      <c r="A54" s="9">
        <v>48</v>
      </c>
      <c r="B54" s="5" t="s">
        <v>6</v>
      </c>
      <c r="C54" s="5">
        <v>28</v>
      </c>
      <c r="D54" s="8">
        <v>1</v>
      </c>
      <c r="E54" s="6" t="s">
        <v>7</v>
      </c>
      <c r="F54" s="5" t="s">
        <v>13</v>
      </c>
      <c r="G54" s="28">
        <v>23568.272000000001</v>
      </c>
      <c r="H54" s="18" t="str">
        <f>IF(Medical_Personal_Cost_Table[[#This Row],[bmi]]&lt;18.5,"underweight",IF(Medical_Personal_Cost_Table[[#This Row],[bmi]]&lt;24.9,"normal",IF(Medical_Personal_Cost_Table[[#This Row],[bmi]]&lt;29.9,"overweight","obese")))</f>
        <v>overweight</v>
      </c>
      <c r="I54" s="5">
        <v>53</v>
      </c>
    </row>
    <row r="55" spans="1:9" x14ac:dyDescent="0.25">
      <c r="A55" s="9">
        <v>36</v>
      </c>
      <c r="B55" s="5" t="s">
        <v>6</v>
      </c>
      <c r="C55" s="5">
        <v>34.43</v>
      </c>
      <c r="D55" s="8">
        <v>0</v>
      </c>
      <c r="E55" s="6" t="s">
        <v>7</v>
      </c>
      <c r="F55" s="5" t="s">
        <v>12</v>
      </c>
      <c r="G55" s="28">
        <v>37742.575700000001</v>
      </c>
      <c r="H55" s="18" t="str">
        <f>IF(Medical_Personal_Cost_Table[[#This Row],[bmi]]&lt;18.5,"underweight",IF(Medical_Personal_Cost_Table[[#This Row],[bmi]]&lt;24.9,"normal",IF(Medical_Personal_Cost_Table[[#This Row],[bmi]]&lt;29.9,"overweight","obese")))</f>
        <v>obese</v>
      </c>
      <c r="I55" s="5">
        <v>54</v>
      </c>
    </row>
    <row r="56" spans="1:9" x14ac:dyDescent="0.25">
      <c r="A56" s="9">
        <v>40</v>
      </c>
      <c r="B56" s="5" t="s">
        <v>5</v>
      </c>
      <c r="C56" s="5">
        <v>28.69</v>
      </c>
      <c r="D56" s="8">
        <v>3</v>
      </c>
      <c r="E56" s="6" t="s">
        <v>8</v>
      </c>
      <c r="F56" s="5" t="s">
        <v>11</v>
      </c>
      <c r="G56" s="28">
        <v>8059.6791000000003</v>
      </c>
      <c r="H56" s="18" t="str">
        <f>IF(Medical_Personal_Cost_Table[[#This Row],[bmi]]&lt;18.5,"underweight",IF(Medical_Personal_Cost_Table[[#This Row],[bmi]]&lt;24.9,"normal",IF(Medical_Personal_Cost_Table[[#This Row],[bmi]]&lt;29.9,"overweight","obese")))</f>
        <v>overweight</v>
      </c>
      <c r="I56" s="5">
        <v>55</v>
      </c>
    </row>
    <row r="57" spans="1:9" x14ac:dyDescent="0.25">
      <c r="A57" s="9">
        <v>58</v>
      </c>
      <c r="B57" s="5" t="s">
        <v>6</v>
      </c>
      <c r="C57" s="5">
        <v>36.954999999999998</v>
      </c>
      <c r="D57" s="8">
        <v>2</v>
      </c>
      <c r="E57" s="6" t="s">
        <v>7</v>
      </c>
      <c r="F57" s="5" t="s">
        <v>11</v>
      </c>
      <c r="G57" s="28">
        <v>47496.494449999998</v>
      </c>
      <c r="H57" s="18" t="str">
        <f>IF(Medical_Personal_Cost_Table[[#This Row],[bmi]]&lt;18.5,"underweight",IF(Medical_Personal_Cost_Table[[#This Row],[bmi]]&lt;24.9,"normal",IF(Medical_Personal_Cost_Table[[#This Row],[bmi]]&lt;29.9,"overweight","obese")))</f>
        <v>obese</v>
      </c>
      <c r="I57" s="5">
        <v>56</v>
      </c>
    </row>
    <row r="58" spans="1:9" x14ac:dyDescent="0.25">
      <c r="A58" s="9">
        <v>58</v>
      </c>
      <c r="B58" s="5" t="s">
        <v>5</v>
      </c>
      <c r="C58" s="5">
        <v>31.824999999999999</v>
      </c>
      <c r="D58" s="8">
        <v>2</v>
      </c>
      <c r="E58" s="6" t="s">
        <v>8</v>
      </c>
      <c r="F58" s="5" t="s">
        <v>10</v>
      </c>
      <c r="G58" s="28">
        <v>13607.36875</v>
      </c>
      <c r="H58" s="18" t="str">
        <f>IF(Medical_Personal_Cost_Table[[#This Row],[bmi]]&lt;18.5,"underweight",IF(Medical_Personal_Cost_Table[[#This Row],[bmi]]&lt;24.9,"normal",IF(Medical_Personal_Cost_Table[[#This Row],[bmi]]&lt;29.9,"overweight","obese")))</f>
        <v>obese</v>
      </c>
      <c r="I58" s="5">
        <v>57</v>
      </c>
    </row>
    <row r="59" spans="1:9" x14ac:dyDescent="0.25">
      <c r="A59" s="9">
        <v>18</v>
      </c>
      <c r="B59" s="5" t="s">
        <v>6</v>
      </c>
      <c r="C59" s="5">
        <v>31.68</v>
      </c>
      <c r="D59" s="8">
        <v>2</v>
      </c>
      <c r="E59" s="6" t="s">
        <v>7</v>
      </c>
      <c r="F59" s="5" t="s">
        <v>12</v>
      </c>
      <c r="G59" s="28">
        <v>34303.167200000004</v>
      </c>
      <c r="H59" s="18" t="str">
        <f>IF(Medical_Personal_Cost_Table[[#This Row],[bmi]]&lt;18.5,"underweight",IF(Medical_Personal_Cost_Table[[#This Row],[bmi]]&lt;24.9,"normal",IF(Medical_Personal_Cost_Table[[#This Row],[bmi]]&lt;29.9,"overweight","obese")))</f>
        <v>obese</v>
      </c>
      <c r="I59" s="5">
        <v>58</v>
      </c>
    </row>
    <row r="60" spans="1:9" x14ac:dyDescent="0.25">
      <c r="A60" s="9">
        <v>53</v>
      </c>
      <c r="B60" s="5" t="s">
        <v>5</v>
      </c>
      <c r="C60" s="5">
        <v>22.88</v>
      </c>
      <c r="D60" s="8">
        <v>1</v>
      </c>
      <c r="E60" s="6" t="s">
        <v>7</v>
      </c>
      <c r="F60" s="5" t="s">
        <v>12</v>
      </c>
      <c r="G60" s="28">
        <v>23244.790199999999</v>
      </c>
      <c r="H60" s="18" t="str">
        <f>IF(Medical_Personal_Cost_Table[[#This Row],[bmi]]&lt;18.5,"underweight",IF(Medical_Personal_Cost_Table[[#This Row],[bmi]]&lt;24.9,"normal",IF(Medical_Personal_Cost_Table[[#This Row],[bmi]]&lt;29.9,"overweight","obese")))</f>
        <v>normal</v>
      </c>
      <c r="I60" s="5">
        <v>59</v>
      </c>
    </row>
    <row r="61" spans="1:9" x14ac:dyDescent="0.25">
      <c r="A61" s="9">
        <v>34</v>
      </c>
      <c r="B61" s="5" t="s">
        <v>5</v>
      </c>
      <c r="C61" s="5">
        <v>37.335000000000001</v>
      </c>
      <c r="D61" s="8">
        <v>2</v>
      </c>
      <c r="E61" s="6" t="s">
        <v>8</v>
      </c>
      <c r="F61" s="5" t="s">
        <v>11</v>
      </c>
      <c r="G61" s="28">
        <v>5989.5236500000001</v>
      </c>
      <c r="H61" s="18" t="str">
        <f>IF(Medical_Personal_Cost_Table[[#This Row],[bmi]]&lt;18.5,"underweight",IF(Medical_Personal_Cost_Table[[#This Row],[bmi]]&lt;24.9,"normal",IF(Medical_Personal_Cost_Table[[#This Row],[bmi]]&lt;29.9,"overweight","obese")))</f>
        <v>obese</v>
      </c>
      <c r="I61" s="5">
        <v>60</v>
      </c>
    </row>
    <row r="62" spans="1:9" x14ac:dyDescent="0.25">
      <c r="A62" s="9">
        <v>43</v>
      </c>
      <c r="B62" s="5" t="s">
        <v>6</v>
      </c>
      <c r="C62" s="5">
        <v>27.36</v>
      </c>
      <c r="D62" s="8">
        <v>3</v>
      </c>
      <c r="E62" s="6" t="s">
        <v>8</v>
      </c>
      <c r="F62" s="5" t="s">
        <v>10</v>
      </c>
      <c r="G62" s="28">
        <v>8606.2173999999995</v>
      </c>
      <c r="H62" s="18" t="str">
        <f>IF(Medical_Personal_Cost_Table[[#This Row],[bmi]]&lt;18.5,"underweight",IF(Medical_Personal_Cost_Table[[#This Row],[bmi]]&lt;24.9,"normal",IF(Medical_Personal_Cost_Table[[#This Row],[bmi]]&lt;29.9,"overweight","obese")))</f>
        <v>overweight</v>
      </c>
      <c r="I62" s="5">
        <v>61</v>
      </c>
    </row>
    <row r="63" spans="1:9" x14ac:dyDescent="0.25">
      <c r="A63" s="9">
        <v>25</v>
      </c>
      <c r="B63" s="5" t="s">
        <v>6</v>
      </c>
      <c r="C63" s="5">
        <v>33.659999999999997</v>
      </c>
      <c r="D63" s="8">
        <v>4</v>
      </c>
      <c r="E63" s="6" t="s">
        <v>8</v>
      </c>
      <c r="F63" s="5" t="s">
        <v>12</v>
      </c>
      <c r="G63" s="28">
        <v>4504.6624000000002</v>
      </c>
      <c r="H63" s="18" t="str">
        <f>IF(Medical_Personal_Cost_Table[[#This Row],[bmi]]&lt;18.5,"underweight",IF(Medical_Personal_Cost_Table[[#This Row],[bmi]]&lt;24.9,"normal",IF(Medical_Personal_Cost_Table[[#This Row],[bmi]]&lt;29.9,"overweight","obese")))</f>
        <v>obese</v>
      </c>
      <c r="I63" s="5">
        <v>62</v>
      </c>
    </row>
    <row r="64" spans="1:9" x14ac:dyDescent="0.25">
      <c r="A64" s="9">
        <v>64</v>
      </c>
      <c r="B64" s="5" t="s">
        <v>6</v>
      </c>
      <c r="C64" s="5">
        <v>24.7</v>
      </c>
      <c r="D64" s="8">
        <v>1</v>
      </c>
      <c r="E64" s="6" t="s">
        <v>8</v>
      </c>
      <c r="F64" s="5" t="s">
        <v>11</v>
      </c>
      <c r="G64" s="28">
        <v>30166.618170000002</v>
      </c>
      <c r="H64" s="18" t="str">
        <f>IF(Medical_Personal_Cost_Table[[#This Row],[bmi]]&lt;18.5,"underweight",IF(Medical_Personal_Cost_Table[[#This Row],[bmi]]&lt;24.9,"normal",IF(Medical_Personal_Cost_Table[[#This Row],[bmi]]&lt;29.9,"overweight","obese")))</f>
        <v>normal</v>
      </c>
      <c r="I64" s="5">
        <v>63</v>
      </c>
    </row>
    <row r="65" spans="1:9" x14ac:dyDescent="0.25">
      <c r="A65" s="9">
        <v>28</v>
      </c>
      <c r="B65" s="5" t="s">
        <v>5</v>
      </c>
      <c r="C65" s="5">
        <v>25.934999999999999</v>
      </c>
      <c r="D65" s="8">
        <v>1</v>
      </c>
      <c r="E65" s="6" t="s">
        <v>8</v>
      </c>
      <c r="F65" s="5" t="s">
        <v>11</v>
      </c>
      <c r="G65" s="28">
        <v>4133.6416499999996</v>
      </c>
      <c r="H65" s="18" t="str">
        <f>IF(Medical_Personal_Cost_Table[[#This Row],[bmi]]&lt;18.5,"underweight",IF(Medical_Personal_Cost_Table[[#This Row],[bmi]]&lt;24.9,"normal",IF(Medical_Personal_Cost_Table[[#This Row],[bmi]]&lt;29.9,"overweight","obese")))</f>
        <v>overweight</v>
      </c>
      <c r="I65" s="5">
        <v>64</v>
      </c>
    </row>
    <row r="66" spans="1:9" x14ac:dyDescent="0.25">
      <c r="A66" s="9">
        <v>20</v>
      </c>
      <c r="B66" s="5" t="s">
        <v>5</v>
      </c>
      <c r="C66" s="5">
        <v>22.42</v>
      </c>
      <c r="D66" s="8">
        <v>0</v>
      </c>
      <c r="E66" s="6" t="s">
        <v>7</v>
      </c>
      <c r="F66" s="5" t="s">
        <v>11</v>
      </c>
      <c r="G66" s="28">
        <v>14711.7438</v>
      </c>
      <c r="H66" s="18" t="str">
        <f>IF(Medical_Personal_Cost_Table[[#This Row],[bmi]]&lt;18.5,"underweight",IF(Medical_Personal_Cost_Table[[#This Row],[bmi]]&lt;24.9,"normal",IF(Medical_Personal_Cost_Table[[#This Row],[bmi]]&lt;29.9,"overweight","obese")))</f>
        <v>normal</v>
      </c>
      <c r="I66" s="5">
        <v>65</v>
      </c>
    </row>
    <row r="67" spans="1:9" x14ac:dyDescent="0.25">
      <c r="A67" s="9">
        <v>19</v>
      </c>
      <c r="B67" s="5" t="s">
        <v>5</v>
      </c>
      <c r="C67" s="5">
        <v>28.9</v>
      </c>
      <c r="D67" s="8">
        <v>0</v>
      </c>
      <c r="E67" s="6" t="s">
        <v>8</v>
      </c>
      <c r="F67" s="5" t="s">
        <v>13</v>
      </c>
      <c r="G67" s="28">
        <v>1743.2139999999999</v>
      </c>
      <c r="H67" s="18" t="str">
        <f>IF(Medical_Personal_Cost_Table[[#This Row],[bmi]]&lt;18.5,"underweight",IF(Medical_Personal_Cost_Table[[#This Row],[bmi]]&lt;24.9,"normal",IF(Medical_Personal_Cost_Table[[#This Row],[bmi]]&lt;29.9,"overweight","obese")))</f>
        <v>overweight</v>
      </c>
      <c r="I67" s="5">
        <v>66</v>
      </c>
    </row>
    <row r="68" spans="1:9" x14ac:dyDescent="0.25">
      <c r="A68" s="9">
        <v>61</v>
      </c>
      <c r="B68" s="5" t="s">
        <v>5</v>
      </c>
      <c r="C68" s="5">
        <v>39.1</v>
      </c>
      <c r="D68" s="8">
        <v>2</v>
      </c>
      <c r="E68" s="6" t="s">
        <v>8</v>
      </c>
      <c r="F68" s="5" t="s">
        <v>13</v>
      </c>
      <c r="G68" s="28">
        <v>14235.072</v>
      </c>
      <c r="H68" s="18" t="str">
        <f>IF(Medical_Personal_Cost_Table[[#This Row],[bmi]]&lt;18.5,"underweight",IF(Medical_Personal_Cost_Table[[#This Row],[bmi]]&lt;24.9,"normal",IF(Medical_Personal_Cost_Table[[#This Row],[bmi]]&lt;29.9,"overweight","obese")))</f>
        <v>obese</v>
      </c>
      <c r="I68" s="5">
        <v>67</v>
      </c>
    </row>
    <row r="69" spans="1:9" x14ac:dyDescent="0.25">
      <c r="A69" s="9">
        <v>40</v>
      </c>
      <c r="B69" s="5" t="s">
        <v>6</v>
      </c>
      <c r="C69" s="5">
        <v>26.315000000000001</v>
      </c>
      <c r="D69" s="8">
        <v>1</v>
      </c>
      <c r="E69" s="6" t="s">
        <v>8</v>
      </c>
      <c r="F69" s="5" t="s">
        <v>11</v>
      </c>
      <c r="G69" s="28">
        <v>6389.3778499999999</v>
      </c>
      <c r="H69" s="18" t="str">
        <f>IF(Medical_Personal_Cost_Table[[#This Row],[bmi]]&lt;18.5,"underweight",IF(Medical_Personal_Cost_Table[[#This Row],[bmi]]&lt;24.9,"normal",IF(Medical_Personal_Cost_Table[[#This Row],[bmi]]&lt;29.9,"overweight","obese")))</f>
        <v>overweight</v>
      </c>
      <c r="I69" s="5">
        <v>68</v>
      </c>
    </row>
    <row r="70" spans="1:9" x14ac:dyDescent="0.25">
      <c r="A70" s="9">
        <v>40</v>
      </c>
      <c r="B70" s="5" t="s">
        <v>5</v>
      </c>
      <c r="C70" s="5">
        <v>36.19</v>
      </c>
      <c r="D70" s="8">
        <v>0</v>
      </c>
      <c r="E70" s="6" t="s">
        <v>8</v>
      </c>
      <c r="F70" s="5" t="s">
        <v>12</v>
      </c>
      <c r="G70" s="28">
        <v>5920.1040999999996</v>
      </c>
      <c r="H70" s="18" t="str">
        <f>IF(Medical_Personal_Cost_Table[[#This Row],[bmi]]&lt;18.5,"underweight",IF(Medical_Personal_Cost_Table[[#This Row],[bmi]]&lt;24.9,"normal",IF(Medical_Personal_Cost_Table[[#This Row],[bmi]]&lt;29.9,"overweight","obese")))</f>
        <v>obese</v>
      </c>
      <c r="I70" s="5">
        <v>69</v>
      </c>
    </row>
    <row r="71" spans="1:9" x14ac:dyDescent="0.25">
      <c r="A71" s="9">
        <v>28</v>
      </c>
      <c r="B71" s="5" t="s">
        <v>6</v>
      </c>
      <c r="C71" s="5">
        <v>23.98</v>
      </c>
      <c r="D71" s="8">
        <v>3</v>
      </c>
      <c r="E71" s="6" t="s">
        <v>7</v>
      </c>
      <c r="F71" s="5" t="s">
        <v>12</v>
      </c>
      <c r="G71" s="28">
        <v>17663.144199999999</v>
      </c>
      <c r="H71" s="18" t="str">
        <f>IF(Medical_Personal_Cost_Table[[#This Row],[bmi]]&lt;18.5,"underweight",IF(Medical_Personal_Cost_Table[[#This Row],[bmi]]&lt;24.9,"normal",IF(Medical_Personal_Cost_Table[[#This Row],[bmi]]&lt;29.9,"overweight","obese")))</f>
        <v>normal</v>
      </c>
      <c r="I71" s="5">
        <v>70</v>
      </c>
    </row>
    <row r="72" spans="1:9" x14ac:dyDescent="0.25">
      <c r="A72" s="9">
        <v>27</v>
      </c>
      <c r="B72" s="5" t="s">
        <v>5</v>
      </c>
      <c r="C72" s="5">
        <v>24.75</v>
      </c>
      <c r="D72" s="8">
        <v>0</v>
      </c>
      <c r="E72" s="6" t="s">
        <v>7</v>
      </c>
      <c r="F72" s="5" t="s">
        <v>12</v>
      </c>
      <c r="G72" s="28">
        <v>16577.779500000001</v>
      </c>
      <c r="H72" s="18" t="str">
        <f>IF(Medical_Personal_Cost_Table[[#This Row],[bmi]]&lt;18.5,"underweight",IF(Medical_Personal_Cost_Table[[#This Row],[bmi]]&lt;24.9,"normal",IF(Medical_Personal_Cost_Table[[#This Row],[bmi]]&lt;29.9,"overweight","obese")))</f>
        <v>normal</v>
      </c>
      <c r="I72" s="5">
        <v>71</v>
      </c>
    </row>
    <row r="73" spans="1:9" x14ac:dyDescent="0.25">
      <c r="A73" s="9">
        <v>31</v>
      </c>
      <c r="B73" s="5" t="s">
        <v>6</v>
      </c>
      <c r="C73" s="5">
        <v>28.5</v>
      </c>
      <c r="D73" s="8">
        <v>5</v>
      </c>
      <c r="E73" s="6" t="s">
        <v>8</v>
      </c>
      <c r="F73" s="5" t="s">
        <v>10</v>
      </c>
      <c r="G73" s="28">
        <v>6799.4579999999996</v>
      </c>
      <c r="H73" s="18" t="str">
        <f>IF(Medical_Personal_Cost_Table[[#This Row],[bmi]]&lt;18.5,"underweight",IF(Medical_Personal_Cost_Table[[#This Row],[bmi]]&lt;24.9,"normal",IF(Medical_Personal_Cost_Table[[#This Row],[bmi]]&lt;29.9,"overweight","obese")))</f>
        <v>overweight</v>
      </c>
      <c r="I73" s="5">
        <v>72</v>
      </c>
    </row>
    <row r="74" spans="1:9" x14ac:dyDescent="0.25">
      <c r="A74" s="9">
        <v>53</v>
      </c>
      <c r="B74" s="5" t="s">
        <v>5</v>
      </c>
      <c r="C74" s="5">
        <v>28.1</v>
      </c>
      <c r="D74" s="8">
        <v>3</v>
      </c>
      <c r="E74" s="6" t="s">
        <v>8</v>
      </c>
      <c r="F74" s="5" t="s">
        <v>13</v>
      </c>
      <c r="G74" s="28">
        <v>11741.726000000001</v>
      </c>
      <c r="H74" s="18" t="str">
        <f>IF(Medical_Personal_Cost_Table[[#This Row],[bmi]]&lt;18.5,"underweight",IF(Medical_Personal_Cost_Table[[#This Row],[bmi]]&lt;24.9,"normal",IF(Medical_Personal_Cost_Table[[#This Row],[bmi]]&lt;29.9,"overweight","obese")))</f>
        <v>overweight</v>
      </c>
      <c r="I74" s="5">
        <v>73</v>
      </c>
    </row>
    <row r="75" spans="1:9" x14ac:dyDescent="0.25">
      <c r="A75" s="9">
        <v>58</v>
      </c>
      <c r="B75" s="5" t="s">
        <v>6</v>
      </c>
      <c r="C75" s="5">
        <v>32.01</v>
      </c>
      <c r="D75" s="8">
        <v>1</v>
      </c>
      <c r="E75" s="6" t="s">
        <v>8</v>
      </c>
      <c r="F75" s="5" t="s">
        <v>12</v>
      </c>
      <c r="G75" s="28">
        <v>11946.625899999999</v>
      </c>
      <c r="H75" s="18" t="str">
        <f>IF(Medical_Personal_Cost_Table[[#This Row],[bmi]]&lt;18.5,"underweight",IF(Medical_Personal_Cost_Table[[#This Row],[bmi]]&lt;24.9,"normal",IF(Medical_Personal_Cost_Table[[#This Row],[bmi]]&lt;29.9,"overweight","obese")))</f>
        <v>obese</v>
      </c>
      <c r="I75" s="5">
        <v>74</v>
      </c>
    </row>
    <row r="76" spans="1:9" x14ac:dyDescent="0.25">
      <c r="A76" s="9">
        <v>44</v>
      </c>
      <c r="B76" s="5" t="s">
        <v>6</v>
      </c>
      <c r="C76" s="5">
        <v>27.4</v>
      </c>
      <c r="D76" s="8">
        <v>2</v>
      </c>
      <c r="E76" s="6" t="s">
        <v>8</v>
      </c>
      <c r="F76" s="5" t="s">
        <v>13</v>
      </c>
      <c r="G76" s="28">
        <v>7726.8540000000003</v>
      </c>
      <c r="H76" s="18" t="str">
        <f>IF(Medical_Personal_Cost_Table[[#This Row],[bmi]]&lt;18.5,"underweight",IF(Medical_Personal_Cost_Table[[#This Row],[bmi]]&lt;24.9,"normal",IF(Medical_Personal_Cost_Table[[#This Row],[bmi]]&lt;29.9,"overweight","obese")))</f>
        <v>overweight</v>
      </c>
      <c r="I76" s="5">
        <v>75</v>
      </c>
    </row>
    <row r="77" spans="1:9" x14ac:dyDescent="0.25">
      <c r="A77" s="9">
        <v>57</v>
      </c>
      <c r="B77" s="5" t="s">
        <v>6</v>
      </c>
      <c r="C77" s="5">
        <v>34.01</v>
      </c>
      <c r="D77" s="8">
        <v>0</v>
      </c>
      <c r="E77" s="6" t="s">
        <v>8</v>
      </c>
      <c r="F77" s="5" t="s">
        <v>11</v>
      </c>
      <c r="G77" s="28">
        <v>11356.660900000001</v>
      </c>
      <c r="H77" s="18" t="str">
        <f>IF(Medical_Personal_Cost_Table[[#This Row],[bmi]]&lt;18.5,"underweight",IF(Medical_Personal_Cost_Table[[#This Row],[bmi]]&lt;24.9,"normal",IF(Medical_Personal_Cost_Table[[#This Row],[bmi]]&lt;29.9,"overweight","obese")))</f>
        <v>obese</v>
      </c>
      <c r="I77" s="5">
        <v>76</v>
      </c>
    </row>
    <row r="78" spans="1:9" x14ac:dyDescent="0.25">
      <c r="A78" s="9">
        <v>29</v>
      </c>
      <c r="B78" s="5" t="s">
        <v>5</v>
      </c>
      <c r="C78" s="5">
        <v>29.59</v>
      </c>
      <c r="D78" s="8">
        <v>1</v>
      </c>
      <c r="E78" s="6" t="s">
        <v>8</v>
      </c>
      <c r="F78" s="5" t="s">
        <v>12</v>
      </c>
      <c r="G78" s="28">
        <v>3947.4131000000002</v>
      </c>
      <c r="H78" s="18" t="str">
        <f>IF(Medical_Personal_Cost_Table[[#This Row],[bmi]]&lt;18.5,"underweight",IF(Medical_Personal_Cost_Table[[#This Row],[bmi]]&lt;24.9,"normal",IF(Medical_Personal_Cost_Table[[#This Row],[bmi]]&lt;29.9,"overweight","obese")))</f>
        <v>overweight</v>
      </c>
      <c r="I78" s="5">
        <v>77</v>
      </c>
    </row>
    <row r="79" spans="1:9" x14ac:dyDescent="0.25">
      <c r="A79" s="9">
        <v>21</v>
      </c>
      <c r="B79" s="5" t="s">
        <v>6</v>
      </c>
      <c r="C79" s="5">
        <v>35.53</v>
      </c>
      <c r="D79" s="8">
        <v>0</v>
      </c>
      <c r="E79" s="6" t="s">
        <v>8</v>
      </c>
      <c r="F79" s="5" t="s">
        <v>12</v>
      </c>
      <c r="G79" s="28">
        <v>1532.4697000000001</v>
      </c>
      <c r="H79" s="18" t="str">
        <f>IF(Medical_Personal_Cost_Table[[#This Row],[bmi]]&lt;18.5,"underweight",IF(Medical_Personal_Cost_Table[[#This Row],[bmi]]&lt;24.9,"normal",IF(Medical_Personal_Cost_Table[[#This Row],[bmi]]&lt;29.9,"overweight","obese")))</f>
        <v>obese</v>
      </c>
      <c r="I79" s="5">
        <v>78</v>
      </c>
    </row>
    <row r="80" spans="1:9" x14ac:dyDescent="0.25">
      <c r="A80" s="9">
        <v>22</v>
      </c>
      <c r="B80" s="5" t="s">
        <v>5</v>
      </c>
      <c r="C80" s="5">
        <v>39.805</v>
      </c>
      <c r="D80" s="8">
        <v>0</v>
      </c>
      <c r="E80" s="6" t="s">
        <v>8</v>
      </c>
      <c r="F80" s="5" t="s">
        <v>10</v>
      </c>
      <c r="G80" s="28">
        <v>2755.0209500000001</v>
      </c>
      <c r="H80" s="18" t="str">
        <f>IF(Medical_Personal_Cost_Table[[#This Row],[bmi]]&lt;18.5,"underweight",IF(Medical_Personal_Cost_Table[[#This Row],[bmi]]&lt;24.9,"normal",IF(Medical_Personal_Cost_Table[[#This Row],[bmi]]&lt;29.9,"overweight","obese")))</f>
        <v>obese</v>
      </c>
      <c r="I80" s="5">
        <v>79</v>
      </c>
    </row>
    <row r="81" spans="1:9" x14ac:dyDescent="0.25">
      <c r="A81" s="9">
        <v>41</v>
      </c>
      <c r="B81" s="5" t="s">
        <v>5</v>
      </c>
      <c r="C81" s="5">
        <v>32.965000000000003</v>
      </c>
      <c r="D81" s="8">
        <v>0</v>
      </c>
      <c r="E81" s="6" t="s">
        <v>8</v>
      </c>
      <c r="F81" s="5" t="s">
        <v>11</v>
      </c>
      <c r="G81" s="28">
        <v>6571.0243499999997</v>
      </c>
      <c r="H81" s="18" t="str">
        <f>IF(Medical_Personal_Cost_Table[[#This Row],[bmi]]&lt;18.5,"underweight",IF(Medical_Personal_Cost_Table[[#This Row],[bmi]]&lt;24.9,"normal",IF(Medical_Personal_Cost_Table[[#This Row],[bmi]]&lt;29.9,"overweight","obese")))</f>
        <v>obese</v>
      </c>
      <c r="I81" s="5">
        <v>80</v>
      </c>
    </row>
    <row r="82" spans="1:9" x14ac:dyDescent="0.25">
      <c r="A82" s="9">
        <v>31</v>
      </c>
      <c r="B82" s="5" t="s">
        <v>6</v>
      </c>
      <c r="C82" s="5">
        <v>26.885000000000002</v>
      </c>
      <c r="D82" s="8">
        <v>1</v>
      </c>
      <c r="E82" s="6" t="s">
        <v>8</v>
      </c>
      <c r="F82" s="5" t="s">
        <v>10</v>
      </c>
      <c r="G82" s="28">
        <v>4441.2131499999996</v>
      </c>
      <c r="H82" s="18" t="str">
        <f>IF(Medical_Personal_Cost_Table[[#This Row],[bmi]]&lt;18.5,"underweight",IF(Medical_Personal_Cost_Table[[#This Row],[bmi]]&lt;24.9,"normal",IF(Medical_Personal_Cost_Table[[#This Row],[bmi]]&lt;29.9,"overweight","obese")))</f>
        <v>overweight</v>
      </c>
      <c r="I82" s="5">
        <v>81</v>
      </c>
    </row>
    <row r="83" spans="1:9" x14ac:dyDescent="0.25">
      <c r="A83" s="9">
        <v>45</v>
      </c>
      <c r="B83" s="5" t="s">
        <v>5</v>
      </c>
      <c r="C83" s="5">
        <v>38.284999999999997</v>
      </c>
      <c r="D83" s="8">
        <v>0</v>
      </c>
      <c r="E83" s="6" t="s">
        <v>8</v>
      </c>
      <c r="F83" s="5" t="s">
        <v>10</v>
      </c>
      <c r="G83" s="28">
        <v>7935.29115</v>
      </c>
      <c r="H83" s="18" t="str">
        <f>IF(Medical_Personal_Cost_Table[[#This Row],[bmi]]&lt;18.5,"underweight",IF(Medical_Personal_Cost_Table[[#This Row],[bmi]]&lt;24.9,"normal",IF(Medical_Personal_Cost_Table[[#This Row],[bmi]]&lt;29.9,"overweight","obese")))</f>
        <v>obese</v>
      </c>
      <c r="I83" s="5">
        <v>82</v>
      </c>
    </row>
    <row r="84" spans="1:9" x14ac:dyDescent="0.25">
      <c r="A84" s="9">
        <v>22</v>
      </c>
      <c r="B84" s="5" t="s">
        <v>6</v>
      </c>
      <c r="C84" s="5">
        <v>37.619999999999997</v>
      </c>
      <c r="D84" s="8">
        <v>1</v>
      </c>
      <c r="E84" s="6" t="s">
        <v>7</v>
      </c>
      <c r="F84" s="5" t="s">
        <v>12</v>
      </c>
      <c r="G84" s="28">
        <v>37165.163800000002</v>
      </c>
      <c r="H84" s="18" t="str">
        <f>IF(Medical_Personal_Cost_Table[[#This Row],[bmi]]&lt;18.5,"underweight",IF(Medical_Personal_Cost_Table[[#This Row],[bmi]]&lt;24.9,"normal",IF(Medical_Personal_Cost_Table[[#This Row],[bmi]]&lt;29.9,"overweight","obese")))</f>
        <v>obese</v>
      </c>
      <c r="I84" s="5">
        <v>83</v>
      </c>
    </row>
    <row r="85" spans="1:9" x14ac:dyDescent="0.25">
      <c r="A85" s="9">
        <v>48</v>
      </c>
      <c r="B85" s="5" t="s">
        <v>5</v>
      </c>
      <c r="C85" s="5">
        <v>41.23</v>
      </c>
      <c r="D85" s="8">
        <v>4</v>
      </c>
      <c r="E85" s="6" t="s">
        <v>8</v>
      </c>
      <c r="F85" s="5" t="s">
        <v>11</v>
      </c>
      <c r="G85" s="28">
        <v>11033.661700000001</v>
      </c>
      <c r="H85" s="18" t="str">
        <f>IF(Medical_Personal_Cost_Table[[#This Row],[bmi]]&lt;18.5,"underweight",IF(Medical_Personal_Cost_Table[[#This Row],[bmi]]&lt;24.9,"normal",IF(Medical_Personal_Cost_Table[[#This Row],[bmi]]&lt;29.9,"overweight","obese")))</f>
        <v>obese</v>
      </c>
      <c r="I85" s="5">
        <v>84</v>
      </c>
    </row>
    <row r="86" spans="1:9" x14ac:dyDescent="0.25">
      <c r="A86" s="9">
        <v>37</v>
      </c>
      <c r="B86" s="5" t="s">
        <v>5</v>
      </c>
      <c r="C86" s="5">
        <v>34.799999999999997</v>
      </c>
      <c r="D86" s="8">
        <v>2</v>
      </c>
      <c r="E86" s="6" t="s">
        <v>7</v>
      </c>
      <c r="F86" s="5" t="s">
        <v>13</v>
      </c>
      <c r="G86" s="28">
        <v>39836.519</v>
      </c>
      <c r="H86" s="18" t="str">
        <f>IF(Medical_Personal_Cost_Table[[#This Row],[bmi]]&lt;18.5,"underweight",IF(Medical_Personal_Cost_Table[[#This Row],[bmi]]&lt;24.9,"normal",IF(Medical_Personal_Cost_Table[[#This Row],[bmi]]&lt;29.9,"overweight","obese")))</f>
        <v>obese</v>
      </c>
      <c r="I86" s="5">
        <v>85</v>
      </c>
    </row>
    <row r="87" spans="1:9" x14ac:dyDescent="0.25">
      <c r="A87" s="9">
        <v>45</v>
      </c>
      <c r="B87" s="5" t="s">
        <v>6</v>
      </c>
      <c r="C87" s="5">
        <v>22.895</v>
      </c>
      <c r="D87" s="8">
        <v>2</v>
      </c>
      <c r="E87" s="6" t="s">
        <v>7</v>
      </c>
      <c r="F87" s="5" t="s">
        <v>11</v>
      </c>
      <c r="G87" s="28">
        <v>21098.554049999999</v>
      </c>
      <c r="H87" s="18" t="str">
        <f>IF(Medical_Personal_Cost_Table[[#This Row],[bmi]]&lt;18.5,"underweight",IF(Medical_Personal_Cost_Table[[#This Row],[bmi]]&lt;24.9,"normal",IF(Medical_Personal_Cost_Table[[#This Row],[bmi]]&lt;29.9,"overweight","obese")))</f>
        <v>normal</v>
      </c>
      <c r="I87" s="5">
        <v>86</v>
      </c>
    </row>
    <row r="88" spans="1:9" x14ac:dyDescent="0.25">
      <c r="A88" s="9">
        <v>57</v>
      </c>
      <c r="B88" s="5" t="s">
        <v>5</v>
      </c>
      <c r="C88" s="5">
        <v>31.16</v>
      </c>
      <c r="D88" s="8">
        <v>0</v>
      </c>
      <c r="E88" s="6" t="s">
        <v>7</v>
      </c>
      <c r="F88" s="5" t="s">
        <v>11</v>
      </c>
      <c r="G88" s="28">
        <v>43578.939400000003</v>
      </c>
      <c r="H88" s="18" t="str">
        <f>IF(Medical_Personal_Cost_Table[[#This Row],[bmi]]&lt;18.5,"underweight",IF(Medical_Personal_Cost_Table[[#This Row],[bmi]]&lt;24.9,"normal",IF(Medical_Personal_Cost_Table[[#This Row],[bmi]]&lt;29.9,"overweight","obese")))</f>
        <v>obese</v>
      </c>
      <c r="I88" s="5">
        <v>87</v>
      </c>
    </row>
    <row r="89" spans="1:9" x14ac:dyDescent="0.25">
      <c r="A89" s="9">
        <v>56</v>
      </c>
      <c r="B89" s="5" t="s">
        <v>5</v>
      </c>
      <c r="C89" s="5">
        <v>27.2</v>
      </c>
      <c r="D89" s="8">
        <v>0</v>
      </c>
      <c r="E89" s="6" t="s">
        <v>8</v>
      </c>
      <c r="F89" s="5" t="s">
        <v>13</v>
      </c>
      <c r="G89" s="28">
        <v>11073.175999999999</v>
      </c>
      <c r="H89" s="18" t="str">
        <f>IF(Medical_Personal_Cost_Table[[#This Row],[bmi]]&lt;18.5,"underweight",IF(Medical_Personal_Cost_Table[[#This Row],[bmi]]&lt;24.9,"normal",IF(Medical_Personal_Cost_Table[[#This Row],[bmi]]&lt;29.9,"overweight","obese")))</f>
        <v>overweight</v>
      </c>
      <c r="I89" s="5">
        <v>88</v>
      </c>
    </row>
    <row r="90" spans="1:9" x14ac:dyDescent="0.25">
      <c r="A90" s="9">
        <v>46</v>
      </c>
      <c r="B90" s="5" t="s">
        <v>5</v>
      </c>
      <c r="C90" s="5">
        <v>27.74</v>
      </c>
      <c r="D90" s="8">
        <v>0</v>
      </c>
      <c r="E90" s="6" t="s">
        <v>8</v>
      </c>
      <c r="F90" s="5" t="s">
        <v>11</v>
      </c>
      <c r="G90" s="28">
        <v>8026.6665999999996</v>
      </c>
      <c r="H90" s="18" t="str">
        <f>IF(Medical_Personal_Cost_Table[[#This Row],[bmi]]&lt;18.5,"underweight",IF(Medical_Personal_Cost_Table[[#This Row],[bmi]]&lt;24.9,"normal",IF(Medical_Personal_Cost_Table[[#This Row],[bmi]]&lt;29.9,"overweight","obese")))</f>
        <v>overweight</v>
      </c>
      <c r="I90" s="5">
        <v>89</v>
      </c>
    </row>
    <row r="91" spans="1:9" x14ac:dyDescent="0.25">
      <c r="A91" s="9">
        <v>55</v>
      </c>
      <c r="B91" s="5" t="s">
        <v>5</v>
      </c>
      <c r="C91" s="5">
        <v>26.98</v>
      </c>
      <c r="D91" s="8">
        <v>0</v>
      </c>
      <c r="E91" s="6" t="s">
        <v>8</v>
      </c>
      <c r="F91" s="5" t="s">
        <v>11</v>
      </c>
      <c r="G91" s="28">
        <v>11082.5772</v>
      </c>
      <c r="H91" s="18" t="str">
        <f>IF(Medical_Personal_Cost_Table[[#This Row],[bmi]]&lt;18.5,"underweight",IF(Medical_Personal_Cost_Table[[#This Row],[bmi]]&lt;24.9,"normal",IF(Medical_Personal_Cost_Table[[#This Row],[bmi]]&lt;29.9,"overweight","obese")))</f>
        <v>overweight</v>
      </c>
      <c r="I91" s="5">
        <v>90</v>
      </c>
    </row>
    <row r="92" spans="1:9" x14ac:dyDescent="0.25">
      <c r="A92" s="9">
        <v>21</v>
      </c>
      <c r="B92" s="5" t="s">
        <v>5</v>
      </c>
      <c r="C92" s="5">
        <v>39.49</v>
      </c>
      <c r="D92" s="8">
        <v>0</v>
      </c>
      <c r="E92" s="6" t="s">
        <v>8</v>
      </c>
      <c r="F92" s="5" t="s">
        <v>12</v>
      </c>
      <c r="G92" s="28">
        <v>2026.9740999999999</v>
      </c>
      <c r="H92" s="18" t="str">
        <f>IF(Medical_Personal_Cost_Table[[#This Row],[bmi]]&lt;18.5,"underweight",IF(Medical_Personal_Cost_Table[[#This Row],[bmi]]&lt;24.9,"normal",IF(Medical_Personal_Cost_Table[[#This Row],[bmi]]&lt;29.9,"overweight","obese")))</f>
        <v>obese</v>
      </c>
      <c r="I92" s="5">
        <v>91</v>
      </c>
    </row>
    <row r="93" spans="1:9" x14ac:dyDescent="0.25">
      <c r="A93" s="9">
        <v>53</v>
      </c>
      <c r="B93" s="5" t="s">
        <v>5</v>
      </c>
      <c r="C93" s="5">
        <v>24.795000000000002</v>
      </c>
      <c r="D93" s="8">
        <v>1</v>
      </c>
      <c r="E93" s="6" t="s">
        <v>8</v>
      </c>
      <c r="F93" s="5" t="s">
        <v>11</v>
      </c>
      <c r="G93" s="28">
        <v>10942.13205</v>
      </c>
      <c r="H93" s="18" t="str">
        <f>IF(Medical_Personal_Cost_Table[[#This Row],[bmi]]&lt;18.5,"underweight",IF(Medical_Personal_Cost_Table[[#This Row],[bmi]]&lt;24.9,"normal",IF(Medical_Personal_Cost_Table[[#This Row],[bmi]]&lt;29.9,"overweight","obese")))</f>
        <v>normal</v>
      </c>
      <c r="I93" s="5">
        <v>92</v>
      </c>
    </row>
    <row r="94" spans="1:9" x14ac:dyDescent="0.25">
      <c r="A94" s="9">
        <v>59</v>
      </c>
      <c r="B94" s="5" t="s">
        <v>6</v>
      </c>
      <c r="C94" s="5">
        <v>29.83</v>
      </c>
      <c r="D94" s="8">
        <v>3</v>
      </c>
      <c r="E94" s="6" t="s">
        <v>7</v>
      </c>
      <c r="F94" s="5" t="s">
        <v>10</v>
      </c>
      <c r="G94" s="28">
        <v>30184.936699999998</v>
      </c>
      <c r="H94" s="18" t="str">
        <f>IF(Medical_Personal_Cost_Table[[#This Row],[bmi]]&lt;18.5,"underweight",IF(Medical_Personal_Cost_Table[[#This Row],[bmi]]&lt;24.9,"normal",IF(Medical_Personal_Cost_Table[[#This Row],[bmi]]&lt;29.9,"overweight","obese")))</f>
        <v>overweight</v>
      </c>
      <c r="I94" s="5">
        <v>93</v>
      </c>
    </row>
    <row r="95" spans="1:9" x14ac:dyDescent="0.25">
      <c r="A95" s="9">
        <v>35</v>
      </c>
      <c r="B95" s="5" t="s">
        <v>6</v>
      </c>
      <c r="C95" s="5">
        <v>34.770000000000003</v>
      </c>
      <c r="D95" s="8">
        <v>2</v>
      </c>
      <c r="E95" s="6" t="s">
        <v>8</v>
      </c>
      <c r="F95" s="5" t="s">
        <v>11</v>
      </c>
      <c r="G95" s="28">
        <v>5729.0052999999998</v>
      </c>
      <c r="H95" s="18" t="str">
        <f>IF(Medical_Personal_Cost_Table[[#This Row],[bmi]]&lt;18.5,"underweight",IF(Medical_Personal_Cost_Table[[#This Row],[bmi]]&lt;24.9,"normal",IF(Medical_Personal_Cost_Table[[#This Row],[bmi]]&lt;29.9,"overweight","obese")))</f>
        <v>obese</v>
      </c>
      <c r="I95" s="5">
        <v>94</v>
      </c>
    </row>
    <row r="96" spans="1:9" x14ac:dyDescent="0.25">
      <c r="A96" s="9">
        <v>64</v>
      </c>
      <c r="B96" s="5" t="s">
        <v>5</v>
      </c>
      <c r="C96" s="5">
        <v>31.3</v>
      </c>
      <c r="D96" s="8">
        <v>2</v>
      </c>
      <c r="E96" s="6" t="s">
        <v>7</v>
      </c>
      <c r="F96" s="5" t="s">
        <v>13</v>
      </c>
      <c r="G96" s="28">
        <v>47291.055</v>
      </c>
      <c r="H96" s="18" t="str">
        <f>IF(Medical_Personal_Cost_Table[[#This Row],[bmi]]&lt;18.5,"underweight",IF(Medical_Personal_Cost_Table[[#This Row],[bmi]]&lt;24.9,"normal",IF(Medical_Personal_Cost_Table[[#This Row],[bmi]]&lt;29.9,"overweight","obese")))</f>
        <v>obese</v>
      </c>
      <c r="I96" s="5">
        <v>95</v>
      </c>
    </row>
    <row r="97" spans="1:9" x14ac:dyDescent="0.25">
      <c r="A97" s="9">
        <v>28</v>
      </c>
      <c r="B97" s="5" t="s">
        <v>5</v>
      </c>
      <c r="C97" s="5">
        <v>37.619999999999997</v>
      </c>
      <c r="D97" s="8">
        <v>1</v>
      </c>
      <c r="E97" s="6" t="s">
        <v>8</v>
      </c>
      <c r="F97" s="5" t="s">
        <v>12</v>
      </c>
      <c r="G97" s="28">
        <v>3766.8838000000001</v>
      </c>
      <c r="H97" s="18" t="str">
        <f>IF(Medical_Personal_Cost_Table[[#This Row],[bmi]]&lt;18.5,"underweight",IF(Medical_Personal_Cost_Table[[#This Row],[bmi]]&lt;24.9,"normal",IF(Medical_Personal_Cost_Table[[#This Row],[bmi]]&lt;29.9,"overweight","obese")))</f>
        <v>obese</v>
      </c>
      <c r="I97" s="5">
        <v>96</v>
      </c>
    </row>
    <row r="98" spans="1:9" x14ac:dyDescent="0.25">
      <c r="A98" s="9">
        <v>54</v>
      </c>
      <c r="B98" s="5" t="s">
        <v>5</v>
      </c>
      <c r="C98" s="5">
        <v>30.8</v>
      </c>
      <c r="D98" s="8">
        <v>3</v>
      </c>
      <c r="E98" s="6" t="s">
        <v>8</v>
      </c>
      <c r="F98" s="5" t="s">
        <v>13</v>
      </c>
      <c r="G98" s="28">
        <v>12105.32</v>
      </c>
      <c r="H98" s="18" t="str">
        <f>IF(Medical_Personal_Cost_Table[[#This Row],[bmi]]&lt;18.5,"underweight",IF(Medical_Personal_Cost_Table[[#This Row],[bmi]]&lt;24.9,"normal",IF(Medical_Personal_Cost_Table[[#This Row],[bmi]]&lt;29.9,"overweight","obese")))</f>
        <v>obese</v>
      </c>
      <c r="I98" s="5">
        <v>97</v>
      </c>
    </row>
    <row r="99" spans="1:9" x14ac:dyDescent="0.25">
      <c r="A99" s="9">
        <v>55</v>
      </c>
      <c r="B99" s="5" t="s">
        <v>6</v>
      </c>
      <c r="C99" s="5">
        <v>38.28</v>
      </c>
      <c r="D99" s="8">
        <v>0</v>
      </c>
      <c r="E99" s="6" t="s">
        <v>8</v>
      </c>
      <c r="F99" s="5" t="s">
        <v>12</v>
      </c>
      <c r="G99" s="28">
        <v>10226.2842</v>
      </c>
      <c r="H99" s="18" t="str">
        <f>IF(Medical_Personal_Cost_Table[[#This Row],[bmi]]&lt;18.5,"underweight",IF(Medical_Personal_Cost_Table[[#This Row],[bmi]]&lt;24.9,"normal",IF(Medical_Personal_Cost_Table[[#This Row],[bmi]]&lt;29.9,"overweight","obese")))</f>
        <v>obese</v>
      </c>
      <c r="I99" s="5">
        <v>98</v>
      </c>
    </row>
    <row r="100" spans="1:9" x14ac:dyDescent="0.25">
      <c r="A100" s="9">
        <v>56</v>
      </c>
      <c r="B100" s="5" t="s">
        <v>6</v>
      </c>
      <c r="C100" s="5">
        <v>19.95</v>
      </c>
      <c r="D100" s="8">
        <v>0</v>
      </c>
      <c r="E100" s="6" t="s">
        <v>7</v>
      </c>
      <c r="F100" s="5" t="s">
        <v>10</v>
      </c>
      <c r="G100" s="28">
        <v>22412.648499999999</v>
      </c>
      <c r="H100" s="18" t="str">
        <f>IF(Medical_Personal_Cost_Table[[#This Row],[bmi]]&lt;18.5,"underweight",IF(Medical_Personal_Cost_Table[[#This Row],[bmi]]&lt;24.9,"normal",IF(Medical_Personal_Cost_Table[[#This Row],[bmi]]&lt;29.9,"overweight","obese")))</f>
        <v>normal</v>
      </c>
      <c r="I100" s="5">
        <v>99</v>
      </c>
    </row>
    <row r="101" spans="1:9" x14ac:dyDescent="0.25">
      <c r="A101" s="9">
        <v>38</v>
      </c>
      <c r="B101" s="5" t="s">
        <v>6</v>
      </c>
      <c r="C101" s="5">
        <v>19.3</v>
      </c>
      <c r="D101" s="8">
        <v>0</v>
      </c>
      <c r="E101" s="6" t="s">
        <v>7</v>
      </c>
      <c r="F101" s="5" t="s">
        <v>13</v>
      </c>
      <c r="G101" s="28">
        <v>15820.699000000001</v>
      </c>
      <c r="H101" s="18" t="str">
        <f>IF(Medical_Personal_Cost_Table[[#This Row],[bmi]]&lt;18.5,"underweight",IF(Medical_Personal_Cost_Table[[#This Row],[bmi]]&lt;24.9,"normal",IF(Medical_Personal_Cost_Table[[#This Row],[bmi]]&lt;29.9,"overweight","obese")))</f>
        <v>normal</v>
      </c>
      <c r="I101" s="5">
        <v>100</v>
      </c>
    </row>
    <row r="102" spans="1:9" x14ac:dyDescent="0.25">
      <c r="A102" s="9">
        <v>41</v>
      </c>
      <c r="B102" s="5" t="s">
        <v>5</v>
      </c>
      <c r="C102" s="5">
        <v>31.6</v>
      </c>
      <c r="D102" s="8">
        <v>0</v>
      </c>
      <c r="E102" s="6" t="s">
        <v>8</v>
      </c>
      <c r="F102" s="5" t="s">
        <v>13</v>
      </c>
      <c r="G102" s="28">
        <v>6186.1270000000004</v>
      </c>
      <c r="H102" s="18" t="str">
        <f>IF(Medical_Personal_Cost_Table[[#This Row],[bmi]]&lt;18.5,"underweight",IF(Medical_Personal_Cost_Table[[#This Row],[bmi]]&lt;24.9,"normal",IF(Medical_Personal_Cost_Table[[#This Row],[bmi]]&lt;29.9,"overweight","obese")))</f>
        <v>obese</v>
      </c>
      <c r="I102" s="5">
        <v>101</v>
      </c>
    </row>
    <row r="103" spans="1:9" x14ac:dyDescent="0.25">
      <c r="A103" s="9">
        <v>30</v>
      </c>
      <c r="B103" s="5" t="s">
        <v>6</v>
      </c>
      <c r="C103" s="5">
        <v>25.46</v>
      </c>
      <c r="D103" s="8">
        <v>0</v>
      </c>
      <c r="E103" s="6" t="s">
        <v>8</v>
      </c>
      <c r="F103" s="5" t="s">
        <v>10</v>
      </c>
      <c r="G103" s="28">
        <v>3645.0893999999998</v>
      </c>
      <c r="H103" s="18" t="str">
        <f>IF(Medical_Personal_Cost_Table[[#This Row],[bmi]]&lt;18.5,"underweight",IF(Medical_Personal_Cost_Table[[#This Row],[bmi]]&lt;24.9,"normal",IF(Medical_Personal_Cost_Table[[#This Row],[bmi]]&lt;29.9,"overweight","obese")))</f>
        <v>overweight</v>
      </c>
      <c r="I103" s="5">
        <v>102</v>
      </c>
    </row>
    <row r="104" spans="1:9" x14ac:dyDescent="0.25">
      <c r="A104" s="9">
        <v>18</v>
      </c>
      <c r="B104" s="5" t="s">
        <v>5</v>
      </c>
      <c r="C104" s="5">
        <v>30.114999999999998</v>
      </c>
      <c r="D104" s="8">
        <v>0</v>
      </c>
      <c r="E104" s="6" t="s">
        <v>8</v>
      </c>
      <c r="F104" s="5" t="s">
        <v>10</v>
      </c>
      <c r="G104" s="28">
        <v>21344.846699999998</v>
      </c>
      <c r="H104" s="18" t="str">
        <f>IF(Medical_Personal_Cost_Table[[#This Row],[bmi]]&lt;18.5,"underweight",IF(Medical_Personal_Cost_Table[[#This Row],[bmi]]&lt;24.9,"normal",IF(Medical_Personal_Cost_Table[[#This Row],[bmi]]&lt;29.9,"overweight","obese")))</f>
        <v>obese</v>
      </c>
      <c r="I104" s="5">
        <v>103</v>
      </c>
    </row>
    <row r="105" spans="1:9" x14ac:dyDescent="0.25">
      <c r="A105" s="9">
        <v>61</v>
      </c>
      <c r="B105" s="5" t="s">
        <v>5</v>
      </c>
      <c r="C105" s="5">
        <v>29.92</v>
      </c>
      <c r="D105" s="8">
        <v>3</v>
      </c>
      <c r="E105" s="6" t="s">
        <v>7</v>
      </c>
      <c r="F105" s="5" t="s">
        <v>12</v>
      </c>
      <c r="G105" s="28">
        <v>30942.191800000001</v>
      </c>
      <c r="H105" s="18" t="str">
        <f>IF(Medical_Personal_Cost_Table[[#This Row],[bmi]]&lt;18.5,"underweight",IF(Medical_Personal_Cost_Table[[#This Row],[bmi]]&lt;24.9,"normal",IF(Medical_Personal_Cost_Table[[#This Row],[bmi]]&lt;29.9,"overweight","obese")))</f>
        <v>obese</v>
      </c>
      <c r="I105" s="5">
        <v>104</v>
      </c>
    </row>
    <row r="106" spans="1:9" x14ac:dyDescent="0.25">
      <c r="A106" s="9">
        <v>34</v>
      </c>
      <c r="B106" s="5" t="s">
        <v>5</v>
      </c>
      <c r="C106" s="5">
        <v>27.5</v>
      </c>
      <c r="D106" s="8">
        <v>1</v>
      </c>
      <c r="E106" s="6" t="s">
        <v>8</v>
      </c>
      <c r="F106" s="5" t="s">
        <v>13</v>
      </c>
      <c r="G106" s="28">
        <v>5003.8530000000001</v>
      </c>
      <c r="H106" s="18" t="str">
        <f>IF(Medical_Personal_Cost_Table[[#This Row],[bmi]]&lt;18.5,"underweight",IF(Medical_Personal_Cost_Table[[#This Row],[bmi]]&lt;24.9,"normal",IF(Medical_Personal_Cost_Table[[#This Row],[bmi]]&lt;29.9,"overweight","obese")))</f>
        <v>overweight</v>
      </c>
      <c r="I106" s="5">
        <v>105</v>
      </c>
    </row>
    <row r="107" spans="1:9" x14ac:dyDescent="0.25">
      <c r="A107" s="9">
        <v>20</v>
      </c>
      <c r="B107" s="5" t="s">
        <v>6</v>
      </c>
      <c r="C107" s="5">
        <v>28.024999999999999</v>
      </c>
      <c r="D107" s="8">
        <v>1</v>
      </c>
      <c r="E107" s="6" t="s">
        <v>7</v>
      </c>
      <c r="F107" s="5" t="s">
        <v>11</v>
      </c>
      <c r="G107" s="28">
        <v>17560.37975</v>
      </c>
      <c r="H107" s="18" t="str">
        <f>IF(Medical_Personal_Cost_Table[[#This Row],[bmi]]&lt;18.5,"underweight",IF(Medical_Personal_Cost_Table[[#This Row],[bmi]]&lt;24.9,"normal",IF(Medical_Personal_Cost_Table[[#This Row],[bmi]]&lt;29.9,"overweight","obese")))</f>
        <v>overweight</v>
      </c>
      <c r="I107" s="5">
        <v>106</v>
      </c>
    </row>
    <row r="108" spans="1:9" x14ac:dyDescent="0.25">
      <c r="A108" s="9">
        <v>19</v>
      </c>
      <c r="B108" s="5" t="s">
        <v>5</v>
      </c>
      <c r="C108" s="5">
        <v>28.4</v>
      </c>
      <c r="D108" s="8">
        <v>1</v>
      </c>
      <c r="E108" s="6" t="s">
        <v>8</v>
      </c>
      <c r="F108" s="5" t="s">
        <v>13</v>
      </c>
      <c r="G108" s="28">
        <v>2331.5189999999998</v>
      </c>
      <c r="H108" s="18" t="str">
        <f>IF(Medical_Personal_Cost_Table[[#This Row],[bmi]]&lt;18.5,"underweight",IF(Medical_Personal_Cost_Table[[#This Row],[bmi]]&lt;24.9,"normal",IF(Medical_Personal_Cost_Table[[#This Row],[bmi]]&lt;29.9,"overweight","obese")))</f>
        <v>overweight</v>
      </c>
      <c r="I108" s="5">
        <v>107</v>
      </c>
    </row>
    <row r="109" spans="1:9" x14ac:dyDescent="0.25">
      <c r="A109" s="9">
        <v>26</v>
      </c>
      <c r="B109" s="5" t="s">
        <v>6</v>
      </c>
      <c r="C109" s="5">
        <v>30.875</v>
      </c>
      <c r="D109" s="8">
        <v>2</v>
      </c>
      <c r="E109" s="6" t="s">
        <v>8</v>
      </c>
      <c r="F109" s="5" t="s">
        <v>11</v>
      </c>
      <c r="G109" s="28">
        <v>3877.3042500000001</v>
      </c>
      <c r="H109" s="18" t="str">
        <f>IF(Medical_Personal_Cost_Table[[#This Row],[bmi]]&lt;18.5,"underweight",IF(Medical_Personal_Cost_Table[[#This Row],[bmi]]&lt;24.9,"normal",IF(Medical_Personal_Cost_Table[[#This Row],[bmi]]&lt;29.9,"overweight","obese")))</f>
        <v>obese</v>
      </c>
      <c r="I109" s="5">
        <v>108</v>
      </c>
    </row>
    <row r="110" spans="1:9" x14ac:dyDescent="0.25">
      <c r="A110" s="9">
        <v>29</v>
      </c>
      <c r="B110" s="5" t="s">
        <v>6</v>
      </c>
      <c r="C110" s="5">
        <v>27.94</v>
      </c>
      <c r="D110" s="8">
        <v>0</v>
      </c>
      <c r="E110" s="6" t="s">
        <v>8</v>
      </c>
      <c r="F110" s="5" t="s">
        <v>12</v>
      </c>
      <c r="G110" s="28">
        <v>2867.1196</v>
      </c>
      <c r="H110" s="18" t="str">
        <f>IF(Medical_Personal_Cost_Table[[#This Row],[bmi]]&lt;18.5,"underweight",IF(Medical_Personal_Cost_Table[[#This Row],[bmi]]&lt;24.9,"normal",IF(Medical_Personal_Cost_Table[[#This Row],[bmi]]&lt;29.9,"overweight","obese")))</f>
        <v>overweight</v>
      </c>
      <c r="I110" s="5">
        <v>109</v>
      </c>
    </row>
    <row r="111" spans="1:9" x14ac:dyDescent="0.25">
      <c r="A111" s="9">
        <v>63</v>
      </c>
      <c r="B111" s="5" t="s">
        <v>6</v>
      </c>
      <c r="C111" s="5">
        <v>35.090000000000003</v>
      </c>
      <c r="D111" s="8">
        <v>0</v>
      </c>
      <c r="E111" s="6" t="s">
        <v>7</v>
      </c>
      <c r="F111" s="5" t="s">
        <v>12</v>
      </c>
      <c r="G111" s="28">
        <v>47055.532099999997</v>
      </c>
      <c r="H111" s="18" t="str">
        <f>IF(Medical_Personal_Cost_Table[[#This Row],[bmi]]&lt;18.5,"underweight",IF(Medical_Personal_Cost_Table[[#This Row],[bmi]]&lt;24.9,"normal",IF(Medical_Personal_Cost_Table[[#This Row],[bmi]]&lt;29.9,"overweight","obese")))</f>
        <v>obese</v>
      </c>
      <c r="I111" s="5">
        <v>110</v>
      </c>
    </row>
    <row r="112" spans="1:9" x14ac:dyDescent="0.25">
      <c r="A112" s="9">
        <v>54</v>
      </c>
      <c r="B112" s="5" t="s">
        <v>6</v>
      </c>
      <c r="C112" s="5">
        <v>33.630000000000003</v>
      </c>
      <c r="D112" s="8">
        <v>1</v>
      </c>
      <c r="E112" s="6" t="s">
        <v>8</v>
      </c>
      <c r="F112" s="5" t="s">
        <v>11</v>
      </c>
      <c r="G112" s="28">
        <v>10825.253699999999</v>
      </c>
      <c r="H112" s="18" t="str">
        <f>IF(Medical_Personal_Cost_Table[[#This Row],[bmi]]&lt;18.5,"underweight",IF(Medical_Personal_Cost_Table[[#This Row],[bmi]]&lt;24.9,"normal",IF(Medical_Personal_Cost_Table[[#This Row],[bmi]]&lt;29.9,"overweight","obese")))</f>
        <v>obese</v>
      </c>
      <c r="I112" s="5">
        <v>111</v>
      </c>
    </row>
    <row r="113" spans="1:9" x14ac:dyDescent="0.25">
      <c r="A113" s="9">
        <v>55</v>
      </c>
      <c r="B113" s="5" t="s">
        <v>5</v>
      </c>
      <c r="C113" s="5">
        <v>29.7</v>
      </c>
      <c r="D113" s="8">
        <v>2</v>
      </c>
      <c r="E113" s="6" t="s">
        <v>8</v>
      </c>
      <c r="F113" s="5" t="s">
        <v>13</v>
      </c>
      <c r="G113" s="28">
        <v>11881.358</v>
      </c>
      <c r="H113" s="18" t="str">
        <f>IF(Medical_Personal_Cost_Table[[#This Row],[bmi]]&lt;18.5,"underweight",IF(Medical_Personal_Cost_Table[[#This Row],[bmi]]&lt;24.9,"normal",IF(Medical_Personal_Cost_Table[[#This Row],[bmi]]&lt;29.9,"overweight","obese")))</f>
        <v>overweight</v>
      </c>
      <c r="I113" s="5">
        <v>112</v>
      </c>
    </row>
    <row r="114" spans="1:9" x14ac:dyDescent="0.25">
      <c r="A114" s="9">
        <v>37</v>
      </c>
      <c r="B114" s="5" t="s">
        <v>6</v>
      </c>
      <c r="C114" s="5">
        <v>30.8</v>
      </c>
      <c r="D114" s="8">
        <v>0</v>
      </c>
      <c r="E114" s="6" t="s">
        <v>8</v>
      </c>
      <c r="F114" s="5" t="s">
        <v>13</v>
      </c>
      <c r="G114" s="28">
        <v>4646.759</v>
      </c>
      <c r="H114" s="18" t="str">
        <f>IF(Medical_Personal_Cost_Table[[#This Row],[bmi]]&lt;18.5,"underweight",IF(Medical_Personal_Cost_Table[[#This Row],[bmi]]&lt;24.9,"normal",IF(Medical_Personal_Cost_Table[[#This Row],[bmi]]&lt;29.9,"overweight","obese")))</f>
        <v>obese</v>
      </c>
      <c r="I114" s="5">
        <v>113</v>
      </c>
    </row>
    <row r="115" spans="1:9" x14ac:dyDescent="0.25">
      <c r="A115" s="9">
        <v>21</v>
      </c>
      <c r="B115" s="5" t="s">
        <v>5</v>
      </c>
      <c r="C115" s="5">
        <v>35.72</v>
      </c>
      <c r="D115" s="8">
        <v>0</v>
      </c>
      <c r="E115" s="6" t="s">
        <v>8</v>
      </c>
      <c r="F115" s="5" t="s">
        <v>11</v>
      </c>
      <c r="G115" s="28">
        <v>2404.7338</v>
      </c>
      <c r="H115" s="18" t="str">
        <f>IF(Medical_Personal_Cost_Table[[#This Row],[bmi]]&lt;18.5,"underweight",IF(Medical_Personal_Cost_Table[[#This Row],[bmi]]&lt;24.9,"normal",IF(Medical_Personal_Cost_Table[[#This Row],[bmi]]&lt;29.9,"overweight","obese")))</f>
        <v>obese</v>
      </c>
      <c r="I115" s="5">
        <v>114</v>
      </c>
    </row>
    <row r="116" spans="1:9" x14ac:dyDescent="0.25">
      <c r="A116" s="9">
        <v>52</v>
      </c>
      <c r="B116" s="5" t="s">
        <v>6</v>
      </c>
      <c r="C116" s="5">
        <v>32.204999999999998</v>
      </c>
      <c r="D116" s="8">
        <v>3</v>
      </c>
      <c r="E116" s="6" t="s">
        <v>8</v>
      </c>
      <c r="F116" s="5" t="s">
        <v>10</v>
      </c>
      <c r="G116" s="28">
        <v>11488.31695</v>
      </c>
      <c r="H116" s="18" t="str">
        <f>IF(Medical_Personal_Cost_Table[[#This Row],[bmi]]&lt;18.5,"underweight",IF(Medical_Personal_Cost_Table[[#This Row],[bmi]]&lt;24.9,"normal",IF(Medical_Personal_Cost_Table[[#This Row],[bmi]]&lt;29.9,"overweight","obese")))</f>
        <v>obese</v>
      </c>
      <c r="I116" s="5">
        <v>115</v>
      </c>
    </row>
    <row r="117" spans="1:9" x14ac:dyDescent="0.25">
      <c r="A117" s="9">
        <v>60</v>
      </c>
      <c r="B117" s="5" t="s">
        <v>6</v>
      </c>
      <c r="C117" s="5">
        <v>28.594999999999999</v>
      </c>
      <c r="D117" s="8">
        <v>0</v>
      </c>
      <c r="E117" s="6" t="s">
        <v>8</v>
      </c>
      <c r="F117" s="5" t="s">
        <v>10</v>
      </c>
      <c r="G117" s="28">
        <v>30259.995559999999</v>
      </c>
      <c r="H117" s="18" t="str">
        <f>IF(Medical_Personal_Cost_Table[[#This Row],[bmi]]&lt;18.5,"underweight",IF(Medical_Personal_Cost_Table[[#This Row],[bmi]]&lt;24.9,"normal",IF(Medical_Personal_Cost_Table[[#This Row],[bmi]]&lt;29.9,"overweight","obese")))</f>
        <v>overweight</v>
      </c>
      <c r="I117" s="5">
        <v>116</v>
      </c>
    </row>
    <row r="118" spans="1:9" x14ac:dyDescent="0.25">
      <c r="A118" s="9">
        <v>58</v>
      </c>
      <c r="B118" s="5" t="s">
        <v>6</v>
      </c>
      <c r="C118" s="5">
        <v>49.06</v>
      </c>
      <c r="D118" s="8">
        <v>0</v>
      </c>
      <c r="E118" s="6" t="s">
        <v>8</v>
      </c>
      <c r="F118" s="5" t="s">
        <v>12</v>
      </c>
      <c r="G118" s="28">
        <v>11381.3254</v>
      </c>
      <c r="H118" s="18" t="str">
        <f>IF(Medical_Personal_Cost_Table[[#This Row],[bmi]]&lt;18.5,"underweight",IF(Medical_Personal_Cost_Table[[#This Row],[bmi]]&lt;24.9,"normal",IF(Medical_Personal_Cost_Table[[#This Row],[bmi]]&lt;29.9,"overweight","obese")))</f>
        <v>obese</v>
      </c>
      <c r="I118" s="5">
        <v>117</v>
      </c>
    </row>
    <row r="119" spans="1:9" x14ac:dyDescent="0.25">
      <c r="A119" s="9">
        <v>29</v>
      </c>
      <c r="B119" s="5" t="s">
        <v>5</v>
      </c>
      <c r="C119" s="5">
        <v>27.94</v>
      </c>
      <c r="D119" s="8">
        <v>1</v>
      </c>
      <c r="E119" s="6" t="s">
        <v>7</v>
      </c>
      <c r="F119" s="5" t="s">
        <v>12</v>
      </c>
      <c r="G119" s="28">
        <v>19107.779600000002</v>
      </c>
      <c r="H119" s="18" t="str">
        <f>IF(Medical_Personal_Cost_Table[[#This Row],[bmi]]&lt;18.5,"underweight",IF(Medical_Personal_Cost_Table[[#This Row],[bmi]]&lt;24.9,"normal",IF(Medical_Personal_Cost_Table[[#This Row],[bmi]]&lt;29.9,"overweight","obese")))</f>
        <v>overweight</v>
      </c>
      <c r="I119" s="5">
        <v>118</v>
      </c>
    </row>
    <row r="120" spans="1:9" x14ac:dyDescent="0.25">
      <c r="A120" s="9">
        <v>49</v>
      </c>
      <c r="B120" s="5" t="s">
        <v>5</v>
      </c>
      <c r="C120" s="5">
        <v>27.17</v>
      </c>
      <c r="D120" s="8">
        <v>0</v>
      </c>
      <c r="E120" s="6" t="s">
        <v>8</v>
      </c>
      <c r="F120" s="5" t="s">
        <v>12</v>
      </c>
      <c r="G120" s="28">
        <v>8601.3292999999994</v>
      </c>
      <c r="H120" s="18" t="str">
        <f>IF(Medical_Personal_Cost_Table[[#This Row],[bmi]]&lt;18.5,"underweight",IF(Medical_Personal_Cost_Table[[#This Row],[bmi]]&lt;24.9,"normal",IF(Medical_Personal_Cost_Table[[#This Row],[bmi]]&lt;29.9,"overweight","obese")))</f>
        <v>overweight</v>
      </c>
      <c r="I120" s="5">
        <v>119</v>
      </c>
    </row>
    <row r="121" spans="1:9" x14ac:dyDescent="0.25">
      <c r="A121" s="9">
        <v>37</v>
      </c>
      <c r="B121" s="5" t="s">
        <v>5</v>
      </c>
      <c r="C121" s="5">
        <v>23.37</v>
      </c>
      <c r="D121" s="8">
        <v>2</v>
      </c>
      <c r="E121" s="6" t="s">
        <v>8</v>
      </c>
      <c r="F121" s="5" t="s">
        <v>11</v>
      </c>
      <c r="G121" s="28">
        <v>6686.4313000000002</v>
      </c>
      <c r="H121" s="18" t="str">
        <f>IF(Medical_Personal_Cost_Table[[#This Row],[bmi]]&lt;18.5,"underweight",IF(Medical_Personal_Cost_Table[[#This Row],[bmi]]&lt;24.9,"normal",IF(Medical_Personal_Cost_Table[[#This Row],[bmi]]&lt;29.9,"overweight","obese")))</f>
        <v>normal</v>
      </c>
      <c r="I121" s="5">
        <v>120</v>
      </c>
    </row>
    <row r="122" spans="1:9" x14ac:dyDescent="0.25">
      <c r="A122" s="9">
        <v>44</v>
      </c>
      <c r="B122" s="5" t="s">
        <v>6</v>
      </c>
      <c r="C122" s="5">
        <v>37.1</v>
      </c>
      <c r="D122" s="8">
        <v>2</v>
      </c>
      <c r="E122" s="6" t="s">
        <v>8</v>
      </c>
      <c r="F122" s="5" t="s">
        <v>13</v>
      </c>
      <c r="G122" s="28">
        <v>7740.3370000000004</v>
      </c>
      <c r="H122" s="18" t="str">
        <f>IF(Medical_Personal_Cost_Table[[#This Row],[bmi]]&lt;18.5,"underweight",IF(Medical_Personal_Cost_Table[[#This Row],[bmi]]&lt;24.9,"normal",IF(Medical_Personal_Cost_Table[[#This Row],[bmi]]&lt;29.9,"overweight","obese")))</f>
        <v>obese</v>
      </c>
      <c r="I122" s="5">
        <v>121</v>
      </c>
    </row>
    <row r="123" spans="1:9" x14ac:dyDescent="0.25">
      <c r="A123" s="9">
        <v>18</v>
      </c>
      <c r="B123" s="5" t="s">
        <v>6</v>
      </c>
      <c r="C123" s="5">
        <v>23.75</v>
      </c>
      <c r="D123" s="8">
        <v>0</v>
      </c>
      <c r="E123" s="6" t="s">
        <v>8</v>
      </c>
      <c r="F123" s="5" t="s">
        <v>10</v>
      </c>
      <c r="G123" s="28">
        <v>1705.6244999999999</v>
      </c>
      <c r="H123" s="18" t="str">
        <f>IF(Medical_Personal_Cost_Table[[#This Row],[bmi]]&lt;18.5,"underweight",IF(Medical_Personal_Cost_Table[[#This Row],[bmi]]&lt;24.9,"normal",IF(Medical_Personal_Cost_Table[[#This Row],[bmi]]&lt;29.9,"overweight","obese")))</f>
        <v>normal</v>
      </c>
      <c r="I123" s="5">
        <v>122</v>
      </c>
    </row>
    <row r="124" spans="1:9" x14ac:dyDescent="0.25">
      <c r="A124" s="9">
        <v>20</v>
      </c>
      <c r="B124" s="5" t="s">
        <v>5</v>
      </c>
      <c r="C124" s="5">
        <v>28.975000000000001</v>
      </c>
      <c r="D124" s="8">
        <v>0</v>
      </c>
      <c r="E124" s="6" t="s">
        <v>8</v>
      </c>
      <c r="F124" s="5" t="s">
        <v>11</v>
      </c>
      <c r="G124" s="28">
        <v>2257.47525</v>
      </c>
      <c r="H124" s="18" t="str">
        <f>IF(Medical_Personal_Cost_Table[[#This Row],[bmi]]&lt;18.5,"underweight",IF(Medical_Personal_Cost_Table[[#This Row],[bmi]]&lt;24.9,"normal",IF(Medical_Personal_Cost_Table[[#This Row],[bmi]]&lt;29.9,"overweight","obese")))</f>
        <v>overweight</v>
      </c>
      <c r="I124" s="5">
        <v>123</v>
      </c>
    </row>
    <row r="125" spans="1:9" x14ac:dyDescent="0.25">
      <c r="A125" s="9">
        <v>44</v>
      </c>
      <c r="B125" s="5" t="s">
        <v>6</v>
      </c>
      <c r="C125" s="5">
        <v>31.35</v>
      </c>
      <c r="D125" s="8">
        <v>1</v>
      </c>
      <c r="E125" s="6" t="s">
        <v>7</v>
      </c>
      <c r="F125" s="5" t="s">
        <v>10</v>
      </c>
      <c r="G125" s="28">
        <v>39556.494500000001</v>
      </c>
      <c r="H125" s="18" t="str">
        <f>IF(Medical_Personal_Cost_Table[[#This Row],[bmi]]&lt;18.5,"underweight",IF(Medical_Personal_Cost_Table[[#This Row],[bmi]]&lt;24.9,"normal",IF(Medical_Personal_Cost_Table[[#This Row],[bmi]]&lt;29.9,"overweight","obese")))</f>
        <v>obese</v>
      </c>
      <c r="I125" s="5">
        <v>124</v>
      </c>
    </row>
    <row r="126" spans="1:9" x14ac:dyDescent="0.25">
      <c r="A126" s="9">
        <v>47</v>
      </c>
      <c r="B126" s="5" t="s">
        <v>5</v>
      </c>
      <c r="C126" s="5">
        <v>33.914999999999999</v>
      </c>
      <c r="D126" s="8">
        <v>3</v>
      </c>
      <c r="E126" s="6" t="s">
        <v>8</v>
      </c>
      <c r="F126" s="5" t="s">
        <v>11</v>
      </c>
      <c r="G126" s="28">
        <v>10115.00885</v>
      </c>
      <c r="H126" s="18" t="str">
        <f>IF(Medical_Personal_Cost_Table[[#This Row],[bmi]]&lt;18.5,"underweight",IF(Medical_Personal_Cost_Table[[#This Row],[bmi]]&lt;24.9,"normal",IF(Medical_Personal_Cost_Table[[#This Row],[bmi]]&lt;29.9,"overweight","obese")))</f>
        <v>obese</v>
      </c>
      <c r="I126" s="5">
        <v>125</v>
      </c>
    </row>
    <row r="127" spans="1:9" x14ac:dyDescent="0.25">
      <c r="A127" s="9">
        <v>26</v>
      </c>
      <c r="B127" s="5" t="s">
        <v>5</v>
      </c>
      <c r="C127" s="5">
        <v>28.785</v>
      </c>
      <c r="D127" s="8">
        <v>0</v>
      </c>
      <c r="E127" s="6" t="s">
        <v>8</v>
      </c>
      <c r="F127" s="5" t="s">
        <v>10</v>
      </c>
      <c r="G127" s="28">
        <v>3385.3991500000002</v>
      </c>
      <c r="H127" s="18" t="str">
        <f>IF(Medical_Personal_Cost_Table[[#This Row],[bmi]]&lt;18.5,"underweight",IF(Medical_Personal_Cost_Table[[#This Row],[bmi]]&lt;24.9,"normal",IF(Medical_Personal_Cost_Table[[#This Row],[bmi]]&lt;29.9,"overweight","obese")))</f>
        <v>overweight</v>
      </c>
      <c r="I127" s="5">
        <v>126</v>
      </c>
    </row>
    <row r="128" spans="1:9" x14ac:dyDescent="0.25">
      <c r="A128" s="9">
        <v>19</v>
      </c>
      <c r="B128" s="5" t="s">
        <v>5</v>
      </c>
      <c r="C128" s="5">
        <v>28.3</v>
      </c>
      <c r="D128" s="8">
        <v>0</v>
      </c>
      <c r="E128" s="6" t="s">
        <v>7</v>
      </c>
      <c r="F128" s="5" t="s">
        <v>13</v>
      </c>
      <c r="G128" s="28">
        <v>17081.080000000002</v>
      </c>
      <c r="H128" s="18" t="str">
        <f>IF(Medical_Personal_Cost_Table[[#This Row],[bmi]]&lt;18.5,"underweight",IF(Medical_Personal_Cost_Table[[#This Row],[bmi]]&lt;24.9,"normal",IF(Medical_Personal_Cost_Table[[#This Row],[bmi]]&lt;29.9,"overweight","obese")))</f>
        <v>overweight</v>
      </c>
      <c r="I128" s="5">
        <v>127</v>
      </c>
    </row>
    <row r="129" spans="1:9" x14ac:dyDescent="0.25">
      <c r="A129" s="9">
        <v>52</v>
      </c>
      <c r="B129" s="5" t="s">
        <v>5</v>
      </c>
      <c r="C129" s="5">
        <v>37.4</v>
      </c>
      <c r="D129" s="8">
        <v>0</v>
      </c>
      <c r="E129" s="6" t="s">
        <v>8</v>
      </c>
      <c r="F129" s="5" t="s">
        <v>13</v>
      </c>
      <c r="G129" s="28">
        <v>9634.5380000000005</v>
      </c>
      <c r="H129" s="18" t="str">
        <f>IF(Medical_Personal_Cost_Table[[#This Row],[bmi]]&lt;18.5,"underweight",IF(Medical_Personal_Cost_Table[[#This Row],[bmi]]&lt;24.9,"normal",IF(Medical_Personal_Cost_Table[[#This Row],[bmi]]&lt;29.9,"overweight","obese")))</f>
        <v>obese</v>
      </c>
      <c r="I129" s="5">
        <v>128</v>
      </c>
    </row>
    <row r="130" spans="1:9" x14ac:dyDescent="0.25">
      <c r="A130" s="9">
        <v>32</v>
      </c>
      <c r="B130" s="5" t="s">
        <v>5</v>
      </c>
      <c r="C130" s="5">
        <v>17.765000000000001</v>
      </c>
      <c r="D130" s="8">
        <v>2</v>
      </c>
      <c r="E130" s="6" t="s">
        <v>7</v>
      </c>
      <c r="F130" s="5" t="s">
        <v>11</v>
      </c>
      <c r="G130" s="28">
        <v>32734.186300000001</v>
      </c>
      <c r="H130" s="18" t="str">
        <f>IF(Medical_Personal_Cost_Table[[#This Row],[bmi]]&lt;18.5,"underweight",IF(Medical_Personal_Cost_Table[[#This Row],[bmi]]&lt;24.9,"normal",IF(Medical_Personal_Cost_Table[[#This Row],[bmi]]&lt;29.9,"overweight","obese")))</f>
        <v>underweight</v>
      </c>
      <c r="I130" s="5">
        <v>129</v>
      </c>
    </row>
    <row r="131" spans="1:9" x14ac:dyDescent="0.25">
      <c r="A131" s="9">
        <v>38</v>
      </c>
      <c r="B131" s="5" t="s">
        <v>6</v>
      </c>
      <c r="C131" s="5">
        <v>34.700000000000003</v>
      </c>
      <c r="D131" s="8">
        <v>2</v>
      </c>
      <c r="E131" s="6" t="s">
        <v>8</v>
      </c>
      <c r="F131" s="5" t="s">
        <v>13</v>
      </c>
      <c r="G131" s="28">
        <v>6082.4049999999997</v>
      </c>
      <c r="H131" s="18" t="str">
        <f>IF(Medical_Personal_Cost_Table[[#This Row],[bmi]]&lt;18.5,"underweight",IF(Medical_Personal_Cost_Table[[#This Row],[bmi]]&lt;24.9,"normal",IF(Medical_Personal_Cost_Table[[#This Row],[bmi]]&lt;29.9,"overweight","obese")))</f>
        <v>obese</v>
      </c>
      <c r="I131" s="5">
        <v>130</v>
      </c>
    </row>
    <row r="132" spans="1:9" x14ac:dyDescent="0.25">
      <c r="A132" s="9">
        <v>59</v>
      </c>
      <c r="B132" s="5" t="s">
        <v>5</v>
      </c>
      <c r="C132" s="5">
        <v>26.504999999999999</v>
      </c>
      <c r="D132" s="8">
        <v>0</v>
      </c>
      <c r="E132" s="6" t="s">
        <v>8</v>
      </c>
      <c r="F132" s="5" t="s">
        <v>10</v>
      </c>
      <c r="G132" s="28">
        <v>12815.444949999999</v>
      </c>
      <c r="H132" s="18" t="str">
        <f>IF(Medical_Personal_Cost_Table[[#This Row],[bmi]]&lt;18.5,"underweight",IF(Medical_Personal_Cost_Table[[#This Row],[bmi]]&lt;24.9,"normal",IF(Medical_Personal_Cost_Table[[#This Row],[bmi]]&lt;29.9,"overweight","obese")))</f>
        <v>overweight</v>
      </c>
      <c r="I132" s="5">
        <v>131</v>
      </c>
    </row>
    <row r="133" spans="1:9" x14ac:dyDescent="0.25">
      <c r="A133" s="9">
        <v>61</v>
      </c>
      <c r="B133" s="5" t="s">
        <v>5</v>
      </c>
      <c r="C133" s="5">
        <v>22.04</v>
      </c>
      <c r="D133" s="8">
        <v>0</v>
      </c>
      <c r="E133" s="6" t="s">
        <v>8</v>
      </c>
      <c r="F133" s="5" t="s">
        <v>10</v>
      </c>
      <c r="G133" s="28">
        <v>13616.3586</v>
      </c>
      <c r="H133" s="18" t="str">
        <f>IF(Medical_Personal_Cost_Table[[#This Row],[bmi]]&lt;18.5,"underweight",IF(Medical_Personal_Cost_Table[[#This Row],[bmi]]&lt;24.9,"normal",IF(Medical_Personal_Cost_Table[[#This Row],[bmi]]&lt;29.9,"overweight","obese")))</f>
        <v>normal</v>
      </c>
      <c r="I133" s="5">
        <v>132</v>
      </c>
    </row>
    <row r="134" spans="1:9" x14ac:dyDescent="0.25">
      <c r="A134" s="9">
        <v>53</v>
      </c>
      <c r="B134" s="5" t="s">
        <v>5</v>
      </c>
      <c r="C134" s="5">
        <v>35.9</v>
      </c>
      <c r="D134" s="8">
        <v>2</v>
      </c>
      <c r="E134" s="6" t="s">
        <v>8</v>
      </c>
      <c r="F134" s="5" t="s">
        <v>13</v>
      </c>
      <c r="G134" s="28">
        <v>11163.567999999999</v>
      </c>
      <c r="H134" s="18" t="str">
        <f>IF(Medical_Personal_Cost_Table[[#This Row],[bmi]]&lt;18.5,"underweight",IF(Medical_Personal_Cost_Table[[#This Row],[bmi]]&lt;24.9,"normal",IF(Medical_Personal_Cost_Table[[#This Row],[bmi]]&lt;29.9,"overweight","obese")))</f>
        <v>obese</v>
      </c>
      <c r="I134" s="5">
        <v>133</v>
      </c>
    </row>
    <row r="135" spans="1:9" x14ac:dyDescent="0.25">
      <c r="A135" s="9">
        <v>19</v>
      </c>
      <c r="B135" s="5" t="s">
        <v>6</v>
      </c>
      <c r="C135" s="5">
        <v>25.555</v>
      </c>
      <c r="D135" s="8">
        <v>0</v>
      </c>
      <c r="E135" s="6" t="s">
        <v>8</v>
      </c>
      <c r="F135" s="5" t="s">
        <v>11</v>
      </c>
      <c r="G135" s="28">
        <v>1632.5644500000001</v>
      </c>
      <c r="H135" s="18" t="str">
        <f>IF(Medical_Personal_Cost_Table[[#This Row],[bmi]]&lt;18.5,"underweight",IF(Medical_Personal_Cost_Table[[#This Row],[bmi]]&lt;24.9,"normal",IF(Medical_Personal_Cost_Table[[#This Row],[bmi]]&lt;29.9,"overweight","obese")))</f>
        <v>overweight</v>
      </c>
      <c r="I135" s="5">
        <v>134</v>
      </c>
    </row>
    <row r="136" spans="1:9" x14ac:dyDescent="0.25">
      <c r="A136" s="9">
        <v>20</v>
      </c>
      <c r="B136" s="5" t="s">
        <v>5</v>
      </c>
      <c r="C136" s="5">
        <v>28.785</v>
      </c>
      <c r="D136" s="8">
        <v>0</v>
      </c>
      <c r="E136" s="6" t="s">
        <v>8</v>
      </c>
      <c r="F136" s="5" t="s">
        <v>10</v>
      </c>
      <c r="G136" s="28">
        <v>2457.2111500000001</v>
      </c>
      <c r="H136" s="18" t="str">
        <f>IF(Medical_Personal_Cost_Table[[#This Row],[bmi]]&lt;18.5,"underweight",IF(Medical_Personal_Cost_Table[[#This Row],[bmi]]&lt;24.9,"normal",IF(Medical_Personal_Cost_Table[[#This Row],[bmi]]&lt;29.9,"overweight","obese")))</f>
        <v>overweight</v>
      </c>
      <c r="I136" s="5">
        <v>135</v>
      </c>
    </row>
    <row r="137" spans="1:9" x14ac:dyDescent="0.25">
      <c r="A137" s="9">
        <v>22</v>
      </c>
      <c r="B137" s="5" t="s">
        <v>5</v>
      </c>
      <c r="C137" s="5">
        <v>28.05</v>
      </c>
      <c r="D137" s="8">
        <v>0</v>
      </c>
      <c r="E137" s="6" t="s">
        <v>8</v>
      </c>
      <c r="F137" s="5" t="s">
        <v>12</v>
      </c>
      <c r="G137" s="28">
        <v>2155.6815000000001</v>
      </c>
      <c r="H137" s="18" t="str">
        <f>IF(Medical_Personal_Cost_Table[[#This Row],[bmi]]&lt;18.5,"underweight",IF(Medical_Personal_Cost_Table[[#This Row],[bmi]]&lt;24.9,"normal",IF(Medical_Personal_Cost_Table[[#This Row],[bmi]]&lt;29.9,"overweight","obese")))</f>
        <v>overweight</v>
      </c>
      <c r="I137" s="5">
        <v>136</v>
      </c>
    </row>
    <row r="138" spans="1:9" x14ac:dyDescent="0.25">
      <c r="A138" s="9">
        <v>19</v>
      </c>
      <c r="B138" s="5" t="s">
        <v>6</v>
      </c>
      <c r="C138" s="5">
        <v>34.1</v>
      </c>
      <c r="D138" s="8">
        <v>0</v>
      </c>
      <c r="E138" s="6" t="s">
        <v>8</v>
      </c>
      <c r="F138" s="5" t="s">
        <v>13</v>
      </c>
      <c r="G138" s="28">
        <v>1261.442</v>
      </c>
      <c r="H138" s="18" t="str">
        <f>IF(Medical_Personal_Cost_Table[[#This Row],[bmi]]&lt;18.5,"underweight",IF(Medical_Personal_Cost_Table[[#This Row],[bmi]]&lt;24.9,"normal",IF(Medical_Personal_Cost_Table[[#This Row],[bmi]]&lt;29.9,"overweight","obese")))</f>
        <v>obese</v>
      </c>
      <c r="I138" s="5">
        <v>137</v>
      </c>
    </row>
    <row r="139" spans="1:9" x14ac:dyDescent="0.25">
      <c r="A139" s="9">
        <v>22</v>
      </c>
      <c r="B139" s="5" t="s">
        <v>6</v>
      </c>
      <c r="C139" s="5">
        <v>25.175000000000001</v>
      </c>
      <c r="D139" s="8">
        <v>0</v>
      </c>
      <c r="E139" s="6" t="s">
        <v>8</v>
      </c>
      <c r="F139" s="5" t="s">
        <v>11</v>
      </c>
      <c r="G139" s="28">
        <v>2045.68525</v>
      </c>
      <c r="H139" s="18" t="str">
        <f>IF(Medical_Personal_Cost_Table[[#This Row],[bmi]]&lt;18.5,"underweight",IF(Medical_Personal_Cost_Table[[#This Row],[bmi]]&lt;24.9,"normal",IF(Medical_Personal_Cost_Table[[#This Row],[bmi]]&lt;29.9,"overweight","obese")))</f>
        <v>overweight</v>
      </c>
      <c r="I139" s="5">
        <v>138</v>
      </c>
    </row>
    <row r="140" spans="1:9" x14ac:dyDescent="0.25">
      <c r="A140" s="9">
        <v>54</v>
      </c>
      <c r="B140" s="5" t="s">
        <v>5</v>
      </c>
      <c r="C140" s="5">
        <v>31.9</v>
      </c>
      <c r="D140" s="8">
        <v>3</v>
      </c>
      <c r="E140" s="6" t="s">
        <v>8</v>
      </c>
      <c r="F140" s="5" t="s">
        <v>12</v>
      </c>
      <c r="G140" s="28">
        <v>27322.73386</v>
      </c>
      <c r="H140" s="18" t="str">
        <f>IF(Medical_Personal_Cost_Table[[#This Row],[bmi]]&lt;18.5,"underweight",IF(Medical_Personal_Cost_Table[[#This Row],[bmi]]&lt;24.9,"normal",IF(Medical_Personal_Cost_Table[[#This Row],[bmi]]&lt;29.9,"overweight","obese")))</f>
        <v>obese</v>
      </c>
      <c r="I140" s="5">
        <v>139</v>
      </c>
    </row>
    <row r="141" spans="1:9" x14ac:dyDescent="0.25">
      <c r="A141" s="9">
        <v>22</v>
      </c>
      <c r="B141" s="5" t="s">
        <v>5</v>
      </c>
      <c r="C141" s="5">
        <v>36</v>
      </c>
      <c r="D141" s="8">
        <v>0</v>
      </c>
      <c r="E141" s="6" t="s">
        <v>8</v>
      </c>
      <c r="F141" s="5" t="s">
        <v>13</v>
      </c>
      <c r="G141" s="28">
        <v>2166.732</v>
      </c>
      <c r="H141" s="18" t="str">
        <f>IF(Medical_Personal_Cost_Table[[#This Row],[bmi]]&lt;18.5,"underweight",IF(Medical_Personal_Cost_Table[[#This Row],[bmi]]&lt;24.9,"normal",IF(Medical_Personal_Cost_Table[[#This Row],[bmi]]&lt;29.9,"overweight","obese")))</f>
        <v>obese</v>
      </c>
      <c r="I141" s="5">
        <v>140</v>
      </c>
    </row>
    <row r="142" spans="1:9" x14ac:dyDescent="0.25">
      <c r="A142" s="9">
        <v>34</v>
      </c>
      <c r="B142" s="5" t="s">
        <v>6</v>
      </c>
      <c r="C142" s="5">
        <v>22.42</v>
      </c>
      <c r="D142" s="8">
        <v>2</v>
      </c>
      <c r="E142" s="6" t="s">
        <v>8</v>
      </c>
      <c r="F142" s="5" t="s">
        <v>10</v>
      </c>
      <c r="G142" s="28">
        <v>27375.904780000001</v>
      </c>
      <c r="H142" s="18" t="str">
        <f>IF(Medical_Personal_Cost_Table[[#This Row],[bmi]]&lt;18.5,"underweight",IF(Medical_Personal_Cost_Table[[#This Row],[bmi]]&lt;24.9,"normal",IF(Medical_Personal_Cost_Table[[#This Row],[bmi]]&lt;29.9,"overweight","obese")))</f>
        <v>normal</v>
      </c>
      <c r="I142" s="5">
        <v>141</v>
      </c>
    </row>
    <row r="143" spans="1:9" x14ac:dyDescent="0.25">
      <c r="A143" s="9">
        <v>26</v>
      </c>
      <c r="B143" s="5" t="s">
        <v>6</v>
      </c>
      <c r="C143" s="5">
        <v>32.49</v>
      </c>
      <c r="D143" s="8">
        <v>1</v>
      </c>
      <c r="E143" s="6" t="s">
        <v>8</v>
      </c>
      <c r="F143" s="5" t="s">
        <v>10</v>
      </c>
      <c r="G143" s="28">
        <v>3490.5491000000002</v>
      </c>
      <c r="H143" s="18" t="str">
        <f>IF(Medical_Personal_Cost_Table[[#This Row],[bmi]]&lt;18.5,"underweight",IF(Medical_Personal_Cost_Table[[#This Row],[bmi]]&lt;24.9,"normal",IF(Medical_Personal_Cost_Table[[#This Row],[bmi]]&lt;29.9,"overweight","obese")))</f>
        <v>obese</v>
      </c>
      <c r="I143" s="5">
        <v>142</v>
      </c>
    </row>
    <row r="144" spans="1:9" x14ac:dyDescent="0.25">
      <c r="A144" s="9">
        <v>34</v>
      </c>
      <c r="B144" s="5" t="s">
        <v>6</v>
      </c>
      <c r="C144" s="5">
        <v>25.3</v>
      </c>
      <c r="D144" s="8">
        <v>2</v>
      </c>
      <c r="E144" s="6" t="s">
        <v>7</v>
      </c>
      <c r="F144" s="5" t="s">
        <v>12</v>
      </c>
      <c r="G144" s="28">
        <v>18972.494999999999</v>
      </c>
      <c r="H144" s="18" t="str">
        <f>IF(Medical_Personal_Cost_Table[[#This Row],[bmi]]&lt;18.5,"underweight",IF(Medical_Personal_Cost_Table[[#This Row],[bmi]]&lt;24.9,"normal",IF(Medical_Personal_Cost_Table[[#This Row],[bmi]]&lt;29.9,"overweight","obese")))</f>
        <v>overweight</v>
      </c>
      <c r="I144" s="5">
        <v>143</v>
      </c>
    </row>
    <row r="145" spans="1:9" x14ac:dyDescent="0.25">
      <c r="A145" s="9">
        <v>29</v>
      </c>
      <c r="B145" s="5" t="s">
        <v>6</v>
      </c>
      <c r="C145" s="5">
        <v>29.734999999999999</v>
      </c>
      <c r="D145" s="8">
        <v>2</v>
      </c>
      <c r="E145" s="6" t="s">
        <v>8</v>
      </c>
      <c r="F145" s="5" t="s">
        <v>11</v>
      </c>
      <c r="G145" s="28">
        <v>18157.876</v>
      </c>
      <c r="H145" s="18" t="str">
        <f>IF(Medical_Personal_Cost_Table[[#This Row],[bmi]]&lt;18.5,"underweight",IF(Medical_Personal_Cost_Table[[#This Row],[bmi]]&lt;24.9,"normal",IF(Medical_Personal_Cost_Table[[#This Row],[bmi]]&lt;29.9,"overweight","obese")))</f>
        <v>overweight</v>
      </c>
      <c r="I145" s="5">
        <v>144</v>
      </c>
    </row>
    <row r="146" spans="1:9" x14ac:dyDescent="0.25">
      <c r="A146" s="9">
        <v>30</v>
      </c>
      <c r="B146" s="5" t="s">
        <v>6</v>
      </c>
      <c r="C146" s="5">
        <v>28.69</v>
      </c>
      <c r="D146" s="8">
        <v>3</v>
      </c>
      <c r="E146" s="6" t="s">
        <v>7</v>
      </c>
      <c r="F146" s="5" t="s">
        <v>11</v>
      </c>
      <c r="G146" s="28">
        <v>20745.989099999999</v>
      </c>
      <c r="H146" s="18" t="str">
        <f>IF(Medical_Personal_Cost_Table[[#This Row],[bmi]]&lt;18.5,"underweight",IF(Medical_Personal_Cost_Table[[#This Row],[bmi]]&lt;24.9,"normal",IF(Medical_Personal_Cost_Table[[#This Row],[bmi]]&lt;29.9,"overweight","obese")))</f>
        <v>overweight</v>
      </c>
      <c r="I146" s="5">
        <v>145</v>
      </c>
    </row>
    <row r="147" spans="1:9" x14ac:dyDescent="0.25">
      <c r="A147" s="9">
        <v>29</v>
      </c>
      <c r="B147" s="5" t="s">
        <v>5</v>
      </c>
      <c r="C147" s="5">
        <v>38.83</v>
      </c>
      <c r="D147" s="8">
        <v>3</v>
      </c>
      <c r="E147" s="6" t="s">
        <v>8</v>
      </c>
      <c r="F147" s="5" t="s">
        <v>12</v>
      </c>
      <c r="G147" s="28">
        <v>5138.2566999999999</v>
      </c>
      <c r="H147" s="18" t="str">
        <f>IF(Medical_Personal_Cost_Table[[#This Row],[bmi]]&lt;18.5,"underweight",IF(Medical_Personal_Cost_Table[[#This Row],[bmi]]&lt;24.9,"normal",IF(Medical_Personal_Cost_Table[[#This Row],[bmi]]&lt;29.9,"overweight","obese")))</f>
        <v>obese</v>
      </c>
      <c r="I147" s="5">
        <v>146</v>
      </c>
    </row>
    <row r="148" spans="1:9" x14ac:dyDescent="0.25">
      <c r="A148" s="9">
        <v>46</v>
      </c>
      <c r="B148" s="5" t="s">
        <v>6</v>
      </c>
      <c r="C148" s="5">
        <v>30.495000000000001</v>
      </c>
      <c r="D148" s="8">
        <v>3</v>
      </c>
      <c r="E148" s="6" t="s">
        <v>7</v>
      </c>
      <c r="F148" s="5" t="s">
        <v>11</v>
      </c>
      <c r="G148" s="28">
        <v>40720.551050000002</v>
      </c>
      <c r="H148" s="18" t="str">
        <f>IF(Medical_Personal_Cost_Table[[#This Row],[bmi]]&lt;18.5,"underweight",IF(Medical_Personal_Cost_Table[[#This Row],[bmi]]&lt;24.9,"normal",IF(Medical_Personal_Cost_Table[[#This Row],[bmi]]&lt;29.9,"overweight","obese")))</f>
        <v>obese</v>
      </c>
      <c r="I148" s="5">
        <v>147</v>
      </c>
    </row>
    <row r="149" spans="1:9" x14ac:dyDescent="0.25">
      <c r="A149" s="9">
        <v>51</v>
      </c>
      <c r="B149" s="5" t="s">
        <v>5</v>
      </c>
      <c r="C149" s="5">
        <v>37.729999999999997</v>
      </c>
      <c r="D149" s="8">
        <v>1</v>
      </c>
      <c r="E149" s="6" t="s">
        <v>8</v>
      </c>
      <c r="F149" s="5" t="s">
        <v>12</v>
      </c>
      <c r="G149" s="28">
        <v>9877.6077000000005</v>
      </c>
      <c r="H149" s="18" t="str">
        <f>IF(Medical_Personal_Cost_Table[[#This Row],[bmi]]&lt;18.5,"underweight",IF(Medical_Personal_Cost_Table[[#This Row],[bmi]]&lt;24.9,"normal",IF(Medical_Personal_Cost_Table[[#This Row],[bmi]]&lt;29.9,"overweight","obese")))</f>
        <v>obese</v>
      </c>
      <c r="I149" s="5">
        <v>148</v>
      </c>
    </row>
    <row r="150" spans="1:9" x14ac:dyDescent="0.25">
      <c r="A150" s="9">
        <v>53</v>
      </c>
      <c r="B150" s="5" t="s">
        <v>5</v>
      </c>
      <c r="C150" s="5">
        <v>37.43</v>
      </c>
      <c r="D150" s="8">
        <v>1</v>
      </c>
      <c r="E150" s="6" t="s">
        <v>8</v>
      </c>
      <c r="F150" s="5" t="s">
        <v>11</v>
      </c>
      <c r="G150" s="28">
        <v>10959.6947</v>
      </c>
      <c r="H150" s="18" t="str">
        <f>IF(Medical_Personal_Cost_Table[[#This Row],[bmi]]&lt;18.5,"underweight",IF(Medical_Personal_Cost_Table[[#This Row],[bmi]]&lt;24.9,"normal",IF(Medical_Personal_Cost_Table[[#This Row],[bmi]]&lt;29.9,"overweight","obese")))</f>
        <v>obese</v>
      </c>
      <c r="I150" s="5">
        <v>149</v>
      </c>
    </row>
    <row r="151" spans="1:9" x14ac:dyDescent="0.25">
      <c r="A151" s="9">
        <v>19</v>
      </c>
      <c r="B151" s="5" t="s">
        <v>6</v>
      </c>
      <c r="C151" s="5">
        <v>28.4</v>
      </c>
      <c r="D151" s="8">
        <v>1</v>
      </c>
      <c r="E151" s="6" t="s">
        <v>8</v>
      </c>
      <c r="F151" s="5" t="s">
        <v>13</v>
      </c>
      <c r="G151" s="28">
        <v>1842.519</v>
      </c>
      <c r="H151" s="18" t="str">
        <f>IF(Medical_Personal_Cost_Table[[#This Row],[bmi]]&lt;18.5,"underweight",IF(Medical_Personal_Cost_Table[[#This Row],[bmi]]&lt;24.9,"normal",IF(Medical_Personal_Cost_Table[[#This Row],[bmi]]&lt;29.9,"overweight","obese")))</f>
        <v>overweight</v>
      </c>
      <c r="I151" s="5">
        <v>150</v>
      </c>
    </row>
    <row r="152" spans="1:9" x14ac:dyDescent="0.25">
      <c r="A152" s="9">
        <v>35</v>
      </c>
      <c r="B152" s="5" t="s">
        <v>6</v>
      </c>
      <c r="C152" s="5">
        <v>24.13</v>
      </c>
      <c r="D152" s="8">
        <v>1</v>
      </c>
      <c r="E152" s="6" t="s">
        <v>8</v>
      </c>
      <c r="F152" s="5" t="s">
        <v>11</v>
      </c>
      <c r="G152" s="28">
        <v>5125.2156999999997</v>
      </c>
      <c r="H152" s="18" t="str">
        <f>IF(Medical_Personal_Cost_Table[[#This Row],[bmi]]&lt;18.5,"underweight",IF(Medical_Personal_Cost_Table[[#This Row],[bmi]]&lt;24.9,"normal",IF(Medical_Personal_Cost_Table[[#This Row],[bmi]]&lt;29.9,"overweight","obese")))</f>
        <v>normal</v>
      </c>
      <c r="I152" s="5">
        <v>151</v>
      </c>
    </row>
    <row r="153" spans="1:9" x14ac:dyDescent="0.25">
      <c r="A153" s="9">
        <v>48</v>
      </c>
      <c r="B153" s="5" t="s">
        <v>6</v>
      </c>
      <c r="C153" s="5">
        <v>29.7</v>
      </c>
      <c r="D153" s="8">
        <v>0</v>
      </c>
      <c r="E153" s="6" t="s">
        <v>8</v>
      </c>
      <c r="F153" s="5" t="s">
        <v>12</v>
      </c>
      <c r="G153" s="28">
        <v>7789.6350000000002</v>
      </c>
      <c r="H153" s="18" t="str">
        <f>IF(Medical_Personal_Cost_Table[[#This Row],[bmi]]&lt;18.5,"underweight",IF(Medical_Personal_Cost_Table[[#This Row],[bmi]]&lt;24.9,"normal",IF(Medical_Personal_Cost_Table[[#This Row],[bmi]]&lt;29.9,"overweight","obese")))</f>
        <v>overweight</v>
      </c>
      <c r="I153" s="5">
        <v>152</v>
      </c>
    </row>
    <row r="154" spans="1:9" x14ac:dyDescent="0.25">
      <c r="A154" s="9">
        <v>32</v>
      </c>
      <c r="B154" s="5" t="s">
        <v>5</v>
      </c>
      <c r="C154" s="5">
        <v>37.145000000000003</v>
      </c>
      <c r="D154" s="8">
        <v>3</v>
      </c>
      <c r="E154" s="6" t="s">
        <v>8</v>
      </c>
      <c r="F154" s="5" t="s">
        <v>10</v>
      </c>
      <c r="G154" s="28">
        <v>6334.3435499999996</v>
      </c>
      <c r="H154" s="18" t="str">
        <f>IF(Medical_Personal_Cost_Table[[#This Row],[bmi]]&lt;18.5,"underweight",IF(Medical_Personal_Cost_Table[[#This Row],[bmi]]&lt;24.9,"normal",IF(Medical_Personal_Cost_Table[[#This Row],[bmi]]&lt;29.9,"overweight","obese")))</f>
        <v>obese</v>
      </c>
      <c r="I154" s="5">
        <v>153</v>
      </c>
    </row>
    <row r="155" spans="1:9" x14ac:dyDescent="0.25">
      <c r="A155" s="9">
        <v>42</v>
      </c>
      <c r="B155" s="5" t="s">
        <v>5</v>
      </c>
      <c r="C155" s="5">
        <v>23.37</v>
      </c>
      <c r="D155" s="8">
        <v>0</v>
      </c>
      <c r="E155" s="6" t="s">
        <v>7</v>
      </c>
      <c r="F155" s="5" t="s">
        <v>10</v>
      </c>
      <c r="G155" s="28">
        <v>19964.746299999999</v>
      </c>
      <c r="H155" s="18" t="str">
        <f>IF(Medical_Personal_Cost_Table[[#This Row],[bmi]]&lt;18.5,"underweight",IF(Medical_Personal_Cost_Table[[#This Row],[bmi]]&lt;24.9,"normal",IF(Medical_Personal_Cost_Table[[#This Row],[bmi]]&lt;29.9,"overweight","obese")))</f>
        <v>normal</v>
      </c>
      <c r="I155" s="5">
        <v>154</v>
      </c>
    </row>
    <row r="156" spans="1:9" x14ac:dyDescent="0.25">
      <c r="A156" s="9">
        <v>40</v>
      </c>
      <c r="B156" s="5" t="s">
        <v>5</v>
      </c>
      <c r="C156" s="5">
        <v>25.46</v>
      </c>
      <c r="D156" s="8">
        <v>1</v>
      </c>
      <c r="E156" s="6" t="s">
        <v>8</v>
      </c>
      <c r="F156" s="5" t="s">
        <v>10</v>
      </c>
      <c r="G156" s="28">
        <v>7077.1894000000002</v>
      </c>
      <c r="H156" s="18" t="str">
        <f>IF(Medical_Personal_Cost_Table[[#This Row],[bmi]]&lt;18.5,"underweight",IF(Medical_Personal_Cost_Table[[#This Row],[bmi]]&lt;24.9,"normal",IF(Medical_Personal_Cost_Table[[#This Row],[bmi]]&lt;29.9,"overweight","obese")))</f>
        <v>overweight</v>
      </c>
      <c r="I156" s="5">
        <v>155</v>
      </c>
    </row>
    <row r="157" spans="1:9" x14ac:dyDescent="0.25">
      <c r="A157" s="9">
        <v>44</v>
      </c>
      <c r="B157" s="5" t="s">
        <v>6</v>
      </c>
      <c r="C157" s="5">
        <v>39.520000000000003</v>
      </c>
      <c r="D157" s="8">
        <v>0</v>
      </c>
      <c r="E157" s="6" t="s">
        <v>8</v>
      </c>
      <c r="F157" s="5" t="s">
        <v>11</v>
      </c>
      <c r="G157" s="28">
        <v>6948.7007999999996</v>
      </c>
      <c r="H157" s="18" t="str">
        <f>IF(Medical_Personal_Cost_Table[[#This Row],[bmi]]&lt;18.5,"underweight",IF(Medical_Personal_Cost_Table[[#This Row],[bmi]]&lt;24.9,"normal",IF(Medical_Personal_Cost_Table[[#This Row],[bmi]]&lt;29.9,"overweight","obese")))</f>
        <v>obese</v>
      </c>
      <c r="I157" s="5">
        <v>156</v>
      </c>
    </row>
    <row r="158" spans="1:9" x14ac:dyDescent="0.25">
      <c r="A158" s="9">
        <v>48</v>
      </c>
      <c r="B158" s="5" t="s">
        <v>6</v>
      </c>
      <c r="C158" s="5">
        <v>24.42</v>
      </c>
      <c r="D158" s="8">
        <v>0</v>
      </c>
      <c r="E158" s="6" t="s">
        <v>7</v>
      </c>
      <c r="F158" s="5" t="s">
        <v>12</v>
      </c>
      <c r="G158" s="28">
        <v>21223.675800000001</v>
      </c>
      <c r="H158" s="18" t="str">
        <f>IF(Medical_Personal_Cost_Table[[#This Row],[bmi]]&lt;18.5,"underweight",IF(Medical_Personal_Cost_Table[[#This Row],[bmi]]&lt;24.9,"normal",IF(Medical_Personal_Cost_Table[[#This Row],[bmi]]&lt;29.9,"overweight","obese")))</f>
        <v>normal</v>
      </c>
      <c r="I158" s="5">
        <v>157</v>
      </c>
    </row>
    <row r="159" spans="1:9" x14ac:dyDescent="0.25">
      <c r="A159" s="9">
        <v>18</v>
      </c>
      <c r="B159" s="5" t="s">
        <v>6</v>
      </c>
      <c r="C159" s="5">
        <v>25.175000000000001</v>
      </c>
      <c r="D159" s="8">
        <v>0</v>
      </c>
      <c r="E159" s="6" t="s">
        <v>7</v>
      </c>
      <c r="F159" s="5" t="s">
        <v>10</v>
      </c>
      <c r="G159" s="28">
        <v>15518.180249999999</v>
      </c>
      <c r="H159" s="18" t="str">
        <f>IF(Medical_Personal_Cost_Table[[#This Row],[bmi]]&lt;18.5,"underweight",IF(Medical_Personal_Cost_Table[[#This Row],[bmi]]&lt;24.9,"normal",IF(Medical_Personal_Cost_Table[[#This Row],[bmi]]&lt;29.9,"overweight","obese")))</f>
        <v>overweight</v>
      </c>
      <c r="I159" s="5">
        <v>158</v>
      </c>
    </row>
    <row r="160" spans="1:9" x14ac:dyDescent="0.25">
      <c r="A160" s="9">
        <v>30</v>
      </c>
      <c r="B160" s="5" t="s">
        <v>6</v>
      </c>
      <c r="C160" s="5">
        <v>35.53</v>
      </c>
      <c r="D160" s="8">
        <v>0</v>
      </c>
      <c r="E160" s="6" t="s">
        <v>7</v>
      </c>
      <c r="F160" s="5" t="s">
        <v>12</v>
      </c>
      <c r="G160" s="28">
        <v>36950.256699999998</v>
      </c>
      <c r="H160" s="18" t="str">
        <f>IF(Medical_Personal_Cost_Table[[#This Row],[bmi]]&lt;18.5,"underweight",IF(Medical_Personal_Cost_Table[[#This Row],[bmi]]&lt;24.9,"normal",IF(Medical_Personal_Cost_Table[[#This Row],[bmi]]&lt;29.9,"overweight","obese")))</f>
        <v>obese</v>
      </c>
      <c r="I160" s="5">
        <v>159</v>
      </c>
    </row>
    <row r="161" spans="1:9" x14ac:dyDescent="0.25">
      <c r="A161" s="9">
        <v>50</v>
      </c>
      <c r="B161" s="5" t="s">
        <v>5</v>
      </c>
      <c r="C161" s="5">
        <v>27.83</v>
      </c>
      <c r="D161" s="8">
        <v>3</v>
      </c>
      <c r="E161" s="6" t="s">
        <v>8</v>
      </c>
      <c r="F161" s="5" t="s">
        <v>12</v>
      </c>
      <c r="G161" s="28">
        <v>19749.383379999999</v>
      </c>
      <c r="H161" s="18" t="str">
        <f>IF(Medical_Personal_Cost_Table[[#This Row],[bmi]]&lt;18.5,"underweight",IF(Medical_Personal_Cost_Table[[#This Row],[bmi]]&lt;24.9,"normal",IF(Medical_Personal_Cost_Table[[#This Row],[bmi]]&lt;29.9,"overweight","obese")))</f>
        <v>overweight</v>
      </c>
      <c r="I161" s="5">
        <v>160</v>
      </c>
    </row>
    <row r="162" spans="1:9" x14ac:dyDescent="0.25">
      <c r="A162" s="9">
        <v>42</v>
      </c>
      <c r="B162" s="5" t="s">
        <v>5</v>
      </c>
      <c r="C162" s="5">
        <v>26.6</v>
      </c>
      <c r="D162" s="8">
        <v>0</v>
      </c>
      <c r="E162" s="6" t="s">
        <v>7</v>
      </c>
      <c r="F162" s="5" t="s">
        <v>11</v>
      </c>
      <c r="G162" s="28">
        <v>21348.705999999998</v>
      </c>
      <c r="H162" s="18" t="str">
        <f>IF(Medical_Personal_Cost_Table[[#This Row],[bmi]]&lt;18.5,"underweight",IF(Medical_Personal_Cost_Table[[#This Row],[bmi]]&lt;24.9,"normal",IF(Medical_Personal_Cost_Table[[#This Row],[bmi]]&lt;29.9,"overweight","obese")))</f>
        <v>overweight</v>
      </c>
      <c r="I162" s="5">
        <v>161</v>
      </c>
    </row>
    <row r="163" spans="1:9" x14ac:dyDescent="0.25">
      <c r="A163" s="9">
        <v>18</v>
      </c>
      <c r="B163" s="5" t="s">
        <v>5</v>
      </c>
      <c r="C163" s="5">
        <v>36.85</v>
      </c>
      <c r="D163" s="8">
        <v>0</v>
      </c>
      <c r="E163" s="6" t="s">
        <v>7</v>
      </c>
      <c r="F163" s="5" t="s">
        <v>12</v>
      </c>
      <c r="G163" s="28">
        <v>36149.483500000002</v>
      </c>
      <c r="H163" s="18" t="str">
        <f>IF(Medical_Personal_Cost_Table[[#This Row],[bmi]]&lt;18.5,"underweight",IF(Medical_Personal_Cost_Table[[#This Row],[bmi]]&lt;24.9,"normal",IF(Medical_Personal_Cost_Table[[#This Row],[bmi]]&lt;29.9,"overweight","obese")))</f>
        <v>obese</v>
      </c>
      <c r="I163" s="5">
        <v>162</v>
      </c>
    </row>
    <row r="164" spans="1:9" x14ac:dyDescent="0.25">
      <c r="A164" s="9">
        <v>54</v>
      </c>
      <c r="B164" s="5" t="s">
        <v>6</v>
      </c>
      <c r="C164" s="5">
        <v>39.6</v>
      </c>
      <c r="D164" s="8">
        <v>1</v>
      </c>
      <c r="E164" s="6" t="s">
        <v>8</v>
      </c>
      <c r="F164" s="5" t="s">
        <v>13</v>
      </c>
      <c r="G164" s="28">
        <v>10450.552</v>
      </c>
      <c r="H164" s="18" t="str">
        <f>IF(Medical_Personal_Cost_Table[[#This Row],[bmi]]&lt;18.5,"underweight",IF(Medical_Personal_Cost_Table[[#This Row],[bmi]]&lt;24.9,"normal",IF(Medical_Personal_Cost_Table[[#This Row],[bmi]]&lt;29.9,"overweight","obese")))</f>
        <v>obese</v>
      </c>
      <c r="I164" s="5">
        <v>163</v>
      </c>
    </row>
    <row r="165" spans="1:9" x14ac:dyDescent="0.25">
      <c r="A165" s="9">
        <v>32</v>
      </c>
      <c r="B165" s="5" t="s">
        <v>5</v>
      </c>
      <c r="C165" s="5">
        <v>29.8</v>
      </c>
      <c r="D165" s="8">
        <v>2</v>
      </c>
      <c r="E165" s="6" t="s">
        <v>8</v>
      </c>
      <c r="F165" s="5" t="s">
        <v>13</v>
      </c>
      <c r="G165" s="28">
        <v>5152.134</v>
      </c>
      <c r="H165" s="18" t="str">
        <f>IF(Medical_Personal_Cost_Table[[#This Row],[bmi]]&lt;18.5,"underweight",IF(Medical_Personal_Cost_Table[[#This Row],[bmi]]&lt;24.9,"normal",IF(Medical_Personal_Cost_Table[[#This Row],[bmi]]&lt;29.9,"overweight","obese")))</f>
        <v>overweight</v>
      </c>
      <c r="I165" s="5">
        <v>164</v>
      </c>
    </row>
    <row r="166" spans="1:9" x14ac:dyDescent="0.25">
      <c r="A166" s="9">
        <v>37</v>
      </c>
      <c r="B166" s="5" t="s">
        <v>6</v>
      </c>
      <c r="C166" s="5">
        <v>29.64</v>
      </c>
      <c r="D166" s="8">
        <v>0</v>
      </c>
      <c r="E166" s="6" t="s">
        <v>8</v>
      </c>
      <c r="F166" s="5" t="s">
        <v>11</v>
      </c>
      <c r="G166" s="28">
        <v>5028.1466</v>
      </c>
      <c r="H166" s="18" t="str">
        <f>IF(Medical_Personal_Cost_Table[[#This Row],[bmi]]&lt;18.5,"underweight",IF(Medical_Personal_Cost_Table[[#This Row],[bmi]]&lt;24.9,"normal",IF(Medical_Personal_Cost_Table[[#This Row],[bmi]]&lt;29.9,"overweight","obese")))</f>
        <v>overweight</v>
      </c>
      <c r="I166" s="5">
        <v>165</v>
      </c>
    </row>
    <row r="167" spans="1:9" x14ac:dyDescent="0.25">
      <c r="A167" s="9">
        <v>47</v>
      </c>
      <c r="B167" s="5" t="s">
        <v>6</v>
      </c>
      <c r="C167" s="5">
        <v>28.215</v>
      </c>
      <c r="D167" s="8">
        <v>4</v>
      </c>
      <c r="E167" s="6" t="s">
        <v>8</v>
      </c>
      <c r="F167" s="5" t="s">
        <v>10</v>
      </c>
      <c r="G167" s="28">
        <v>10407.085849999999</v>
      </c>
      <c r="H167" s="18" t="str">
        <f>IF(Medical_Personal_Cost_Table[[#This Row],[bmi]]&lt;18.5,"underweight",IF(Medical_Personal_Cost_Table[[#This Row],[bmi]]&lt;24.9,"normal",IF(Medical_Personal_Cost_Table[[#This Row],[bmi]]&lt;29.9,"overweight","obese")))</f>
        <v>overweight</v>
      </c>
      <c r="I167" s="5">
        <v>166</v>
      </c>
    </row>
    <row r="168" spans="1:9" x14ac:dyDescent="0.25">
      <c r="A168" s="9">
        <v>20</v>
      </c>
      <c r="B168" s="5" t="s">
        <v>5</v>
      </c>
      <c r="C168" s="5">
        <v>37</v>
      </c>
      <c r="D168" s="8">
        <v>5</v>
      </c>
      <c r="E168" s="6" t="s">
        <v>8</v>
      </c>
      <c r="F168" s="5" t="s">
        <v>13</v>
      </c>
      <c r="G168" s="28">
        <v>4830.63</v>
      </c>
      <c r="H168" s="18" t="str">
        <f>IF(Medical_Personal_Cost_Table[[#This Row],[bmi]]&lt;18.5,"underweight",IF(Medical_Personal_Cost_Table[[#This Row],[bmi]]&lt;24.9,"normal",IF(Medical_Personal_Cost_Table[[#This Row],[bmi]]&lt;29.9,"overweight","obese")))</f>
        <v>obese</v>
      </c>
      <c r="I168" s="5">
        <v>167</v>
      </c>
    </row>
    <row r="169" spans="1:9" x14ac:dyDescent="0.25">
      <c r="A169" s="9">
        <v>32</v>
      </c>
      <c r="B169" s="5" t="s">
        <v>5</v>
      </c>
      <c r="C169" s="5">
        <v>33.155000000000001</v>
      </c>
      <c r="D169" s="8">
        <v>3</v>
      </c>
      <c r="E169" s="6" t="s">
        <v>8</v>
      </c>
      <c r="F169" s="5" t="s">
        <v>11</v>
      </c>
      <c r="G169" s="28">
        <v>6128.79745</v>
      </c>
      <c r="H169" s="18" t="str">
        <f>IF(Medical_Personal_Cost_Table[[#This Row],[bmi]]&lt;18.5,"underweight",IF(Medical_Personal_Cost_Table[[#This Row],[bmi]]&lt;24.9,"normal",IF(Medical_Personal_Cost_Table[[#This Row],[bmi]]&lt;29.9,"overweight","obese")))</f>
        <v>obese</v>
      </c>
      <c r="I169" s="5">
        <v>168</v>
      </c>
    </row>
    <row r="170" spans="1:9" x14ac:dyDescent="0.25">
      <c r="A170" s="9">
        <v>19</v>
      </c>
      <c r="B170" s="5" t="s">
        <v>5</v>
      </c>
      <c r="C170" s="5">
        <v>31.824999999999999</v>
      </c>
      <c r="D170" s="8">
        <v>1</v>
      </c>
      <c r="E170" s="6" t="s">
        <v>8</v>
      </c>
      <c r="F170" s="5" t="s">
        <v>11</v>
      </c>
      <c r="G170" s="28">
        <v>2719.2797500000001</v>
      </c>
      <c r="H170" s="18" t="str">
        <f>IF(Medical_Personal_Cost_Table[[#This Row],[bmi]]&lt;18.5,"underweight",IF(Medical_Personal_Cost_Table[[#This Row],[bmi]]&lt;24.9,"normal",IF(Medical_Personal_Cost_Table[[#This Row],[bmi]]&lt;29.9,"overweight","obese")))</f>
        <v>obese</v>
      </c>
      <c r="I170" s="5">
        <v>169</v>
      </c>
    </row>
    <row r="171" spans="1:9" x14ac:dyDescent="0.25">
      <c r="A171" s="9">
        <v>27</v>
      </c>
      <c r="B171" s="5" t="s">
        <v>6</v>
      </c>
      <c r="C171" s="5">
        <v>18.905000000000001</v>
      </c>
      <c r="D171" s="8">
        <v>3</v>
      </c>
      <c r="E171" s="6" t="s">
        <v>8</v>
      </c>
      <c r="F171" s="5" t="s">
        <v>10</v>
      </c>
      <c r="G171" s="28">
        <v>4827.9049500000001</v>
      </c>
      <c r="H171" s="18" t="str">
        <f>IF(Medical_Personal_Cost_Table[[#This Row],[bmi]]&lt;18.5,"underweight",IF(Medical_Personal_Cost_Table[[#This Row],[bmi]]&lt;24.9,"normal",IF(Medical_Personal_Cost_Table[[#This Row],[bmi]]&lt;29.9,"overweight","obese")))</f>
        <v>normal</v>
      </c>
      <c r="I171" s="5">
        <v>170</v>
      </c>
    </row>
    <row r="172" spans="1:9" x14ac:dyDescent="0.25">
      <c r="A172" s="9">
        <v>63</v>
      </c>
      <c r="B172" s="5" t="s">
        <v>6</v>
      </c>
      <c r="C172" s="5">
        <v>41.47</v>
      </c>
      <c r="D172" s="8">
        <v>0</v>
      </c>
      <c r="E172" s="6" t="s">
        <v>8</v>
      </c>
      <c r="F172" s="5" t="s">
        <v>12</v>
      </c>
      <c r="G172" s="28">
        <v>13405.390299999999</v>
      </c>
      <c r="H172" s="18" t="str">
        <f>IF(Medical_Personal_Cost_Table[[#This Row],[bmi]]&lt;18.5,"underweight",IF(Medical_Personal_Cost_Table[[#This Row],[bmi]]&lt;24.9,"normal",IF(Medical_Personal_Cost_Table[[#This Row],[bmi]]&lt;29.9,"overweight","obese")))</f>
        <v>obese</v>
      </c>
      <c r="I172" s="5">
        <v>171</v>
      </c>
    </row>
    <row r="173" spans="1:9" x14ac:dyDescent="0.25">
      <c r="A173" s="9">
        <v>49</v>
      </c>
      <c r="B173" s="5" t="s">
        <v>6</v>
      </c>
      <c r="C173" s="5">
        <v>30.3</v>
      </c>
      <c r="D173" s="8">
        <v>0</v>
      </c>
      <c r="E173" s="6" t="s">
        <v>8</v>
      </c>
      <c r="F173" s="5" t="s">
        <v>13</v>
      </c>
      <c r="G173" s="28">
        <v>8116.68</v>
      </c>
      <c r="H173" s="18" t="str">
        <f>IF(Medical_Personal_Cost_Table[[#This Row],[bmi]]&lt;18.5,"underweight",IF(Medical_Personal_Cost_Table[[#This Row],[bmi]]&lt;24.9,"normal",IF(Medical_Personal_Cost_Table[[#This Row],[bmi]]&lt;29.9,"overweight","obese")))</f>
        <v>obese</v>
      </c>
      <c r="I173" s="5">
        <v>172</v>
      </c>
    </row>
    <row r="174" spans="1:9" x14ac:dyDescent="0.25">
      <c r="A174" s="9">
        <v>18</v>
      </c>
      <c r="B174" s="5" t="s">
        <v>6</v>
      </c>
      <c r="C174" s="5">
        <v>15.96</v>
      </c>
      <c r="D174" s="8">
        <v>0</v>
      </c>
      <c r="E174" s="6" t="s">
        <v>8</v>
      </c>
      <c r="F174" s="5" t="s">
        <v>10</v>
      </c>
      <c r="G174" s="28">
        <v>1694.7963999999999</v>
      </c>
      <c r="H174" s="18" t="str">
        <f>IF(Medical_Personal_Cost_Table[[#This Row],[bmi]]&lt;18.5,"underweight",IF(Medical_Personal_Cost_Table[[#This Row],[bmi]]&lt;24.9,"normal",IF(Medical_Personal_Cost_Table[[#This Row],[bmi]]&lt;29.9,"overweight","obese")))</f>
        <v>underweight</v>
      </c>
      <c r="I174" s="5">
        <v>173</v>
      </c>
    </row>
    <row r="175" spans="1:9" x14ac:dyDescent="0.25">
      <c r="A175" s="9">
        <v>35</v>
      </c>
      <c r="B175" s="5" t="s">
        <v>5</v>
      </c>
      <c r="C175" s="5">
        <v>34.799999999999997</v>
      </c>
      <c r="D175" s="8">
        <v>1</v>
      </c>
      <c r="E175" s="6" t="s">
        <v>8</v>
      </c>
      <c r="F175" s="5" t="s">
        <v>13</v>
      </c>
      <c r="G175" s="28">
        <v>5246.0469999999996</v>
      </c>
      <c r="H175" s="18" t="str">
        <f>IF(Medical_Personal_Cost_Table[[#This Row],[bmi]]&lt;18.5,"underweight",IF(Medical_Personal_Cost_Table[[#This Row],[bmi]]&lt;24.9,"normal",IF(Medical_Personal_Cost_Table[[#This Row],[bmi]]&lt;29.9,"overweight","obese")))</f>
        <v>obese</v>
      </c>
      <c r="I175" s="5">
        <v>174</v>
      </c>
    </row>
    <row r="176" spans="1:9" x14ac:dyDescent="0.25">
      <c r="A176" s="9">
        <v>24</v>
      </c>
      <c r="B176" s="5" t="s">
        <v>5</v>
      </c>
      <c r="C176" s="5">
        <v>33.344999999999999</v>
      </c>
      <c r="D176" s="8">
        <v>0</v>
      </c>
      <c r="E176" s="6" t="s">
        <v>8</v>
      </c>
      <c r="F176" s="5" t="s">
        <v>11</v>
      </c>
      <c r="G176" s="28">
        <v>2855.4375500000001</v>
      </c>
      <c r="H176" s="18" t="str">
        <f>IF(Medical_Personal_Cost_Table[[#This Row],[bmi]]&lt;18.5,"underweight",IF(Medical_Personal_Cost_Table[[#This Row],[bmi]]&lt;24.9,"normal",IF(Medical_Personal_Cost_Table[[#This Row],[bmi]]&lt;29.9,"overweight","obese")))</f>
        <v>obese</v>
      </c>
      <c r="I176" s="5">
        <v>175</v>
      </c>
    </row>
    <row r="177" spans="1:9" x14ac:dyDescent="0.25">
      <c r="A177" s="9">
        <v>63</v>
      </c>
      <c r="B177" s="5" t="s">
        <v>5</v>
      </c>
      <c r="C177" s="5">
        <v>37.700000000000003</v>
      </c>
      <c r="D177" s="8">
        <v>0</v>
      </c>
      <c r="E177" s="6" t="s">
        <v>7</v>
      </c>
      <c r="F177" s="5" t="s">
        <v>13</v>
      </c>
      <c r="G177" s="28">
        <v>48824.45</v>
      </c>
      <c r="H177" s="18" t="str">
        <f>IF(Medical_Personal_Cost_Table[[#This Row],[bmi]]&lt;18.5,"underweight",IF(Medical_Personal_Cost_Table[[#This Row],[bmi]]&lt;24.9,"normal",IF(Medical_Personal_Cost_Table[[#This Row],[bmi]]&lt;29.9,"overweight","obese")))</f>
        <v>obese</v>
      </c>
      <c r="I177" s="5">
        <v>176</v>
      </c>
    </row>
    <row r="178" spans="1:9" x14ac:dyDescent="0.25">
      <c r="A178" s="9">
        <v>38</v>
      </c>
      <c r="B178" s="5" t="s">
        <v>6</v>
      </c>
      <c r="C178" s="5">
        <v>27.835000000000001</v>
      </c>
      <c r="D178" s="8">
        <v>2</v>
      </c>
      <c r="E178" s="6" t="s">
        <v>8</v>
      </c>
      <c r="F178" s="5" t="s">
        <v>11</v>
      </c>
      <c r="G178" s="28">
        <v>6455.86265</v>
      </c>
      <c r="H178" s="18" t="str">
        <f>IF(Medical_Personal_Cost_Table[[#This Row],[bmi]]&lt;18.5,"underweight",IF(Medical_Personal_Cost_Table[[#This Row],[bmi]]&lt;24.9,"normal",IF(Medical_Personal_Cost_Table[[#This Row],[bmi]]&lt;29.9,"overweight","obese")))</f>
        <v>overweight</v>
      </c>
      <c r="I178" s="5">
        <v>177</v>
      </c>
    </row>
    <row r="179" spans="1:9" x14ac:dyDescent="0.25">
      <c r="A179" s="9">
        <v>54</v>
      </c>
      <c r="B179" s="5" t="s">
        <v>6</v>
      </c>
      <c r="C179" s="5">
        <v>29.2</v>
      </c>
      <c r="D179" s="8">
        <v>1</v>
      </c>
      <c r="E179" s="6" t="s">
        <v>8</v>
      </c>
      <c r="F179" s="5" t="s">
        <v>13</v>
      </c>
      <c r="G179" s="28">
        <v>10436.096</v>
      </c>
      <c r="H179" s="18" t="str">
        <f>IF(Medical_Personal_Cost_Table[[#This Row],[bmi]]&lt;18.5,"underweight",IF(Medical_Personal_Cost_Table[[#This Row],[bmi]]&lt;24.9,"normal",IF(Medical_Personal_Cost_Table[[#This Row],[bmi]]&lt;29.9,"overweight","obese")))</f>
        <v>overweight</v>
      </c>
      <c r="I179" s="5">
        <v>178</v>
      </c>
    </row>
    <row r="180" spans="1:9" x14ac:dyDescent="0.25">
      <c r="A180" s="9">
        <v>46</v>
      </c>
      <c r="B180" s="5" t="s">
        <v>5</v>
      </c>
      <c r="C180" s="5">
        <v>28.9</v>
      </c>
      <c r="D180" s="8">
        <v>2</v>
      </c>
      <c r="E180" s="6" t="s">
        <v>8</v>
      </c>
      <c r="F180" s="5" t="s">
        <v>13</v>
      </c>
      <c r="G180" s="28">
        <v>8823.2790000000005</v>
      </c>
      <c r="H180" s="18" t="str">
        <f>IF(Medical_Personal_Cost_Table[[#This Row],[bmi]]&lt;18.5,"underweight",IF(Medical_Personal_Cost_Table[[#This Row],[bmi]]&lt;24.9,"normal",IF(Medical_Personal_Cost_Table[[#This Row],[bmi]]&lt;29.9,"overweight","obese")))</f>
        <v>overweight</v>
      </c>
      <c r="I180" s="5">
        <v>179</v>
      </c>
    </row>
    <row r="181" spans="1:9" x14ac:dyDescent="0.25">
      <c r="A181" s="9">
        <v>41</v>
      </c>
      <c r="B181" s="5" t="s">
        <v>5</v>
      </c>
      <c r="C181" s="5">
        <v>33.155000000000001</v>
      </c>
      <c r="D181" s="8">
        <v>3</v>
      </c>
      <c r="E181" s="6" t="s">
        <v>8</v>
      </c>
      <c r="F181" s="5" t="s">
        <v>10</v>
      </c>
      <c r="G181" s="28">
        <v>8538.28845</v>
      </c>
      <c r="H181" s="18" t="str">
        <f>IF(Medical_Personal_Cost_Table[[#This Row],[bmi]]&lt;18.5,"underweight",IF(Medical_Personal_Cost_Table[[#This Row],[bmi]]&lt;24.9,"normal",IF(Medical_Personal_Cost_Table[[#This Row],[bmi]]&lt;29.9,"overweight","obese")))</f>
        <v>obese</v>
      </c>
      <c r="I181" s="5">
        <v>180</v>
      </c>
    </row>
    <row r="182" spans="1:9" x14ac:dyDescent="0.25">
      <c r="A182" s="9">
        <v>58</v>
      </c>
      <c r="B182" s="5" t="s">
        <v>6</v>
      </c>
      <c r="C182" s="5">
        <v>28.594999999999999</v>
      </c>
      <c r="D182" s="8">
        <v>0</v>
      </c>
      <c r="E182" s="6" t="s">
        <v>8</v>
      </c>
      <c r="F182" s="5" t="s">
        <v>11</v>
      </c>
      <c r="G182" s="28">
        <v>11735.87905</v>
      </c>
      <c r="H182" s="18" t="str">
        <f>IF(Medical_Personal_Cost_Table[[#This Row],[bmi]]&lt;18.5,"underweight",IF(Medical_Personal_Cost_Table[[#This Row],[bmi]]&lt;24.9,"normal",IF(Medical_Personal_Cost_Table[[#This Row],[bmi]]&lt;29.9,"overweight","obese")))</f>
        <v>overweight</v>
      </c>
      <c r="I182" s="5">
        <v>181</v>
      </c>
    </row>
    <row r="183" spans="1:9" x14ac:dyDescent="0.25">
      <c r="A183" s="9">
        <v>18</v>
      </c>
      <c r="B183" s="5" t="s">
        <v>5</v>
      </c>
      <c r="C183" s="5">
        <v>38.28</v>
      </c>
      <c r="D183" s="8">
        <v>0</v>
      </c>
      <c r="E183" s="6" t="s">
        <v>8</v>
      </c>
      <c r="F183" s="5" t="s">
        <v>12</v>
      </c>
      <c r="G183" s="28">
        <v>1631.8212000000001</v>
      </c>
      <c r="H183" s="18" t="str">
        <f>IF(Medical_Personal_Cost_Table[[#This Row],[bmi]]&lt;18.5,"underweight",IF(Medical_Personal_Cost_Table[[#This Row],[bmi]]&lt;24.9,"normal",IF(Medical_Personal_Cost_Table[[#This Row],[bmi]]&lt;29.9,"overweight","obese")))</f>
        <v>obese</v>
      </c>
      <c r="I183" s="5">
        <v>182</v>
      </c>
    </row>
    <row r="184" spans="1:9" x14ac:dyDescent="0.25">
      <c r="A184" s="9">
        <v>22</v>
      </c>
      <c r="B184" s="5" t="s">
        <v>6</v>
      </c>
      <c r="C184" s="5">
        <v>19.95</v>
      </c>
      <c r="D184" s="8">
        <v>3</v>
      </c>
      <c r="E184" s="6" t="s">
        <v>8</v>
      </c>
      <c r="F184" s="5" t="s">
        <v>10</v>
      </c>
      <c r="G184" s="28">
        <v>4005.4225000000001</v>
      </c>
      <c r="H184" s="18" t="str">
        <f>IF(Medical_Personal_Cost_Table[[#This Row],[bmi]]&lt;18.5,"underweight",IF(Medical_Personal_Cost_Table[[#This Row],[bmi]]&lt;24.9,"normal",IF(Medical_Personal_Cost_Table[[#This Row],[bmi]]&lt;29.9,"overweight","obese")))</f>
        <v>normal</v>
      </c>
      <c r="I184" s="5">
        <v>183</v>
      </c>
    </row>
    <row r="185" spans="1:9" x14ac:dyDescent="0.25">
      <c r="A185" s="9">
        <v>44</v>
      </c>
      <c r="B185" s="5" t="s">
        <v>5</v>
      </c>
      <c r="C185" s="5">
        <v>26.41</v>
      </c>
      <c r="D185" s="8">
        <v>0</v>
      </c>
      <c r="E185" s="6" t="s">
        <v>8</v>
      </c>
      <c r="F185" s="5" t="s">
        <v>11</v>
      </c>
      <c r="G185" s="28">
        <v>7419.4778999999999</v>
      </c>
      <c r="H185" s="18" t="str">
        <f>IF(Medical_Personal_Cost_Table[[#This Row],[bmi]]&lt;18.5,"underweight",IF(Medical_Personal_Cost_Table[[#This Row],[bmi]]&lt;24.9,"normal",IF(Medical_Personal_Cost_Table[[#This Row],[bmi]]&lt;29.9,"overweight","obese")))</f>
        <v>overweight</v>
      </c>
      <c r="I185" s="5">
        <v>184</v>
      </c>
    </row>
    <row r="186" spans="1:9" x14ac:dyDescent="0.25">
      <c r="A186" s="9">
        <v>44</v>
      </c>
      <c r="B186" s="5" t="s">
        <v>6</v>
      </c>
      <c r="C186" s="5">
        <v>30.69</v>
      </c>
      <c r="D186" s="8">
        <v>2</v>
      </c>
      <c r="E186" s="6" t="s">
        <v>8</v>
      </c>
      <c r="F186" s="5" t="s">
        <v>12</v>
      </c>
      <c r="G186" s="28">
        <v>7731.4270999999999</v>
      </c>
      <c r="H186" s="18" t="str">
        <f>IF(Medical_Personal_Cost_Table[[#This Row],[bmi]]&lt;18.5,"underweight",IF(Medical_Personal_Cost_Table[[#This Row],[bmi]]&lt;24.9,"normal",IF(Medical_Personal_Cost_Table[[#This Row],[bmi]]&lt;29.9,"overweight","obese")))</f>
        <v>obese</v>
      </c>
      <c r="I186" s="5">
        <v>185</v>
      </c>
    </row>
    <row r="187" spans="1:9" x14ac:dyDescent="0.25">
      <c r="A187" s="9">
        <v>36</v>
      </c>
      <c r="B187" s="5" t="s">
        <v>6</v>
      </c>
      <c r="C187" s="5">
        <v>41.895000000000003</v>
      </c>
      <c r="D187" s="8">
        <v>3</v>
      </c>
      <c r="E187" s="6" t="s">
        <v>7</v>
      </c>
      <c r="F187" s="5" t="s">
        <v>10</v>
      </c>
      <c r="G187" s="28">
        <v>43753.337050000002</v>
      </c>
      <c r="H187" s="18" t="str">
        <f>IF(Medical_Personal_Cost_Table[[#This Row],[bmi]]&lt;18.5,"underweight",IF(Medical_Personal_Cost_Table[[#This Row],[bmi]]&lt;24.9,"normal",IF(Medical_Personal_Cost_Table[[#This Row],[bmi]]&lt;29.9,"overweight","obese")))</f>
        <v>obese</v>
      </c>
      <c r="I187" s="5">
        <v>186</v>
      </c>
    </row>
    <row r="188" spans="1:9" x14ac:dyDescent="0.25">
      <c r="A188" s="9">
        <v>26</v>
      </c>
      <c r="B188" s="5" t="s">
        <v>5</v>
      </c>
      <c r="C188" s="5">
        <v>29.92</v>
      </c>
      <c r="D188" s="8">
        <v>2</v>
      </c>
      <c r="E188" s="6" t="s">
        <v>8</v>
      </c>
      <c r="F188" s="5" t="s">
        <v>12</v>
      </c>
      <c r="G188" s="28">
        <v>3981.9767999999999</v>
      </c>
      <c r="H188" s="18" t="str">
        <f>IF(Medical_Personal_Cost_Table[[#This Row],[bmi]]&lt;18.5,"underweight",IF(Medical_Personal_Cost_Table[[#This Row],[bmi]]&lt;24.9,"normal",IF(Medical_Personal_Cost_Table[[#This Row],[bmi]]&lt;29.9,"overweight","obese")))</f>
        <v>obese</v>
      </c>
      <c r="I188" s="5">
        <v>187</v>
      </c>
    </row>
    <row r="189" spans="1:9" x14ac:dyDescent="0.25">
      <c r="A189" s="9">
        <v>30</v>
      </c>
      <c r="B189" s="5" t="s">
        <v>5</v>
      </c>
      <c r="C189" s="5">
        <v>30.9</v>
      </c>
      <c r="D189" s="8">
        <v>3</v>
      </c>
      <c r="E189" s="6" t="s">
        <v>8</v>
      </c>
      <c r="F189" s="5" t="s">
        <v>13</v>
      </c>
      <c r="G189" s="28">
        <v>5325.6509999999998</v>
      </c>
      <c r="H189" s="18" t="str">
        <f>IF(Medical_Personal_Cost_Table[[#This Row],[bmi]]&lt;18.5,"underweight",IF(Medical_Personal_Cost_Table[[#This Row],[bmi]]&lt;24.9,"normal",IF(Medical_Personal_Cost_Table[[#This Row],[bmi]]&lt;29.9,"overweight","obese")))</f>
        <v>obese</v>
      </c>
      <c r="I189" s="5">
        <v>188</v>
      </c>
    </row>
    <row r="190" spans="1:9" x14ac:dyDescent="0.25">
      <c r="A190" s="9">
        <v>41</v>
      </c>
      <c r="B190" s="5" t="s">
        <v>5</v>
      </c>
      <c r="C190" s="5">
        <v>32.200000000000003</v>
      </c>
      <c r="D190" s="8">
        <v>1</v>
      </c>
      <c r="E190" s="6" t="s">
        <v>8</v>
      </c>
      <c r="F190" s="5" t="s">
        <v>13</v>
      </c>
      <c r="G190" s="28">
        <v>6775.9610000000002</v>
      </c>
      <c r="H190" s="18" t="str">
        <f>IF(Medical_Personal_Cost_Table[[#This Row],[bmi]]&lt;18.5,"underweight",IF(Medical_Personal_Cost_Table[[#This Row],[bmi]]&lt;24.9,"normal",IF(Medical_Personal_Cost_Table[[#This Row],[bmi]]&lt;29.9,"overweight","obese")))</f>
        <v>obese</v>
      </c>
      <c r="I190" s="5">
        <v>189</v>
      </c>
    </row>
    <row r="191" spans="1:9" x14ac:dyDescent="0.25">
      <c r="A191" s="9">
        <v>29</v>
      </c>
      <c r="B191" s="5" t="s">
        <v>5</v>
      </c>
      <c r="C191" s="5">
        <v>32.11</v>
      </c>
      <c r="D191" s="8">
        <v>2</v>
      </c>
      <c r="E191" s="6" t="s">
        <v>8</v>
      </c>
      <c r="F191" s="5" t="s">
        <v>11</v>
      </c>
      <c r="G191" s="28">
        <v>4922.9159</v>
      </c>
      <c r="H191" s="18" t="str">
        <f>IF(Medical_Personal_Cost_Table[[#This Row],[bmi]]&lt;18.5,"underweight",IF(Medical_Personal_Cost_Table[[#This Row],[bmi]]&lt;24.9,"normal",IF(Medical_Personal_Cost_Table[[#This Row],[bmi]]&lt;29.9,"overweight","obese")))</f>
        <v>obese</v>
      </c>
      <c r="I191" s="5">
        <v>190</v>
      </c>
    </row>
    <row r="192" spans="1:9" x14ac:dyDescent="0.25">
      <c r="A192" s="9">
        <v>61</v>
      </c>
      <c r="B192" s="5" t="s">
        <v>6</v>
      </c>
      <c r="C192" s="5">
        <v>31.57</v>
      </c>
      <c r="D192" s="8">
        <v>0</v>
      </c>
      <c r="E192" s="6" t="s">
        <v>8</v>
      </c>
      <c r="F192" s="5" t="s">
        <v>12</v>
      </c>
      <c r="G192" s="28">
        <v>12557.605299999999</v>
      </c>
      <c r="H192" s="18" t="str">
        <f>IF(Medical_Personal_Cost_Table[[#This Row],[bmi]]&lt;18.5,"underweight",IF(Medical_Personal_Cost_Table[[#This Row],[bmi]]&lt;24.9,"normal",IF(Medical_Personal_Cost_Table[[#This Row],[bmi]]&lt;29.9,"overweight","obese")))</f>
        <v>obese</v>
      </c>
      <c r="I192" s="5">
        <v>191</v>
      </c>
    </row>
    <row r="193" spans="1:9" x14ac:dyDescent="0.25">
      <c r="A193" s="9">
        <v>36</v>
      </c>
      <c r="B193" s="5" t="s">
        <v>5</v>
      </c>
      <c r="C193" s="5">
        <v>26.2</v>
      </c>
      <c r="D193" s="8">
        <v>0</v>
      </c>
      <c r="E193" s="6" t="s">
        <v>8</v>
      </c>
      <c r="F193" s="5" t="s">
        <v>13</v>
      </c>
      <c r="G193" s="28">
        <v>4883.866</v>
      </c>
      <c r="H193" s="18" t="str">
        <f>IF(Medical_Personal_Cost_Table[[#This Row],[bmi]]&lt;18.5,"underweight",IF(Medical_Personal_Cost_Table[[#This Row],[bmi]]&lt;24.9,"normal",IF(Medical_Personal_Cost_Table[[#This Row],[bmi]]&lt;29.9,"overweight","obese")))</f>
        <v>overweight</v>
      </c>
      <c r="I193" s="5">
        <v>192</v>
      </c>
    </row>
    <row r="194" spans="1:9" x14ac:dyDescent="0.25">
      <c r="A194" s="9">
        <v>25</v>
      </c>
      <c r="B194" s="5" t="s">
        <v>6</v>
      </c>
      <c r="C194" s="5">
        <v>25.74</v>
      </c>
      <c r="D194" s="8">
        <v>0</v>
      </c>
      <c r="E194" s="6" t="s">
        <v>8</v>
      </c>
      <c r="F194" s="5" t="s">
        <v>12</v>
      </c>
      <c r="G194" s="28">
        <v>2137.6536000000001</v>
      </c>
      <c r="H194" s="18" t="str">
        <f>IF(Medical_Personal_Cost_Table[[#This Row],[bmi]]&lt;18.5,"underweight",IF(Medical_Personal_Cost_Table[[#This Row],[bmi]]&lt;24.9,"normal",IF(Medical_Personal_Cost_Table[[#This Row],[bmi]]&lt;29.9,"overweight","obese")))</f>
        <v>overweight</v>
      </c>
      <c r="I194" s="5">
        <v>193</v>
      </c>
    </row>
    <row r="195" spans="1:9" x14ac:dyDescent="0.25">
      <c r="A195" s="9">
        <v>56</v>
      </c>
      <c r="B195" s="5" t="s">
        <v>5</v>
      </c>
      <c r="C195" s="5">
        <v>26.6</v>
      </c>
      <c r="D195" s="8">
        <v>1</v>
      </c>
      <c r="E195" s="6" t="s">
        <v>8</v>
      </c>
      <c r="F195" s="5" t="s">
        <v>11</v>
      </c>
      <c r="G195" s="28">
        <v>12044.342000000001</v>
      </c>
      <c r="H195" s="18" t="str">
        <f>IF(Medical_Personal_Cost_Table[[#This Row],[bmi]]&lt;18.5,"underweight",IF(Medical_Personal_Cost_Table[[#This Row],[bmi]]&lt;24.9,"normal",IF(Medical_Personal_Cost_Table[[#This Row],[bmi]]&lt;29.9,"overweight","obese")))</f>
        <v>overweight</v>
      </c>
      <c r="I195" s="5">
        <v>194</v>
      </c>
    </row>
    <row r="196" spans="1:9" x14ac:dyDescent="0.25">
      <c r="A196" s="9">
        <v>18</v>
      </c>
      <c r="B196" s="5" t="s">
        <v>6</v>
      </c>
      <c r="C196" s="5">
        <v>34.43</v>
      </c>
      <c r="D196" s="8">
        <v>0</v>
      </c>
      <c r="E196" s="6" t="s">
        <v>8</v>
      </c>
      <c r="F196" s="5" t="s">
        <v>12</v>
      </c>
      <c r="G196" s="28">
        <v>1137.4697000000001</v>
      </c>
      <c r="H196" s="18" t="str">
        <f>IF(Medical_Personal_Cost_Table[[#This Row],[bmi]]&lt;18.5,"underweight",IF(Medical_Personal_Cost_Table[[#This Row],[bmi]]&lt;24.9,"normal",IF(Medical_Personal_Cost_Table[[#This Row],[bmi]]&lt;29.9,"overweight","obese")))</f>
        <v>obese</v>
      </c>
      <c r="I196" s="5">
        <v>195</v>
      </c>
    </row>
    <row r="197" spans="1:9" x14ac:dyDescent="0.25">
      <c r="A197" s="9">
        <v>19</v>
      </c>
      <c r="B197" s="5" t="s">
        <v>6</v>
      </c>
      <c r="C197" s="5">
        <v>30.59</v>
      </c>
      <c r="D197" s="8">
        <v>0</v>
      </c>
      <c r="E197" s="6" t="s">
        <v>8</v>
      </c>
      <c r="F197" s="5" t="s">
        <v>11</v>
      </c>
      <c r="G197" s="28">
        <v>1639.5631000000001</v>
      </c>
      <c r="H197" s="18" t="str">
        <f>IF(Medical_Personal_Cost_Table[[#This Row],[bmi]]&lt;18.5,"underweight",IF(Medical_Personal_Cost_Table[[#This Row],[bmi]]&lt;24.9,"normal",IF(Medical_Personal_Cost_Table[[#This Row],[bmi]]&lt;29.9,"overweight","obese")))</f>
        <v>obese</v>
      </c>
      <c r="I197" s="5">
        <v>196</v>
      </c>
    </row>
    <row r="198" spans="1:9" x14ac:dyDescent="0.25">
      <c r="A198" s="9">
        <v>39</v>
      </c>
      <c r="B198" s="5" t="s">
        <v>5</v>
      </c>
      <c r="C198" s="5">
        <v>32.799999999999997</v>
      </c>
      <c r="D198" s="8">
        <v>0</v>
      </c>
      <c r="E198" s="6" t="s">
        <v>8</v>
      </c>
      <c r="F198" s="5" t="s">
        <v>13</v>
      </c>
      <c r="G198" s="28">
        <v>5649.7150000000001</v>
      </c>
      <c r="H198" s="18" t="str">
        <f>IF(Medical_Personal_Cost_Table[[#This Row],[bmi]]&lt;18.5,"underweight",IF(Medical_Personal_Cost_Table[[#This Row],[bmi]]&lt;24.9,"normal",IF(Medical_Personal_Cost_Table[[#This Row],[bmi]]&lt;29.9,"overweight","obese")))</f>
        <v>obese</v>
      </c>
      <c r="I198" s="5">
        <v>197</v>
      </c>
    </row>
    <row r="199" spans="1:9" x14ac:dyDescent="0.25">
      <c r="A199" s="9">
        <v>45</v>
      </c>
      <c r="B199" s="5" t="s">
        <v>5</v>
      </c>
      <c r="C199" s="5">
        <v>28.6</v>
      </c>
      <c r="D199" s="8">
        <v>2</v>
      </c>
      <c r="E199" s="6" t="s">
        <v>8</v>
      </c>
      <c r="F199" s="5" t="s">
        <v>12</v>
      </c>
      <c r="G199" s="28">
        <v>8516.8289999999997</v>
      </c>
      <c r="H199" s="18" t="str">
        <f>IF(Medical_Personal_Cost_Table[[#This Row],[bmi]]&lt;18.5,"underweight",IF(Medical_Personal_Cost_Table[[#This Row],[bmi]]&lt;24.9,"normal",IF(Medical_Personal_Cost_Table[[#This Row],[bmi]]&lt;29.9,"overweight","obese")))</f>
        <v>overweight</v>
      </c>
      <c r="I199" s="5">
        <v>198</v>
      </c>
    </row>
    <row r="200" spans="1:9" x14ac:dyDescent="0.25">
      <c r="A200" s="9">
        <v>51</v>
      </c>
      <c r="B200" s="5" t="s">
        <v>5</v>
      </c>
      <c r="C200" s="5">
        <v>18.05</v>
      </c>
      <c r="D200" s="8">
        <v>0</v>
      </c>
      <c r="E200" s="6" t="s">
        <v>8</v>
      </c>
      <c r="F200" s="5" t="s">
        <v>11</v>
      </c>
      <c r="G200" s="28">
        <v>9644.2525000000005</v>
      </c>
      <c r="H200" s="18" t="str">
        <f>IF(Medical_Personal_Cost_Table[[#This Row],[bmi]]&lt;18.5,"underweight",IF(Medical_Personal_Cost_Table[[#This Row],[bmi]]&lt;24.9,"normal",IF(Medical_Personal_Cost_Table[[#This Row],[bmi]]&lt;29.9,"overweight","obese")))</f>
        <v>underweight</v>
      </c>
      <c r="I200" s="5">
        <v>199</v>
      </c>
    </row>
    <row r="201" spans="1:9" x14ac:dyDescent="0.25">
      <c r="A201" s="9">
        <v>64</v>
      </c>
      <c r="B201" s="5" t="s">
        <v>5</v>
      </c>
      <c r="C201" s="5">
        <v>39.33</v>
      </c>
      <c r="D201" s="8">
        <v>0</v>
      </c>
      <c r="E201" s="6" t="s">
        <v>8</v>
      </c>
      <c r="F201" s="5" t="s">
        <v>10</v>
      </c>
      <c r="G201" s="28">
        <v>14901.5167</v>
      </c>
      <c r="H201" s="18" t="str">
        <f>IF(Medical_Personal_Cost_Table[[#This Row],[bmi]]&lt;18.5,"underweight",IF(Medical_Personal_Cost_Table[[#This Row],[bmi]]&lt;24.9,"normal",IF(Medical_Personal_Cost_Table[[#This Row],[bmi]]&lt;29.9,"overweight","obese")))</f>
        <v>obese</v>
      </c>
      <c r="I201" s="5">
        <v>200</v>
      </c>
    </row>
    <row r="202" spans="1:9" x14ac:dyDescent="0.25">
      <c r="A202" s="9">
        <v>19</v>
      </c>
      <c r="B202" s="5" t="s">
        <v>5</v>
      </c>
      <c r="C202" s="5">
        <v>32.11</v>
      </c>
      <c r="D202" s="8">
        <v>0</v>
      </c>
      <c r="E202" s="6" t="s">
        <v>8</v>
      </c>
      <c r="F202" s="5" t="s">
        <v>11</v>
      </c>
      <c r="G202" s="28">
        <v>2130.6759000000002</v>
      </c>
      <c r="H202" s="18" t="str">
        <f>IF(Medical_Personal_Cost_Table[[#This Row],[bmi]]&lt;18.5,"underweight",IF(Medical_Personal_Cost_Table[[#This Row],[bmi]]&lt;24.9,"normal",IF(Medical_Personal_Cost_Table[[#This Row],[bmi]]&lt;29.9,"overweight","obese")))</f>
        <v>obese</v>
      </c>
      <c r="I202" s="5">
        <v>201</v>
      </c>
    </row>
    <row r="203" spans="1:9" x14ac:dyDescent="0.25">
      <c r="A203" s="9">
        <v>48</v>
      </c>
      <c r="B203" s="5" t="s">
        <v>5</v>
      </c>
      <c r="C203" s="5">
        <v>32.229999999999997</v>
      </c>
      <c r="D203" s="8">
        <v>1</v>
      </c>
      <c r="E203" s="6" t="s">
        <v>8</v>
      </c>
      <c r="F203" s="5" t="s">
        <v>12</v>
      </c>
      <c r="G203" s="28">
        <v>8871.1517000000003</v>
      </c>
      <c r="H203" s="18" t="str">
        <f>IF(Medical_Personal_Cost_Table[[#This Row],[bmi]]&lt;18.5,"underweight",IF(Medical_Personal_Cost_Table[[#This Row],[bmi]]&lt;24.9,"normal",IF(Medical_Personal_Cost_Table[[#This Row],[bmi]]&lt;29.9,"overweight","obese")))</f>
        <v>obese</v>
      </c>
      <c r="I203" s="5">
        <v>202</v>
      </c>
    </row>
    <row r="204" spans="1:9" x14ac:dyDescent="0.25">
      <c r="A204" s="9">
        <v>60</v>
      </c>
      <c r="B204" s="5" t="s">
        <v>5</v>
      </c>
      <c r="C204" s="5">
        <v>24.035</v>
      </c>
      <c r="D204" s="8">
        <v>0</v>
      </c>
      <c r="E204" s="6" t="s">
        <v>8</v>
      </c>
      <c r="F204" s="5" t="s">
        <v>11</v>
      </c>
      <c r="G204" s="28">
        <v>13012.20865</v>
      </c>
      <c r="H204" s="18" t="str">
        <f>IF(Medical_Personal_Cost_Table[[#This Row],[bmi]]&lt;18.5,"underweight",IF(Medical_Personal_Cost_Table[[#This Row],[bmi]]&lt;24.9,"normal",IF(Medical_Personal_Cost_Table[[#This Row],[bmi]]&lt;29.9,"overweight","obese")))</f>
        <v>normal</v>
      </c>
      <c r="I204" s="5">
        <v>203</v>
      </c>
    </row>
    <row r="205" spans="1:9" x14ac:dyDescent="0.25">
      <c r="A205" s="9">
        <v>27</v>
      </c>
      <c r="B205" s="5" t="s">
        <v>5</v>
      </c>
      <c r="C205" s="5">
        <v>36.08</v>
      </c>
      <c r="D205" s="8">
        <v>0</v>
      </c>
      <c r="E205" s="6" t="s">
        <v>7</v>
      </c>
      <c r="F205" s="5" t="s">
        <v>12</v>
      </c>
      <c r="G205" s="28">
        <v>37133.898200000003</v>
      </c>
      <c r="H205" s="18" t="str">
        <f>IF(Medical_Personal_Cost_Table[[#This Row],[bmi]]&lt;18.5,"underweight",IF(Medical_Personal_Cost_Table[[#This Row],[bmi]]&lt;24.9,"normal",IF(Medical_Personal_Cost_Table[[#This Row],[bmi]]&lt;29.9,"overweight","obese")))</f>
        <v>obese</v>
      </c>
      <c r="I205" s="5">
        <v>204</v>
      </c>
    </row>
    <row r="206" spans="1:9" x14ac:dyDescent="0.25">
      <c r="A206" s="9">
        <v>46</v>
      </c>
      <c r="B206" s="5" t="s">
        <v>6</v>
      </c>
      <c r="C206" s="5">
        <v>22.3</v>
      </c>
      <c r="D206" s="8">
        <v>0</v>
      </c>
      <c r="E206" s="6" t="s">
        <v>8</v>
      </c>
      <c r="F206" s="5" t="s">
        <v>13</v>
      </c>
      <c r="G206" s="28">
        <v>7147.1049999999996</v>
      </c>
      <c r="H206" s="18" t="str">
        <f>IF(Medical_Personal_Cost_Table[[#This Row],[bmi]]&lt;18.5,"underweight",IF(Medical_Personal_Cost_Table[[#This Row],[bmi]]&lt;24.9,"normal",IF(Medical_Personal_Cost_Table[[#This Row],[bmi]]&lt;29.9,"overweight","obese")))</f>
        <v>normal</v>
      </c>
      <c r="I206" s="5">
        <v>205</v>
      </c>
    </row>
    <row r="207" spans="1:9" x14ac:dyDescent="0.25">
      <c r="A207" s="9">
        <v>28</v>
      </c>
      <c r="B207" s="5" t="s">
        <v>5</v>
      </c>
      <c r="C207" s="5">
        <v>28.88</v>
      </c>
      <c r="D207" s="8">
        <v>1</v>
      </c>
      <c r="E207" s="6" t="s">
        <v>8</v>
      </c>
      <c r="F207" s="5" t="s">
        <v>10</v>
      </c>
      <c r="G207" s="28">
        <v>4337.7352000000001</v>
      </c>
      <c r="H207" s="18" t="str">
        <f>IF(Medical_Personal_Cost_Table[[#This Row],[bmi]]&lt;18.5,"underweight",IF(Medical_Personal_Cost_Table[[#This Row],[bmi]]&lt;24.9,"normal",IF(Medical_Personal_Cost_Table[[#This Row],[bmi]]&lt;29.9,"overweight","obese")))</f>
        <v>overweight</v>
      </c>
      <c r="I207" s="5">
        <v>206</v>
      </c>
    </row>
    <row r="208" spans="1:9" x14ac:dyDescent="0.25">
      <c r="A208" s="9">
        <v>59</v>
      </c>
      <c r="B208" s="5" t="s">
        <v>6</v>
      </c>
      <c r="C208" s="5">
        <v>26.4</v>
      </c>
      <c r="D208" s="8">
        <v>0</v>
      </c>
      <c r="E208" s="6" t="s">
        <v>8</v>
      </c>
      <c r="F208" s="5" t="s">
        <v>12</v>
      </c>
      <c r="G208" s="28">
        <v>11743.299000000001</v>
      </c>
      <c r="H208" s="18" t="str">
        <f>IF(Medical_Personal_Cost_Table[[#This Row],[bmi]]&lt;18.5,"underweight",IF(Medical_Personal_Cost_Table[[#This Row],[bmi]]&lt;24.9,"normal",IF(Medical_Personal_Cost_Table[[#This Row],[bmi]]&lt;29.9,"overweight","obese")))</f>
        <v>overweight</v>
      </c>
      <c r="I208" s="5">
        <v>207</v>
      </c>
    </row>
    <row r="209" spans="1:9" x14ac:dyDescent="0.25">
      <c r="A209" s="9">
        <v>35</v>
      </c>
      <c r="B209" s="5" t="s">
        <v>6</v>
      </c>
      <c r="C209" s="5">
        <v>27.74</v>
      </c>
      <c r="D209" s="8">
        <v>2</v>
      </c>
      <c r="E209" s="6" t="s">
        <v>7</v>
      </c>
      <c r="F209" s="5" t="s">
        <v>10</v>
      </c>
      <c r="G209" s="28">
        <v>20984.0936</v>
      </c>
      <c r="H209" s="18" t="str">
        <f>IF(Medical_Personal_Cost_Table[[#This Row],[bmi]]&lt;18.5,"underweight",IF(Medical_Personal_Cost_Table[[#This Row],[bmi]]&lt;24.9,"normal",IF(Medical_Personal_Cost_Table[[#This Row],[bmi]]&lt;29.9,"overweight","obese")))</f>
        <v>overweight</v>
      </c>
      <c r="I209" s="5">
        <v>208</v>
      </c>
    </row>
    <row r="210" spans="1:9" x14ac:dyDescent="0.25">
      <c r="A210" s="9">
        <v>63</v>
      </c>
      <c r="B210" s="5" t="s">
        <v>5</v>
      </c>
      <c r="C210" s="5">
        <v>31.8</v>
      </c>
      <c r="D210" s="8">
        <v>0</v>
      </c>
      <c r="E210" s="6" t="s">
        <v>8</v>
      </c>
      <c r="F210" s="5" t="s">
        <v>13</v>
      </c>
      <c r="G210" s="28">
        <v>13880.949000000001</v>
      </c>
      <c r="H210" s="18" t="str">
        <f>IF(Medical_Personal_Cost_Table[[#This Row],[bmi]]&lt;18.5,"underweight",IF(Medical_Personal_Cost_Table[[#This Row],[bmi]]&lt;24.9,"normal",IF(Medical_Personal_Cost_Table[[#This Row],[bmi]]&lt;29.9,"overweight","obese")))</f>
        <v>obese</v>
      </c>
      <c r="I210" s="5">
        <v>209</v>
      </c>
    </row>
    <row r="211" spans="1:9" x14ac:dyDescent="0.25">
      <c r="A211" s="9">
        <v>40</v>
      </c>
      <c r="B211" s="5" t="s">
        <v>6</v>
      </c>
      <c r="C211" s="5">
        <v>41.23</v>
      </c>
      <c r="D211" s="8">
        <v>1</v>
      </c>
      <c r="E211" s="6" t="s">
        <v>8</v>
      </c>
      <c r="F211" s="5" t="s">
        <v>10</v>
      </c>
      <c r="G211" s="28">
        <v>6610.1097</v>
      </c>
      <c r="H211" s="18" t="str">
        <f>IF(Medical_Personal_Cost_Table[[#This Row],[bmi]]&lt;18.5,"underweight",IF(Medical_Personal_Cost_Table[[#This Row],[bmi]]&lt;24.9,"normal",IF(Medical_Personal_Cost_Table[[#This Row],[bmi]]&lt;29.9,"overweight","obese")))</f>
        <v>obese</v>
      </c>
      <c r="I211" s="5">
        <v>210</v>
      </c>
    </row>
    <row r="212" spans="1:9" x14ac:dyDescent="0.25">
      <c r="A212" s="9">
        <v>20</v>
      </c>
      <c r="B212" s="5" t="s">
        <v>6</v>
      </c>
      <c r="C212" s="5">
        <v>33</v>
      </c>
      <c r="D212" s="8">
        <v>1</v>
      </c>
      <c r="E212" s="6" t="s">
        <v>8</v>
      </c>
      <c r="F212" s="5" t="s">
        <v>13</v>
      </c>
      <c r="G212" s="28">
        <v>1980.07</v>
      </c>
      <c r="H212" s="18" t="str">
        <f>IF(Medical_Personal_Cost_Table[[#This Row],[bmi]]&lt;18.5,"underweight",IF(Medical_Personal_Cost_Table[[#This Row],[bmi]]&lt;24.9,"normal",IF(Medical_Personal_Cost_Table[[#This Row],[bmi]]&lt;29.9,"overweight","obese")))</f>
        <v>obese</v>
      </c>
      <c r="I212" s="5">
        <v>211</v>
      </c>
    </row>
    <row r="213" spans="1:9" x14ac:dyDescent="0.25">
      <c r="A213" s="9">
        <v>40</v>
      </c>
      <c r="B213" s="5" t="s">
        <v>6</v>
      </c>
      <c r="C213" s="5">
        <v>30.875</v>
      </c>
      <c r="D213" s="8">
        <v>4</v>
      </c>
      <c r="E213" s="6" t="s">
        <v>8</v>
      </c>
      <c r="F213" s="5" t="s">
        <v>11</v>
      </c>
      <c r="G213" s="28">
        <v>8162.7162500000004</v>
      </c>
      <c r="H213" s="18" t="str">
        <f>IF(Medical_Personal_Cost_Table[[#This Row],[bmi]]&lt;18.5,"underweight",IF(Medical_Personal_Cost_Table[[#This Row],[bmi]]&lt;24.9,"normal",IF(Medical_Personal_Cost_Table[[#This Row],[bmi]]&lt;29.9,"overweight","obese")))</f>
        <v>obese</v>
      </c>
      <c r="I213" s="5">
        <v>212</v>
      </c>
    </row>
    <row r="214" spans="1:9" x14ac:dyDescent="0.25">
      <c r="A214" s="9">
        <v>24</v>
      </c>
      <c r="B214" s="5" t="s">
        <v>6</v>
      </c>
      <c r="C214" s="5">
        <v>28.5</v>
      </c>
      <c r="D214" s="8">
        <v>2</v>
      </c>
      <c r="E214" s="6" t="s">
        <v>8</v>
      </c>
      <c r="F214" s="5" t="s">
        <v>11</v>
      </c>
      <c r="G214" s="28">
        <v>3537.703</v>
      </c>
      <c r="H214" s="18" t="str">
        <f>IF(Medical_Personal_Cost_Table[[#This Row],[bmi]]&lt;18.5,"underweight",IF(Medical_Personal_Cost_Table[[#This Row],[bmi]]&lt;24.9,"normal",IF(Medical_Personal_Cost_Table[[#This Row],[bmi]]&lt;29.9,"overweight","obese")))</f>
        <v>overweight</v>
      </c>
      <c r="I214" s="5">
        <v>213</v>
      </c>
    </row>
    <row r="215" spans="1:9" x14ac:dyDescent="0.25">
      <c r="A215" s="9">
        <v>34</v>
      </c>
      <c r="B215" s="5" t="s">
        <v>5</v>
      </c>
      <c r="C215" s="5">
        <v>26.73</v>
      </c>
      <c r="D215" s="8">
        <v>1</v>
      </c>
      <c r="E215" s="6" t="s">
        <v>8</v>
      </c>
      <c r="F215" s="5" t="s">
        <v>12</v>
      </c>
      <c r="G215" s="28">
        <v>5002.7826999999997</v>
      </c>
      <c r="H215" s="18" t="str">
        <f>IF(Medical_Personal_Cost_Table[[#This Row],[bmi]]&lt;18.5,"underweight",IF(Medical_Personal_Cost_Table[[#This Row],[bmi]]&lt;24.9,"normal",IF(Medical_Personal_Cost_Table[[#This Row],[bmi]]&lt;29.9,"overweight","obese")))</f>
        <v>overweight</v>
      </c>
      <c r="I215" s="5">
        <v>214</v>
      </c>
    </row>
    <row r="216" spans="1:9" x14ac:dyDescent="0.25">
      <c r="A216" s="9">
        <v>45</v>
      </c>
      <c r="B216" s="5" t="s">
        <v>5</v>
      </c>
      <c r="C216" s="5">
        <v>30.9</v>
      </c>
      <c r="D216" s="8">
        <v>2</v>
      </c>
      <c r="E216" s="6" t="s">
        <v>8</v>
      </c>
      <c r="F216" s="5" t="s">
        <v>13</v>
      </c>
      <c r="G216" s="28">
        <v>8520.0259999999998</v>
      </c>
      <c r="H216" s="18" t="str">
        <f>IF(Medical_Personal_Cost_Table[[#This Row],[bmi]]&lt;18.5,"underweight",IF(Medical_Personal_Cost_Table[[#This Row],[bmi]]&lt;24.9,"normal",IF(Medical_Personal_Cost_Table[[#This Row],[bmi]]&lt;29.9,"overweight","obese")))</f>
        <v>obese</v>
      </c>
      <c r="I216" s="5">
        <v>215</v>
      </c>
    </row>
    <row r="217" spans="1:9" x14ac:dyDescent="0.25">
      <c r="A217" s="9">
        <v>41</v>
      </c>
      <c r="B217" s="5" t="s">
        <v>5</v>
      </c>
      <c r="C217" s="5">
        <v>37.1</v>
      </c>
      <c r="D217" s="8">
        <v>2</v>
      </c>
      <c r="E217" s="6" t="s">
        <v>8</v>
      </c>
      <c r="F217" s="5" t="s">
        <v>13</v>
      </c>
      <c r="G217" s="28">
        <v>7371.7719999999999</v>
      </c>
      <c r="H217" s="18" t="str">
        <f>IF(Medical_Personal_Cost_Table[[#This Row],[bmi]]&lt;18.5,"underweight",IF(Medical_Personal_Cost_Table[[#This Row],[bmi]]&lt;24.9,"normal",IF(Medical_Personal_Cost_Table[[#This Row],[bmi]]&lt;29.9,"overweight","obese")))</f>
        <v>obese</v>
      </c>
      <c r="I217" s="5">
        <v>216</v>
      </c>
    </row>
    <row r="218" spans="1:9" x14ac:dyDescent="0.25">
      <c r="A218" s="9">
        <v>53</v>
      </c>
      <c r="B218" s="5" t="s">
        <v>5</v>
      </c>
      <c r="C218" s="5">
        <v>26.6</v>
      </c>
      <c r="D218" s="8">
        <v>0</v>
      </c>
      <c r="E218" s="6" t="s">
        <v>8</v>
      </c>
      <c r="F218" s="5" t="s">
        <v>11</v>
      </c>
      <c r="G218" s="28">
        <v>10355.641</v>
      </c>
      <c r="H218" s="18" t="str">
        <f>IF(Medical_Personal_Cost_Table[[#This Row],[bmi]]&lt;18.5,"underweight",IF(Medical_Personal_Cost_Table[[#This Row],[bmi]]&lt;24.9,"normal",IF(Medical_Personal_Cost_Table[[#This Row],[bmi]]&lt;29.9,"overweight","obese")))</f>
        <v>overweight</v>
      </c>
      <c r="I218" s="5">
        <v>217</v>
      </c>
    </row>
    <row r="219" spans="1:9" x14ac:dyDescent="0.25">
      <c r="A219" s="9">
        <v>27</v>
      </c>
      <c r="B219" s="5" t="s">
        <v>6</v>
      </c>
      <c r="C219" s="5">
        <v>23.1</v>
      </c>
      <c r="D219" s="8">
        <v>0</v>
      </c>
      <c r="E219" s="6" t="s">
        <v>8</v>
      </c>
      <c r="F219" s="5" t="s">
        <v>12</v>
      </c>
      <c r="G219" s="28">
        <v>2483.7359999999999</v>
      </c>
      <c r="H219" s="18" t="str">
        <f>IF(Medical_Personal_Cost_Table[[#This Row],[bmi]]&lt;18.5,"underweight",IF(Medical_Personal_Cost_Table[[#This Row],[bmi]]&lt;24.9,"normal",IF(Medical_Personal_Cost_Table[[#This Row],[bmi]]&lt;29.9,"overweight","obese")))</f>
        <v>normal</v>
      </c>
      <c r="I219" s="5">
        <v>218</v>
      </c>
    </row>
    <row r="220" spans="1:9" x14ac:dyDescent="0.25">
      <c r="A220" s="9">
        <v>26</v>
      </c>
      <c r="B220" s="5" t="s">
        <v>5</v>
      </c>
      <c r="C220" s="5">
        <v>29.92</v>
      </c>
      <c r="D220" s="8">
        <v>1</v>
      </c>
      <c r="E220" s="6" t="s">
        <v>8</v>
      </c>
      <c r="F220" s="5" t="s">
        <v>12</v>
      </c>
      <c r="G220" s="28">
        <v>3392.9767999999999</v>
      </c>
      <c r="H220" s="18" t="str">
        <f>IF(Medical_Personal_Cost_Table[[#This Row],[bmi]]&lt;18.5,"underweight",IF(Medical_Personal_Cost_Table[[#This Row],[bmi]]&lt;24.9,"normal",IF(Medical_Personal_Cost_Table[[#This Row],[bmi]]&lt;29.9,"overweight","obese")))</f>
        <v>obese</v>
      </c>
      <c r="I220" s="5">
        <v>219</v>
      </c>
    </row>
    <row r="221" spans="1:9" x14ac:dyDescent="0.25">
      <c r="A221" s="9">
        <v>24</v>
      </c>
      <c r="B221" s="5" t="s">
        <v>5</v>
      </c>
      <c r="C221" s="5">
        <v>23.21</v>
      </c>
      <c r="D221" s="8">
        <v>0</v>
      </c>
      <c r="E221" s="6" t="s">
        <v>8</v>
      </c>
      <c r="F221" s="5" t="s">
        <v>12</v>
      </c>
      <c r="G221" s="28">
        <v>25081.76784</v>
      </c>
      <c r="H221" s="18" t="str">
        <f>IF(Medical_Personal_Cost_Table[[#This Row],[bmi]]&lt;18.5,"underweight",IF(Medical_Personal_Cost_Table[[#This Row],[bmi]]&lt;24.9,"normal",IF(Medical_Personal_Cost_Table[[#This Row],[bmi]]&lt;29.9,"overweight","obese")))</f>
        <v>normal</v>
      </c>
      <c r="I221" s="5">
        <v>220</v>
      </c>
    </row>
    <row r="222" spans="1:9" x14ac:dyDescent="0.25">
      <c r="A222" s="9">
        <v>34</v>
      </c>
      <c r="B222" s="5" t="s">
        <v>5</v>
      </c>
      <c r="C222" s="5">
        <v>33.700000000000003</v>
      </c>
      <c r="D222" s="8">
        <v>1</v>
      </c>
      <c r="E222" s="6" t="s">
        <v>8</v>
      </c>
      <c r="F222" s="5" t="s">
        <v>13</v>
      </c>
      <c r="G222" s="28">
        <v>5012.4709999999995</v>
      </c>
      <c r="H222" s="18" t="str">
        <f>IF(Medical_Personal_Cost_Table[[#This Row],[bmi]]&lt;18.5,"underweight",IF(Medical_Personal_Cost_Table[[#This Row],[bmi]]&lt;24.9,"normal",IF(Medical_Personal_Cost_Table[[#This Row],[bmi]]&lt;29.9,"overweight","obese")))</f>
        <v>obese</v>
      </c>
      <c r="I222" s="5">
        <v>221</v>
      </c>
    </row>
    <row r="223" spans="1:9" x14ac:dyDescent="0.25">
      <c r="A223" s="9">
        <v>53</v>
      </c>
      <c r="B223" s="5" t="s">
        <v>5</v>
      </c>
      <c r="C223" s="5">
        <v>33.25</v>
      </c>
      <c r="D223" s="8">
        <v>0</v>
      </c>
      <c r="E223" s="6" t="s">
        <v>8</v>
      </c>
      <c r="F223" s="5" t="s">
        <v>10</v>
      </c>
      <c r="G223" s="28">
        <v>10564.8845</v>
      </c>
      <c r="H223" s="18" t="str">
        <f>IF(Medical_Personal_Cost_Table[[#This Row],[bmi]]&lt;18.5,"underweight",IF(Medical_Personal_Cost_Table[[#This Row],[bmi]]&lt;24.9,"normal",IF(Medical_Personal_Cost_Table[[#This Row],[bmi]]&lt;29.9,"overweight","obese")))</f>
        <v>obese</v>
      </c>
      <c r="I223" s="5">
        <v>222</v>
      </c>
    </row>
    <row r="224" spans="1:9" x14ac:dyDescent="0.25">
      <c r="A224" s="9">
        <v>32</v>
      </c>
      <c r="B224" s="5" t="s">
        <v>6</v>
      </c>
      <c r="C224" s="5">
        <v>30.8</v>
      </c>
      <c r="D224" s="8">
        <v>3</v>
      </c>
      <c r="E224" s="6" t="s">
        <v>8</v>
      </c>
      <c r="F224" s="5" t="s">
        <v>13</v>
      </c>
      <c r="G224" s="28">
        <v>5253.5240000000003</v>
      </c>
      <c r="H224" s="18" t="str">
        <f>IF(Medical_Personal_Cost_Table[[#This Row],[bmi]]&lt;18.5,"underweight",IF(Medical_Personal_Cost_Table[[#This Row],[bmi]]&lt;24.9,"normal",IF(Medical_Personal_Cost_Table[[#This Row],[bmi]]&lt;29.9,"overweight","obese")))</f>
        <v>obese</v>
      </c>
      <c r="I224" s="5">
        <v>223</v>
      </c>
    </row>
    <row r="225" spans="1:9" x14ac:dyDescent="0.25">
      <c r="A225" s="9">
        <v>19</v>
      </c>
      <c r="B225" s="5" t="s">
        <v>6</v>
      </c>
      <c r="C225" s="5">
        <v>34.799999999999997</v>
      </c>
      <c r="D225" s="8">
        <v>0</v>
      </c>
      <c r="E225" s="6" t="s">
        <v>7</v>
      </c>
      <c r="F225" s="5" t="s">
        <v>13</v>
      </c>
      <c r="G225" s="28">
        <v>34779.614999999998</v>
      </c>
      <c r="H225" s="18" t="str">
        <f>IF(Medical_Personal_Cost_Table[[#This Row],[bmi]]&lt;18.5,"underweight",IF(Medical_Personal_Cost_Table[[#This Row],[bmi]]&lt;24.9,"normal",IF(Medical_Personal_Cost_Table[[#This Row],[bmi]]&lt;29.9,"overweight","obese")))</f>
        <v>obese</v>
      </c>
      <c r="I225" s="5">
        <v>224</v>
      </c>
    </row>
    <row r="226" spans="1:9" x14ac:dyDescent="0.25">
      <c r="A226" s="9">
        <v>42</v>
      </c>
      <c r="B226" s="5" t="s">
        <v>6</v>
      </c>
      <c r="C226" s="5">
        <v>24.64</v>
      </c>
      <c r="D226" s="8">
        <v>0</v>
      </c>
      <c r="E226" s="6" t="s">
        <v>7</v>
      </c>
      <c r="F226" s="5" t="s">
        <v>12</v>
      </c>
      <c r="G226" s="28">
        <v>19515.5416</v>
      </c>
      <c r="H226" s="18" t="str">
        <f>IF(Medical_Personal_Cost_Table[[#This Row],[bmi]]&lt;18.5,"underweight",IF(Medical_Personal_Cost_Table[[#This Row],[bmi]]&lt;24.9,"normal",IF(Medical_Personal_Cost_Table[[#This Row],[bmi]]&lt;29.9,"overweight","obese")))</f>
        <v>normal</v>
      </c>
      <c r="I226" s="5">
        <v>225</v>
      </c>
    </row>
    <row r="227" spans="1:9" x14ac:dyDescent="0.25">
      <c r="A227" s="9">
        <v>55</v>
      </c>
      <c r="B227" s="5" t="s">
        <v>6</v>
      </c>
      <c r="C227" s="5">
        <v>33.880000000000003</v>
      </c>
      <c r="D227" s="8">
        <v>3</v>
      </c>
      <c r="E227" s="6" t="s">
        <v>8</v>
      </c>
      <c r="F227" s="5" t="s">
        <v>12</v>
      </c>
      <c r="G227" s="28">
        <v>11987.1682</v>
      </c>
      <c r="H227" s="18" t="str">
        <f>IF(Medical_Personal_Cost_Table[[#This Row],[bmi]]&lt;18.5,"underweight",IF(Medical_Personal_Cost_Table[[#This Row],[bmi]]&lt;24.9,"normal",IF(Medical_Personal_Cost_Table[[#This Row],[bmi]]&lt;29.9,"overweight","obese")))</f>
        <v>obese</v>
      </c>
      <c r="I227" s="5">
        <v>226</v>
      </c>
    </row>
    <row r="228" spans="1:9" x14ac:dyDescent="0.25">
      <c r="A228" s="9">
        <v>28</v>
      </c>
      <c r="B228" s="5" t="s">
        <v>6</v>
      </c>
      <c r="C228" s="5">
        <v>38.06</v>
      </c>
      <c r="D228" s="8">
        <v>0</v>
      </c>
      <c r="E228" s="6" t="s">
        <v>8</v>
      </c>
      <c r="F228" s="5" t="s">
        <v>12</v>
      </c>
      <c r="G228" s="28">
        <v>2689.4953999999998</v>
      </c>
      <c r="H228" s="18" t="str">
        <f>IF(Medical_Personal_Cost_Table[[#This Row],[bmi]]&lt;18.5,"underweight",IF(Medical_Personal_Cost_Table[[#This Row],[bmi]]&lt;24.9,"normal",IF(Medical_Personal_Cost_Table[[#This Row],[bmi]]&lt;29.9,"overweight","obese")))</f>
        <v>obese</v>
      </c>
      <c r="I228" s="5">
        <v>227</v>
      </c>
    </row>
    <row r="229" spans="1:9" x14ac:dyDescent="0.25">
      <c r="A229" s="9">
        <v>58</v>
      </c>
      <c r="B229" s="5" t="s">
        <v>5</v>
      </c>
      <c r="C229" s="5">
        <v>41.91</v>
      </c>
      <c r="D229" s="8">
        <v>0</v>
      </c>
      <c r="E229" s="6" t="s">
        <v>8</v>
      </c>
      <c r="F229" s="5" t="s">
        <v>12</v>
      </c>
      <c r="G229" s="28">
        <v>24227.337240000001</v>
      </c>
      <c r="H229" s="18" t="str">
        <f>IF(Medical_Personal_Cost_Table[[#This Row],[bmi]]&lt;18.5,"underweight",IF(Medical_Personal_Cost_Table[[#This Row],[bmi]]&lt;24.9,"normal",IF(Medical_Personal_Cost_Table[[#This Row],[bmi]]&lt;29.9,"overweight","obese")))</f>
        <v>obese</v>
      </c>
      <c r="I229" s="5">
        <v>228</v>
      </c>
    </row>
    <row r="230" spans="1:9" x14ac:dyDescent="0.25">
      <c r="A230" s="9">
        <v>41</v>
      </c>
      <c r="B230" s="5" t="s">
        <v>5</v>
      </c>
      <c r="C230" s="5">
        <v>31.635000000000002</v>
      </c>
      <c r="D230" s="8">
        <v>1</v>
      </c>
      <c r="E230" s="6" t="s">
        <v>8</v>
      </c>
      <c r="F230" s="5" t="s">
        <v>10</v>
      </c>
      <c r="G230" s="28">
        <v>7358.1756500000001</v>
      </c>
      <c r="H230" s="18" t="str">
        <f>IF(Medical_Personal_Cost_Table[[#This Row],[bmi]]&lt;18.5,"underweight",IF(Medical_Personal_Cost_Table[[#This Row],[bmi]]&lt;24.9,"normal",IF(Medical_Personal_Cost_Table[[#This Row],[bmi]]&lt;29.9,"overweight","obese")))</f>
        <v>obese</v>
      </c>
      <c r="I230" s="5">
        <v>229</v>
      </c>
    </row>
    <row r="231" spans="1:9" x14ac:dyDescent="0.25">
      <c r="A231" s="9">
        <v>47</v>
      </c>
      <c r="B231" s="5" t="s">
        <v>6</v>
      </c>
      <c r="C231" s="5">
        <v>25.46</v>
      </c>
      <c r="D231" s="8">
        <v>2</v>
      </c>
      <c r="E231" s="6" t="s">
        <v>8</v>
      </c>
      <c r="F231" s="5" t="s">
        <v>10</v>
      </c>
      <c r="G231" s="28">
        <v>9225.2564000000002</v>
      </c>
      <c r="H231" s="18" t="str">
        <f>IF(Medical_Personal_Cost_Table[[#This Row],[bmi]]&lt;18.5,"underweight",IF(Medical_Personal_Cost_Table[[#This Row],[bmi]]&lt;24.9,"normal",IF(Medical_Personal_Cost_Table[[#This Row],[bmi]]&lt;29.9,"overweight","obese")))</f>
        <v>overweight</v>
      </c>
      <c r="I231" s="5">
        <v>230</v>
      </c>
    </row>
    <row r="232" spans="1:9" x14ac:dyDescent="0.25">
      <c r="A232" s="9">
        <v>42</v>
      </c>
      <c r="B232" s="5" t="s">
        <v>5</v>
      </c>
      <c r="C232" s="5">
        <v>36.195</v>
      </c>
      <c r="D232" s="8">
        <v>1</v>
      </c>
      <c r="E232" s="6" t="s">
        <v>8</v>
      </c>
      <c r="F232" s="5" t="s">
        <v>11</v>
      </c>
      <c r="G232" s="28">
        <v>7443.6430499999997</v>
      </c>
      <c r="H232" s="18" t="str">
        <f>IF(Medical_Personal_Cost_Table[[#This Row],[bmi]]&lt;18.5,"underweight",IF(Medical_Personal_Cost_Table[[#This Row],[bmi]]&lt;24.9,"normal",IF(Medical_Personal_Cost_Table[[#This Row],[bmi]]&lt;29.9,"overweight","obese")))</f>
        <v>obese</v>
      </c>
      <c r="I232" s="5">
        <v>231</v>
      </c>
    </row>
    <row r="233" spans="1:9" x14ac:dyDescent="0.25">
      <c r="A233" s="9">
        <v>59</v>
      </c>
      <c r="B233" s="5" t="s">
        <v>5</v>
      </c>
      <c r="C233" s="5">
        <v>27.83</v>
      </c>
      <c r="D233" s="8">
        <v>3</v>
      </c>
      <c r="E233" s="6" t="s">
        <v>8</v>
      </c>
      <c r="F233" s="5" t="s">
        <v>12</v>
      </c>
      <c r="G233" s="28">
        <v>14001.286700000001</v>
      </c>
      <c r="H233" s="18" t="str">
        <f>IF(Medical_Personal_Cost_Table[[#This Row],[bmi]]&lt;18.5,"underweight",IF(Medical_Personal_Cost_Table[[#This Row],[bmi]]&lt;24.9,"normal",IF(Medical_Personal_Cost_Table[[#This Row],[bmi]]&lt;29.9,"overweight","obese")))</f>
        <v>overweight</v>
      </c>
      <c r="I233" s="5">
        <v>232</v>
      </c>
    </row>
    <row r="234" spans="1:9" x14ac:dyDescent="0.25">
      <c r="A234" s="9">
        <v>19</v>
      </c>
      <c r="B234" s="5" t="s">
        <v>5</v>
      </c>
      <c r="C234" s="5">
        <v>17.8</v>
      </c>
      <c r="D234" s="8">
        <v>0</v>
      </c>
      <c r="E234" s="6" t="s">
        <v>8</v>
      </c>
      <c r="F234" s="5" t="s">
        <v>13</v>
      </c>
      <c r="G234" s="28">
        <v>1727.7850000000001</v>
      </c>
      <c r="H234" s="18" t="str">
        <f>IF(Medical_Personal_Cost_Table[[#This Row],[bmi]]&lt;18.5,"underweight",IF(Medical_Personal_Cost_Table[[#This Row],[bmi]]&lt;24.9,"normal",IF(Medical_Personal_Cost_Table[[#This Row],[bmi]]&lt;29.9,"overweight","obese")))</f>
        <v>underweight</v>
      </c>
      <c r="I234" s="5">
        <v>233</v>
      </c>
    </row>
    <row r="235" spans="1:9" x14ac:dyDescent="0.25">
      <c r="A235" s="9">
        <v>59</v>
      </c>
      <c r="B235" s="5" t="s">
        <v>6</v>
      </c>
      <c r="C235" s="5">
        <v>27.5</v>
      </c>
      <c r="D235" s="8">
        <v>1</v>
      </c>
      <c r="E235" s="6" t="s">
        <v>8</v>
      </c>
      <c r="F235" s="5" t="s">
        <v>13</v>
      </c>
      <c r="G235" s="28">
        <v>12333.828</v>
      </c>
      <c r="H235" s="18" t="str">
        <f>IF(Medical_Personal_Cost_Table[[#This Row],[bmi]]&lt;18.5,"underweight",IF(Medical_Personal_Cost_Table[[#This Row],[bmi]]&lt;24.9,"normal",IF(Medical_Personal_Cost_Table[[#This Row],[bmi]]&lt;29.9,"overweight","obese")))</f>
        <v>overweight</v>
      </c>
      <c r="I235" s="5">
        <v>234</v>
      </c>
    </row>
    <row r="236" spans="1:9" x14ac:dyDescent="0.25">
      <c r="A236" s="9">
        <v>39</v>
      </c>
      <c r="B236" s="5" t="s">
        <v>6</v>
      </c>
      <c r="C236" s="5">
        <v>24.51</v>
      </c>
      <c r="D236" s="8">
        <v>2</v>
      </c>
      <c r="E236" s="6" t="s">
        <v>8</v>
      </c>
      <c r="F236" s="5" t="s">
        <v>11</v>
      </c>
      <c r="G236" s="28">
        <v>6710.1918999999998</v>
      </c>
      <c r="H236" s="18" t="str">
        <f>IF(Medical_Personal_Cost_Table[[#This Row],[bmi]]&lt;18.5,"underweight",IF(Medical_Personal_Cost_Table[[#This Row],[bmi]]&lt;24.9,"normal",IF(Medical_Personal_Cost_Table[[#This Row],[bmi]]&lt;29.9,"overweight","obese")))</f>
        <v>normal</v>
      </c>
      <c r="I236" s="5">
        <v>235</v>
      </c>
    </row>
    <row r="237" spans="1:9" x14ac:dyDescent="0.25">
      <c r="A237" s="9">
        <v>40</v>
      </c>
      <c r="B237" s="5" t="s">
        <v>5</v>
      </c>
      <c r="C237" s="5">
        <v>22.22</v>
      </c>
      <c r="D237" s="8">
        <v>2</v>
      </c>
      <c r="E237" s="6" t="s">
        <v>7</v>
      </c>
      <c r="F237" s="5" t="s">
        <v>12</v>
      </c>
      <c r="G237" s="28">
        <v>19444.265800000001</v>
      </c>
      <c r="H237" s="18" t="str">
        <f>IF(Medical_Personal_Cost_Table[[#This Row],[bmi]]&lt;18.5,"underweight",IF(Medical_Personal_Cost_Table[[#This Row],[bmi]]&lt;24.9,"normal",IF(Medical_Personal_Cost_Table[[#This Row],[bmi]]&lt;29.9,"overweight","obese")))</f>
        <v>normal</v>
      </c>
      <c r="I237" s="5">
        <v>236</v>
      </c>
    </row>
    <row r="238" spans="1:9" x14ac:dyDescent="0.25">
      <c r="A238" s="9">
        <v>18</v>
      </c>
      <c r="B238" s="5" t="s">
        <v>5</v>
      </c>
      <c r="C238" s="5">
        <v>26.73</v>
      </c>
      <c r="D238" s="8">
        <v>0</v>
      </c>
      <c r="E238" s="6" t="s">
        <v>8</v>
      </c>
      <c r="F238" s="5" t="s">
        <v>12</v>
      </c>
      <c r="G238" s="28">
        <v>1615.7666999999999</v>
      </c>
      <c r="H238" s="18" t="str">
        <f>IF(Medical_Personal_Cost_Table[[#This Row],[bmi]]&lt;18.5,"underweight",IF(Medical_Personal_Cost_Table[[#This Row],[bmi]]&lt;24.9,"normal",IF(Medical_Personal_Cost_Table[[#This Row],[bmi]]&lt;29.9,"overweight","obese")))</f>
        <v>overweight</v>
      </c>
      <c r="I238" s="5">
        <v>237</v>
      </c>
    </row>
    <row r="239" spans="1:9" x14ac:dyDescent="0.25">
      <c r="A239" s="9">
        <v>31</v>
      </c>
      <c r="B239" s="5" t="s">
        <v>6</v>
      </c>
      <c r="C239" s="5">
        <v>38.39</v>
      </c>
      <c r="D239" s="8">
        <v>2</v>
      </c>
      <c r="E239" s="6" t="s">
        <v>8</v>
      </c>
      <c r="F239" s="5" t="s">
        <v>12</v>
      </c>
      <c r="G239" s="28">
        <v>4463.2051000000001</v>
      </c>
      <c r="H239" s="18" t="str">
        <f>IF(Medical_Personal_Cost_Table[[#This Row],[bmi]]&lt;18.5,"underweight",IF(Medical_Personal_Cost_Table[[#This Row],[bmi]]&lt;24.9,"normal",IF(Medical_Personal_Cost_Table[[#This Row],[bmi]]&lt;29.9,"overweight","obese")))</f>
        <v>obese</v>
      </c>
      <c r="I239" s="5">
        <v>238</v>
      </c>
    </row>
    <row r="240" spans="1:9" x14ac:dyDescent="0.25">
      <c r="A240" s="9">
        <v>19</v>
      </c>
      <c r="B240" s="5" t="s">
        <v>6</v>
      </c>
      <c r="C240" s="5">
        <v>29.07</v>
      </c>
      <c r="D240" s="8">
        <v>0</v>
      </c>
      <c r="E240" s="6" t="s">
        <v>7</v>
      </c>
      <c r="F240" s="5" t="s">
        <v>11</v>
      </c>
      <c r="G240" s="28">
        <v>17352.6803</v>
      </c>
      <c r="H240" s="18" t="str">
        <f>IF(Medical_Personal_Cost_Table[[#This Row],[bmi]]&lt;18.5,"underweight",IF(Medical_Personal_Cost_Table[[#This Row],[bmi]]&lt;24.9,"normal",IF(Medical_Personal_Cost_Table[[#This Row],[bmi]]&lt;29.9,"overweight","obese")))</f>
        <v>overweight</v>
      </c>
      <c r="I240" s="5">
        <v>239</v>
      </c>
    </row>
    <row r="241" spans="1:9" x14ac:dyDescent="0.25">
      <c r="A241" s="9">
        <v>44</v>
      </c>
      <c r="B241" s="5" t="s">
        <v>6</v>
      </c>
      <c r="C241" s="5">
        <v>38.06</v>
      </c>
      <c r="D241" s="8">
        <v>1</v>
      </c>
      <c r="E241" s="6" t="s">
        <v>8</v>
      </c>
      <c r="F241" s="5" t="s">
        <v>12</v>
      </c>
      <c r="G241" s="28">
        <v>7152.6714000000002</v>
      </c>
      <c r="H241" s="18" t="str">
        <f>IF(Medical_Personal_Cost_Table[[#This Row],[bmi]]&lt;18.5,"underweight",IF(Medical_Personal_Cost_Table[[#This Row],[bmi]]&lt;24.9,"normal",IF(Medical_Personal_Cost_Table[[#This Row],[bmi]]&lt;29.9,"overweight","obese")))</f>
        <v>obese</v>
      </c>
      <c r="I241" s="5">
        <v>240</v>
      </c>
    </row>
    <row r="242" spans="1:9" x14ac:dyDescent="0.25">
      <c r="A242" s="9">
        <v>23</v>
      </c>
      <c r="B242" s="5" t="s">
        <v>5</v>
      </c>
      <c r="C242" s="5">
        <v>36.67</v>
      </c>
      <c r="D242" s="8">
        <v>2</v>
      </c>
      <c r="E242" s="6" t="s">
        <v>7</v>
      </c>
      <c r="F242" s="5" t="s">
        <v>10</v>
      </c>
      <c r="G242" s="28">
        <v>38511.628299999997</v>
      </c>
      <c r="H242" s="18" t="str">
        <f>IF(Medical_Personal_Cost_Table[[#This Row],[bmi]]&lt;18.5,"underweight",IF(Medical_Personal_Cost_Table[[#This Row],[bmi]]&lt;24.9,"normal",IF(Medical_Personal_Cost_Table[[#This Row],[bmi]]&lt;29.9,"overweight","obese")))</f>
        <v>obese</v>
      </c>
      <c r="I242" s="5">
        <v>241</v>
      </c>
    </row>
    <row r="243" spans="1:9" x14ac:dyDescent="0.25">
      <c r="A243" s="9">
        <v>33</v>
      </c>
      <c r="B243" s="5" t="s">
        <v>5</v>
      </c>
      <c r="C243" s="5">
        <v>22.135000000000002</v>
      </c>
      <c r="D243" s="8">
        <v>1</v>
      </c>
      <c r="E243" s="6" t="s">
        <v>8</v>
      </c>
      <c r="F243" s="5" t="s">
        <v>10</v>
      </c>
      <c r="G243" s="28">
        <v>5354.0746499999996</v>
      </c>
      <c r="H243" s="18" t="str">
        <f>IF(Medical_Personal_Cost_Table[[#This Row],[bmi]]&lt;18.5,"underweight",IF(Medical_Personal_Cost_Table[[#This Row],[bmi]]&lt;24.9,"normal",IF(Medical_Personal_Cost_Table[[#This Row],[bmi]]&lt;29.9,"overweight","obese")))</f>
        <v>normal</v>
      </c>
      <c r="I243" s="5">
        <v>242</v>
      </c>
    </row>
    <row r="244" spans="1:9" x14ac:dyDescent="0.25">
      <c r="A244" s="9">
        <v>55</v>
      </c>
      <c r="B244" s="5" t="s">
        <v>5</v>
      </c>
      <c r="C244" s="5">
        <v>26.8</v>
      </c>
      <c r="D244" s="8">
        <v>1</v>
      </c>
      <c r="E244" s="6" t="s">
        <v>8</v>
      </c>
      <c r="F244" s="5" t="s">
        <v>13</v>
      </c>
      <c r="G244" s="28">
        <v>35160.134570000002</v>
      </c>
      <c r="H244" s="18" t="str">
        <f>IF(Medical_Personal_Cost_Table[[#This Row],[bmi]]&lt;18.5,"underweight",IF(Medical_Personal_Cost_Table[[#This Row],[bmi]]&lt;24.9,"normal",IF(Medical_Personal_Cost_Table[[#This Row],[bmi]]&lt;29.9,"overweight","obese")))</f>
        <v>overweight</v>
      </c>
      <c r="I244" s="5">
        <v>243</v>
      </c>
    </row>
    <row r="245" spans="1:9" x14ac:dyDescent="0.25">
      <c r="A245" s="9">
        <v>40</v>
      </c>
      <c r="B245" s="5" t="s">
        <v>6</v>
      </c>
      <c r="C245" s="5">
        <v>35.299999999999997</v>
      </c>
      <c r="D245" s="8">
        <v>3</v>
      </c>
      <c r="E245" s="6" t="s">
        <v>8</v>
      </c>
      <c r="F245" s="5" t="s">
        <v>13</v>
      </c>
      <c r="G245" s="28">
        <v>7196.8670000000002</v>
      </c>
      <c r="H245" s="18" t="str">
        <f>IF(Medical_Personal_Cost_Table[[#This Row],[bmi]]&lt;18.5,"underweight",IF(Medical_Personal_Cost_Table[[#This Row],[bmi]]&lt;24.9,"normal",IF(Medical_Personal_Cost_Table[[#This Row],[bmi]]&lt;29.9,"overweight","obese")))</f>
        <v>obese</v>
      </c>
      <c r="I245" s="5">
        <v>244</v>
      </c>
    </row>
    <row r="246" spans="1:9" x14ac:dyDescent="0.25">
      <c r="A246" s="9">
        <v>63</v>
      </c>
      <c r="B246" s="5" t="s">
        <v>5</v>
      </c>
      <c r="C246" s="5">
        <v>27.74</v>
      </c>
      <c r="D246" s="8">
        <v>0</v>
      </c>
      <c r="E246" s="6" t="s">
        <v>7</v>
      </c>
      <c r="F246" s="5" t="s">
        <v>10</v>
      </c>
      <c r="G246" s="28">
        <v>29523.1656</v>
      </c>
      <c r="H246" s="18" t="str">
        <f>IF(Medical_Personal_Cost_Table[[#This Row],[bmi]]&lt;18.5,"underweight",IF(Medical_Personal_Cost_Table[[#This Row],[bmi]]&lt;24.9,"normal",IF(Medical_Personal_Cost_Table[[#This Row],[bmi]]&lt;29.9,"overweight","obese")))</f>
        <v>overweight</v>
      </c>
      <c r="I246" s="5">
        <v>245</v>
      </c>
    </row>
    <row r="247" spans="1:9" x14ac:dyDescent="0.25">
      <c r="A247" s="9">
        <v>54</v>
      </c>
      <c r="B247" s="5" t="s">
        <v>6</v>
      </c>
      <c r="C247" s="5">
        <v>30.02</v>
      </c>
      <c r="D247" s="8">
        <v>0</v>
      </c>
      <c r="E247" s="6" t="s">
        <v>8</v>
      </c>
      <c r="F247" s="5" t="s">
        <v>11</v>
      </c>
      <c r="G247" s="28">
        <v>24476.478510000001</v>
      </c>
      <c r="H247" s="18" t="str">
        <f>IF(Medical_Personal_Cost_Table[[#This Row],[bmi]]&lt;18.5,"underweight",IF(Medical_Personal_Cost_Table[[#This Row],[bmi]]&lt;24.9,"normal",IF(Medical_Personal_Cost_Table[[#This Row],[bmi]]&lt;29.9,"overweight","obese")))</f>
        <v>obese</v>
      </c>
      <c r="I247" s="5">
        <v>246</v>
      </c>
    </row>
    <row r="248" spans="1:9" x14ac:dyDescent="0.25">
      <c r="A248" s="9">
        <v>60</v>
      </c>
      <c r="B248" s="5" t="s">
        <v>5</v>
      </c>
      <c r="C248" s="5">
        <v>38.06</v>
      </c>
      <c r="D248" s="8">
        <v>0</v>
      </c>
      <c r="E248" s="6" t="s">
        <v>8</v>
      </c>
      <c r="F248" s="5" t="s">
        <v>12</v>
      </c>
      <c r="G248" s="28">
        <v>12648.7034</v>
      </c>
      <c r="H248" s="18" t="str">
        <f>IF(Medical_Personal_Cost_Table[[#This Row],[bmi]]&lt;18.5,"underweight",IF(Medical_Personal_Cost_Table[[#This Row],[bmi]]&lt;24.9,"normal",IF(Medical_Personal_Cost_Table[[#This Row],[bmi]]&lt;29.9,"overweight","obese")))</f>
        <v>obese</v>
      </c>
      <c r="I248" s="5">
        <v>247</v>
      </c>
    </row>
    <row r="249" spans="1:9" x14ac:dyDescent="0.25">
      <c r="A249" s="9">
        <v>24</v>
      </c>
      <c r="B249" s="5" t="s">
        <v>6</v>
      </c>
      <c r="C249" s="5">
        <v>35.86</v>
      </c>
      <c r="D249" s="8">
        <v>0</v>
      </c>
      <c r="E249" s="6" t="s">
        <v>8</v>
      </c>
      <c r="F249" s="5" t="s">
        <v>12</v>
      </c>
      <c r="G249" s="28">
        <v>1986.9333999999999</v>
      </c>
      <c r="H249" s="18" t="str">
        <f>IF(Medical_Personal_Cost_Table[[#This Row],[bmi]]&lt;18.5,"underweight",IF(Medical_Personal_Cost_Table[[#This Row],[bmi]]&lt;24.9,"normal",IF(Medical_Personal_Cost_Table[[#This Row],[bmi]]&lt;29.9,"overweight","obese")))</f>
        <v>obese</v>
      </c>
      <c r="I249" s="5">
        <v>248</v>
      </c>
    </row>
    <row r="250" spans="1:9" x14ac:dyDescent="0.25">
      <c r="A250" s="9">
        <v>19</v>
      </c>
      <c r="B250" s="5" t="s">
        <v>6</v>
      </c>
      <c r="C250" s="5">
        <v>20.9</v>
      </c>
      <c r="D250" s="8">
        <v>1</v>
      </c>
      <c r="E250" s="6" t="s">
        <v>8</v>
      </c>
      <c r="F250" s="5" t="s">
        <v>13</v>
      </c>
      <c r="G250" s="28">
        <v>1832.0940000000001</v>
      </c>
      <c r="H250" s="18" t="str">
        <f>IF(Medical_Personal_Cost_Table[[#This Row],[bmi]]&lt;18.5,"underweight",IF(Medical_Personal_Cost_Table[[#This Row],[bmi]]&lt;24.9,"normal",IF(Medical_Personal_Cost_Table[[#This Row],[bmi]]&lt;29.9,"overweight","obese")))</f>
        <v>normal</v>
      </c>
      <c r="I250" s="5">
        <v>249</v>
      </c>
    </row>
    <row r="251" spans="1:9" x14ac:dyDescent="0.25">
      <c r="A251" s="9">
        <v>29</v>
      </c>
      <c r="B251" s="5" t="s">
        <v>6</v>
      </c>
      <c r="C251" s="5">
        <v>28.975000000000001</v>
      </c>
      <c r="D251" s="8">
        <v>1</v>
      </c>
      <c r="E251" s="6" t="s">
        <v>8</v>
      </c>
      <c r="F251" s="5" t="s">
        <v>10</v>
      </c>
      <c r="G251" s="28">
        <v>4040.55825</v>
      </c>
      <c r="H251" s="18" t="str">
        <f>IF(Medical_Personal_Cost_Table[[#This Row],[bmi]]&lt;18.5,"underweight",IF(Medical_Personal_Cost_Table[[#This Row],[bmi]]&lt;24.9,"normal",IF(Medical_Personal_Cost_Table[[#This Row],[bmi]]&lt;29.9,"overweight","obese")))</f>
        <v>overweight</v>
      </c>
      <c r="I251" s="5">
        <v>250</v>
      </c>
    </row>
    <row r="252" spans="1:9" x14ac:dyDescent="0.25">
      <c r="A252" s="9">
        <v>18</v>
      </c>
      <c r="B252" s="5" t="s">
        <v>6</v>
      </c>
      <c r="C252" s="5">
        <v>17.29</v>
      </c>
      <c r="D252" s="8">
        <v>2</v>
      </c>
      <c r="E252" s="6" t="s">
        <v>7</v>
      </c>
      <c r="F252" s="5" t="s">
        <v>10</v>
      </c>
      <c r="G252" s="28">
        <v>12829.455099999999</v>
      </c>
      <c r="H252" s="18" t="str">
        <f>IF(Medical_Personal_Cost_Table[[#This Row],[bmi]]&lt;18.5,"underweight",IF(Medical_Personal_Cost_Table[[#This Row],[bmi]]&lt;24.9,"normal",IF(Medical_Personal_Cost_Table[[#This Row],[bmi]]&lt;29.9,"overweight","obese")))</f>
        <v>underweight</v>
      </c>
      <c r="I252" s="5">
        <v>251</v>
      </c>
    </row>
    <row r="253" spans="1:9" x14ac:dyDescent="0.25">
      <c r="A253" s="9">
        <v>63</v>
      </c>
      <c r="B253" s="5" t="s">
        <v>5</v>
      </c>
      <c r="C253" s="5">
        <v>32.200000000000003</v>
      </c>
      <c r="D253" s="8">
        <v>2</v>
      </c>
      <c r="E253" s="6" t="s">
        <v>7</v>
      </c>
      <c r="F253" s="5" t="s">
        <v>13</v>
      </c>
      <c r="G253" s="28">
        <v>47305.305</v>
      </c>
      <c r="H253" s="18" t="str">
        <f>IF(Medical_Personal_Cost_Table[[#This Row],[bmi]]&lt;18.5,"underweight",IF(Medical_Personal_Cost_Table[[#This Row],[bmi]]&lt;24.9,"normal",IF(Medical_Personal_Cost_Table[[#This Row],[bmi]]&lt;29.9,"overweight","obese")))</f>
        <v>obese</v>
      </c>
      <c r="I253" s="5">
        <v>252</v>
      </c>
    </row>
    <row r="254" spans="1:9" x14ac:dyDescent="0.25">
      <c r="A254" s="9">
        <v>54</v>
      </c>
      <c r="B254" s="5" t="s">
        <v>6</v>
      </c>
      <c r="C254" s="5">
        <v>34.21</v>
      </c>
      <c r="D254" s="8">
        <v>2</v>
      </c>
      <c r="E254" s="6" t="s">
        <v>7</v>
      </c>
      <c r="F254" s="5" t="s">
        <v>12</v>
      </c>
      <c r="G254" s="28">
        <v>44260.749900000003</v>
      </c>
      <c r="H254" s="18" t="str">
        <f>IF(Medical_Personal_Cost_Table[[#This Row],[bmi]]&lt;18.5,"underweight",IF(Medical_Personal_Cost_Table[[#This Row],[bmi]]&lt;24.9,"normal",IF(Medical_Personal_Cost_Table[[#This Row],[bmi]]&lt;29.9,"overweight","obese")))</f>
        <v>obese</v>
      </c>
      <c r="I254" s="5">
        <v>253</v>
      </c>
    </row>
    <row r="255" spans="1:9" x14ac:dyDescent="0.25">
      <c r="A255" s="9">
        <v>27</v>
      </c>
      <c r="B255" s="5" t="s">
        <v>6</v>
      </c>
      <c r="C255" s="5">
        <v>30.3</v>
      </c>
      <c r="D255" s="8">
        <v>3</v>
      </c>
      <c r="E255" s="6" t="s">
        <v>8</v>
      </c>
      <c r="F255" s="5" t="s">
        <v>13</v>
      </c>
      <c r="G255" s="28">
        <v>4260.7439999999997</v>
      </c>
      <c r="H255" s="18" t="str">
        <f>IF(Medical_Personal_Cost_Table[[#This Row],[bmi]]&lt;18.5,"underweight",IF(Medical_Personal_Cost_Table[[#This Row],[bmi]]&lt;24.9,"normal",IF(Medical_Personal_Cost_Table[[#This Row],[bmi]]&lt;29.9,"overweight","obese")))</f>
        <v>obese</v>
      </c>
      <c r="I255" s="5">
        <v>254</v>
      </c>
    </row>
    <row r="256" spans="1:9" x14ac:dyDescent="0.25">
      <c r="A256" s="9">
        <v>50</v>
      </c>
      <c r="B256" s="5" t="s">
        <v>6</v>
      </c>
      <c r="C256" s="5">
        <v>31.824999999999999</v>
      </c>
      <c r="D256" s="8">
        <v>0</v>
      </c>
      <c r="E256" s="6" t="s">
        <v>7</v>
      </c>
      <c r="F256" s="5" t="s">
        <v>10</v>
      </c>
      <c r="G256" s="28">
        <v>41097.161749999999</v>
      </c>
      <c r="H256" s="18" t="str">
        <f>IF(Medical_Personal_Cost_Table[[#This Row],[bmi]]&lt;18.5,"underweight",IF(Medical_Personal_Cost_Table[[#This Row],[bmi]]&lt;24.9,"normal",IF(Medical_Personal_Cost_Table[[#This Row],[bmi]]&lt;29.9,"overweight","obese")))</f>
        <v>obese</v>
      </c>
      <c r="I256" s="5">
        <v>255</v>
      </c>
    </row>
    <row r="257" spans="1:9" x14ac:dyDescent="0.25">
      <c r="A257" s="9">
        <v>55</v>
      </c>
      <c r="B257" s="5" t="s">
        <v>5</v>
      </c>
      <c r="C257" s="5">
        <v>25.364999999999998</v>
      </c>
      <c r="D257" s="8">
        <v>3</v>
      </c>
      <c r="E257" s="6" t="s">
        <v>8</v>
      </c>
      <c r="F257" s="5" t="s">
        <v>10</v>
      </c>
      <c r="G257" s="28">
        <v>13047.332350000001</v>
      </c>
      <c r="H257" s="18" t="str">
        <f>IF(Medical_Personal_Cost_Table[[#This Row],[bmi]]&lt;18.5,"underweight",IF(Medical_Personal_Cost_Table[[#This Row],[bmi]]&lt;24.9,"normal",IF(Medical_Personal_Cost_Table[[#This Row],[bmi]]&lt;29.9,"overweight","obese")))</f>
        <v>overweight</v>
      </c>
      <c r="I257" s="5">
        <v>256</v>
      </c>
    </row>
    <row r="258" spans="1:9" x14ac:dyDescent="0.25">
      <c r="A258" s="9">
        <v>56</v>
      </c>
      <c r="B258" s="5" t="s">
        <v>6</v>
      </c>
      <c r="C258" s="5">
        <v>33.630000000000003</v>
      </c>
      <c r="D258" s="8">
        <v>0</v>
      </c>
      <c r="E258" s="6" t="s">
        <v>7</v>
      </c>
      <c r="F258" s="5" t="s">
        <v>11</v>
      </c>
      <c r="G258" s="28">
        <v>43921.183700000001</v>
      </c>
      <c r="H258" s="18" t="str">
        <f>IF(Medical_Personal_Cost_Table[[#This Row],[bmi]]&lt;18.5,"underweight",IF(Medical_Personal_Cost_Table[[#This Row],[bmi]]&lt;24.9,"normal",IF(Medical_Personal_Cost_Table[[#This Row],[bmi]]&lt;29.9,"overweight","obese")))</f>
        <v>obese</v>
      </c>
      <c r="I258" s="5">
        <v>257</v>
      </c>
    </row>
    <row r="259" spans="1:9" x14ac:dyDescent="0.25">
      <c r="A259" s="9">
        <v>38</v>
      </c>
      <c r="B259" s="5" t="s">
        <v>5</v>
      </c>
      <c r="C259" s="5">
        <v>40.15</v>
      </c>
      <c r="D259" s="8">
        <v>0</v>
      </c>
      <c r="E259" s="6" t="s">
        <v>8</v>
      </c>
      <c r="F259" s="5" t="s">
        <v>12</v>
      </c>
      <c r="G259" s="28">
        <v>5400.9804999999997</v>
      </c>
      <c r="H259" s="18" t="str">
        <f>IF(Medical_Personal_Cost_Table[[#This Row],[bmi]]&lt;18.5,"underweight",IF(Medical_Personal_Cost_Table[[#This Row],[bmi]]&lt;24.9,"normal",IF(Medical_Personal_Cost_Table[[#This Row],[bmi]]&lt;29.9,"overweight","obese")))</f>
        <v>obese</v>
      </c>
      <c r="I259" s="5">
        <v>258</v>
      </c>
    </row>
    <row r="260" spans="1:9" x14ac:dyDescent="0.25">
      <c r="A260" s="9">
        <v>51</v>
      </c>
      <c r="B260" s="5" t="s">
        <v>6</v>
      </c>
      <c r="C260" s="5">
        <v>24.414999999999999</v>
      </c>
      <c r="D260" s="8">
        <v>4</v>
      </c>
      <c r="E260" s="6" t="s">
        <v>8</v>
      </c>
      <c r="F260" s="5" t="s">
        <v>11</v>
      </c>
      <c r="G260" s="28">
        <v>11520.099850000001</v>
      </c>
      <c r="H260" s="18" t="str">
        <f>IF(Medical_Personal_Cost_Table[[#This Row],[bmi]]&lt;18.5,"underweight",IF(Medical_Personal_Cost_Table[[#This Row],[bmi]]&lt;24.9,"normal",IF(Medical_Personal_Cost_Table[[#This Row],[bmi]]&lt;29.9,"overweight","obese")))</f>
        <v>normal</v>
      </c>
      <c r="I260" s="5">
        <v>259</v>
      </c>
    </row>
    <row r="261" spans="1:9" x14ac:dyDescent="0.25">
      <c r="A261" s="9">
        <v>19</v>
      </c>
      <c r="B261" s="5" t="s">
        <v>6</v>
      </c>
      <c r="C261" s="5">
        <v>31.92</v>
      </c>
      <c r="D261" s="8">
        <v>0</v>
      </c>
      <c r="E261" s="6" t="s">
        <v>7</v>
      </c>
      <c r="F261" s="5" t="s">
        <v>11</v>
      </c>
      <c r="G261" s="28">
        <v>33750.291799999999</v>
      </c>
      <c r="H261" s="18" t="str">
        <f>IF(Medical_Personal_Cost_Table[[#This Row],[bmi]]&lt;18.5,"underweight",IF(Medical_Personal_Cost_Table[[#This Row],[bmi]]&lt;24.9,"normal",IF(Medical_Personal_Cost_Table[[#This Row],[bmi]]&lt;29.9,"overweight","obese")))</f>
        <v>obese</v>
      </c>
      <c r="I261" s="5">
        <v>260</v>
      </c>
    </row>
    <row r="262" spans="1:9" x14ac:dyDescent="0.25">
      <c r="A262" s="9">
        <v>58</v>
      </c>
      <c r="B262" s="5" t="s">
        <v>5</v>
      </c>
      <c r="C262" s="5">
        <v>25.2</v>
      </c>
      <c r="D262" s="8">
        <v>0</v>
      </c>
      <c r="E262" s="6" t="s">
        <v>8</v>
      </c>
      <c r="F262" s="5" t="s">
        <v>13</v>
      </c>
      <c r="G262" s="28">
        <v>11837.16</v>
      </c>
      <c r="H262" s="18" t="str">
        <f>IF(Medical_Personal_Cost_Table[[#This Row],[bmi]]&lt;18.5,"underweight",IF(Medical_Personal_Cost_Table[[#This Row],[bmi]]&lt;24.9,"normal",IF(Medical_Personal_Cost_Table[[#This Row],[bmi]]&lt;29.9,"overweight","obese")))</f>
        <v>overweight</v>
      </c>
      <c r="I262" s="5">
        <v>261</v>
      </c>
    </row>
    <row r="263" spans="1:9" x14ac:dyDescent="0.25">
      <c r="A263" s="9">
        <v>20</v>
      </c>
      <c r="B263" s="5" t="s">
        <v>5</v>
      </c>
      <c r="C263" s="5">
        <v>26.84</v>
      </c>
      <c r="D263" s="8">
        <v>1</v>
      </c>
      <c r="E263" s="6" t="s">
        <v>7</v>
      </c>
      <c r="F263" s="5" t="s">
        <v>12</v>
      </c>
      <c r="G263" s="28">
        <v>17085.267599999999</v>
      </c>
      <c r="H263" s="18" t="str">
        <f>IF(Medical_Personal_Cost_Table[[#This Row],[bmi]]&lt;18.5,"underweight",IF(Medical_Personal_Cost_Table[[#This Row],[bmi]]&lt;24.9,"normal",IF(Medical_Personal_Cost_Table[[#This Row],[bmi]]&lt;29.9,"overweight","obese")))</f>
        <v>overweight</v>
      </c>
      <c r="I263" s="5">
        <v>262</v>
      </c>
    </row>
    <row r="264" spans="1:9" x14ac:dyDescent="0.25">
      <c r="A264" s="9">
        <v>52</v>
      </c>
      <c r="B264" s="5" t="s">
        <v>6</v>
      </c>
      <c r="C264" s="5">
        <v>24.32</v>
      </c>
      <c r="D264" s="8">
        <v>3</v>
      </c>
      <c r="E264" s="6" t="s">
        <v>7</v>
      </c>
      <c r="F264" s="5" t="s">
        <v>10</v>
      </c>
      <c r="G264" s="28">
        <v>24869.836800000001</v>
      </c>
      <c r="H264" s="18" t="str">
        <f>IF(Medical_Personal_Cost_Table[[#This Row],[bmi]]&lt;18.5,"underweight",IF(Medical_Personal_Cost_Table[[#This Row],[bmi]]&lt;24.9,"normal",IF(Medical_Personal_Cost_Table[[#This Row],[bmi]]&lt;29.9,"overweight","obese")))</f>
        <v>normal</v>
      </c>
      <c r="I264" s="5">
        <v>263</v>
      </c>
    </row>
    <row r="265" spans="1:9" x14ac:dyDescent="0.25">
      <c r="A265" s="9">
        <v>19</v>
      </c>
      <c r="B265" s="5" t="s">
        <v>6</v>
      </c>
      <c r="C265" s="5">
        <v>36.954999999999998</v>
      </c>
      <c r="D265" s="8">
        <v>0</v>
      </c>
      <c r="E265" s="6" t="s">
        <v>7</v>
      </c>
      <c r="F265" s="5" t="s">
        <v>11</v>
      </c>
      <c r="G265" s="28">
        <v>36219.405449999998</v>
      </c>
      <c r="H265" s="18" t="str">
        <f>IF(Medical_Personal_Cost_Table[[#This Row],[bmi]]&lt;18.5,"underweight",IF(Medical_Personal_Cost_Table[[#This Row],[bmi]]&lt;24.9,"normal",IF(Medical_Personal_Cost_Table[[#This Row],[bmi]]&lt;29.9,"overweight","obese")))</f>
        <v>obese</v>
      </c>
      <c r="I265" s="5">
        <v>264</v>
      </c>
    </row>
    <row r="266" spans="1:9" x14ac:dyDescent="0.25">
      <c r="A266" s="9">
        <v>53</v>
      </c>
      <c r="B266" s="5" t="s">
        <v>5</v>
      </c>
      <c r="C266" s="5">
        <v>38.06</v>
      </c>
      <c r="D266" s="8">
        <v>3</v>
      </c>
      <c r="E266" s="6" t="s">
        <v>8</v>
      </c>
      <c r="F266" s="5" t="s">
        <v>12</v>
      </c>
      <c r="G266" s="28">
        <v>20462.997660000001</v>
      </c>
      <c r="H266" s="18" t="str">
        <f>IF(Medical_Personal_Cost_Table[[#This Row],[bmi]]&lt;18.5,"underweight",IF(Medical_Personal_Cost_Table[[#This Row],[bmi]]&lt;24.9,"normal",IF(Medical_Personal_Cost_Table[[#This Row],[bmi]]&lt;29.9,"overweight","obese")))</f>
        <v>obese</v>
      </c>
      <c r="I266" s="5">
        <v>265</v>
      </c>
    </row>
    <row r="267" spans="1:9" x14ac:dyDescent="0.25">
      <c r="A267" s="9">
        <v>46</v>
      </c>
      <c r="B267" s="5" t="s">
        <v>6</v>
      </c>
      <c r="C267" s="5">
        <v>42.35</v>
      </c>
      <c r="D267" s="8">
        <v>3</v>
      </c>
      <c r="E267" s="6" t="s">
        <v>7</v>
      </c>
      <c r="F267" s="5" t="s">
        <v>12</v>
      </c>
      <c r="G267" s="28">
        <v>46151.124499999998</v>
      </c>
      <c r="H267" s="18" t="str">
        <f>IF(Medical_Personal_Cost_Table[[#This Row],[bmi]]&lt;18.5,"underweight",IF(Medical_Personal_Cost_Table[[#This Row],[bmi]]&lt;24.9,"normal",IF(Medical_Personal_Cost_Table[[#This Row],[bmi]]&lt;29.9,"overweight","obese")))</f>
        <v>obese</v>
      </c>
      <c r="I267" s="5">
        <v>266</v>
      </c>
    </row>
    <row r="268" spans="1:9" x14ac:dyDescent="0.25">
      <c r="A268" s="9">
        <v>40</v>
      </c>
      <c r="B268" s="5" t="s">
        <v>6</v>
      </c>
      <c r="C268" s="5">
        <v>19.8</v>
      </c>
      <c r="D268" s="8">
        <v>1</v>
      </c>
      <c r="E268" s="6" t="s">
        <v>7</v>
      </c>
      <c r="F268" s="5" t="s">
        <v>12</v>
      </c>
      <c r="G268" s="28">
        <v>17179.522000000001</v>
      </c>
      <c r="H268" s="18" t="str">
        <f>IF(Medical_Personal_Cost_Table[[#This Row],[bmi]]&lt;18.5,"underweight",IF(Medical_Personal_Cost_Table[[#This Row],[bmi]]&lt;24.9,"normal",IF(Medical_Personal_Cost_Table[[#This Row],[bmi]]&lt;29.9,"overweight","obese")))</f>
        <v>normal</v>
      </c>
      <c r="I268" s="5">
        <v>267</v>
      </c>
    </row>
    <row r="269" spans="1:9" x14ac:dyDescent="0.25">
      <c r="A269" s="9">
        <v>59</v>
      </c>
      <c r="B269" s="5" t="s">
        <v>5</v>
      </c>
      <c r="C269" s="5">
        <v>32.395000000000003</v>
      </c>
      <c r="D269" s="8">
        <v>3</v>
      </c>
      <c r="E269" s="6" t="s">
        <v>8</v>
      </c>
      <c r="F269" s="5" t="s">
        <v>10</v>
      </c>
      <c r="G269" s="28">
        <v>14590.63205</v>
      </c>
      <c r="H269" s="18" t="str">
        <f>IF(Medical_Personal_Cost_Table[[#This Row],[bmi]]&lt;18.5,"underweight",IF(Medical_Personal_Cost_Table[[#This Row],[bmi]]&lt;24.9,"normal",IF(Medical_Personal_Cost_Table[[#This Row],[bmi]]&lt;29.9,"overweight","obese")))</f>
        <v>obese</v>
      </c>
      <c r="I269" s="5">
        <v>268</v>
      </c>
    </row>
    <row r="270" spans="1:9" x14ac:dyDescent="0.25">
      <c r="A270" s="9">
        <v>45</v>
      </c>
      <c r="B270" s="5" t="s">
        <v>6</v>
      </c>
      <c r="C270" s="5">
        <v>30.2</v>
      </c>
      <c r="D270" s="8">
        <v>1</v>
      </c>
      <c r="E270" s="6" t="s">
        <v>8</v>
      </c>
      <c r="F270" s="5" t="s">
        <v>13</v>
      </c>
      <c r="G270" s="28">
        <v>7441.0529999999999</v>
      </c>
      <c r="H270" s="18" t="str">
        <f>IF(Medical_Personal_Cost_Table[[#This Row],[bmi]]&lt;18.5,"underweight",IF(Medical_Personal_Cost_Table[[#This Row],[bmi]]&lt;24.9,"normal",IF(Medical_Personal_Cost_Table[[#This Row],[bmi]]&lt;29.9,"overweight","obese")))</f>
        <v>obese</v>
      </c>
      <c r="I270" s="5">
        <v>269</v>
      </c>
    </row>
    <row r="271" spans="1:9" x14ac:dyDescent="0.25">
      <c r="A271" s="9">
        <v>49</v>
      </c>
      <c r="B271" s="5" t="s">
        <v>6</v>
      </c>
      <c r="C271" s="5">
        <v>25.84</v>
      </c>
      <c r="D271" s="8">
        <v>1</v>
      </c>
      <c r="E271" s="6" t="s">
        <v>8</v>
      </c>
      <c r="F271" s="5" t="s">
        <v>10</v>
      </c>
      <c r="G271" s="28">
        <v>9282.4806000000008</v>
      </c>
      <c r="H271" s="18" t="str">
        <f>IF(Medical_Personal_Cost_Table[[#This Row],[bmi]]&lt;18.5,"underweight",IF(Medical_Personal_Cost_Table[[#This Row],[bmi]]&lt;24.9,"normal",IF(Medical_Personal_Cost_Table[[#This Row],[bmi]]&lt;29.9,"overweight","obese")))</f>
        <v>overweight</v>
      </c>
      <c r="I271" s="5">
        <v>270</v>
      </c>
    </row>
    <row r="272" spans="1:9" x14ac:dyDescent="0.25">
      <c r="A272" s="9">
        <v>18</v>
      </c>
      <c r="B272" s="5" t="s">
        <v>6</v>
      </c>
      <c r="C272" s="5">
        <v>29.37</v>
      </c>
      <c r="D272" s="8">
        <v>1</v>
      </c>
      <c r="E272" s="6" t="s">
        <v>8</v>
      </c>
      <c r="F272" s="5" t="s">
        <v>12</v>
      </c>
      <c r="G272" s="28">
        <v>1719.4363000000001</v>
      </c>
      <c r="H272" s="18" t="str">
        <f>IF(Medical_Personal_Cost_Table[[#This Row],[bmi]]&lt;18.5,"underweight",IF(Medical_Personal_Cost_Table[[#This Row],[bmi]]&lt;24.9,"normal",IF(Medical_Personal_Cost_Table[[#This Row],[bmi]]&lt;29.9,"overweight","obese")))</f>
        <v>overweight</v>
      </c>
      <c r="I272" s="5">
        <v>271</v>
      </c>
    </row>
    <row r="273" spans="1:9" x14ac:dyDescent="0.25">
      <c r="A273" s="9">
        <v>50</v>
      </c>
      <c r="B273" s="5" t="s">
        <v>6</v>
      </c>
      <c r="C273" s="5">
        <v>34.200000000000003</v>
      </c>
      <c r="D273" s="8">
        <v>2</v>
      </c>
      <c r="E273" s="6" t="s">
        <v>7</v>
      </c>
      <c r="F273" s="5" t="s">
        <v>13</v>
      </c>
      <c r="G273" s="28">
        <v>42856.838000000003</v>
      </c>
      <c r="H273" s="18" t="str">
        <f>IF(Medical_Personal_Cost_Table[[#This Row],[bmi]]&lt;18.5,"underweight",IF(Medical_Personal_Cost_Table[[#This Row],[bmi]]&lt;24.9,"normal",IF(Medical_Personal_Cost_Table[[#This Row],[bmi]]&lt;29.9,"overweight","obese")))</f>
        <v>obese</v>
      </c>
      <c r="I273" s="5">
        <v>272</v>
      </c>
    </row>
    <row r="274" spans="1:9" x14ac:dyDescent="0.25">
      <c r="A274" s="9">
        <v>41</v>
      </c>
      <c r="B274" s="5" t="s">
        <v>6</v>
      </c>
      <c r="C274" s="5">
        <v>37.049999999999997</v>
      </c>
      <c r="D274" s="8">
        <v>2</v>
      </c>
      <c r="E274" s="6" t="s">
        <v>8</v>
      </c>
      <c r="F274" s="5" t="s">
        <v>11</v>
      </c>
      <c r="G274" s="28">
        <v>7265.7025000000003</v>
      </c>
      <c r="H274" s="18" t="str">
        <f>IF(Medical_Personal_Cost_Table[[#This Row],[bmi]]&lt;18.5,"underweight",IF(Medical_Personal_Cost_Table[[#This Row],[bmi]]&lt;24.9,"normal",IF(Medical_Personal_Cost_Table[[#This Row],[bmi]]&lt;29.9,"overweight","obese")))</f>
        <v>obese</v>
      </c>
      <c r="I274" s="5">
        <v>273</v>
      </c>
    </row>
    <row r="275" spans="1:9" x14ac:dyDescent="0.25">
      <c r="A275" s="9">
        <v>50</v>
      </c>
      <c r="B275" s="5" t="s">
        <v>6</v>
      </c>
      <c r="C275" s="5">
        <v>27.454999999999998</v>
      </c>
      <c r="D275" s="8">
        <v>1</v>
      </c>
      <c r="E275" s="6" t="s">
        <v>8</v>
      </c>
      <c r="F275" s="5" t="s">
        <v>10</v>
      </c>
      <c r="G275" s="28">
        <v>9617.6624499999998</v>
      </c>
      <c r="H275" s="18" t="str">
        <f>IF(Medical_Personal_Cost_Table[[#This Row],[bmi]]&lt;18.5,"underweight",IF(Medical_Personal_Cost_Table[[#This Row],[bmi]]&lt;24.9,"normal",IF(Medical_Personal_Cost_Table[[#This Row],[bmi]]&lt;29.9,"overweight","obese")))</f>
        <v>overweight</v>
      </c>
      <c r="I275" s="5">
        <v>274</v>
      </c>
    </row>
    <row r="276" spans="1:9" x14ac:dyDescent="0.25">
      <c r="A276" s="9">
        <v>25</v>
      </c>
      <c r="B276" s="5" t="s">
        <v>6</v>
      </c>
      <c r="C276" s="5">
        <v>27.55</v>
      </c>
      <c r="D276" s="8">
        <v>0</v>
      </c>
      <c r="E276" s="6" t="s">
        <v>8</v>
      </c>
      <c r="F276" s="5" t="s">
        <v>11</v>
      </c>
      <c r="G276" s="28">
        <v>2523.1695</v>
      </c>
      <c r="H276" s="18" t="str">
        <f>IF(Medical_Personal_Cost_Table[[#This Row],[bmi]]&lt;18.5,"underweight",IF(Medical_Personal_Cost_Table[[#This Row],[bmi]]&lt;24.9,"normal",IF(Medical_Personal_Cost_Table[[#This Row],[bmi]]&lt;29.9,"overweight","obese")))</f>
        <v>overweight</v>
      </c>
      <c r="I276" s="5">
        <v>275</v>
      </c>
    </row>
    <row r="277" spans="1:9" x14ac:dyDescent="0.25">
      <c r="A277" s="9">
        <v>47</v>
      </c>
      <c r="B277" s="5" t="s">
        <v>5</v>
      </c>
      <c r="C277" s="5">
        <v>26.6</v>
      </c>
      <c r="D277" s="8">
        <v>2</v>
      </c>
      <c r="E277" s="6" t="s">
        <v>8</v>
      </c>
      <c r="F277" s="5" t="s">
        <v>10</v>
      </c>
      <c r="G277" s="28">
        <v>9715.8410000000003</v>
      </c>
      <c r="H277" s="18" t="str">
        <f>IF(Medical_Personal_Cost_Table[[#This Row],[bmi]]&lt;18.5,"underweight",IF(Medical_Personal_Cost_Table[[#This Row],[bmi]]&lt;24.9,"normal",IF(Medical_Personal_Cost_Table[[#This Row],[bmi]]&lt;29.9,"overweight","obese")))</f>
        <v>overweight</v>
      </c>
      <c r="I277" s="5">
        <v>276</v>
      </c>
    </row>
    <row r="278" spans="1:9" x14ac:dyDescent="0.25">
      <c r="A278" s="9">
        <v>19</v>
      </c>
      <c r="B278" s="5" t="s">
        <v>6</v>
      </c>
      <c r="C278" s="5">
        <v>20.614999999999998</v>
      </c>
      <c r="D278" s="8">
        <v>2</v>
      </c>
      <c r="E278" s="6" t="s">
        <v>8</v>
      </c>
      <c r="F278" s="5" t="s">
        <v>11</v>
      </c>
      <c r="G278" s="28">
        <v>2803.69785</v>
      </c>
      <c r="H278" s="18" t="str">
        <f>IF(Medical_Personal_Cost_Table[[#This Row],[bmi]]&lt;18.5,"underweight",IF(Medical_Personal_Cost_Table[[#This Row],[bmi]]&lt;24.9,"normal",IF(Medical_Personal_Cost_Table[[#This Row],[bmi]]&lt;29.9,"overweight","obese")))</f>
        <v>normal</v>
      </c>
      <c r="I278" s="5">
        <v>277</v>
      </c>
    </row>
    <row r="279" spans="1:9" x14ac:dyDescent="0.25">
      <c r="A279" s="9">
        <v>22</v>
      </c>
      <c r="B279" s="5" t="s">
        <v>5</v>
      </c>
      <c r="C279" s="5">
        <v>24.3</v>
      </c>
      <c r="D279" s="8">
        <v>0</v>
      </c>
      <c r="E279" s="6" t="s">
        <v>8</v>
      </c>
      <c r="F279" s="5" t="s">
        <v>13</v>
      </c>
      <c r="G279" s="28">
        <v>2150.4690000000001</v>
      </c>
      <c r="H279" s="18" t="str">
        <f>IF(Medical_Personal_Cost_Table[[#This Row],[bmi]]&lt;18.5,"underweight",IF(Medical_Personal_Cost_Table[[#This Row],[bmi]]&lt;24.9,"normal",IF(Medical_Personal_Cost_Table[[#This Row],[bmi]]&lt;29.9,"overweight","obese")))</f>
        <v>normal</v>
      </c>
      <c r="I279" s="5">
        <v>278</v>
      </c>
    </row>
    <row r="280" spans="1:9" x14ac:dyDescent="0.25">
      <c r="A280" s="9">
        <v>59</v>
      </c>
      <c r="B280" s="5" t="s">
        <v>6</v>
      </c>
      <c r="C280" s="5">
        <v>31.79</v>
      </c>
      <c r="D280" s="8">
        <v>2</v>
      </c>
      <c r="E280" s="6" t="s">
        <v>8</v>
      </c>
      <c r="F280" s="5" t="s">
        <v>12</v>
      </c>
      <c r="G280" s="28">
        <v>12928.7911</v>
      </c>
      <c r="H280" s="18" t="str">
        <f>IF(Medical_Personal_Cost_Table[[#This Row],[bmi]]&lt;18.5,"underweight",IF(Medical_Personal_Cost_Table[[#This Row],[bmi]]&lt;24.9,"normal",IF(Medical_Personal_Cost_Table[[#This Row],[bmi]]&lt;29.9,"overweight","obese")))</f>
        <v>obese</v>
      </c>
      <c r="I280" s="5">
        <v>279</v>
      </c>
    </row>
    <row r="281" spans="1:9" x14ac:dyDescent="0.25">
      <c r="A281" s="9">
        <v>51</v>
      </c>
      <c r="B281" s="5" t="s">
        <v>5</v>
      </c>
      <c r="C281" s="5">
        <v>21.56</v>
      </c>
      <c r="D281" s="8">
        <v>1</v>
      </c>
      <c r="E281" s="6" t="s">
        <v>8</v>
      </c>
      <c r="F281" s="5" t="s">
        <v>12</v>
      </c>
      <c r="G281" s="28">
        <v>9855.1314000000002</v>
      </c>
      <c r="H281" s="18" t="str">
        <f>IF(Medical_Personal_Cost_Table[[#This Row],[bmi]]&lt;18.5,"underweight",IF(Medical_Personal_Cost_Table[[#This Row],[bmi]]&lt;24.9,"normal",IF(Medical_Personal_Cost_Table[[#This Row],[bmi]]&lt;29.9,"overweight","obese")))</f>
        <v>normal</v>
      </c>
      <c r="I281" s="5">
        <v>280</v>
      </c>
    </row>
    <row r="282" spans="1:9" x14ac:dyDescent="0.25">
      <c r="A282" s="9">
        <v>40</v>
      </c>
      <c r="B282" s="5" t="s">
        <v>5</v>
      </c>
      <c r="C282" s="5">
        <v>28.12</v>
      </c>
      <c r="D282" s="8">
        <v>1</v>
      </c>
      <c r="E282" s="6" t="s">
        <v>7</v>
      </c>
      <c r="F282" s="5" t="s">
        <v>10</v>
      </c>
      <c r="G282" s="28">
        <v>22331.566800000001</v>
      </c>
      <c r="H282" s="18" t="str">
        <f>IF(Medical_Personal_Cost_Table[[#This Row],[bmi]]&lt;18.5,"underweight",IF(Medical_Personal_Cost_Table[[#This Row],[bmi]]&lt;24.9,"normal",IF(Medical_Personal_Cost_Table[[#This Row],[bmi]]&lt;29.9,"overweight","obese")))</f>
        <v>overweight</v>
      </c>
      <c r="I282" s="5">
        <v>281</v>
      </c>
    </row>
    <row r="283" spans="1:9" x14ac:dyDescent="0.25">
      <c r="A283" s="9">
        <v>54</v>
      </c>
      <c r="B283" s="5" t="s">
        <v>6</v>
      </c>
      <c r="C283" s="5">
        <v>40.564999999999998</v>
      </c>
      <c r="D283" s="8">
        <v>3</v>
      </c>
      <c r="E283" s="6" t="s">
        <v>7</v>
      </c>
      <c r="F283" s="5" t="s">
        <v>10</v>
      </c>
      <c r="G283" s="28">
        <v>48549.178350000002</v>
      </c>
      <c r="H283" s="18" t="str">
        <f>IF(Medical_Personal_Cost_Table[[#This Row],[bmi]]&lt;18.5,"underweight",IF(Medical_Personal_Cost_Table[[#This Row],[bmi]]&lt;24.9,"normal",IF(Medical_Personal_Cost_Table[[#This Row],[bmi]]&lt;29.9,"overweight","obese")))</f>
        <v>obese</v>
      </c>
      <c r="I283" s="5">
        <v>282</v>
      </c>
    </row>
    <row r="284" spans="1:9" x14ac:dyDescent="0.25">
      <c r="A284" s="9">
        <v>30</v>
      </c>
      <c r="B284" s="5" t="s">
        <v>6</v>
      </c>
      <c r="C284" s="5">
        <v>27.645</v>
      </c>
      <c r="D284" s="8">
        <v>1</v>
      </c>
      <c r="E284" s="6" t="s">
        <v>8</v>
      </c>
      <c r="F284" s="5" t="s">
        <v>10</v>
      </c>
      <c r="G284" s="28">
        <v>4237.12655</v>
      </c>
      <c r="H284" s="18" t="str">
        <f>IF(Medical_Personal_Cost_Table[[#This Row],[bmi]]&lt;18.5,"underweight",IF(Medical_Personal_Cost_Table[[#This Row],[bmi]]&lt;24.9,"normal",IF(Medical_Personal_Cost_Table[[#This Row],[bmi]]&lt;29.9,"overweight","obese")))</f>
        <v>overweight</v>
      </c>
      <c r="I284" s="5">
        <v>283</v>
      </c>
    </row>
    <row r="285" spans="1:9" x14ac:dyDescent="0.25">
      <c r="A285" s="9">
        <v>55</v>
      </c>
      <c r="B285" s="5" t="s">
        <v>5</v>
      </c>
      <c r="C285" s="5">
        <v>32.395000000000003</v>
      </c>
      <c r="D285" s="8">
        <v>1</v>
      </c>
      <c r="E285" s="6" t="s">
        <v>8</v>
      </c>
      <c r="F285" s="5" t="s">
        <v>10</v>
      </c>
      <c r="G285" s="28">
        <v>11879.10405</v>
      </c>
      <c r="H285" s="18" t="str">
        <f>IF(Medical_Personal_Cost_Table[[#This Row],[bmi]]&lt;18.5,"underweight",IF(Medical_Personal_Cost_Table[[#This Row],[bmi]]&lt;24.9,"normal",IF(Medical_Personal_Cost_Table[[#This Row],[bmi]]&lt;29.9,"overweight","obese")))</f>
        <v>obese</v>
      </c>
      <c r="I285" s="5">
        <v>284</v>
      </c>
    </row>
    <row r="286" spans="1:9" x14ac:dyDescent="0.25">
      <c r="A286" s="9">
        <v>52</v>
      </c>
      <c r="B286" s="5" t="s">
        <v>5</v>
      </c>
      <c r="C286" s="5">
        <v>31.2</v>
      </c>
      <c r="D286" s="8">
        <v>0</v>
      </c>
      <c r="E286" s="6" t="s">
        <v>8</v>
      </c>
      <c r="F286" s="5" t="s">
        <v>13</v>
      </c>
      <c r="G286" s="28">
        <v>9625.92</v>
      </c>
      <c r="H286" s="18" t="str">
        <f>IF(Medical_Personal_Cost_Table[[#This Row],[bmi]]&lt;18.5,"underweight",IF(Medical_Personal_Cost_Table[[#This Row],[bmi]]&lt;24.9,"normal",IF(Medical_Personal_Cost_Table[[#This Row],[bmi]]&lt;29.9,"overweight","obese")))</f>
        <v>obese</v>
      </c>
      <c r="I286" s="5">
        <v>285</v>
      </c>
    </row>
    <row r="287" spans="1:9" x14ac:dyDescent="0.25">
      <c r="A287" s="9">
        <v>46</v>
      </c>
      <c r="B287" s="5" t="s">
        <v>6</v>
      </c>
      <c r="C287" s="5">
        <v>26.62</v>
      </c>
      <c r="D287" s="8">
        <v>1</v>
      </c>
      <c r="E287" s="6" t="s">
        <v>8</v>
      </c>
      <c r="F287" s="5" t="s">
        <v>12</v>
      </c>
      <c r="G287" s="28">
        <v>7742.1098000000002</v>
      </c>
      <c r="H287" s="18" t="str">
        <f>IF(Medical_Personal_Cost_Table[[#This Row],[bmi]]&lt;18.5,"underweight",IF(Medical_Personal_Cost_Table[[#This Row],[bmi]]&lt;24.9,"normal",IF(Medical_Personal_Cost_Table[[#This Row],[bmi]]&lt;29.9,"overweight","obese")))</f>
        <v>overweight</v>
      </c>
      <c r="I287" s="5">
        <v>286</v>
      </c>
    </row>
    <row r="288" spans="1:9" x14ac:dyDescent="0.25">
      <c r="A288" s="9">
        <v>46</v>
      </c>
      <c r="B288" s="5" t="s">
        <v>5</v>
      </c>
      <c r="C288" s="5">
        <v>48.07</v>
      </c>
      <c r="D288" s="8">
        <v>2</v>
      </c>
      <c r="E288" s="6" t="s">
        <v>8</v>
      </c>
      <c r="F288" s="5" t="s">
        <v>10</v>
      </c>
      <c r="G288" s="28">
        <v>9432.9253000000008</v>
      </c>
      <c r="H288" s="18" t="str">
        <f>IF(Medical_Personal_Cost_Table[[#This Row],[bmi]]&lt;18.5,"underweight",IF(Medical_Personal_Cost_Table[[#This Row],[bmi]]&lt;24.9,"normal",IF(Medical_Personal_Cost_Table[[#This Row],[bmi]]&lt;29.9,"overweight","obese")))</f>
        <v>obese</v>
      </c>
      <c r="I288" s="5">
        <v>287</v>
      </c>
    </row>
    <row r="289" spans="1:9" x14ac:dyDescent="0.25">
      <c r="A289" s="9">
        <v>63</v>
      </c>
      <c r="B289" s="5" t="s">
        <v>5</v>
      </c>
      <c r="C289" s="5">
        <v>26.22</v>
      </c>
      <c r="D289" s="8">
        <v>0</v>
      </c>
      <c r="E289" s="6" t="s">
        <v>8</v>
      </c>
      <c r="F289" s="5" t="s">
        <v>11</v>
      </c>
      <c r="G289" s="28">
        <v>14256.192800000001</v>
      </c>
      <c r="H289" s="18" t="str">
        <f>IF(Medical_Personal_Cost_Table[[#This Row],[bmi]]&lt;18.5,"underweight",IF(Medical_Personal_Cost_Table[[#This Row],[bmi]]&lt;24.9,"normal",IF(Medical_Personal_Cost_Table[[#This Row],[bmi]]&lt;29.9,"overweight","obese")))</f>
        <v>overweight</v>
      </c>
      <c r="I289" s="5">
        <v>288</v>
      </c>
    </row>
    <row r="290" spans="1:9" x14ac:dyDescent="0.25">
      <c r="A290" s="9">
        <v>59</v>
      </c>
      <c r="B290" s="5" t="s">
        <v>5</v>
      </c>
      <c r="C290" s="5">
        <v>36.765000000000001</v>
      </c>
      <c r="D290" s="8">
        <v>1</v>
      </c>
      <c r="E290" s="6" t="s">
        <v>7</v>
      </c>
      <c r="F290" s="5" t="s">
        <v>10</v>
      </c>
      <c r="G290" s="28">
        <v>47896.79135</v>
      </c>
      <c r="H290" s="18" t="str">
        <f>IF(Medical_Personal_Cost_Table[[#This Row],[bmi]]&lt;18.5,"underweight",IF(Medical_Personal_Cost_Table[[#This Row],[bmi]]&lt;24.9,"normal",IF(Medical_Personal_Cost_Table[[#This Row],[bmi]]&lt;29.9,"overweight","obese")))</f>
        <v>obese</v>
      </c>
      <c r="I290" s="5">
        <v>289</v>
      </c>
    </row>
    <row r="291" spans="1:9" x14ac:dyDescent="0.25">
      <c r="A291" s="9">
        <v>52</v>
      </c>
      <c r="B291" s="5" t="s">
        <v>6</v>
      </c>
      <c r="C291" s="5">
        <v>26.4</v>
      </c>
      <c r="D291" s="8">
        <v>3</v>
      </c>
      <c r="E291" s="6" t="s">
        <v>8</v>
      </c>
      <c r="F291" s="5" t="s">
        <v>12</v>
      </c>
      <c r="G291" s="28">
        <v>25992.821039999999</v>
      </c>
      <c r="H291" s="18" t="str">
        <f>IF(Medical_Personal_Cost_Table[[#This Row],[bmi]]&lt;18.5,"underweight",IF(Medical_Personal_Cost_Table[[#This Row],[bmi]]&lt;24.9,"normal",IF(Medical_Personal_Cost_Table[[#This Row],[bmi]]&lt;29.9,"overweight","obese")))</f>
        <v>overweight</v>
      </c>
      <c r="I291" s="5">
        <v>290</v>
      </c>
    </row>
    <row r="292" spans="1:9" x14ac:dyDescent="0.25">
      <c r="A292" s="9">
        <v>28</v>
      </c>
      <c r="B292" s="5" t="s">
        <v>5</v>
      </c>
      <c r="C292" s="5">
        <v>33.4</v>
      </c>
      <c r="D292" s="8">
        <v>0</v>
      </c>
      <c r="E292" s="6" t="s">
        <v>8</v>
      </c>
      <c r="F292" s="5" t="s">
        <v>13</v>
      </c>
      <c r="G292" s="28">
        <v>3172.018</v>
      </c>
      <c r="H292" s="18" t="str">
        <f>IF(Medical_Personal_Cost_Table[[#This Row],[bmi]]&lt;18.5,"underweight",IF(Medical_Personal_Cost_Table[[#This Row],[bmi]]&lt;24.9,"normal",IF(Medical_Personal_Cost_Table[[#This Row],[bmi]]&lt;29.9,"overweight","obese")))</f>
        <v>obese</v>
      </c>
      <c r="I292" s="5">
        <v>291</v>
      </c>
    </row>
    <row r="293" spans="1:9" x14ac:dyDescent="0.25">
      <c r="A293" s="9">
        <v>29</v>
      </c>
      <c r="B293" s="5" t="s">
        <v>6</v>
      </c>
      <c r="C293" s="5">
        <v>29.64</v>
      </c>
      <c r="D293" s="8">
        <v>1</v>
      </c>
      <c r="E293" s="6" t="s">
        <v>8</v>
      </c>
      <c r="F293" s="5" t="s">
        <v>10</v>
      </c>
      <c r="G293" s="28">
        <v>20277.807509999999</v>
      </c>
      <c r="H293" s="18" t="str">
        <f>IF(Medical_Personal_Cost_Table[[#This Row],[bmi]]&lt;18.5,"underweight",IF(Medical_Personal_Cost_Table[[#This Row],[bmi]]&lt;24.9,"normal",IF(Medical_Personal_Cost_Table[[#This Row],[bmi]]&lt;29.9,"overweight","obese")))</f>
        <v>overweight</v>
      </c>
      <c r="I293" s="5">
        <v>292</v>
      </c>
    </row>
    <row r="294" spans="1:9" x14ac:dyDescent="0.25">
      <c r="A294" s="9">
        <v>25</v>
      </c>
      <c r="B294" s="5" t="s">
        <v>6</v>
      </c>
      <c r="C294" s="5">
        <v>45.54</v>
      </c>
      <c r="D294" s="8">
        <v>2</v>
      </c>
      <c r="E294" s="6" t="s">
        <v>7</v>
      </c>
      <c r="F294" s="5" t="s">
        <v>12</v>
      </c>
      <c r="G294" s="28">
        <v>42112.2356</v>
      </c>
      <c r="H294" s="18" t="str">
        <f>IF(Medical_Personal_Cost_Table[[#This Row],[bmi]]&lt;18.5,"underweight",IF(Medical_Personal_Cost_Table[[#This Row],[bmi]]&lt;24.9,"normal",IF(Medical_Personal_Cost_Table[[#This Row],[bmi]]&lt;29.9,"overweight","obese")))</f>
        <v>obese</v>
      </c>
      <c r="I294" s="5">
        <v>293</v>
      </c>
    </row>
    <row r="295" spans="1:9" x14ac:dyDescent="0.25">
      <c r="A295" s="9">
        <v>22</v>
      </c>
      <c r="B295" s="5" t="s">
        <v>5</v>
      </c>
      <c r="C295" s="5">
        <v>28.82</v>
      </c>
      <c r="D295" s="8">
        <v>0</v>
      </c>
      <c r="E295" s="6" t="s">
        <v>8</v>
      </c>
      <c r="F295" s="5" t="s">
        <v>12</v>
      </c>
      <c r="G295" s="28">
        <v>2156.7518</v>
      </c>
      <c r="H295" s="18" t="str">
        <f>IF(Medical_Personal_Cost_Table[[#This Row],[bmi]]&lt;18.5,"underweight",IF(Medical_Personal_Cost_Table[[#This Row],[bmi]]&lt;24.9,"normal",IF(Medical_Personal_Cost_Table[[#This Row],[bmi]]&lt;29.9,"overweight","obese")))</f>
        <v>overweight</v>
      </c>
      <c r="I295" s="5">
        <v>294</v>
      </c>
    </row>
    <row r="296" spans="1:9" x14ac:dyDescent="0.25">
      <c r="A296" s="9">
        <v>25</v>
      </c>
      <c r="B296" s="5" t="s">
        <v>6</v>
      </c>
      <c r="C296" s="5">
        <v>26.8</v>
      </c>
      <c r="D296" s="8">
        <v>3</v>
      </c>
      <c r="E296" s="6" t="s">
        <v>8</v>
      </c>
      <c r="F296" s="5" t="s">
        <v>13</v>
      </c>
      <c r="G296" s="28">
        <v>3906.127</v>
      </c>
      <c r="H296" s="18" t="str">
        <f>IF(Medical_Personal_Cost_Table[[#This Row],[bmi]]&lt;18.5,"underweight",IF(Medical_Personal_Cost_Table[[#This Row],[bmi]]&lt;24.9,"normal",IF(Medical_Personal_Cost_Table[[#This Row],[bmi]]&lt;29.9,"overweight","obese")))</f>
        <v>overweight</v>
      </c>
      <c r="I296" s="5">
        <v>295</v>
      </c>
    </row>
    <row r="297" spans="1:9" x14ac:dyDescent="0.25">
      <c r="A297" s="9">
        <v>18</v>
      </c>
      <c r="B297" s="5" t="s">
        <v>6</v>
      </c>
      <c r="C297" s="5">
        <v>22.99</v>
      </c>
      <c r="D297" s="8">
        <v>0</v>
      </c>
      <c r="E297" s="6" t="s">
        <v>8</v>
      </c>
      <c r="F297" s="5" t="s">
        <v>10</v>
      </c>
      <c r="G297" s="28">
        <v>1704.5681</v>
      </c>
      <c r="H297" s="18" t="str">
        <f>IF(Medical_Personal_Cost_Table[[#This Row],[bmi]]&lt;18.5,"underweight",IF(Medical_Personal_Cost_Table[[#This Row],[bmi]]&lt;24.9,"normal",IF(Medical_Personal_Cost_Table[[#This Row],[bmi]]&lt;29.9,"overweight","obese")))</f>
        <v>normal</v>
      </c>
      <c r="I297" s="5">
        <v>296</v>
      </c>
    </row>
    <row r="298" spans="1:9" x14ac:dyDescent="0.25">
      <c r="A298" s="9">
        <v>19</v>
      </c>
      <c r="B298" s="5" t="s">
        <v>6</v>
      </c>
      <c r="C298" s="5">
        <v>27.7</v>
      </c>
      <c r="D298" s="8">
        <v>0</v>
      </c>
      <c r="E298" s="6" t="s">
        <v>7</v>
      </c>
      <c r="F298" s="5" t="s">
        <v>13</v>
      </c>
      <c r="G298" s="28">
        <v>16297.846</v>
      </c>
      <c r="H298" s="18" t="str">
        <f>IF(Medical_Personal_Cost_Table[[#This Row],[bmi]]&lt;18.5,"underweight",IF(Medical_Personal_Cost_Table[[#This Row],[bmi]]&lt;24.9,"normal",IF(Medical_Personal_Cost_Table[[#This Row],[bmi]]&lt;29.9,"overweight","obese")))</f>
        <v>overweight</v>
      </c>
      <c r="I298" s="5">
        <v>297</v>
      </c>
    </row>
    <row r="299" spans="1:9" x14ac:dyDescent="0.25">
      <c r="A299" s="9">
        <v>47</v>
      </c>
      <c r="B299" s="5" t="s">
        <v>6</v>
      </c>
      <c r="C299" s="5">
        <v>25.41</v>
      </c>
      <c r="D299" s="8">
        <v>1</v>
      </c>
      <c r="E299" s="6" t="s">
        <v>7</v>
      </c>
      <c r="F299" s="5" t="s">
        <v>12</v>
      </c>
      <c r="G299" s="28">
        <v>21978.676899999999</v>
      </c>
      <c r="H299" s="18" t="str">
        <f>IF(Medical_Personal_Cost_Table[[#This Row],[bmi]]&lt;18.5,"underweight",IF(Medical_Personal_Cost_Table[[#This Row],[bmi]]&lt;24.9,"normal",IF(Medical_Personal_Cost_Table[[#This Row],[bmi]]&lt;29.9,"overweight","obese")))</f>
        <v>overweight</v>
      </c>
      <c r="I299" s="5">
        <v>298</v>
      </c>
    </row>
    <row r="300" spans="1:9" x14ac:dyDescent="0.25">
      <c r="A300" s="9">
        <v>31</v>
      </c>
      <c r="B300" s="5" t="s">
        <v>6</v>
      </c>
      <c r="C300" s="5">
        <v>34.39</v>
      </c>
      <c r="D300" s="8">
        <v>3</v>
      </c>
      <c r="E300" s="6" t="s">
        <v>7</v>
      </c>
      <c r="F300" s="5" t="s">
        <v>11</v>
      </c>
      <c r="G300" s="28">
        <v>38746.355100000001</v>
      </c>
      <c r="H300" s="18" t="str">
        <f>IF(Medical_Personal_Cost_Table[[#This Row],[bmi]]&lt;18.5,"underweight",IF(Medical_Personal_Cost_Table[[#This Row],[bmi]]&lt;24.9,"normal",IF(Medical_Personal_Cost_Table[[#This Row],[bmi]]&lt;29.9,"overweight","obese")))</f>
        <v>obese</v>
      </c>
      <c r="I300" s="5">
        <v>299</v>
      </c>
    </row>
    <row r="301" spans="1:9" x14ac:dyDescent="0.25">
      <c r="A301" s="9">
        <v>48</v>
      </c>
      <c r="B301" s="5" t="s">
        <v>5</v>
      </c>
      <c r="C301" s="5">
        <v>28.88</v>
      </c>
      <c r="D301" s="8">
        <v>1</v>
      </c>
      <c r="E301" s="6" t="s">
        <v>8</v>
      </c>
      <c r="F301" s="5" t="s">
        <v>11</v>
      </c>
      <c r="G301" s="28">
        <v>9249.4951999999994</v>
      </c>
      <c r="H301" s="18" t="str">
        <f>IF(Medical_Personal_Cost_Table[[#This Row],[bmi]]&lt;18.5,"underweight",IF(Medical_Personal_Cost_Table[[#This Row],[bmi]]&lt;24.9,"normal",IF(Medical_Personal_Cost_Table[[#This Row],[bmi]]&lt;29.9,"overweight","obese")))</f>
        <v>overweight</v>
      </c>
      <c r="I301" s="5">
        <v>300</v>
      </c>
    </row>
    <row r="302" spans="1:9" x14ac:dyDescent="0.25">
      <c r="A302" s="9">
        <v>36</v>
      </c>
      <c r="B302" s="5" t="s">
        <v>6</v>
      </c>
      <c r="C302" s="5">
        <v>27.55</v>
      </c>
      <c r="D302" s="8">
        <v>3</v>
      </c>
      <c r="E302" s="6" t="s">
        <v>8</v>
      </c>
      <c r="F302" s="5" t="s">
        <v>10</v>
      </c>
      <c r="G302" s="28">
        <v>6746.7425000000003</v>
      </c>
      <c r="H302" s="18" t="str">
        <f>IF(Medical_Personal_Cost_Table[[#This Row],[bmi]]&lt;18.5,"underweight",IF(Medical_Personal_Cost_Table[[#This Row],[bmi]]&lt;24.9,"normal",IF(Medical_Personal_Cost_Table[[#This Row],[bmi]]&lt;29.9,"overweight","obese")))</f>
        <v>overweight</v>
      </c>
      <c r="I302" s="5">
        <v>301</v>
      </c>
    </row>
    <row r="303" spans="1:9" x14ac:dyDescent="0.25">
      <c r="A303" s="9">
        <v>53</v>
      </c>
      <c r="B303" s="5" t="s">
        <v>5</v>
      </c>
      <c r="C303" s="5">
        <v>22.61</v>
      </c>
      <c r="D303" s="8">
        <v>3</v>
      </c>
      <c r="E303" s="6" t="s">
        <v>7</v>
      </c>
      <c r="F303" s="5" t="s">
        <v>10</v>
      </c>
      <c r="G303" s="28">
        <v>24873.384900000001</v>
      </c>
      <c r="H303" s="18" t="str">
        <f>IF(Medical_Personal_Cost_Table[[#This Row],[bmi]]&lt;18.5,"underweight",IF(Medical_Personal_Cost_Table[[#This Row],[bmi]]&lt;24.9,"normal",IF(Medical_Personal_Cost_Table[[#This Row],[bmi]]&lt;29.9,"overweight","obese")))</f>
        <v>normal</v>
      </c>
      <c r="I303" s="5">
        <v>302</v>
      </c>
    </row>
    <row r="304" spans="1:9" x14ac:dyDescent="0.25">
      <c r="A304" s="9">
        <v>56</v>
      </c>
      <c r="B304" s="5" t="s">
        <v>5</v>
      </c>
      <c r="C304" s="5">
        <v>37.51</v>
      </c>
      <c r="D304" s="8">
        <v>2</v>
      </c>
      <c r="E304" s="6" t="s">
        <v>8</v>
      </c>
      <c r="F304" s="5" t="s">
        <v>12</v>
      </c>
      <c r="G304" s="28">
        <v>12265.5069</v>
      </c>
      <c r="H304" s="18" t="str">
        <f>IF(Medical_Personal_Cost_Table[[#This Row],[bmi]]&lt;18.5,"underweight",IF(Medical_Personal_Cost_Table[[#This Row],[bmi]]&lt;24.9,"normal",IF(Medical_Personal_Cost_Table[[#This Row],[bmi]]&lt;29.9,"overweight","obese")))</f>
        <v>obese</v>
      </c>
      <c r="I304" s="5">
        <v>303</v>
      </c>
    </row>
    <row r="305" spans="1:9" x14ac:dyDescent="0.25">
      <c r="A305" s="9">
        <v>28</v>
      </c>
      <c r="B305" s="5" t="s">
        <v>5</v>
      </c>
      <c r="C305" s="5">
        <v>33</v>
      </c>
      <c r="D305" s="8">
        <v>2</v>
      </c>
      <c r="E305" s="6" t="s">
        <v>8</v>
      </c>
      <c r="F305" s="5" t="s">
        <v>12</v>
      </c>
      <c r="G305" s="28">
        <v>4349.4620000000004</v>
      </c>
      <c r="H305" s="18" t="str">
        <f>IF(Medical_Personal_Cost_Table[[#This Row],[bmi]]&lt;18.5,"underweight",IF(Medical_Personal_Cost_Table[[#This Row],[bmi]]&lt;24.9,"normal",IF(Medical_Personal_Cost_Table[[#This Row],[bmi]]&lt;29.9,"overweight","obese")))</f>
        <v>obese</v>
      </c>
      <c r="I305" s="5">
        <v>304</v>
      </c>
    </row>
    <row r="306" spans="1:9" x14ac:dyDescent="0.25">
      <c r="A306" s="9">
        <v>57</v>
      </c>
      <c r="B306" s="5" t="s">
        <v>5</v>
      </c>
      <c r="C306" s="5">
        <v>38</v>
      </c>
      <c r="D306" s="8">
        <v>2</v>
      </c>
      <c r="E306" s="6" t="s">
        <v>8</v>
      </c>
      <c r="F306" s="5" t="s">
        <v>13</v>
      </c>
      <c r="G306" s="28">
        <v>12646.207</v>
      </c>
      <c r="H306" s="18" t="str">
        <f>IF(Medical_Personal_Cost_Table[[#This Row],[bmi]]&lt;18.5,"underweight",IF(Medical_Personal_Cost_Table[[#This Row],[bmi]]&lt;24.9,"normal",IF(Medical_Personal_Cost_Table[[#This Row],[bmi]]&lt;29.9,"overweight","obese")))</f>
        <v>obese</v>
      </c>
      <c r="I306" s="5">
        <v>305</v>
      </c>
    </row>
    <row r="307" spans="1:9" x14ac:dyDescent="0.25">
      <c r="A307" s="9">
        <v>29</v>
      </c>
      <c r="B307" s="5" t="s">
        <v>6</v>
      </c>
      <c r="C307" s="5">
        <v>33.344999999999999</v>
      </c>
      <c r="D307" s="8">
        <v>2</v>
      </c>
      <c r="E307" s="6" t="s">
        <v>8</v>
      </c>
      <c r="F307" s="5" t="s">
        <v>11</v>
      </c>
      <c r="G307" s="28">
        <v>19442.353500000001</v>
      </c>
      <c r="H307" s="18" t="str">
        <f>IF(Medical_Personal_Cost_Table[[#This Row],[bmi]]&lt;18.5,"underweight",IF(Medical_Personal_Cost_Table[[#This Row],[bmi]]&lt;24.9,"normal",IF(Medical_Personal_Cost_Table[[#This Row],[bmi]]&lt;29.9,"overweight","obese")))</f>
        <v>obese</v>
      </c>
      <c r="I307" s="5">
        <v>306</v>
      </c>
    </row>
    <row r="308" spans="1:9" x14ac:dyDescent="0.25">
      <c r="A308" s="9">
        <v>28</v>
      </c>
      <c r="B308" s="5" t="s">
        <v>5</v>
      </c>
      <c r="C308" s="5">
        <v>27.5</v>
      </c>
      <c r="D308" s="8">
        <v>2</v>
      </c>
      <c r="E308" s="6" t="s">
        <v>8</v>
      </c>
      <c r="F308" s="5" t="s">
        <v>13</v>
      </c>
      <c r="G308" s="28">
        <v>20177.671129999999</v>
      </c>
      <c r="H308" s="18" t="str">
        <f>IF(Medical_Personal_Cost_Table[[#This Row],[bmi]]&lt;18.5,"underweight",IF(Medical_Personal_Cost_Table[[#This Row],[bmi]]&lt;24.9,"normal",IF(Medical_Personal_Cost_Table[[#This Row],[bmi]]&lt;29.9,"overweight","obese")))</f>
        <v>overweight</v>
      </c>
      <c r="I308" s="5">
        <v>307</v>
      </c>
    </row>
    <row r="309" spans="1:9" x14ac:dyDescent="0.25">
      <c r="A309" s="9">
        <v>30</v>
      </c>
      <c r="B309" s="5" t="s">
        <v>5</v>
      </c>
      <c r="C309" s="5">
        <v>33.33</v>
      </c>
      <c r="D309" s="8">
        <v>1</v>
      </c>
      <c r="E309" s="6" t="s">
        <v>8</v>
      </c>
      <c r="F309" s="5" t="s">
        <v>12</v>
      </c>
      <c r="G309" s="28">
        <v>4151.0286999999998</v>
      </c>
      <c r="H309" s="18" t="str">
        <f>IF(Medical_Personal_Cost_Table[[#This Row],[bmi]]&lt;18.5,"underweight",IF(Medical_Personal_Cost_Table[[#This Row],[bmi]]&lt;24.9,"normal",IF(Medical_Personal_Cost_Table[[#This Row],[bmi]]&lt;29.9,"overweight","obese")))</f>
        <v>obese</v>
      </c>
      <c r="I309" s="5">
        <v>308</v>
      </c>
    </row>
    <row r="310" spans="1:9" x14ac:dyDescent="0.25">
      <c r="A310" s="9">
        <v>58</v>
      </c>
      <c r="B310" s="5" t="s">
        <v>6</v>
      </c>
      <c r="C310" s="5">
        <v>34.865000000000002</v>
      </c>
      <c r="D310" s="8">
        <v>0</v>
      </c>
      <c r="E310" s="6" t="s">
        <v>8</v>
      </c>
      <c r="F310" s="5" t="s">
        <v>10</v>
      </c>
      <c r="G310" s="28">
        <v>11944.594349999999</v>
      </c>
      <c r="H310" s="18" t="str">
        <f>IF(Medical_Personal_Cost_Table[[#This Row],[bmi]]&lt;18.5,"underweight",IF(Medical_Personal_Cost_Table[[#This Row],[bmi]]&lt;24.9,"normal",IF(Medical_Personal_Cost_Table[[#This Row],[bmi]]&lt;29.9,"overweight","obese")))</f>
        <v>obese</v>
      </c>
      <c r="I310" s="5">
        <v>309</v>
      </c>
    </row>
    <row r="311" spans="1:9" x14ac:dyDescent="0.25">
      <c r="A311" s="9">
        <v>41</v>
      </c>
      <c r="B311" s="5" t="s">
        <v>5</v>
      </c>
      <c r="C311" s="5">
        <v>33.06</v>
      </c>
      <c r="D311" s="8">
        <v>2</v>
      </c>
      <c r="E311" s="6" t="s">
        <v>8</v>
      </c>
      <c r="F311" s="5" t="s">
        <v>11</v>
      </c>
      <c r="G311" s="28">
        <v>7749.1563999999998</v>
      </c>
      <c r="H311" s="18" t="str">
        <f>IF(Medical_Personal_Cost_Table[[#This Row],[bmi]]&lt;18.5,"underweight",IF(Medical_Personal_Cost_Table[[#This Row],[bmi]]&lt;24.9,"normal",IF(Medical_Personal_Cost_Table[[#This Row],[bmi]]&lt;29.9,"overweight","obese")))</f>
        <v>obese</v>
      </c>
      <c r="I311" s="5">
        <v>310</v>
      </c>
    </row>
    <row r="312" spans="1:9" x14ac:dyDescent="0.25">
      <c r="A312" s="9">
        <v>50</v>
      </c>
      <c r="B312" s="5" t="s">
        <v>6</v>
      </c>
      <c r="C312" s="5">
        <v>26.6</v>
      </c>
      <c r="D312" s="8">
        <v>0</v>
      </c>
      <c r="E312" s="6" t="s">
        <v>8</v>
      </c>
      <c r="F312" s="5" t="s">
        <v>13</v>
      </c>
      <c r="G312" s="28">
        <v>8444.4740000000002</v>
      </c>
      <c r="H312" s="18" t="str">
        <f>IF(Medical_Personal_Cost_Table[[#This Row],[bmi]]&lt;18.5,"underweight",IF(Medical_Personal_Cost_Table[[#This Row],[bmi]]&lt;24.9,"normal",IF(Medical_Personal_Cost_Table[[#This Row],[bmi]]&lt;29.9,"overweight","obese")))</f>
        <v>overweight</v>
      </c>
      <c r="I312" s="5">
        <v>311</v>
      </c>
    </row>
    <row r="313" spans="1:9" x14ac:dyDescent="0.25">
      <c r="A313" s="9">
        <v>19</v>
      </c>
      <c r="B313" s="5" t="s">
        <v>5</v>
      </c>
      <c r="C313" s="5">
        <v>24.7</v>
      </c>
      <c r="D313" s="8">
        <v>0</v>
      </c>
      <c r="E313" s="6" t="s">
        <v>8</v>
      </c>
      <c r="F313" s="5" t="s">
        <v>13</v>
      </c>
      <c r="G313" s="28">
        <v>1737.376</v>
      </c>
      <c r="H313" s="18" t="str">
        <f>IF(Medical_Personal_Cost_Table[[#This Row],[bmi]]&lt;18.5,"underweight",IF(Medical_Personal_Cost_Table[[#This Row],[bmi]]&lt;24.9,"normal",IF(Medical_Personal_Cost_Table[[#This Row],[bmi]]&lt;29.9,"overweight","obese")))</f>
        <v>normal</v>
      </c>
      <c r="I313" s="5">
        <v>312</v>
      </c>
    </row>
    <row r="314" spans="1:9" x14ac:dyDescent="0.25">
      <c r="A314" s="9">
        <v>43</v>
      </c>
      <c r="B314" s="5" t="s">
        <v>6</v>
      </c>
      <c r="C314" s="5">
        <v>35.97</v>
      </c>
      <c r="D314" s="8">
        <v>3</v>
      </c>
      <c r="E314" s="6" t="s">
        <v>7</v>
      </c>
      <c r="F314" s="5" t="s">
        <v>12</v>
      </c>
      <c r="G314" s="28">
        <v>42124.515299999999</v>
      </c>
      <c r="H314" s="18" t="str">
        <f>IF(Medical_Personal_Cost_Table[[#This Row],[bmi]]&lt;18.5,"underweight",IF(Medical_Personal_Cost_Table[[#This Row],[bmi]]&lt;24.9,"normal",IF(Medical_Personal_Cost_Table[[#This Row],[bmi]]&lt;29.9,"overweight","obese")))</f>
        <v>obese</v>
      </c>
      <c r="I314" s="5">
        <v>313</v>
      </c>
    </row>
    <row r="315" spans="1:9" x14ac:dyDescent="0.25">
      <c r="A315" s="9">
        <v>49</v>
      </c>
      <c r="B315" s="5" t="s">
        <v>6</v>
      </c>
      <c r="C315" s="5">
        <v>35.86</v>
      </c>
      <c r="D315" s="8">
        <v>0</v>
      </c>
      <c r="E315" s="6" t="s">
        <v>8</v>
      </c>
      <c r="F315" s="5" t="s">
        <v>12</v>
      </c>
      <c r="G315" s="28">
        <v>8124.4084000000003</v>
      </c>
      <c r="H315" s="18" t="str">
        <f>IF(Medical_Personal_Cost_Table[[#This Row],[bmi]]&lt;18.5,"underweight",IF(Medical_Personal_Cost_Table[[#This Row],[bmi]]&lt;24.9,"normal",IF(Medical_Personal_Cost_Table[[#This Row],[bmi]]&lt;29.9,"overweight","obese")))</f>
        <v>obese</v>
      </c>
      <c r="I315" s="5">
        <v>314</v>
      </c>
    </row>
    <row r="316" spans="1:9" x14ac:dyDescent="0.25">
      <c r="A316" s="9">
        <v>27</v>
      </c>
      <c r="B316" s="5" t="s">
        <v>5</v>
      </c>
      <c r="C316" s="5">
        <v>31.4</v>
      </c>
      <c r="D316" s="8">
        <v>0</v>
      </c>
      <c r="E316" s="6" t="s">
        <v>7</v>
      </c>
      <c r="F316" s="5" t="s">
        <v>13</v>
      </c>
      <c r="G316" s="28">
        <v>34838.873</v>
      </c>
      <c r="H316" s="18" t="str">
        <f>IF(Medical_Personal_Cost_Table[[#This Row],[bmi]]&lt;18.5,"underweight",IF(Medical_Personal_Cost_Table[[#This Row],[bmi]]&lt;24.9,"normal",IF(Medical_Personal_Cost_Table[[#This Row],[bmi]]&lt;29.9,"overweight","obese")))</f>
        <v>obese</v>
      </c>
      <c r="I316" s="5">
        <v>315</v>
      </c>
    </row>
    <row r="317" spans="1:9" x14ac:dyDescent="0.25">
      <c r="A317" s="9">
        <v>52</v>
      </c>
      <c r="B317" s="5" t="s">
        <v>6</v>
      </c>
      <c r="C317" s="5">
        <v>33.25</v>
      </c>
      <c r="D317" s="8">
        <v>0</v>
      </c>
      <c r="E317" s="6" t="s">
        <v>8</v>
      </c>
      <c r="F317" s="5" t="s">
        <v>10</v>
      </c>
      <c r="G317" s="28">
        <v>9722.7695000000003</v>
      </c>
      <c r="H317" s="18" t="str">
        <f>IF(Medical_Personal_Cost_Table[[#This Row],[bmi]]&lt;18.5,"underweight",IF(Medical_Personal_Cost_Table[[#This Row],[bmi]]&lt;24.9,"normal",IF(Medical_Personal_Cost_Table[[#This Row],[bmi]]&lt;29.9,"overweight","obese")))</f>
        <v>obese</v>
      </c>
      <c r="I317" s="5">
        <v>316</v>
      </c>
    </row>
    <row r="318" spans="1:9" x14ac:dyDescent="0.25">
      <c r="A318" s="9">
        <v>50</v>
      </c>
      <c r="B318" s="5" t="s">
        <v>6</v>
      </c>
      <c r="C318" s="5">
        <v>32.204999999999998</v>
      </c>
      <c r="D318" s="8">
        <v>0</v>
      </c>
      <c r="E318" s="6" t="s">
        <v>8</v>
      </c>
      <c r="F318" s="5" t="s">
        <v>11</v>
      </c>
      <c r="G318" s="28">
        <v>8835.2649500000007</v>
      </c>
      <c r="H318" s="18" t="str">
        <f>IF(Medical_Personal_Cost_Table[[#This Row],[bmi]]&lt;18.5,"underweight",IF(Medical_Personal_Cost_Table[[#This Row],[bmi]]&lt;24.9,"normal",IF(Medical_Personal_Cost_Table[[#This Row],[bmi]]&lt;29.9,"overweight","obese")))</f>
        <v>obese</v>
      </c>
      <c r="I318" s="5">
        <v>317</v>
      </c>
    </row>
    <row r="319" spans="1:9" x14ac:dyDescent="0.25">
      <c r="A319" s="9">
        <v>54</v>
      </c>
      <c r="B319" s="5" t="s">
        <v>6</v>
      </c>
      <c r="C319" s="5">
        <v>32.774999999999999</v>
      </c>
      <c r="D319" s="8">
        <v>0</v>
      </c>
      <c r="E319" s="6" t="s">
        <v>8</v>
      </c>
      <c r="F319" s="5" t="s">
        <v>10</v>
      </c>
      <c r="G319" s="28">
        <v>10435.06525</v>
      </c>
      <c r="H319" s="18" t="str">
        <f>IF(Medical_Personal_Cost_Table[[#This Row],[bmi]]&lt;18.5,"underweight",IF(Medical_Personal_Cost_Table[[#This Row],[bmi]]&lt;24.9,"normal",IF(Medical_Personal_Cost_Table[[#This Row],[bmi]]&lt;29.9,"overweight","obese")))</f>
        <v>obese</v>
      </c>
      <c r="I319" s="5">
        <v>318</v>
      </c>
    </row>
    <row r="320" spans="1:9" x14ac:dyDescent="0.25">
      <c r="A320" s="9">
        <v>44</v>
      </c>
      <c r="B320" s="5" t="s">
        <v>5</v>
      </c>
      <c r="C320" s="5">
        <v>27.645</v>
      </c>
      <c r="D320" s="8">
        <v>0</v>
      </c>
      <c r="E320" s="6" t="s">
        <v>8</v>
      </c>
      <c r="F320" s="5" t="s">
        <v>11</v>
      </c>
      <c r="G320" s="28">
        <v>7421.1945500000002</v>
      </c>
      <c r="H320" s="18" t="str">
        <f>IF(Medical_Personal_Cost_Table[[#This Row],[bmi]]&lt;18.5,"underweight",IF(Medical_Personal_Cost_Table[[#This Row],[bmi]]&lt;24.9,"normal",IF(Medical_Personal_Cost_Table[[#This Row],[bmi]]&lt;29.9,"overweight","obese")))</f>
        <v>overweight</v>
      </c>
      <c r="I320" s="5">
        <v>319</v>
      </c>
    </row>
    <row r="321" spans="1:9" x14ac:dyDescent="0.25">
      <c r="A321" s="9">
        <v>32</v>
      </c>
      <c r="B321" s="5" t="s">
        <v>6</v>
      </c>
      <c r="C321" s="5">
        <v>37.335000000000001</v>
      </c>
      <c r="D321" s="8">
        <v>1</v>
      </c>
      <c r="E321" s="6" t="s">
        <v>8</v>
      </c>
      <c r="F321" s="5" t="s">
        <v>10</v>
      </c>
      <c r="G321" s="28">
        <v>4667.6076499999999</v>
      </c>
      <c r="H321" s="18" t="str">
        <f>IF(Medical_Personal_Cost_Table[[#This Row],[bmi]]&lt;18.5,"underweight",IF(Medical_Personal_Cost_Table[[#This Row],[bmi]]&lt;24.9,"normal",IF(Medical_Personal_Cost_Table[[#This Row],[bmi]]&lt;29.9,"overweight","obese")))</f>
        <v>obese</v>
      </c>
      <c r="I321" s="5">
        <v>320</v>
      </c>
    </row>
    <row r="322" spans="1:9" x14ac:dyDescent="0.25">
      <c r="A322" s="9">
        <v>34</v>
      </c>
      <c r="B322" s="5" t="s">
        <v>6</v>
      </c>
      <c r="C322" s="5">
        <v>25.27</v>
      </c>
      <c r="D322" s="8">
        <v>1</v>
      </c>
      <c r="E322" s="6" t="s">
        <v>8</v>
      </c>
      <c r="F322" s="5" t="s">
        <v>11</v>
      </c>
      <c r="G322" s="28">
        <v>4894.7533000000003</v>
      </c>
      <c r="H322" s="18" t="str">
        <f>IF(Medical_Personal_Cost_Table[[#This Row],[bmi]]&lt;18.5,"underweight",IF(Medical_Personal_Cost_Table[[#This Row],[bmi]]&lt;24.9,"normal",IF(Medical_Personal_Cost_Table[[#This Row],[bmi]]&lt;29.9,"overweight","obese")))</f>
        <v>overweight</v>
      </c>
      <c r="I322" s="5">
        <v>321</v>
      </c>
    </row>
    <row r="323" spans="1:9" x14ac:dyDescent="0.25">
      <c r="A323" s="9">
        <v>26</v>
      </c>
      <c r="B323" s="5" t="s">
        <v>5</v>
      </c>
      <c r="C323" s="5">
        <v>29.64</v>
      </c>
      <c r="D323" s="8">
        <v>4</v>
      </c>
      <c r="E323" s="6" t="s">
        <v>8</v>
      </c>
      <c r="F323" s="5" t="s">
        <v>10</v>
      </c>
      <c r="G323" s="28">
        <v>24671.663339999999</v>
      </c>
      <c r="H323" s="18" t="str">
        <f>IF(Medical_Personal_Cost_Table[[#This Row],[bmi]]&lt;18.5,"underweight",IF(Medical_Personal_Cost_Table[[#This Row],[bmi]]&lt;24.9,"normal",IF(Medical_Personal_Cost_Table[[#This Row],[bmi]]&lt;29.9,"overweight","obese")))</f>
        <v>overweight</v>
      </c>
      <c r="I323" s="5">
        <v>322</v>
      </c>
    </row>
    <row r="324" spans="1:9" x14ac:dyDescent="0.25">
      <c r="A324" s="9">
        <v>34</v>
      </c>
      <c r="B324" s="5" t="s">
        <v>6</v>
      </c>
      <c r="C324" s="5">
        <v>30.8</v>
      </c>
      <c r="D324" s="8">
        <v>0</v>
      </c>
      <c r="E324" s="6" t="s">
        <v>7</v>
      </c>
      <c r="F324" s="5" t="s">
        <v>13</v>
      </c>
      <c r="G324" s="28">
        <v>35491.64</v>
      </c>
      <c r="H324" s="18" t="str">
        <f>IF(Medical_Personal_Cost_Table[[#This Row],[bmi]]&lt;18.5,"underweight",IF(Medical_Personal_Cost_Table[[#This Row],[bmi]]&lt;24.9,"normal",IF(Medical_Personal_Cost_Table[[#This Row],[bmi]]&lt;29.9,"overweight","obese")))</f>
        <v>obese</v>
      </c>
      <c r="I324" s="5">
        <v>323</v>
      </c>
    </row>
    <row r="325" spans="1:9" x14ac:dyDescent="0.25">
      <c r="A325" s="9">
        <v>57</v>
      </c>
      <c r="B325" s="5" t="s">
        <v>6</v>
      </c>
      <c r="C325" s="5">
        <v>40.945</v>
      </c>
      <c r="D325" s="8">
        <v>0</v>
      </c>
      <c r="E325" s="6" t="s">
        <v>8</v>
      </c>
      <c r="F325" s="5" t="s">
        <v>10</v>
      </c>
      <c r="G325" s="28">
        <v>11566.30055</v>
      </c>
      <c r="H325" s="18" t="str">
        <f>IF(Medical_Personal_Cost_Table[[#This Row],[bmi]]&lt;18.5,"underweight",IF(Medical_Personal_Cost_Table[[#This Row],[bmi]]&lt;24.9,"normal",IF(Medical_Personal_Cost_Table[[#This Row],[bmi]]&lt;29.9,"overweight","obese")))</f>
        <v>obese</v>
      </c>
      <c r="I325" s="5">
        <v>324</v>
      </c>
    </row>
    <row r="326" spans="1:9" x14ac:dyDescent="0.25">
      <c r="A326" s="9">
        <v>29</v>
      </c>
      <c r="B326" s="5" t="s">
        <v>6</v>
      </c>
      <c r="C326" s="5">
        <v>27.2</v>
      </c>
      <c r="D326" s="8">
        <v>0</v>
      </c>
      <c r="E326" s="6" t="s">
        <v>8</v>
      </c>
      <c r="F326" s="5" t="s">
        <v>13</v>
      </c>
      <c r="G326" s="28">
        <v>2866.0909999999999</v>
      </c>
      <c r="H326" s="18" t="str">
        <f>IF(Medical_Personal_Cost_Table[[#This Row],[bmi]]&lt;18.5,"underweight",IF(Medical_Personal_Cost_Table[[#This Row],[bmi]]&lt;24.9,"normal",IF(Medical_Personal_Cost_Table[[#This Row],[bmi]]&lt;29.9,"overweight","obese")))</f>
        <v>overweight</v>
      </c>
      <c r="I326" s="5">
        <v>325</v>
      </c>
    </row>
    <row r="327" spans="1:9" x14ac:dyDescent="0.25">
      <c r="A327" s="9">
        <v>40</v>
      </c>
      <c r="B327" s="5" t="s">
        <v>6</v>
      </c>
      <c r="C327" s="5">
        <v>34.104999999999997</v>
      </c>
      <c r="D327" s="8">
        <v>1</v>
      </c>
      <c r="E327" s="6" t="s">
        <v>8</v>
      </c>
      <c r="F327" s="5" t="s">
        <v>10</v>
      </c>
      <c r="G327" s="28">
        <v>6600.2059499999996</v>
      </c>
      <c r="H327" s="18" t="str">
        <f>IF(Medical_Personal_Cost_Table[[#This Row],[bmi]]&lt;18.5,"underweight",IF(Medical_Personal_Cost_Table[[#This Row],[bmi]]&lt;24.9,"normal",IF(Medical_Personal_Cost_Table[[#This Row],[bmi]]&lt;29.9,"overweight","obese")))</f>
        <v>obese</v>
      </c>
      <c r="I327" s="5">
        <v>326</v>
      </c>
    </row>
    <row r="328" spans="1:9" x14ac:dyDescent="0.25">
      <c r="A328" s="9">
        <v>27</v>
      </c>
      <c r="B328" s="5" t="s">
        <v>5</v>
      </c>
      <c r="C328" s="5">
        <v>23.21</v>
      </c>
      <c r="D328" s="8">
        <v>1</v>
      </c>
      <c r="E328" s="6" t="s">
        <v>8</v>
      </c>
      <c r="F328" s="5" t="s">
        <v>12</v>
      </c>
      <c r="G328" s="28">
        <v>3561.8888999999999</v>
      </c>
      <c r="H328" s="18" t="str">
        <f>IF(Medical_Personal_Cost_Table[[#This Row],[bmi]]&lt;18.5,"underweight",IF(Medical_Personal_Cost_Table[[#This Row],[bmi]]&lt;24.9,"normal",IF(Medical_Personal_Cost_Table[[#This Row],[bmi]]&lt;29.9,"overweight","obese")))</f>
        <v>normal</v>
      </c>
      <c r="I328" s="5">
        <v>327</v>
      </c>
    </row>
    <row r="329" spans="1:9" x14ac:dyDescent="0.25">
      <c r="A329" s="9">
        <v>45</v>
      </c>
      <c r="B329" s="5" t="s">
        <v>6</v>
      </c>
      <c r="C329" s="5">
        <v>36.479999999999997</v>
      </c>
      <c r="D329" s="8">
        <v>2</v>
      </c>
      <c r="E329" s="6" t="s">
        <v>7</v>
      </c>
      <c r="F329" s="5" t="s">
        <v>11</v>
      </c>
      <c r="G329" s="28">
        <v>42760.502200000003</v>
      </c>
      <c r="H329" s="18" t="str">
        <f>IF(Medical_Personal_Cost_Table[[#This Row],[bmi]]&lt;18.5,"underweight",IF(Medical_Personal_Cost_Table[[#This Row],[bmi]]&lt;24.9,"normal",IF(Medical_Personal_Cost_Table[[#This Row],[bmi]]&lt;29.9,"overweight","obese")))</f>
        <v>obese</v>
      </c>
      <c r="I329" s="5">
        <v>328</v>
      </c>
    </row>
    <row r="330" spans="1:9" x14ac:dyDescent="0.25">
      <c r="A330" s="9">
        <v>64</v>
      </c>
      <c r="B330" s="5" t="s">
        <v>5</v>
      </c>
      <c r="C330" s="5">
        <v>33.799999999999997</v>
      </c>
      <c r="D330" s="8">
        <v>1</v>
      </c>
      <c r="E330" s="6" t="s">
        <v>7</v>
      </c>
      <c r="F330" s="5" t="s">
        <v>13</v>
      </c>
      <c r="G330" s="28">
        <v>47928.03</v>
      </c>
      <c r="H330" s="18" t="str">
        <f>IF(Medical_Personal_Cost_Table[[#This Row],[bmi]]&lt;18.5,"underweight",IF(Medical_Personal_Cost_Table[[#This Row],[bmi]]&lt;24.9,"normal",IF(Medical_Personal_Cost_Table[[#This Row],[bmi]]&lt;29.9,"overweight","obese")))</f>
        <v>obese</v>
      </c>
      <c r="I330" s="5">
        <v>329</v>
      </c>
    </row>
    <row r="331" spans="1:9" x14ac:dyDescent="0.25">
      <c r="A331" s="9">
        <v>52</v>
      </c>
      <c r="B331" s="5" t="s">
        <v>6</v>
      </c>
      <c r="C331" s="5">
        <v>36.700000000000003</v>
      </c>
      <c r="D331" s="8">
        <v>0</v>
      </c>
      <c r="E331" s="6" t="s">
        <v>8</v>
      </c>
      <c r="F331" s="5" t="s">
        <v>13</v>
      </c>
      <c r="G331" s="28">
        <v>9144.5650000000005</v>
      </c>
      <c r="H331" s="18" t="str">
        <f>IF(Medical_Personal_Cost_Table[[#This Row],[bmi]]&lt;18.5,"underweight",IF(Medical_Personal_Cost_Table[[#This Row],[bmi]]&lt;24.9,"normal",IF(Medical_Personal_Cost_Table[[#This Row],[bmi]]&lt;29.9,"overweight","obese")))</f>
        <v>obese</v>
      </c>
      <c r="I331" s="5">
        <v>330</v>
      </c>
    </row>
    <row r="332" spans="1:9" x14ac:dyDescent="0.25">
      <c r="A332" s="9">
        <v>61</v>
      </c>
      <c r="B332" s="5" t="s">
        <v>5</v>
      </c>
      <c r="C332" s="5">
        <v>36.384999999999998</v>
      </c>
      <c r="D332" s="8">
        <v>1</v>
      </c>
      <c r="E332" s="6" t="s">
        <v>7</v>
      </c>
      <c r="F332" s="5" t="s">
        <v>10</v>
      </c>
      <c r="G332" s="28">
        <v>48517.563150000002</v>
      </c>
      <c r="H332" s="18" t="str">
        <f>IF(Medical_Personal_Cost_Table[[#This Row],[bmi]]&lt;18.5,"underweight",IF(Medical_Personal_Cost_Table[[#This Row],[bmi]]&lt;24.9,"normal",IF(Medical_Personal_Cost_Table[[#This Row],[bmi]]&lt;29.9,"overweight","obese")))</f>
        <v>obese</v>
      </c>
      <c r="I332" s="5">
        <v>331</v>
      </c>
    </row>
    <row r="333" spans="1:9" x14ac:dyDescent="0.25">
      <c r="A333" s="9">
        <v>52</v>
      </c>
      <c r="B333" s="5" t="s">
        <v>6</v>
      </c>
      <c r="C333" s="5">
        <v>27.36</v>
      </c>
      <c r="D333" s="8">
        <v>0</v>
      </c>
      <c r="E333" s="6" t="s">
        <v>7</v>
      </c>
      <c r="F333" s="5" t="s">
        <v>11</v>
      </c>
      <c r="G333" s="28">
        <v>24393.6224</v>
      </c>
      <c r="H333" s="18" t="str">
        <f>IF(Medical_Personal_Cost_Table[[#This Row],[bmi]]&lt;18.5,"underweight",IF(Medical_Personal_Cost_Table[[#This Row],[bmi]]&lt;24.9,"normal",IF(Medical_Personal_Cost_Table[[#This Row],[bmi]]&lt;29.9,"overweight","obese")))</f>
        <v>overweight</v>
      </c>
      <c r="I333" s="5">
        <v>332</v>
      </c>
    </row>
    <row r="334" spans="1:9" x14ac:dyDescent="0.25">
      <c r="A334" s="9">
        <v>61</v>
      </c>
      <c r="B334" s="5" t="s">
        <v>5</v>
      </c>
      <c r="C334" s="5">
        <v>31.16</v>
      </c>
      <c r="D334" s="8">
        <v>0</v>
      </c>
      <c r="E334" s="6" t="s">
        <v>8</v>
      </c>
      <c r="F334" s="5" t="s">
        <v>11</v>
      </c>
      <c r="G334" s="28">
        <v>13429.035400000001</v>
      </c>
      <c r="H334" s="18" t="str">
        <f>IF(Medical_Personal_Cost_Table[[#This Row],[bmi]]&lt;18.5,"underweight",IF(Medical_Personal_Cost_Table[[#This Row],[bmi]]&lt;24.9,"normal",IF(Medical_Personal_Cost_Table[[#This Row],[bmi]]&lt;29.9,"overweight","obese")))</f>
        <v>obese</v>
      </c>
      <c r="I334" s="5">
        <v>333</v>
      </c>
    </row>
    <row r="335" spans="1:9" x14ac:dyDescent="0.25">
      <c r="A335" s="9">
        <v>56</v>
      </c>
      <c r="B335" s="5" t="s">
        <v>5</v>
      </c>
      <c r="C335" s="5">
        <v>28.785</v>
      </c>
      <c r="D335" s="8">
        <v>0</v>
      </c>
      <c r="E335" s="6" t="s">
        <v>8</v>
      </c>
      <c r="F335" s="5" t="s">
        <v>10</v>
      </c>
      <c r="G335" s="28">
        <v>11658.379150000001</v>
      </c>
      <c r="H335" s="18" t="str">
        <f>IF(Medical_Personal_Cost_Table[[#This Row],[bmi]]&lt;18.5,"underweight",IF(Medical_Personal_Cost_Table[[#This Row],[bmi]]&lt;24.9,"normal",IF(Medical_Personal_Cost_Table[[#This Row],[bmi]]&lt;29.9,"overweight","obese")))</f>
        <v>overweight</v>
      </c>
      <c r="I335" s="5">
        <v>334</v>
      </c>
    </row>
    <row r="336" spans="1:9" x14ac:dyDescent="0.25">
      <c r="A336" s="9">
        <v>43</v>
      </c>
      <c r="B336" s="5" t="s">
        <v>5</v>
      </c>
      <c r="C336" s="5">
        <v>35.72</v>
      </c>
      <c r="D336" s="8">
        <v>2</v>
      </c>
      <c r="E336" s="6" t="s">
        <v>8</v>
      </c>
      <c r="F336" s="5" t="s">
        <v>10</v>
      </c>
      <c r="G336" s="28">
        <v>19144.576519999999</v>
      </c>
      <c r="H336" s="18" t="str">
        <f>IF(Medical_Personal_Cost_Table[[#This Row],[bmi]]&lt;18.5,"underweight",IF(Medical_Personal_Cost_Table[[#This Row],[bmi]]&lt;24.9,"normal",IF(Medical_Personal_Cost_Table[[#This Row],[bmi]]&lt;29.9,"overweight","obese")))</f>
        <v>obese</v>
      </c>
      <c r="I336" s="5">
        <v>335</v>
      </c>
    </row>
    <row r="337" spans="1:9" x14ac:dyDescent="0.25">
      <c r="A337" s="9">
        <v>64</v>
      </c>
      <c r="B337" s="5" t="s">
        <v>6</v>
      </c>
      <c r="C337" s="5">
        <v>34.5</v>
      </c>
      <c r="D337" s="8">
        <v>0</v>
      </c>
      <c r="E337" s="6" t="s">
        <v>8</v>
      </c>
      <c r="F337" s="5" t="s">
        <v>13</v>
      </c>
      <c r="G337" s="28">
        <v>13822.803</v>
      </c>
      <c r="H337" s="18" t="str">
        <f>IF(Medical_Personal_Cost_Table[[#This Row],[bmi]]&lt;18.5,"underweight",IF(Medical_Personal_Cost_Table[[#This Row],[bmi]]&lt;24.9,"normal",IF(Medical_Personal_Cost_Table[[#This Row],[bmi]]&lt;29.9,"overweight","obese")))</f>
        <v>obese</v>
      </c>
      <c r="I337" s="5">
        <v>336</v>
      </c>
    </row>
    <row r="338" spans="1:9" x14ac:dyDescent="0.25">
      <c r="A338" s="9">
        <v>60</v>
      </c>
      <c r="B338" s="5" t="s">
        <v>6</v>
      </c>
      <c r="C338" s="5">
        <v>25.74</v>
      </c>
      <c r="D338" s="8">
        <v>0</v>
      </c>
      <c r="E338" s="6" t="s">
        <v>8</v>
      </c>
      <c r="F338" s="5" t="s">
        <v>12</v>
      </c>
      <c r="G338" s="28">
        <v>12142.578600000001</v>
      </c>
      <c r="H338" s="18" t="str">
        <f>IF(Medical_Personal_Cost_Table[[#This Row],[bmi]]&lt;18.5,"underweight",IF(Medical_Personal_Cost_Table[[#This Row],[bmi]]&lt;24.9,"normal",IF(Medical_Personal_Cost_Table[[#This Row],[bmi]]&lt;29.9,"overweight","obese")))</f>
        <v>overweight</v>
      </c>
      <c r="I338" s="5">
        <v>337</v>
      </c>
    </row>
    <row r="339" spans="1:9" x14ac:dyDescent="0.25">
      <c r="A339" s="9">
        <v>62</v>
      </c>
      <c r="B339" s="5" t="s">
        <v>6</v>
      </c>
      <c r="C339" s="5">
        <v>27.55</v>
      </c>
      <c r="D339" s="8">
        <v>1</v>
      </c>
      <c r="E339" s="6" t="s">
        <v>8</v>
      </c>
      <c r="F339" s="5" t="s">
        <v>11</v>
      </c>
      <c r="G339" s="28">
        <v>13937.666499999999</v>
      </c>
      <c r="H339" s="18" t="str">
        <f>IF(Medical_Personal_Cost_Table[[#This Row],[bmi]]&lt;18.5,"underweight",IF(Medical_Personal_Cost_Table[[#This Row],[bmi]]&lt;24.9,"normal",IF(Medical_Personal_Cost_Table[[#This Row],[bmi]]&lt;29.9,"overweight","obese")))</f>
        <v>overweight</v>
      </c>
      <c r="I339" s="5">
        <v>338</v>
      </c>
    </row>
    <row r="340" spans="1:9" x14ac:dyDescent="0.25">
      <c r="A340" s="9">
        <v>50</v>
      </c>
      <c r="B340" s="5" t="s">
        <v>6</v>
      </c>
      <c r="C340" s="5">
        <v>32.299999999999997</v>
      </c>
      <c r="D340" s="8">
        <v>1</v>
      </c>
      <c r="E340" s="6" t="s">
        <v>7</v>
      </c>
      <c r="F340" s="5" t="s">
        <v>10</v>
      </c>
      <c r="G340" s="28">
        <v>41919.097000000002</v>
      </c>
      <c r="H340" s="18" t="str">
        <f>IF(Medical_Personal_Cost_Table[[#This Row],[bmi]]&lt;18.5,"underweight",IF(Medical_Personal_Cost_Table[[#This Row],[bmi]]&lt;24.9,"normal",IF(Medical_Personal_Cost_Table[[#This Row],[bmi]]&lt;29.9,"overweight","obese")))</f>
        <v>obese</v>
      </c>
      <c r="I340" s="5">
        <v>339</v>
      </c>
    </row>
    <row r="341" spans="1:9" x14ac:dyDescent="0.25">
      <c r="A341" s="9">
        <v>46</v>
      </c>
      <c r="B341" s="5" t="s">
        <v>5</v>
      </c>
      <c r="C341" s="5">
        <v>27.72</v>
      </c>
      <c r="D341" s="8">
        <v>1</v>
      </c>
      <c r="E341" s="6" t="s">
        <v>8</v>
      </c>
      <c r="F341" s="5" t="s">
        <v>12</v>
      </c>
      <c r="G341" s="28">
        <v>8232.6388000000006</v>
      </c>
      <c r="H341" s="18" t="str">
        <f>IF(Medical_Personal_Cost_Table[[#This Row],[bmi]]&lt;18.5,"underweight",IF(Medical_Personal_Cost_Table[[#This Row],[bmi]]&lt;24.9,"normal",IF(Medical_Personal_Cost_Table[[#This Row],[bmi]]&lt;29.9,"overweight","obese")))</f>
        <v>overweight</v>
      </c>
      <c r="I341" s="5">
        <v>340</v>
      </c>
    </row>
    <row r="342" spans="1:9" x14ac:dyDescent="0.25">
      <c r="A342" s="9">
        <v>24</v>
      </c>
      <c r="B342" s="5" t="s">
        <v>5</v>
      </c>
      <c r="C342" s="5">
        <v>27.6</v>
      </c>
      <c r="D342" s="8">
        <v>0</v>
      </c>
      <c r="E342" s="6" t="s">
        <v>8</v>
      </c>
      <c r="F342" s="5" t="s">
        <v>13</v>
      </c>
      <c r="G342" s="28">
        <v>18955.220170000001</v>
      </c>
      <c r="H342" s="18" t="str">
        <f>IF(Medical_Personal_Cost_Table[[#This Row],[bmi]]&lt;18.5,"underweight",IF(Medical_Personal_Cost_Table[[#This Row],[bmi]]&lt;24.9,"normal",IF(Medical_Personal_Cost_Table[[#This Row],[bmi]]&lt;29.9,"overweight","obese")))</f>
        <v>overweight</v>
      </c>
      <c r="I342" s="5">
        <v>341</v>
      </c>
    </row>
    <row r="343" spans="1:9" x14ac:dyDescent="0.25">
      <c r="A343" s="9">
        <v>62</v>
      </c>
      <c r="B343" s="5" t="s">
        <v>6</v>
      </c>
      <c r="C343" s="5">
        <v>30.02</v>
      </c>
      <c r="D343" s="8">
        <v>0</v>
      </c>
      <c r="E343" s="6" t="s">
        <v>8</v>
      </c>
      <c r="F343" s="5" t="s">
        <v>11</v>
      </c>
      <c r="G343" s="28">
        <v>13352.0998</v>
      </c>
      <c r="H343" s="18" t="str">
        <f>IF(Medical_Personal_Cost_Table[[#This Row],[bmi]]&lt;18.5,"underweight",IF(Medical_Personal_Cost_Table[[#This Row],[bmi]]&lt;24.9,"normal",IF(Medical_Personal_Cost_Table[[#This Row],[bmi]]&lt;29.9,"overweight","obese")))</f>
        <v>obese</v>
      </c>
      <c r="I343" s="5">
        <v>342</v>
      </c>
    </row>
    <row r="344" spans="1:9" x14ac:dyDescent="0.25">
      <c r="A344" s="9">
        <v>60</v>
      </c>
      <c r="B344" s="5" t="s">
        <v>5</v>
      </c>
      <c r="C344" s="5">
        <v>27.55</v>
      </c>
      <c r="D344" s="8">
        <v>0</v>
      </c>
      <c r="E344" s="6" t="s">
        <v>8</v>
      </c>
      <c r="F344" s="5" t="s">
        <v>10</v>
      </c>
      <c r="G344" s="28">
        <v>13217.094499999999</v>
      </c>
      <c r="H344" s="18" t="str">
        <f>IF(Medical_Personal_Cost_Table[[#This Row],[bmi]]&lt;18.5,"underweight",IF(Medical_Personal_Cost_Table[[#This Row],[bmi]]&lt;24.9,"normal",IF(Medical_Personal_Cost_Table[[#This Row],[bmi]]&lt;29.9,"overweight","obese")))</f>
        <v>overweight</v>
      </c>
      <c r="I344" s="5">
        <v>343</v>
      </c>
    </row>
    <row r="345" spans="1:9" x14ac:dyDescent="0.25">
      <c r="A345" s="9">
        <v>63</v>
      </c>
      <c r="B345" s="5" t="s">
        <v>6</v>
      </c>
      <c r="C345" s="5">
        <v>36.765000000000001</v>
      </c>
      <c r="D345" s="8">
        <v>0</v>
      </c>
      <c r="E345" s="6" t="s">
        <v>8</v>
      </c>
      <c r="F345" s="5" t="s">
        <v>10</v>
      </c>
      <c r="G345" s="28">
        <v>13981.850350000001</v>
      </c>
      <c r="H345" s="18" t="str">
        <f>IF(Medical_Personal_Cost_Table[[#This Row],[bmi]]&lt;18.5,"underweight",IF(Medical_Personal_Cost_Table[[#This Row],[bmi]]&lt;24.9,"normal",IF(Medical_Personal_Cost_Table[[#This Row],[bmi]]&lt;29.9,"overweight","obese")))</f>
        <v>obese</v>
      </c>
      <c r="I345" s="5">
        <v>344</v>
      </c>
    </row>
    <row r="346" spans="1:9" x14ac:dyDescent="0.25">
      <c r="A346" s="9">
        <v>49</v>
      </c>
      <c r="B346" s="5" t="s">
        <v>5</v>
      </c>
      <c r="C346" s="5">
        <v>41.47</v>
      </c>
      <c r="D346" s="8">
        <v>4</v>
      </c>
      <c r="E346" s="6" t="s">
        <v>8</v>
      </c>
      <c r="F346" s="5" t="s">
        <v>12</v>
      </c>
      <c r="G346" s="28">
        <v>10977.2063</v>
      </c>
      <c r="H346" s="18" t="str">
        <f>IF(Medical_Personal_Cost_Table[[#This Row],[bmi]]&lt;18.5,"underweight",IF(Medical_Personal_Cost_Table[[#This Row],[bmi]]&lt;24.9,"normal",IF(Medical_Personal_Cost_Table[[#This Row],[bmi]]&lt;29.9,"overweight","obese")))</f>
        <v>obese</v>
      </c>
      <c r="I346" s="5">
        <v>345</v>
      </c>
    </row>
    <row r="347" spans="1:9" x14ac:dyDescent="0.25">
      <c r="A347" s="9">
        <v>34</v>
      </c>
      <c r="B347" s="5" t="s">
        <v>5</v>
      </c>
      <c r="C347" s="5">
        <v>29.26</v>
      </c>
      <c r="D347" s="8">
        <v>3</v>
      </c>
      <c r="E347" s="6" t="s">
        <v>8</v>
      </c>
      <c r="F347" s="5" t="s">
        <v>12</v>
      </c>
      <c r="G347" s="28">
        <v>6184.2993999999999</v>
      </c>
      <c r="H347" s="18" t="str">
        <f>IF(Medical_Personal_Cost_Table[[#This Row],[bmi]]&lt;18.5,"underweight",IF(Medical_Personal_Cost_Table[[#This Row],[bmi]]&lt;24.9,"normal",IF(Medical_Personal_Cost_Table[[#This Row],[bmi]]&lt;29.9,"overweight","obese")))</f>
        <v>overweight</v>
      </c>
      <c r="I347" s="5">
        <v>346</v>
      </c>
    </row>
    <row r="348" spans="1:9" x14ac:dyDescent="0.25">
      <c r="A348" s="9">
        <v>33</v>
      </c>
      <c r="B348" s="5" t="s">
        <v>6</v>
      </c>
      <c r="C348" s="5">
        <v>35.75</v>
      </c>
      <c r="D348" s="8">
        <v>2</v>
      </c>
      <c r="E348" s="6" t="s">
        <v>8</v>
      </c>
      <c r="F348" s="5" t="s">
        <v>12</v>
      </c>
      <c r="G348" s="28">
        <v>4889.9994999999999</v>
      </c>
      <c r="H348" s="18" t="str">
        <f>IF(Medical_Personal_Cost_Table[[#This Row],[bmi]]&lt;18.5,"underweight",IF(Medical_Personal_Cost_Table[[#This Row],[bmi]]&lt;24.9,"normal",IF(Medical_Personal_Cost_Table[[#This Row],[bmi]]&lt;29.9,"overweight","obese")))</f>
        <v>obese</v>
      </c>
      <c r="I348" s="5">
        <v>347</v>
      </c>
    </row>
    <row r="349" spans="1:9" x14ac:dyDescent="0.25">
      <c r="A349" s="9">
        <v>46</v>
      </c>
      <c r="B349" s="5" t="s">
        <v>6</v>
      </c>
      <c r="C349" s="5">
        <v>33.344999999999999</v>
      </c>
      <c r="D349" s="8">
        <v>1</v>
      </c>
      <c r="E349" s="6" t="s">
        <v>8</v>
      </c>
      <c r="F349" s="5" t="s">
        <v>10</v>
      </c>
      <c r="G349" s="28">
        <v>8334.4575499999992</v>
      </c>
      <c r="H349" s="18" t="str">
        <f>IF(Medical_Personal_Cost_Table[[#This Row],[bmi]]&lt;18.5,"underweight",IF(Medical_Personal_Cost_Table[[#This Row],[bmi]]&lt;24.9,"normal",IF(Medical_Personal_Cost_Table[[#This Row],[bmi]]&lt;29.9,"overweight","obese")))</f>
        <v>obese</v>
      </c>
      <c r="I349" s="5">
        <v>348</v>
      </c>
    </row>
    <row r="350" spans="1:9" x14ac:dyDescent="0.25">
      <c r="A350" s="9">
        <v>36</v>
      </c>
      <c r="B350" s="5" t="s">
        <v>5</v>
      </c>
      <c r="C350" s="5">
        <v>29.92</v>
      </c>
      <c r="D350" s="8">
        <v>1</v>
      </c>
      <c r="E350" s="6" t="s">
        <v>8</v>
      </c>
      <c r="F350" s="5" t="s">
        <v>12</v>
      </c>
      <c r="G350" s="28">
        <v>5478.0367999999999</v>
      </c>
      <c r="H350" s="18" t="str">
        <f>IF(Medical_Personal_Cost_Table[[#This Row],[bmi]]&lt;18.5,"underweight",IF(Medical_Personal_Cost_Table[[#This Row],[bmi]]&lt;24.9,"normal",IF(Medical_Personal_Cost_Table[[#This Row],[bmi]]&lt;29.9,"overweight","obese")))</f>
        <v>obese</v>
      </c>
      <c r="I350" s="5">
        <v>349</v>
      </c>
    </row>
    <row r="351" spans="1:9" x14ac:dyDescent="0.25">
      <c r="A351" s="9">
        <v>19</v>
      </c>
      <c r="B351" s="5" t="s">
        <v>6</v>
      </c>
      <c r="C351" s="5">
        <v>27.835000000000001</v>
      </c>
      <c r="D351" s="8">
        <v>0</v>
      </c>
      <c r="E351" s="6" t="s">
        <v>8</v>
      </c>
      <c r="F351" s="5" t="s">
        <v>11</v>
      </c>
      <c r="G351" s="28">
        <v>1635.7336499999999</v>
      </c>
      <c r="H351" s="18" t="str">
        <f>IF(Medical_Personal_Cost_Table[[#This Row],[bmi]]&lt;18.5,"underweight",IF(Medical_Personal_Cost_Table[[#This Row],[bmi]]&lt;24.9,"normal",IF(Medical_Personal_Cost_Table[[#This Row],[bmi]]&lt;29.9,"overweight","obese")))</f>
        <v>overweight</v>
      </c>
      <c r="I351" s="5">
        <v>350</v>
      </c>
    </row>
    <row r="352" spans="1:9" x14ac:dyDescent="0.25">
      <c r="A352" s="9">
        <v>57</v>
      </c>
      <c r="B352" s="5" t="s">
        <v>5</v>
      </c>
      <c r="C352" s="5">
        <v>23.18</v>
      </c>
      <c r="D352" s="8">
        <v>0</v>
      </c>
      <c r="E352" s="6" t="s">
        <v>8</v>
      </c>
      <c r="F352" s="5" t="s">
        <v>11</v>
      </c>
      <c r="G352" s="28">
        <v>11830.6072</v>
      </c>
      <c r="H352" s="18" t="str">
        <f>IF(Medical_Personal_Cost_Table[[#This Row],[bmi]]&lt;18.5,"underweight",IF(Medical_Personal_Cost_Table[[#This Row],[bmi]]&lt;24.9,"normal",IF(Medical_Personal_Cost_Table[[#This Row],[bmi]]&lt;29.9,"overweight","obese")))</f>
        <v>normal</v>
      </c>
      <c r="I352" s="5">
        <v>351</v>
      </c>
    </row>
    <row r="353" spans="1:9" x14ac:dyDescent="0.25">
      <c r="A353" s="9">
        <v>50</v>
      </c>
      <c r="B353" s="5" t="s">
        <v>5</v>
      </c>
      <c r="C353" s="5">
        <v>25.6</v>
      </c>
      <c r="D353" s="8">
        <v>0</v>
      </c>
      <c r="E353" s="6" t="s">
        <v>8</v>
      </c>
      <c r="F353" s="5" t="s">
        <v>13</v>
      </c>
      <c r="G353" s="28">
        <v>8932.0840000000007</v>
      </c>
      <c r="H353" s="18" t="str">
        <f>IF(Medical_Personal_Cost_Table[[#This Row],[bmi]]&lt;18.5,"underweight",IF(Medical_Personal_Cost_Table[[#This Row],[bmi]]&lt;24.9,"normal",IF(Medical_Personal_Cost_Table[[#This Row],[bmi]]&lt;29.9,"overweight","obese")))</f>
        <v>overweight</v>
      </c>
      <c r="I353" s="5">
        <v>352</v>
      </c>
    </row>
    <row r="354" spans="1:9" x14ac:dyDescent="0.25">
      <c r="A354" s="9">
        <v>30</v>
      </c>
      <c r="B354" s="5" t="s">
        <v>5</v>
      </c>
      <c r="C354" s="5">
        <v>27.7</v>
      </c>
      <c r="D354" s="8">
        <v>0</v>
      </c>
      <c r="E354" s="6" t="s">
        <v>8</v>
      </c>
      <c r="F354" s="5" t="s">
        <v>13</v>
      </c>
      <c r="G354" s="28">
        <v>3554.203</v>
      </c>
      <c r="H354" s="18" t="str">
        <f>IF(Medical_Personal_Cost_Table[[#This Row],[bmi]]&lt;18.5,"underweight",IF(Medical_Personal_Cost_Table[[#This Row],[bmi]]&lt;24.9,"normal",IF(Medical_Personal_Cost_Table[[#This Row],[bmi]]&lt;29.9,"overweight","obese")))</f>
        <v>overweight</v>
      </c>
      <c r="I354" s="5">
        <v>353</v>
      </c>
    </row>
    <row r="355" spans="1:9" x14ac:dyDescent="0.25">
      <c r="A355" s="9">
        <v>33</v>
      </c>
      <c r="B355" s="5" t="s">
        <v>6</v>
      </c>
      <c r="C355" s="5">
        <v>35.244999999999997</v>
      </c>
      <c r="D355" s="8">
        <v>0</v>
      </c>
      <c r="E355" s="6" t="s">
        <v>8</v>
      </c>
      <c r="F355" s="5" t="s">
        <v>10</v>
      </c>
      <c r="G355" s="28">
        <v>12404.8791</v>
      </c>
      <c r="H355" s="18" t="str">
        <f>IF(Medical_Personal_Cost_Table[[#This Row],[bmi]]&lt;18.5,"underweight",IF(Medical_Personal_Cost_Table[[#This Row],[bmi]]&lt;24.9,"normal",IF(Medical_Personal_Cost_Table[[#This Row],[bmi]]&lt;29.9,"overweight","obese")))</f>
        <v>obese</v>
      </c>
      <c r="I355" s="5">
        <v>354</v>
      </c>
    </row>
    <row r="356" spans="1:9" x14ac:dyDescent="0.25">
      <c r="A356" s="9">
        <v>18</v>
      </c>
      <c r="B356" s="5" t="s">
        <v>5</v>
      </c>
      <c r="C356" s="5">
        <v>38.28</v>
      </c>
      <c r="D356" s="8">
        <v>0</v>
      </c>
      <c r="E356" s="6" t="s">
        <v>8</v>
      </c>
      <c r="F356" s="5" t="s">
        <v>12</v>
      </c>
      <c r="G356" s="28">
        <v>14133.03775</v>
      </c>
      <c r="H356" s="18" t="str">
        <f>IF(Medical_Personal_Cost_Table[[#This Row],[bmi]]&lt;18.5,"underweight",IF(Medical_Personal_Cost_Table[[#This Row],[bmi]]&lt;24.9,"normal",IF(Medical_Personal_Cost_Table[[#This Row],[bmi]]&lt;29.9,"overweight","obese")))</f>
        <v>obese</v>
      </c>
      <c r="I356" s="5">
        <v>355</v>
      </c>
    </row>
    <row r="357" spans="1:9" x14ac:dyDescent="0.25">
      <c r="A357" s="9">
        <v>46</v>
      </c>
      <c r="B357" s="5" t="s">
        <v>6</v>
      </c>
      <c r="C357" s="5">
        <v>27.6</v>
      </c>
      <c r="D357" s="8">
        <v>0</v>
      </c>
      <c r="E357" s="6" t="s">
        <v>8</v>
      </c>
      <c r="F357" s="5" t="s">
        <v>13</v>
      </c>
      <c r="G357" s="28">
        <v>24603.04837</v>
      </c>
      <c r="H357" s="18" t="str">
        <f>IF(Medical_Personal_Cost_Table[[#This Row],[bmi]]&lt;18.5,"underweight",IF(Medical_Personal_Cost_Table[[#This Row],[bmi]]&lt;24.9,"normal",IF(Medical_Personal_Cost_Table[[#This Row],[bmi]]&lt;29.9,"overweight","obese")))</f>
        <v>overweight</v>
      </c>
      <c r="I357" s="5">
        <v>356</v>
      </c>
    </row>
    <row r="358" spans="1:9" x14ac:dyDescent="0.25">
      <c r="A358" s="9">
        <v>46</v>
      </c>
      <c r="B358" s="5" t="s">
        <v>6</v>
      </c>
      <c r="C358" s="5">
        <v>43.89</v>
      </c>
      <c r="D358" s="8">
        <v>3</v>
      </c>
      <c r="E358" s="6" t="s">
        <v>8</v>
      </c>
      <c r="F358" s="5" t="s">
        <v>12</v>
      </c>
      <c r="G358" s="28">
        <v>8944.1151000000009</v>
      </c>
      <c r="H358" s="18" t="str">
        <f>IF(Medical_Personal_Cost_Table[[#This Row],[bmi]]&lt;18.5,"underweight",IF(Medical_Personal_Cost_Table[[#This Row],[bmi]]&lt;24.9,"normal",IF(Medical_Personal_Cost_Table[[#This Row],[bmi]]&lt;29.9,"overweight","obese")))</f>
        <v>obese</v>
      </c>
      <c r="I358" s="5">
        <v>357</v>
      </c>
    </row>
    <row r="359" spans="1:9" x14ac:dyDescent="0.25">
      <c r="A359" s="9">
        <v>47</v>
      </c>
      <c r="B359" s="5" t="s">
        <v>6</v>
      </c>
      <c r="C359" s="5">
        <v>29.83</v>
      </c>
      <c r="D359" s="8">
        <v>3</v>
      </c>
      <c r="E359" s="6" t="s">
        <v>8</v>
      </c>
      <c r="F359" s="5" t="s">
        <v>11</v>
      </c>
      <c r="G359" s="28">
        <v>9620.3307000000004</v>
      </c>
      <c r="H359" s="18" t="str">
        <f>IF(Medical_Personal_Cost_Table[[#This Row],[bmi]]&lt;18.5,"underweight",IF(Medical_Personal_Cost_Table[[#This Row],[bmi]]&lt;24.9,"normal",IF(Medical_Personal_Cost_Table[[#This Row],[bmi]]&lt;29.9,"overweight","obese")))</f>
        <v>overweight</v>
      </c>
      <c r="I359" s="5">
        <v>358</v>
      </c>
    </row>
    <row r="360" spans="1:9" x14ac:dyDescent="0.25">
      <c r="A360" s="9">
        <v>23</v>
      </c>
      <c r="B360" s="5" t="s">
        <v>6</v>
      </c>
      <c r="C360" s="5">
        <v>41.91</v>
      </c>
      <c r="D360" s="8">
        <v>0</v>
      </c>
      <c r="E360" s="6" t="s">
        <v>8</v>
      </c>
      <c r="F360" s="5" t="s">
        <v>12</v>
      </c>
      <c r="G360" s="28">
        <v>1837.2819</v>
      </c>
      <c r="H360" s="18" t="str">
        <f>IF(Medical_Personal_Cost_Table[[#This Row],[bmi]]&lt;18.5,"underweight",IF(Medical_Personal_Cost_Table[[#This Row],[bmi]]&lt;24.9,"normal",IF(Medical_Personal_Cost_Table[[#This Row],[bmi]]&lt;29.9,"overweight","obese")))</f>
        <v>obese</v>
      </c>
      <c r="I360" s="5">
        <v>359</v>
      </c>
    </row>
    <row r="361" spans="1:9" x14ac:dyDescent="0.25">
      <c r="A361" s="9">
        <v>18</v>
      </c>
      <c r="B361" s="5" t="s">
        <v>5</v>
      </c>
      <c r="C361" s="5">
        <v>20.79</v>
      </c>
      <c r="D361" s="8">
        <v>0</v>
      </c>
      <c r="E361" s="6" t="s">
        <v>8</v>
      </c>
      <c r="F361" s="5" t="s">
        <v>12</v>
      </c>
      <c r="G361" s="28">
        <v>1607.5101</v>
      </c>
      <c r="H361" s="18" t="str">
        <f>IF(Medical_Personal_Cost_Table[[#This Row],[bmi]]&lt;18.5,"underweight",IF(Medical_Personal_Cost_Table[[#This Row],[bmi]]&lt;24.9,"normal",IF(Medical_Personal_Cost_Table[[#This Row],[bmi]]&lt;29.9,"overweight","obese")))</f>
        <v>normal</v>
      </c>
      <c r="I361" s="5">
        <v>360</v>
      </c>
    </row>
    <row r="362" spans="1:9" x14ac:dyDescent="0.25">
      <c r="A362" s="9">
        <v>48</v>
      </c>
      <c r="B362" s="5" t="s">
        <v>5</v>
      </c>
      <c r="C362" s="5">
        <v>32.299999999999997</v>
      </c>
      <c r="D362" s="8">
        <v>2</v>
      </c>
      <c r="E362" s="6" t="s">
        <v>8</v>
      </c>
      <c r="F362" s="5" t="s">
        <v>10</v>
      </c>
      <c r="G362" s="28">
        <v>10043.249</v>
      </c>
      <c r="H362" s="18" t="str">
        <f>IF(Medical_Personal_Cost_Table[[#This Row],[bmi]]&lt;18.5,"underweight",IF(Medical_Personal_Cost_Table[[#This Row],[bmi]]&lt;24.9,"normal",IF(Medical_Personal_Cost_Table[[#This Row],[bmi]]&lt;29.9,"overweight","obese")))</f>
        <v>obese</v>
      </c>
      <c r="I362" s="5">
        <v>361</v>
      </c>
    </row>
    <row r="363" spans="1:9" x14ac:dyDescent="0.25">
      <c r="A363" s="9">
        <v>35</v>
      </c>
      <c r="B363" s="5" t="s">
        <v>6</v>
      </c>
      <c r="C363" s="5">
        <v>30.5</v>
      </c>
      <c r="D363" s="8">
        <v>1</v>
      </c>
      <c r="E363" s="6" t="s">
        <v>8</v>
      </c>
      <c r="F363" s="5" t="s">
        <v>13</v>
      </c>
      <c r="G363" s="28">
        <v>4751.07</v>
      </c>
      <c r="H363" s="18" t="str">
        <f>IF(Medical_Personal_Cost_Table[[#This Row],[bmi]]&lt;18.5,"underweight",IF(Medical_Personal_Cost_Table[[#This Row],[bmi]]&lt;24.9,"normal",IF(Medical_Personal_Cost_Table[[#This Row],[bmi]]&lt;29.9,"overweight","obese")))</f>
        <v>obese</v>
      </c>
      <c r="I363" s="5">
        <v>362</v>
      </c>
    </row>
    <row r="364" spans="1:9" x14ac:dyDescent="0.25">
      <c r="A364" s="9">
        <v>19</v>
      </c>
      <c r="B364" s="5" t="s">
        <v>5</v>
      </c>
      <c r="C364" s="5">
        <v>21.7</v>
      </c>
      <c r="D364" s="8">
        <v>0</v>
      </c>
      <c r="E364" s="6" t="s">
        <v>7</v>
      </c>
      <c r="F364" s="5" t="s">
        <v>13</v>
      </c>
      <c r="G364" s="28">
        <v>13844.505999999999</v>
      </c>
      <c r="H364" s="18" t="str">
        <f>IF(Medical_Personal_Cost_Table[[#This Row],[bmi]]&lt;18.5,"underweight",IF(Medical_Personal_Cost_Table[[#This Row],[bmi]]&lt;24.9,"normal",IF(Medical_Personal_Cost_Table[[#This Row],[bmi]]&lt;29.9,"overweight","obese")))</f>
        <v>normal</v>
      </c>
      <c r="I364" s="5">
        <v>363</v>
      </c>
    </row>
    <row r="365" spans="1:9" x14ac:dyDescent="0.25">
      <c r="A365" s="9">
        <v>21</v>
      </c>
      <c r="B365" s="5" t="s">
        <v>5</v>
      </c>
      <c r="C365" s="5">
        <v>26.4</v>
      </c>
      <c r="D365" s="8">
        <v>1</v>
      </c>
      <c r="E365" s="6" t="s">
        <v>8</v>
      </c>
      <c r="F365" s="5" t="s">
        <v>13</v>
      </c>
      <c r="G365" s="28">
        <v>2597.779</v>
      </c>
      <c r="H365" s="18" t="str">
        <f>IF(Medical_Personal_Cost_Table[[#This Row],[bmi]]&lt;18.5,"underweight",IF(Medical_Personal_Cost_Table[[#This Row],[bmi]]&lt;24.9,"normal",IF(Medical_Personal_Cost_Table[[#This Row],[bmi]]&lt;29.9,"overweight","obese")))</f>
        <v>overweight</v>
      </c>
      <c r="I365" s="5">
        <v>364</v>
      </c>
    </row>
    <row r="366" spans="1:9" x14ac:dyDescent="0.25">
      <c r="A366" s="9">
        <v>21</v>
      </c>
      <c r="B366" s="5" t="s">
        <v>5</v>
      </c>
      <c r="C366" s="5">
        <v>21.89</v>
      </c>
      <c r="D366" s="8">
        <v>2</v>
      </c>
      <c r="E366" s="6" t="s">
        <v>8</v>
      </c>
      <c r="F366" s="5" t="s">
        <v>12</v>
      </c>
      <c r="G366" s="28">
        <v>3180.5101</v>
      </c>
      <c r="H366" s="18" t="str">
        <f>IF(Medical_Personal_Cost_Table[[#This Row],[bmi]]&lt;18.5,"underweight",IF(Medical_Personal_Cost_Table[[#This Row],[bmi]]&lt;24.9,"normal",IF(Medical_Personal_Cost_Table[[#This Row],[bmi]]&lt;29.9,"overweight","obese")))</f>
        <v>normal</v>
      </c>
      <c r="I366" s="5">
        <v>365</v>
      </c>
    </row>
    <row r="367" spans="1:9" x14ac:dyDescent="0.25">
      <c r="A367" s="9">
        <v>49</v>
      </c>
      <c r="B367" s="5" t="s">
        <v>5</v>
      </c>
      <c r="C367" s="5">
        <v>30.78</v>
      </c>
      <c r="D367" s="8">
        <v>1</v>
      </c>
      <c r="E367" s="6" t="s">
        <v>8</v>
      </c>
      <c r="F367" s="5" t="s">
        <v>10</v>
      </c>
      <c r="G367" s="28">
        <v>9778.3472000000002</v>
      </c>
      <c r="H367" s="18" t="str">
        <f>IF(Medical_Personal_Cost_Table[[#This Row],[bmi]]&lt;18.5,"underweight",IF(Medical_Personal_Cost_Table[[#This Row],[bmi]]&lt;24.9,"normal",IF(Medical_Personal_Cost_Table[[#This Row],[bmi]]&lt;29.9,"overweight","obese")))</f>
        <v>obese</v>
      </c>
      <c r="I367" s="5">
        <v>366</v>
      </c>
    </row>
    <row r="368" spans="1:9" x14ac:dyDescent="0.25">
      <c r="A368" s="9">
        <v>56</v>
      </c>
      <c r="B368" s="5" t="s">
        <v>5</v>
      </c>
      <c r="C368" s="5">
        <v>32.299999999999997</v>
      </c>
      <c r="D368" s="8">
        <v>3</v>
      </c>
      <c r="E368" s="6" t="s">
        <v>8</v>
      </c>
      <c r="F368" s="5" t="s">
        <v>10</v>
      </c>
      <c r="G368" s="28">
        <v>13430.264999999999</v>
      </c>
      <c r="H368" s="18" t="str">
        <f>IF(Medical_Personal_Cost_Table[[#This Row],[bmi]]&lt;18.5,"underweight",IF(Medical_Personal_Cost_Table[[#This Row],[bmi]]&lt;24.9,"normal",IF(Medical_Personal_Cost_Table[[#This Row],[bmi]]&lt;29.9,"overweight","obese")))</f>
        <v>obese</v>
      </c>
      <c r="I368" s="5">
        <v>367</v>
      </c>
    </row>
    <row r="369" spans="1:9" x14ac:dyDescent="0.25">
      <c r="A369" s="9">
        <v>42</v>
      </c>
      <c r="B369" s="5" t="s">
        <v>5</v>
      </c>
      <c r="C369" s="5">
        <v>24.984999999999999</v>
      </c>
      <c r="D369" s="8">
        <v>2</v>
      </c>
      <c r="E369" s="6" t="s">
        <v>8</v>
      </c>
      <c r="F369" s="5" t="s">
        <v>11</v>
      </c>
      <c r="G369" s="28">
        <v>8017.0611500000005</v>
      </c>
      <c r="H369" s="18" t="str">
        <f>IF(Medical_Personal_Cost_Table[[#This Row],[bmi]]&lt;18.5,"underweight",IF(Medical_Personal_Cost_Table[[#This Row],[bmi]]&lt;24.9,"normal",IF(Medical_Personal_Cost_Table[[#This Row],[bmi]]&lt;29.9,"overweight","obese")))</f>
        <v>overweight</v>
      </c>
      <c r="I369" s="5">
        <v>368</v>
      </c>
    </row>
    <row r="370" spans="1:9" x14ac:dyDescent="0.25">
      <c r="A370" s="9">
        <v>44</v>
      </c>
      <c r="B370" s="5" t="s">
        <v>6</v>
      </c>
      <c r="C370" s="5">
        <v>32.015000000000001</v>
      </c>
      <c r="D370" s="8">
        <v>2</v>
      </c>
      <c r="E370" s="6" t="s">
        <v>8</v>
      </c>
      <c r="F370" s="5" t="s">
        <v>11</v>
      </c>
      <c r="G370" s="28">
        <v>8116.2688500000004</v>
      </c>
      <c r="H370" s="18" t="str">
        <f>IF(Medical_Personal_Cost_Table[[#This Row],[bmi]]&lt;18.5,"underweight",IF(Medical_Personal_Cost_Table[[#This Row],[bmi]]&lt;24.9,"normal",IF(Medical_Personal_Cost_Table[[#This Row],[bmi]]&lt;29.9,"overweight","obese")))</f>
        <v>obese</v>
      </c>
      <c r="I370" s="5">
        <v>369</v>
      </c>
    </row>
    <row r="371" spans="1:9" x14ac:dyDescent="0.25">
      <c r="A371" s="9">
        <v>18</v>
      </c>
      <c r="B371" s="5" t="s">
        <v>6</v>
      </c>
      <c r="C371" s="5">
        <v>30.4</v>
      </c>
      <c r="D371" s="8">
        <v>3</v>
      </c>
      <c r="E371" s="6" t="s">
        <v>8</v>
      </c>
      <c r="F371" s="5" t="s">
        <v>10</v>
      </c>
      <c r="G371" s="28">
        <v>3481.8679999999999</v>
      </c>
      <c r="H371" s="18" t="str">
        <f>IF(Medical_Personal_Cost_Table[[#This Row],[bmi]]&lt;18.5,"underweight",IF(Medical_Personal_Cost_Table[[#This Row],[bmi]]&lt;24.9,"normal",IF(Medical_Personal_Cost_Table[[#This Row],[bmi]]&lt;29.9,"overweight","obese")))</f>
        <v>obese</v>
      </c>
      <c r="I371" s="5">
        <v>370</v>
      </c>
    </row>
    <row r="372" spans="1:9" x14ac:dyDescent="0.25">
      <c r="A372" s="9">
        <v>61</v>
      </c>
      <c r="B372" s="5" t="s">
        <v>5</v>
      </c>
      <c r="C372" s="5">
        <v>21.09</v>
      </c>
      <c r="D372" s="8">
        <v>0</v>
      </c>
      <c r="E372" s="6" t="s">
        <v>8</v>
      </c>
      <c r="F372" s="5" t="s">
        <v>11</v>
      </c>
      <c r="G372" s="28">
        <v>13415.0381</v>
      </c>
      <c r="H372" s="18" t="str">
        <f>IF(Medical_Personal_Cost_Table[[#This Row],[bmi]]&lt;18.5,"underweight",IF(Medical_Personal_Cost_Table[[#This Row],[bmi]]&lt;24.9,"normal",IF(Medical_Personal_Cost_Table[[#This Row],[bmi]]&lt;29.9,"overweight","obese")))</f>
        <v>normal</v>
      </c>
      <c r="I372" s="5">
        <v>371</v>
      </c>
    </row>
    <row r="373" spans="1:9" x14ac:dyDescent="0.25">
      <c r="A373" s="9">
        <v>57</v>
      </c>
      <c r="B373" s="5" t="s">
        <v>5</v>
      </c>
      <c r="C373" s="5">
        <v>22.23</v>
      </c>
      <c r="D373" s="8">
        <v>0</v>
      </c>
      <c r="E373" s="6" t="s">
        <v>8</v>
      </c>
      <c r="F373" s="5" t="s">
        <v>10</v>
      </c>
      <c r="G373" s="28">
        <v>12029.286700000001</v>
      </c>
      <c r="H373" s="18" t="str">
        <f>IF(Medical_Personal_Cost_Table[[#This Row],[bmi]]&lt;18.5,"underweight",IF(Medical_Personal_Cost_Table[[#This Row],[bmi]]&lt;24.9,"normal",IF(Medical_Personal_Cost_Table[[#This Row],[bmi]]&lt;29.9,"overweight","obese")))</f>
        <v>normal</v>
      </c>
      <c r="I373" s="5">
        <v>372</v>
      </c>
    </row>
    <row r="374" spans="1:9" x14ac:dyDescent="0.25">
      <c r="A374" s="9">
        <v>42</v>
      </c>
      <c r="B374" s="5" t="s">
        <v>5</v>
      </c>
      <c r="C374" s="5">
        <v>33.155000000000001</v>
      </c>
      <c r="D374" s="8">
        <v>1</v>
      </c>
      <c r="E374" s="6" t="s">
        <v>8</v>
      </c>
      <c r="F374" s="5" t="s">
        <v>10</v>
      </c>
      <c r="G374" s="28">
        <v>7639.4174499999999</v>
      </c>
      <c r="H374" s="18" t="str">
        <f>IF(Medical_Personal_Cost_Table[[#This Row],[bmi]]&lt;18.5,"underweight",IF(Medical_Personal_Cost_Table[[#This Row],[bmi]]&lt;24.9,"normal",IF(Medical_Personal_Cost_Table[[#This Row],[bmi]]&lt;29.9,"overweight","obese")))</f>
        <v>obese</v>
      </c>
      <c r="I374" s="5">
        <v>373</v>
      </c>
    </row>
    <row r="375" spans="1:9" x14ac:dyDescent="0.25">
      <c r="A375" s="9">
        <v>26</v>
      </c>
      <c r="B375" s="5" t="s">
        <v>6</v>
      </c>
      <c r="C375" s="5">
        <v>32.9</v>
      </c>
      <c r="D375" s="8">
        <v>2</v>
      </c>
      <c r="E375" s="6" t="s">
        <v>7</v>
      </c>
      <c r="F375" s="5" t="s">
        <v>13</v>
      </c>
      <c r="G375" s="28">
        <v>36085.218999999997</v>
      </c>
      <c r="H375" s="18" t="str">
        <f>IF(Medical_Personal_Cost_Table[[#This Row],[bmi]]&lt;18.5,"underweight",IF(Medical_Personal_Cost_Table[[#This Row],[bmi]]&lt;24.9,"normal",IF(Medical_Personal_Cost_Table[[#This Row],[bmi]]&lt;29.9,"overweight","obese")))</f>
        <v>obese</v>
      </c>
      <c r="I375" s="5">
        <v>374</v>
      </c>
    </row>
    <row r="376" spans="1:9" x14ac:dyDescent="0.25">
      <c r="A376" s="9">
        <v>20</v>
      </c>
      <c r="B376" s="5" t="s">
        <v>6</v>
      </c>
      <c r="C376" s="5">
        <v>33.33</v>
      </c>
      <c r="D376" s="8">
        <v>0</v>
      </c>
      <c r="E376" s="6" t="s">
        <v>8</v>
      </c>
      <c r="F376" s="5" t="s">
        <v>12</v>
      </c>
      <c r="G376" s="28">
        <v>1391.5287000000001</v>
      </c>
      <c r="H376" s="18" t="str">
        <f>IF(Medical_Personal_Cost_Table[[#This Row],[bmi]]&lt;18.5,"underweight",IF(Medical_Personal_Cost_Table[[#This Row],[bmi]]&lt;24.9,"normal",IF(Medical_Personal_Cost_Table[[#This Row],[bmi]]&lt;29.9,"overweight","obese")))</f>
        <v>obese</v>
      </c>
      <c r="I376" s="5">
        <v>375</v>
      </c>
    </row>
    <row r="377" spans="1:9" x14ac:dyDescent="0.25">
      <c r="A377" s="9">
        <v>23</v>
      </c>
      <c r="B377" s="5" t="s">
        <v>5</v>
      </c>
      <c r="C377" s="5">
        <v>28.31</v>
      </c>
      <c r="D377" s="8">
        <v>0</v>
      </c>
      <c r="E377" s="6" t="s">
        <v>7</v>
      </c>
      <c r="F377" s="5" t="s">
        <v>11</v>
      </c>
      <c r="G377" s="28">
        <v>18033.9679</v>
      </c>
      <c r="H377" s="18" t="str">
        <f>IF(Medical_Personal_Cost_Table[[#This Row],[bmi]]&lt;18.5,"underweight",IF(Medical_Personal_Cost_Table[[#This Row],[bmi]]&lt;24.9,"normal",IF(Medical_Personal_Cost_Table[[#This Row],[bmi]]&lt;29.9,"overweight","obese")))</f>
        <v>overweight</v>
      </c>
      <c r="I377" s="5">
        <v>376</v>
      </c>
    </row>
    <row r="378" spans="1:9" x14ac:dyDescent="0.25">
      <c r="A378" s="9">
        <v>39</v>
      </c>
      <c r="B378" s="5" t="s">
        <v>5</v>
      </c>
      <c r="C378" s="5">
        <v>24.89</v>
      </c>
      <c r="D378" s="8">
        <v>3</v>
      </c>
      <c r="E378" s="6" t="s">
        <v>7</v>
      </c>
      <c r="F378" s="5" t="s">
        <v>10</v>
      </c>
      <c r="G378" s="28">
        <v>21659.930100000001</v>
      </c>
      <c r="H378" s="18" t="str">
        <f>IF(Medical_Personal_Cost_Table[[#This Row],[bmi]]&lt;18.5,"underweight",IF(Medical_Personal_Cost_Table[[#This Row],[bmi]]&lt;24.9,"normal",IF(Medical_Personal_Cost_Table[[#This Row],[bmi]]&lt;29.9,"overweight","obese")))</f>
        <v>normal</v>
      </c>
      <c r="I378" s="5">
        <v>377</v>
      </c>
    </row>
    <row r="379" spans="1:9" x14ac:dyDescent="0.25">
      <c r="A379" s="9">
        <v>24</v>
      </c>
      <c r="B379" s="5" t="s">
        <v>6</v>
      </c>
      <c r="C379" s="5">
        <v>40.15</v>
      </c>
      <c r="D379" s="8">
        <v>0</v>
      </c>
      <c r="E379" s="6" t="s">
        <v>7</v>
      </c>
      <c r="F379" s="5" t="s">
        <v>12</v>
      </c>
      <c r="G379" s="28">
        <v>38126.246500000001</v>
      </c>
      <c r="H379" s="18" t="str">
        <f>IF(Medical_Personal_Cost_Table[[#This Row],[bmi]]&lt;18.5,"underweight",IF(Medical_Personal_Cost_Table[[#This Row],[bmi]]&lt;24.9,"normal",IF(Medical_Personal_Cost_Table[[#This Row],[bmi]]&lt;29.9,"overweight","obese")))</f>
        <v>obese</v>
      </c>
      <c r="I379" s="5">
        <v>378</v>
      </c>
    </row>
    <row r="380" spans="1:9" x14ac:dyDescent="0.25">
      <c r="A380" s="9">
        <v>64</v>
      </c>
      <c r="B380" s="5" t="s">
        <v>5</v>
      </c>
      <c r="C380" s="5">
        <v>30.114999999999998</v>
      </c>
      <c r="D380" s="8">
        <v>3</v>
      </c>
      <c r="E380" s="6" t="s">
        <v>8</v>
      </c>
      <c r="F380" s="5" t="s">
        <v>11</v>
      </c>
      <c r="G380" s="28">
        <v>16455.707849999999</v>
      </c>
      <c r="H380" s="18" t="str">
        <f>IF(Medical_Personal_Cost_Table[[#This Row],[bmi]]&lt;18.5,"underweight",IF(Medical_Personal_Cost_Table[[#This Row],[bmi]]&lt;24.9,"normal",IF(Medical_Personal_Cost_Table[[#This Row],[bmi]]&lt;29.9,"overweight","obese")))</f>
        <v>obese</v>
      </c>
      <c r="I380" s="5">
        <v>379</v>
      </c>
    </row>
    <row r="381" spans="1:9" x14ac:dyDescent="0.25">
      <c r="A381" s="9">
        <v>62</v>
      </c>
      <c r="B381" s="5" t="s">
        <v>6</v>
      </c>
      <c r="C381" s="5">
        <v>31.46</v>
      </c>
      <c r="D381" s="8">
        <v>1</v>
      </c>
      <c r="E381" s="6" t="s">
        <v>8</v>
      </c>
      <c r="F381" s="5" t="s">
        <v>12</v>
      </c>
      <c r="G381" s="28">
        <v>27000.98473</v>
      </c>
      <c r="H381" s="18" t="str">
        <f>IF(Medical_Personal_Cost_Table[[#This Row],[bmi]]&lt;18.5,"underweight",IF(Medical_Personal_Cost_Table[[#This Row],[bmi]]&lt;24.9,"normal",IF(Medical_Personal_Cost_Table[[#This Row],[bmi]]&lt;29.9,"overweight","obese")))</f>
        <v>obese</v>
      </c>
      <c r="I381" s="5">
        <v>380</v>
      </c>
    </row>
    <row r="382" spans="1:9" x14ac:dyDescent="0.25">
      <c r="A382" s="9">
        <v>27</v>
      </c>
      <c r="B382" s="5" t="s">
        <v>5</v>
      </c>
      <c r="C382" s="5">
        <v>17.954999999999998</v>
      </c>
      <c r="D382" s="8">
        <v>2</v>
      </c>
      <c r="E382" s="6" t="s">
        <v>7</v>
      </c>
      <c r="F382" s="5" t="s">
        <v>10</v>
      </c>
      <c r="G382" s="28">
        <v>15006.579449999999</v>
      </c>
      <c r="H382" s="18" t="str">
        <f>IF(Medical_Personal_Cost_Table[[#This Row],[bmi]]&lt;18.5,"underweight",IF(Medical_Personal_Cost_Table[[#This Row],[bmi]]&lt;24.9,"normal",IF(Medical_Personal_Cost_Table[[#This Row],[bmi]]&lt;29.9,"overweight","obese")))</f>
        <v>underweight</v>
      </c>
      <c r="I382" s="5">
        <v>381</v>
      </c>
    </row>
    <row r="383" spans="1:9" x14ac:dyDescent="0.25">
      <c r="A383" s="9">
        <v>55</v>
      </c>
      <c r="B383" s="5" t="s">
        <v>6</v>
      </c>
      <c r="C383" s="5">
        <v>30.684999999999999</v>
      </c>
      <c r="D383" s="8">
        <v>0</v>
      </c>
      <c r="E383" s="6" t="s">
        <v>7</v>
      </c>
      <c r="F383" s="5" t="s">
        <v>10</v>
      </c>
      <c r="G383" s="28">
        <v>42303.692150000003</v>
      </c>
      <c r="H383" s="18" t="str">
        <f>IF(Medical_Personal_Cost_Table[[#This Row],[bmi]]&lt;18.5,"underweight",IF(Medical_Personal_Cost_Table[[#This Row],[bmi]]&lt;24.9,"normal",IF(Medical_Personal_Cost_Table[[#This Row],[bmi]]&lt;29.9,"overweight","obese")))</f>
        <v>obese</v>
      </c>
      <c r="I383" s="5">
        <v>382</v>
      </c>
    </row>
    <row r="384" spans="1:9" x14ac:dyDescent="0.25">
      <c r="A384" s="9">
        <v>55</v>
      </c>
      <c r="B384" s="5" t="s">
        <v>6</v>
      </c>
      <c r="C384" s="5">
        <v>33</v>
      </c>
      <c r="D384" s="8">
        <v>0</v>
      </c>
      <c r="E384" s="6" t="s">
        <v>8</v>
      </c>
      <c r="F384" s="5" t="s">
        <v>12</v>
      </c>
      <c r="G384" s="28">
        <v>20781.48892</v>
      </c>
      <c r="H384" s="18" t="str">
        <f>IF(Medical_Personal_Cost_Table[[#This Row],[bmi]]&lt;18.5,"underweight",IF(Medical_Personal_Cost_Table[[#This Row],[bmi]]&lt;24.9,"normal",IF(Medical_Personal_Cost_Table[[#This Row],[bmi]]&lt;29.9,"overweight","obese")))</f>
        <v>obese</v>
      </c>
      <c r="I384" s="5">
        <v>383</v>
      </c>
    </row>
    <row r="385" spans="1:9" x14ac:dyDescent="0.25">
      <c r="A385" s="9">
        <v>35</v>
      </c>
      <c r="B385" s="5" t="s">
        <v>5</v>
      </c>
      <c r="C385" s="5">
        <v>43.34</v>
      </c>
      <c r="D385" s="8">
        <v>2</v>
      </c>
      <c r="E385" s="6" t="s">
        <v>8</v>
      </c>
      <c r="F385" s="5" t="s">
        <v>12</v>
      </c>
      <c r="G385" s="28">
        <v>5846.9175999999998</v>
      </c>
      <c r="H385" s="18" t="str">
        <f>IF(Medical_Personal_Cost_Table[[#This Row],[bmi]]&lt;18.5,"underweight",IF(Medical_Personal_Cost_Table[[#This Row],[bmi]]&lt;24.9,"normal",IF(Medical_Personal_Cost_Table[[#This Row],[bmi]]&lt;29.9,"overweight","obese")))</f>
        <v>obese</v>
      </c>
      <c r="I385" s="5">
        <v>384</v>
      </c>
    </row>
    <row r="386" spans="1:9" x14ac:dyDescent="0.25">
      <c r="A386" s="9">
        <v>44</v>
      </c>
      <c r="B386" s="5" t="s">
        <v>6</v>
      </c>
      <c r="C386" s="5">
        <v>22.135000000000002</v>
      </c>
      <c r="D386" s="8">
        <v>2</v>
      </c>
      <c r="E386" s="6" t="s">
        <v>8</v>
      </c>
      <c r="F386" s="5" t="s">
        <v>10</v>
      </c>
      <c r="G386" s="28">
        <v>8302.5356499999998</v>
      </c>
      <c r="H386" s="18" t="str">
        <f>IF(Medical_Personal_Cost_Table[[#This Row],[bmi]]&lt;18.5,"underweight",IF(Medical_Personal_Cost_Table[[#This Row],[bmi]]&lt;24.9,"normal",IF(Medical_Personal_Cost_Table[[#This Row],[bmi]]&lt;29.9,"overweight","obese")))</f>
        <v>normal</v>
      </c>
      <c r="I386" s="5">
        <v>385</v>
      </c>
    </row>
    <row r="387" spans="1:9" x14ac:dyDescent="0.25">
      <c r="A387" s="9">
        <v>19</v>
      </c>
      <c r="B387" s="5" t="s">
        <v>6</v>
      </c>
      <c r="C387" s="5">
        <v>34.4</v>
      </c>
      <c r="D387" s="8">
        <v>0</v>
      </c>
      <c r="E387" s="6" t="s">
        <v>8</v>
      </c>
      <c r="F387" s="5" t="s">
        <v>13</v>
      </c>
      <c r="G387" s="28">
        <v>1261.8589999999999</v>
      </c>
      <c r="H387" s="18" t="str">
        <f>IF(Medical_Personal_Cost_Table[[#This Row],[bmi]]&lt;18.5,"underweight",IF(Medical_Personal_Cost_Table[[#This Row],[bmi]]&lt;24.9,"normal",IF(Medical_Personal_Cost_Table[[#This Row],[bmi]]&lt;29.9,"overweight","obese")))</f>
        <v>obese</v>
      </c>
      <c r="I387" s="5">
        <v>386</v>
      </c>
    </row>
    <row r="388" spans="1:9" x14ac:dyDescent="0.25">
      <c r="A388" s="9">
        <v>58</v>
      </c>
      <c r="B388" s="5" t="s">
        <v>5</v>
      </c>
      <c r="C388" s="5">
        <v>39.049999999999997</v>
      </c>
      <c r="D388" s="8">
        <v>0</v>
      </c>
      <c r="E388" s="6" t="s">
        <v>8</v>
      </c>
      <c r="F388" s="5" t="s">
        <v>12</v>
      </c>
      <c r="G388" s="28">
        <v>11856.4115</v>
      </c>
      <c r="H388" s="18" t="str">
        <f>IF(Medical_Personal_Cost_Table[[#This Row],[bmi]]&lt;18.5,"underweight",IF(Medical_Personal_Cost_Table[[#This Row],[bmi]]&lt;24.9,"normal",IF(Medical_Personal_Cost_Table[[#This Row],[bmi]]&lt;29.9,"overweight","obese")))</f>
        <v>obese</v>
      </c>
      <c r="I388" s="5">
        <v>387</v>
      </c>
    </row>
    <row r="389" spans="1:9" x14ac:dyDescent="0.25">
      <c r="A389" s="9">
        <v>50</v>
      </c>
      <c r="B389" s="5" t="s">
        <v>6</v>
      </c>
      <c r="C389" s="5">
        <v>25.364999999999998</v>
      </c>
      <c r="D389" s="8">
        <v>2</v>
      </c>
      <c r="E389" s="6" t="s">
        <v>8</v>
      </c>
      <c r="F389" s="5" t="s">
        <v>11</v>
      </c>
      <c r="G389" s="28">
        <v>30284.642940000002</v>
      </c>
      <c r="H389" s="18" t="str">
        <f>IF(Medical_Personal_Cost_Table[[#This Row],[bmi]]&lt;18.5,"underweight",IF(Medical_Personal_Cost_Table[[#This Row],[bmi]]&lt;24.9,"normal",IF(Medical_Personal_Cost_Table[[#This Row],[bmi]]&lt;29.9,"overweight","obese")))</f>
        <v>overweight</v>
      </c>
      <c r="I389" s="5">
        <v>388</v>
      </c>
    </row>
    <row r="390" spans="1:9" x14ac:dyDescent="0.25">
      <c r="A390" s="9">
        <v>26</v>
      </c>
      <c r="B390" s="5" t="s">
        <v>5</v>
      </c>
      <c r="C390" s="5">
        <v>22.61</v>
      </c>
      <c r="D390" s="8">
        <v>0</v>
      </c>
      <c r="E390" s="6" t="s">
        <v>8</v>
      </c>
      <c r="F390" s="5" t="s">
        <v>11</v>
      </c>
      <c r="G390" s="28">
        <v>3176.8159000000001</v>
      </c>
      <c r="H390" s="18" t="str">
        <f>IF(Medical_Personal_Cost_Table[[#This Row],[bmi]]&lt;18.5,"underweight",IF(Medical_Personal_Cost_Table[[#This Row],[bmi]]&lt;24.9,"normal",IF(Medical_Personal_Cost_Table[[#This Row],[bmi]]&lt;29.9,"overweight","obese")))</f>
        <v>normal</v>
      </c>
      <c r="I390" s="5">
        <v>389</v>
      </c>
    </row>
    <row r="391" spans="1:9" x14ac:dyDescent="0.25">
      <c r="A391" s="9">
        <v>24</v>
      </c>
      <c r="B391" s="5" t="s">
        <v>5</v>
      </c>
      <c r="C391" s="5">
        <v>30.21</v>
      </c>
      <c r="D391" s="8">
        <v>3</v>
      </c>
      <c r="E391" s="6" t="s">
        <v>8</v>
      </c>
      <c r="F391" s="5" t="s">
        <v>11</v>
      </c>
      <c r="G391" s="28">
        <v>4618.0798999999997</v>
      </c>
      <c r="H391" s="18" t="str">
        <f>IF(Medical_Personal_Cost_Table[[#This Row],[bmi]]&lt;18.5,"underweight",IF(Medical_Personal_Cost_Table[[#This Row],[bmi]]&lt;24.9,"normal",IF(Medical_Personal_Cost_Table[[#This Row],[bmi]]&lt;29.9,"overweight","obese")))</f>
        <v>obese</v>
      </c>
      <c r="I391" s="5">
        <v>390</v>
      </c>
    </row>
    <row r="392" spans="1:9" x14ac:dyDescent="0.25">
      <c r="A392" s="9">
        <v>48</v>
      </c>
      <c r="B392" s="5" t="s">
        <v>6</v>
      </c>
      <c r="C392" s="5">
        <v>35.625</v>
      </c>
      <c r="D392" s="8">
        <v>4</v>
      </c>
      <c r="E392" s="6" t="s">
        <v>8</v>
      </c>
      <c r="F392" s="5" t="s">
        <v>10</v>
      </c>
      <c r="G392" s="28">
        <v>10736.87075</v>
      </c>
      <c r="H392" s="18" t="str">
        <f>IF(Medical_Personal_Cost_Table[[#This Row],[bmi]]&lt;18.5,"underweight",IF(Medical_Personal_Cost_Table[[#This Row],[bmi]]&lt;24.9,"normal",IF(Medical_Personal_Cost_Table[[#This Row],[bmi]]&lt;29.9,"overweight","obese")))</f>
        <v>obese</v>
      </c>
      <c r="I392" s="5">
        <v>391</v>
      </c>
    </row>
    <row r="393" spans="1:9" x14ac:dyDescent="0.25">
      <c r="A393" s="9">
        <v>19</v>
      </c>
      <c r="B393" s="5" t="s">
        <v>5</v>
      </c>
      <c r="C393" s="5">
        <v>37.43</v>
      </c>
      <c r="D393" s="8">
        <v>0</v>
      </c>
      <c r="E393" s="6" t="s">
        <v>8</v>
      </c>
      <c r="F393" s="5" t="s">
        <v>11</v>
      </c>
      <c r="G393" s="28">
        <v>2138.0707000000002</v>
      </c>
      <c r="H393" s="18" t="str">
        <f>IF(Medical_Personal_Cost_Table[[#This Row],[bmi]]&lt;18.5,"underweight",IF(Medical_Personal_Cost_Table[[#This Row],[bmi]]&lt;24.9,"normal",IF(Medical_Personal_Cost_Table[[#This Row],[bmi]]&lt;29.9,"overweight","obese")))</f>
        <v>obese</v>
      </c>
      <c r="I393" s="5">
        <v>392</v>
      </c>
    </row>
    <row r="394" spans="1:9" x14ac:dyDescent="0.25">
      <c r="A394" s="9">
        <v>48</v>
      </c>
      <c r="B394" s="5" t="s">
        <v>6</v>
      </c>
      <c r="C394" s="5">
        <v>31.445</v>
      </c>
      <c r="D394" s="8">
        <v>1</v>
      </c>
      <c r="E394" s="6" t="s">
        <v>8</v>
      </c>
      <c r="F394" s="5" t="s">
        <v>10</v>
      </c>
      <c r="G394" s="28">
        <v>8964.0605500000001</v>
      </c>
      <c r="H394" s="18" t="str">
        <f>IF(Medical_Personal_Cost_Table[[#This Row],[bmi]]&lt;18.5,"underweight",IF(Medical_Personal_Cost_Table[[#This Row],[bmi]]&lt;24.9,"normal",IF(Medical_Personal_Cost_Table[[#This Row],[bmi]]&lt;29.9,"overweight","obese")))</f>
        <v>obese</v>
      </c>
      <c r="I394" s="5">
        <v>393</v>
      </c>
    </row>
    <row r="395" spans="1:9" x14ac:dyDescent="0.25">
      <c r="A395" s="9">
        <v>49</v>
      </c>
      <c r="B395" s="5" t="s">
        <v>6</v>
      </c>
      <c r="C395" s="5">
        <v>31.35</v>
      </c>
      <c r="D395" s="8">
        <v>1</v>
      </c>
      <c r="E395" s="6" t="s">
        <v>8</v>
      </c>
      <c r="F395" s="5" t="s">
        <v>10</v>
      </c>
      <c r="G395" s="28">
        <v>9290.1394999999993</v>
      </c>
      <c r="H395" s="18" t="str">
        <f>IF(Medical_Personal_Cost_Table[[#This Row],[bmi]]&lt;18.5,"underweight",IF(Medical_Personal_Cost_Table[[#This Row],[bmi]]&lt;24.9,"normal",IF(Medical_Personal_Cost_Table[[#This Row],[bmi]]&lt;29.9,"overweight","obese")))</f>
        <v>obese</v>
      </c>
      <c r="I395" s="5">
        <v>394</v>
      </c>
    </row>
    <row r="396" spans="1:9" x14ac:dyDescent="0.25">
      <c r="A396" s="9">
        <v>46</v>
      </c>
      <c r="B396" s="5" t="s">
        <v>5</v>
      </c>
      <c r="C396" s="5">
        <v>32.299999999999997</v>
      </c>
      <c r="D396" s="8">
        <v>2</v>
      </c>
      <c r="E396" s="6" t="s">
        <v>8</v>
      </c>
      <c r="F396" s="5" t="s">
        <v>10</v>
      </c>
      <c r="G396" s="28">
        <v>9411.0049999999992</v>
      </c>
      <c r="H396" s="18" t="str">
        <f>IF(Medical_Personal_Cost_Table[[#This Row],[bmi]]&lt;18.5,"underweight",IF(Medical_Personal_Cost_Table[[#This Row],[bmi]]&lt;24.9,"normal",IF(Medical_Personal_Cost_Table[[#This Row],[bmi]]&lt;29.9,"overweight","obese")))</f>
        <v>obese</v>
      </c>
      <c r="I396" s="5">
        <v>395</v>
      </c>
    </row>
    <row r="397" spans="1:9" x14ac:dyDescent="0.25">
      <c r="A397" s="9">
        <v>46</v>
      </c>
      <c r="B397" s="5" t="s">
        <v>6</v>
      </c>
      <c r="C397" s="5">
        <v>19.855</v>
      </c>
      <c r="D397" s="8">
        <v>0</v>
      </c>
      <c r="E397" s="6" t="s">
        <v>8</v>
      </c>
      <c r="F397" s="5" t="s">
        <v>11</v>
      </c>
      <c r="G397" s="28">
        <v>7526.7064499999997</v>
      </c>
      <c r="H397" s="18" t="str">
        <f>IF(Medical_Personal_Cost_Table[[#This Row],[bmi]]&lt;18.5,"underweight",IF(Medical_Personal_Cost_Table[[#This Row],[bmi]]&lt;24.9,"normal",IF(Medical_Personal_Cost_Table[[#This Row],[bmi]]&lt;29.9,"overweight","obese")))</f>
        <v>normal</v>
      </c>
      <c r="I397" s="5">
        <v>396</v>
      </c>
    </row>
    <row r="398" spans="1:9" x14ac:dyDescent="0.25">
      <c r="A398" s="9">
        <v>43</v>
      </c>
      <c r="B398" s="5" t="s">
        <v>5</v>
      </c>
      <c r="C398" s="5">
        <v>34.4</v>
      </c>
      <c r="D398" s="8">
        <v>3</v>
      </c>
      <c r="E398" s="6" t="s">
        <v>8</v>
      </c>
      <c r="F398" s="5" t="s">
        <v>13</v>
      </c>
      <c r="G398" s="28">
        <v>8522.0030000000006</v>
      </c>
      <c r="H398" s="18" t="str">
        <f>IF(Medical_Personal_Cost_Table[[#This Row],[bmi]]&lt;18.5,"underweight",IF(Medical_Personal_Cost_Table[[#This Row],[bmi]]&lt;24.9,"normal",IF(Medical_Personal_Cost_Table[[#This Row],[bmi]]&lt;29.9,"overweight","obese")))</f>
        <v>obese</v>
      </c>
      <c r="I398" s="5">
        <v>397</v>
      </c>
    </row>
    <row r="399" spans="1:9" x14ac:dyDescent="0.25">
      <c r="A399" s="9">
        <v>21</v>
      </c>
      <c r="B399" s="5" t="s">
        <v>6</v>
      </c>
      <c r="C399" s="5">
        <v>31.02</v>
      </c>
      <c r="D399" s="8">
        <v>0</v>
      </c>
      <c r="E399" s="6" t="s">
        <v>8</v>
      </c>
      <c r="F399" s="5" t="s">
        <v>12</v>
      </c>
      <c r="G399" s="28">
        <v>16586.49771</v>
      </c>
      <c r="H399" s="18" t="str">
        <f>IF(Medical_Personal_Cost_Table[[#This Row],[bmi]]&lt;18.5,"underweight",IF(Medical_Personal_Cost_Table[[#This Row],[bmi]]&lt;24.9,"normal",IF(Medical_Personal_Cost_Table[[#This Row],[bmi]]&lt;29.9,"overweight","obese")))</f>
        <v>obese</v>
      </c>
      <c r="I399" s="5">
        <v>398</v>
      </c>
    </row>
    <row r="400" spans="1:9" x14ac:dyDescent="0.25">
      <c r="A400" s="9">
        <v>64</v>
      </c>
      <c r="B400" s="5" t="s">
        <v>6</v>
      </c>
      <c r="C400" s="5">
        <v>25.6</v>
      </c>
      <c r="D400" s="8">
        <v>2</v>
      </c>
      <c r="E400" s="6" t="s">
        <v>8</v>
      </c>
      <c r="F400" s="5" t="s">
        <v>13</v>
      </c>
      <c r="G400" s="28">
        <v>14988.432000000001</v>
      </c>
      <c r="H400" s="18" t="str">
        <f>IF(Medical_Personal_Cost_Table[[#This Row],[bmi]]&lt;18.5,"underweight",IF(Medical_Personal_Cost_Table[[#This Row],[bmi]]&lt;24.9,"normal",IF(Medical_Personal_Cost_Table[[#This Row],[bmi]]&lt;29.9,"overweight","obese")))</f>
        <v>overweight</v>
      </c>
      <c r="I400" s="5">
        <v>399</v>
      </c>
    </row>
    <row r="401" spans="1:9" x14ac:dyDescent="0.25">
      <c r="A401" s="9">
        <v>18</v>
      </c>
      <c r="B401" s="5" t="s">
        <v>5</v>
      </c>
      <c r="C401" s="5">
        <v>38.17</v>
      </c>
      <c r="D401" s="8">
        <v>0</v>
      </c>
      <c r="E401" s="6" t="s">
        <v>8</v>
      </c>
      <c r="F401" s="5" t="s">
        <v>12</v>
      </c>
      <c r="G401" s="28">
        <v>1631.6683</v>
      </c>
      <c r="H401" s="18" t="str">
        <f>IF(Medical_Personal_Cost_Table[[#This Row],[bmi]]&lt;18.5,"underweight",IF(Medical_Personal_Cost_Table[[#This Row],[bmi]]&lt;24.9,"normal",IF(Medical_Personal_Cost_Table[[#This Row],[bmi]]&lt;29.9,"overweight","obese")))</f>
        <v>obese</v>
      </c>
      <c r="I401" s="5">
        <v>400</v>
      </c>
    </row>
    <row r="402" spans="1:9" x14ac:dyDescent="0.25">
      <c r="A402" s="9">
        <v>51</v>
      </c>
      <c r="B402" s="5" t="s">
        <v>5</v>
      </c>
      <c r="C402" s="5">
        <v>20.6</v>
      </c>
      <c r="D402" s="8">
        <v>0</v>
      </c>
      <c r="E402" s="6" t="s">
        <v>8</v>
      </c>
      <c r="F402" s="5" t="s">
        <v>13</v>
      </c>
      <c r="G402" s="28">
        <v>9264.7970000000005</v>
      </c>
      <c r="H402" s="18" t="str">
        <f>IF(Medical_Personal_Cost_Table[[#This Row],[bmi]]&lt;18.5,"underweight",IF(Medical_Personal_Cost_Table[[#This Row],[bmi]]&lt;24.9,"normal",IF(Medical_Personal_Cost_Table[[#This Row],[bmi]]&lt;29.9,"overweight","obese")))</f>
        <v>normal</v>
      </c>
      <c r="I402" s="5">
        <v>401</v>
      </c>
    </row>
    <row r="403" spans="1:9" x14ac:dyDescent="0.25">
      <c r="A403" s="9">
        <v>47</v>
      </c>
      <c r="B403" s="5" t="s">
        <v>6</v>
      </c>
      <c r="C403" s="5">
        <v>47.52</v>
      </c>
      <c r="D403" s="8">
        <v>1</v>
      </c>
      <c r="E403" s="6" t="s">
        <v>8</v>
      </c>
      <c r="F403" s="5" t="s">
        <v>12</v>
      </c>
      <c r="G403" s="28">
        <v>8083.9197999999997</v>
      </c>
      <c r="H403" s="18" t="str">
        <f>IF(Medical_Personal_Cost_Table[[#This Row],[bmi]]&lt;18.5,"underweight",IF(Medical_Personal_Cost_Table[[#This Row],[bmi]]&lt;24.9,"normal",IF(Medical_Personal_Cost_Table[[#This Row],[bmi]]&lt;29.9,"overweight","obese")))</f>
        <v>obese</v>
      </c>
      <c r="I403" s="5">
        <v>402</v>
      </c>
    </row>
    <row r="404" spans="1:9" x14ac:dyDescent="0.25">
      <c r="A404" s="9">
        <v>64</v>
      </c>
      <c r="B404" s="5" t="s">
        <v>5</v>
      </c>
      <c r="C404" s="5">
        <v>32.965000000000003</v>
      </c>
      <c r="D404" s="8">
        <v>0</v>
      </c>
      <c r="E404" s="6" t="s">
        <v>8</v>
      </c>
      <c r="F404" s="5" t="s">
        <v>11</v>
      </c>
      <c r="G404" s="28">
        <v>14692.66935</v>
      </c>
      <c r="H404" s="18" t="str">
        <f>IF(Medical_Personal_Cost_Table[[#This Row],[bmi]]&lt;18.5,"underweight",IF(Medical_Personal_Cost_Table[[#This Row],[bmi]]&lt;24.9,"normal",IF(Medical_Personal_Cost_Table[[#This Row],[bmi]]&lt;29.9,"overweight","obese")))</f>
        <v>obese</v>
      </c>
      <c r="I404" s="5">
        <v>403</v>
      </c>
    </row>
    <row r="405" spans="1:9" x14ac:dyDescent="0.25">
      <c r="A405" s="9">
        <v>49</v>
      </c>
      <c r="B405" s="5" t="s">
        <v>6</v>
      </c>
      <c r="C405" s="5">
        <v>32.299999999999997</v>
      </c>
      <c r="D405" s="8">
        <v>3</v>
      </c>
      <c r="E405" s="6" t="s">
        <v>8</v>
      </c>
      <c r="F405" s="5" t="s">
        <v>11</v>
      </c>
      <c r="G405" s="28">
        <v>10269.459999999999</v>
      </c>
      <c r="H405" s="18" t="str">
        <f>IF(Medical_Personal_Cost_Table[[#This Row],[bmi]]&lt;18.5,"underweight",IF(Medical_Personal_Cost_Table[[#This Row],[bmi]]&lt;24.9,"normal",IF(Medical_Personal_Cost_Table[[#This Row],[bmi]]&lt;29.9,"overweight","obese")))</f>
        <v>obese</v>
      </c>
      <c r="I405" s="5">
        <v>404</v>
      </c>
    </row>
    <row r="406" spans="1:9" x14ac:dyDescent="0.25">
      <c r="A406" s="9">
        <v>31</v>
      </c>
      <c r="B406" s="5" t="s">
        <v>6</v>
      </c>
      <c r="C406" s="5">
        <v>20.399999999999999</v>
      </c>
      <c r="D406" s="8">
        <v>0</v>
      </c>
      <c r="E406" s="6" t="s">
        <v>8</v>
      </c>
      <c r="F406" s="5" t="s">
        <v>13</v>
      </c>
      <c r="G406" s="28">
        <v>3260.1990000000001</v>
      </c>
      <c r="H406" s="18" t="str">
        <f>IF(Medical_Personal_Cost_Table[[#This Row],[bmi]]&lt;18.5,"underweight",IF(Medical_Personal_Cost_Table[[#This Row],[bmi]]&lt;24.9,"normal",IF(Medical_Personal_Cost_Table[[#This Row],[bmi]]&lt;29.9,"overweight","obese")))</f>
        <v>normal</v>
      </c>
      <c r="I406" s="5">
        <v>405</v>
      </c>
    </row>
    <row r="407" spans="1:9" x14ac:dyDescent="0.25">
      <c r="A407" s="9">
        <v>52</v>
      </c>
      <c r="B407" s="5" t="s">
        <v>5</v>
      </c>
      <c r="C407" s="5">
        <v>38.380000000000003</v>
      </c>
      <c r="D407" s="8">
        <v>2</v>
      </c>
      <c r="E407" s="6" t="s">
        <v>8</v>
      </c>
      <c r="F407" s="5" t="s">
        <v>10</v>
      </c>
      <c r="G407" s="28">
        <v>11396.9002</v>
      </c>
      <c r="H407" s="18" t="str">
        <f>IF(Medical_Personal_Cost_Table[[#This Row],[bmi]]&lt;18.5,"underweight",IF(Medical_Personal_Cost_Table[[#This Row],[bmi]]&lt;24.9,"normal",IF(Medical_Personal_Cost_Table[[#This Row],[bmi]]&lt;29.9,"overweight","obese")))</f>
        <v>obese</v>
      </c>
      <c r="I407" s="5">
        <v>406</v>
      </c>
    </row>
    <row r="408" spans="1:9" x14ac:dyDescent="0.25">
      <c r="A408" s="9">
        <v>33</v>
      </c>
      <c r="B408" s="5" t="s">
        <v>5</v>
      </c>
      <c r="C408" s="5">
        <v>24.31</v>
      </c>
      <c r="D408" s="8">
        <v>0</v>
      </c>
      <c r="E408" s="6" t="s">
        <v>8</v>
      </c>
      <c r="F408" s="5" t="s">
        <v>12</v>
      </c>
      <c r="G408" s="28">
        <v>4185.0978999999998</v>
      </c>
      <c r="H408" s="18" t="str">
        <f>IF(Medical_Personal_Cost_Table[[#This Row],[bmi]]&lt;18.5,"underweight",IF(Medical_Personal_Cost_Table[[#This Row],[bmi]]&lt;24.9,"normal",IF(Medical_Personal_Cost_Table[[#This Row],[bmi]]&lt;29.9,"overweight","obese")))</f>
        <v>normal</v>
      </c>
      <c r="I408" s="5">
        <v>407</v>
      </c>
    </row>
    <row r="409" spans="1:9" x14ac:dyDescent="0.25">
      <c r="A409" s="9">
        <v>47</v>
      </c>
      <c r="B409" s="5" t="s">
        <v>5</v>
      </c>
      <c r="C409" s="5">
        <v>23.6</v>
      </c>
      <c r="D409" s="8">
        <v>1</v>
      </c>
      <c r="E409" s="6" t="s">
        <v>8</v>
      </c>
      <c r="F409" s="5" t="s">
        <v>13</v>
      </c>
      <c r="G409" s="28">
        <v>8539.6710000000003</v>
      </c>
      <c r="H409" s="18" t="str">
        <f>IF(Medical_Personal_Cost_Table[[#This Row],[bmi]]&lt;18.5,"underweight",IF(Medical_Personal_Cost_Table[[#This Row],[bmi]]&lt;24.9,"normal",IF(Medical_Personal_Cost_Table[[#This Row],[bmi]]&lt;29.9,"overweight","obese")))</f>
        <v>normal</v>
      </c>
      <c r="I409" s="5">
        <v>408</v>
      </c>
    </row>
    <row r="410" spans="1:9" x14ac:dyDescent="0.25">
      <c r="A410" s="9">
        <v>38</v>
      </c>
      <c r="B410" s="5" t="s">
        <v>6</v>
      </c>
      <c r="C410" s="5">
        <v>21.12</v>
      </c>
      <c r="D410" s="8">
        <v>3</v>
      </c>
      <c r="E410" s="6" t="s">
        <v>8</v>
      </c>
      <c r="F410" s="5" t="s">
        <v>12</v>
      </c>
      <c r="G410" s="28">
        <v>6652.5288</v>
      </c>
      <c r="H410" s="18" t="str">
        <f>IF(Medical_Personal_Cost_Table[[#This Row],[bmi]]&lt;18.5,"underweight",IF(Medical_Personal_Cost_Table[[#This Row],[bmi]]&lt;24.9,"normal",IF(Medical_Personal_Cost_Table[[#This Row],[bmi]]&lt;29.9,"overweight","obese")))</f>
        <v>normal</v>
      </c>
      <c r="I410" s="5">
        <v>409</v>
      </c>
    </row>
    <row r="411" spans="1:9" x14ac:dyDescent="0.25">
      <c r="A411" s="9">
        <v>32</v>
      </c>
      <c r="B411" s="5" t="s">
        <v>6</v>
      </c>
      <c r="C411" s="5">
        <v>30.03</v>
      </c>
      <c r="D411" s="8">
        <v>1</v>
      </c>
      <c r="E411" s="6" t="s">
        <v>8</v>
      </c>
      <c r="F411" s="5" t="s">
        <v>12</v>
      </c>
      <c r="G411" s="28">
        <v>4074.4537</v>
      </c>
      <c r="H411" s="18" t="str">
        <f>IF(Medical_Personal_Cost_Table[[#This Row],[bmi]]&lt;18.5,"underweight",IF(Medical_Personal_Cost_Table[[#This Row],[bmi]]&lt;24.9,"normal",IF(Medical_Personal_Cost_Table[[#This Row],[bmi]]&lt;29.9,"overweight","obese")))</f>
        <v>obese</v>
      </c>
      <c r="I411" s="5">
        <v>410</v>
      </c>
    </row>
    <row r="412" spans="1:9" x14ac:dyDescent="0.25">
      <c r="A412" s="9">
        <v>19</v>
      </c>
      <c r="B412" s="5" t="s">
        <v>6</v>
      </c>
      <c r="C412" s="5">
        <v>17.48</v>
      </c>
      <c r="D412" s="8">
        <v>0</v>
      </c>
      <c r="E412" s="6" t="s">
        <v>8</v>
      </c>
      <c r="F412" s="5" t="s">
        <v>11</v>
      </c>
      <c r="G412" s="28">
        <v>1621.3402000000001</v>
      </c>
      <c r="H412" s="18" t="str">
        <f>IF(Medical_Personal_Cost_Table[[#This Row],[bmi]]&lt;18.5,"underweight",IF(Medical_Personal_Cost_Table[[#This Row],[bmi]]&lt;24.9,"normal",IF(Medical_Personal_Cost_Table[[#This Row],[bmi]]&lt;29.9,"overweight","obese")))</f>
        <v>underweight</v>
      </c>
      <c r="I412" s="5">
        <v>411</v>
      </c>
    </row>
    <row r="413" spans="1:9" x14ac:dyDescent="0.25">
      <c r="A413" s="9">
        <v>44</v>
      </c>
      <c r="B413" s="5" t="s">
        <v>5</v>
      </c>
      <c r="C413" s="5">
        <v>20.234999999999999</v>
      </c>
      <c r="D413" s="8">
        <v>1</v>
      </c>
      <c r="E413" s="6" t="s">
        <v>7</v>
      </c>
      <c r="F413" s="5" t="s">
        <v>10</v>
      </c>
      <c r="G413" s="28">
        <v>19594.809649999999</v>
      </c>
      <c r="H413" s="18" t="str">
        <f>IF(Medical_Personal_Cost_Table[[#This Row],[bmi]]&lt;18.5,"underweight",IF(Medical_Personal_Cost_Table[[#This Row],[bmi]]&lt;24.9,"normal",IF(Medical_Personal_Cost_Table[[#This Row],[bmi]]&lt;29.9,"overweight","obese")))</f>
        <v>normal</v>
      </c>
      <c r="I413" s="5">
        <v>412</v>
      </c>
    </row>
    <row r="414" spans="1:9" x14ac:dyDescent="0.25">
      <c r="A414" s="9">
        <v>26</v>
      </c>
      <c r="B414" s="5" t="s">
        <v>5</v>
      </c>
      <c r="C414" s="5">
        <v>17.195</v>
      </c>
      <c r="D414" s="8">
        <v>2</v>
      </c>
      <c r="E414" s="6" t="s">
        <v>7</v>
      </c>
      <c r="F414" s="5" t="s">
        <v>10</v>
      </c>
      <c r="G414" s="28">
        <v>14455.644050000001</v>
      </c>
      <c r="H414" s="18" t="str">
        <f>IF(Medical_Personal_Cost_Table[[#This Row],[bmi]]&lt;18.5,"underweight",IF(Medical_Personal_Cost_Table[[#This Row],[bmi]]&lt;24.9,"normal",IF(Medical_Personal_Cost_Table[[#This Row],[bmi]]&lt;29.9,"overweight","obese")))</f>
        <v>underweight</v>
      </c>
      <c r="I414" s="5">
        <v>413</v>
      </c>
    </row>
    <row r="415" spans="1:9" x14ac:dyDescent="0.25">
      <c r="A415" s="9">
        <v>25</v>
      </c>
      <c r="B415" s="5" t="s">
        <v>6</v>
      </c>
      <c r="C415" s="5">
        <v>23.9</v>
      </c>
      <c r="D415" s="8">
        <v>5</v>
      </c>
      <c r="E415" s="6" t="s">
        <v>8</v>
      </c>
      <c r="F415" s="5" t="s">
        <v>13</v>
      </c>
      <c r="G415" s="28">
        <v>5080.0959999999995</v>
      </c>
      <c r="H415" s="18" t="str">
        <f>IF(Medical_Personal_Cost_Table[[#This Row],[bmi]]&lt;18.5,"underweight",IF(Medical_Personal_Cost_Table[[#This Row],[bmi]]&lt;24.9,"normal",IF(Medical_Personal_Cost_Table[[#This Row],[bmi]]&lt;29.9,"overweight","obese")))</f>
        <v>normal</v>
      </c>
      <c r="I415" s="5">
        <v>414</v>
      </c>
    </row>
    <row r="416" spans="1:9" x14ac:dyDescent="0.25">
      <c r="A416" s="9">
        <v>19</v>
      </c>
      <c r="B416" s="5" t="s">
        <v>5</v>
      </c>
      <c r="C416" s="5">
        <v>35.15</v>
      </c>
      <c r="D416" s="8">
        <v>0</v>
      </c>
      <c r="E416" s="6" t="s">
        <v>8</v>
      </c>
      <c r="F416" s="5" t="s">
        <v>11</v>
      </c>
      <c r="G416" s="28">
        <v>2134.9014999999999</v>
      </c>
      <c r="H416" s="18" t="str">
        <f>IF(Medical_Personal_Cost_Table[[#This Row],[bmi]]&lt;18.5,"underweight",IF(Medical_Personal_Cost_Table[[#This Row],[bmi]]&lt;24.9,"normal",IF(Medical_Personal_Cost_Table[[#This Row],[bmi]]&lt;29.9,"overweight","obese")))</f>
        <v>obese</v>
      </c>
      <c r="I416" s="5">
        <v>415</v>
      </c>
    </row>
    <row r="417" spans="1:9" x14ac:dyDescent="0.25">
      <c r="A417" s="9">
        <v>43</v>
      </c>
      <c r="B417" s="5" t="s">
        <v>5</v>
      </c>
      <c r="C417" s="5">
        <v>35.64</v>
      </c>
      <c r="D417" s="8">
        <v>1</v>
      </c>
      <c r="E417" s="6" t="s">
        <v>8</v>
      </c>
      <c r="F417" s="5" t="s">
        <v>12</v>
      </c>
      <c r="G417" s="28">
        <v>7345.7266</v>
      </c>
      <c r="H417" s="18" t="str">
        <f>IF(Medical_Personal_Cost_Table[[#This Row],[bmi]]&lt;18.5,"underweight",IF(Medical_Personal_Cost_Table[[#This Row],[bmi]]&lt;24.9,"normal",IF(Medical_Personal_Cost_Table[[#This Row],[bmi]]&lt;29.9,"overweight","obese")))</f>
        <v>obese</v>
      </c>
      <c r="I417" s="5">
        <v>416</v>
      </c>
    </row>
    <row r="418" spans="1:9" x14ac:dyDescent="0.25">
      <c r="A418" s="9">
        <v>52</v>
      </c>
      <c r="B418" s="5" t="s">
        <v>6</v>
      </c>
      <c r="C418" s="5">
        <v>34.1</v>
      </c>
      <c r="D418" s="8">
        <v>0</v>
      </c>
      <c r="E418" s="6" t="s">
        <v>8</v>
      </c>
      <c r="F418" s="5" t="s">
        <v>12</v>
      </c>
      <c r="G418" s="28">
        <v>9140.9509999999991</v>
      </c>
      <c r="H418" s="18" t="str">
        <f>IF(Medical_Personal_Cost_Table[[#This Row],[bmi]]&lt;18.5,"underweight",IF(Medical_Personal_Cost_Table[[#This Row],[bmi]]&lt;24.9,"normal",IF(Medical_Personal_Cost_Table[[#This Row],[bmi]]&lt;29.9,"overweight","obese")))</f>
        <v>obese</v>
      </c>
      <c r="I418" s="5">
        <v>417</v>
      </c>
    </row>
    <row r="419" spans="1:9" x14ac:dyDescent="0.25">
      <c r="A419" s="9">
        <v>36</v>
      </c>
      <c r="B419" s="5" t="s">
        <v>5</v>
      </c>
      <c r="C419" s="5">
        <v>22.6</v>
      </c>
      <c r="D419" s="8">
        <v>2</v>
      </c>
      <c r="E419" s="6" t="s">
        <v>7</v>
      </c>
      <c r="F419" s="5" t="s">
        <v>13</v>
      </c>
      <c r="G419" s="28">
        <v>18608.261999999999</v>
      </c>
      <c r="H419" s="18" t="str">
        <f>IF(Medical_Personal_Cost_Table[[#This Row],[bmi]]&lt;18.5,"underweight",IF(Medical_Personal_Cost_Table[[#This Row],[bmi]]&lt;24.9,"normal",IF(Medical_Personal_Cost_Table[[#This Row],[bmi]]&lt;29.9,"overweight","obese")))</f>
        <v>normal</v>
      </c>
      <c r="I419" s="5">
        <v>418</v>
      </c>
    </row>
    <row r="420" spans="1:9" x14ac:dyDescent="0.25">
      <c r="A420" s="9">
        <v>64</v>
      </c>
      <c r="B420" s="5" t="s">
        <v>6</v>
      </c>
      <c r="C420" s="5">
        <v>39.159999999999997</v>
      </c>
      <c r="D420" s="8">
        <v>1</v>
      </c>
      <c r="E420" s="6" t="s">
        <v>8</v>
      </c>
      <c r="F420" s="5" t="s">
        <v>12</v>
      </c>
      <c r="G420" s="28">
        <v>14418.2804</v>
      </c>
      <c r="H420" s="18" t="str">
        <f>IF(Medical_Personal_Cost_Table[[#This Row],[bmi]]&lt;18.5,"underweight",IF(Medical_Personal_Cost_Table[[#This Row],[bmi]]&lt;24.9,"normal",IF(Medical_Personal_Cost_Table[[#This Row],[bmi]]&lt;29.9,"overweight","obese")))</f>
        <v>obese</v>
      </c>
      <c r="I420" s="5">
        <v>419</v>
      </c>
    </row>
    <row r="421" spans="1:9" x14ac:dyDescent="0.25">
      <c r="A421" s="9">
        <v>63</v>
      </c>
      <c r="B421" s="5" t="s">
        <v>5</v>
      </c>
      <c r="C421" s="5">
        <v>26.98</v>
      </c>
      <c r="D421" s="8">
        <v>0</v>
      </c>
      <c r="E421" s="6" t="s">
        <v>7</v>
      </c>
      <c r="F421" s="5" t="s">
        <v>11</v>
      </c>
      <c r="G421" s="28">
        <v>28950.4692</v>
      </c>
      <c r="H421" s="18" t="str">
        <f>IF(Medical_Personal_Cost_Table[[#This Row],[bmi]]&lt;18.5,"underweight",IF(Medical_Personal_Cost_Table[[#This Row],[bmi]]&lt;24.9,"normal",IF(Medical_Personal_Cost_Table[[#This Row],[bmi]]&lt;29.9,"overweight","obese")))</f>
        <v>overweight</v>
      </c>
      <c r="I421" s="5">
        <v>420</v>
      </c>
    </row>
    <row r="422" spans="1:9" x14ac:dyDescent="0.25">
      <c r="A422" s="9">
        <v>64</v>
      </c>
      <c r="B422" s="5" t="s">
        <v>6</v>
      </c>
      <c r="C422" s="5">
        <v>33.880000000000003</v>
      </c>
      <c r="D422" s="8">
        <v>0</v>
      </c>
      <c r="E422" s="6" t="s">
        <v>7</v>
      </c>
      <c r="F422" s="5" t="s">
        <v>12</v>
      </c>
      <c r="G422" s="28">
        <v>46889.261200000001</v>
      </c>
      <c r="H422" s="18" t="str">
        <f>IF(Medical_Personal_Cost_Table[[#This Row],[bmi]]&lt;18.5,"underweight",IF(Medical_Personal_Cost_Table[[#This Row],[bmi]]&lt;24.9,"normal",IF(Medical_Personal_Cost_Table[[#This Row],[bmi]]&lt;29.9,"overweight","obese")))</f>
        <v>obese</v>
      </c>
      <c r="I422" s="5">
        <v>421</v>
      </c>
    </row>
    <row r="423" spans="1:9" x14ac:dyDescent="0.25">
      <c r="A423" s="9">
        <v>61</v>
      </c>
      <c r="B423" s="5" t="s">
        <v>6</v>
      </c>
      <c r="C423" s="5">
        <v>35.86</v>
      </c>
      <c r="D423" s="8">
        <v>0</v>
      </c>
      <c r="E423" s="6" t="s">
        <v>7</v>
      </c>
      <c r="F423" s="5" t="s">
        <v>12</v>
      </c>
      <c r="G423" s="28">
        <v>46599.108399999997</v>
      </c>
      <c r="H423" s="18" t="str">
        <f>IF(Medical_Personal_Cost_Table[[#This Row],[bmi]]&lt;18.5,"underweight",IF(Medical_Personal_Cost_Table[[#This Row],[bmi]]&lt;24.9,"normal",IF(Medical_Personal_Cost_Table[[#This Row],[bmi]]&lt;29.9,"overweight","obese")))</f>
        <v>obese</v>
      </c>
      <c r="I423" s="5">
        <v>422</v>
      </c>
    </row>
    <row r="424" spans="1:9" x14ac:dyDescent="0.25">
      <c r="A424" s="9">
        <v>40</v>
      </c>
      <c r="B424" s="5" t="s">
        <v>6</v>
      </c>
      <c r="C424" s="5">
        <v>32.774999999999999</v>
      </c>
      <c r="D424" s="8">
        <v>1</v>
      </c>
      <c r="E424" s="6" t="s">
        <v>7</v>
      </c>
      <c r="F424" s="5" t="s">
        <v>10</v>
      </c>
      <c r="G424" s="28">
        <v>39125.332249999999</v>
      </c>
      <c r="H424" s="18" t="str">
        <f>IF(Medical_Personal_Cost_Table[[#This Row],[bmi]]&lt;18.5,"underweight",IF(Medical_Personal_Cost_Table[[#This Row],[bmi]]&lt;24.9,"normal",IF(Medical_Personal_Cost_Table[[#This Row],[bmi]]&lt;29.9,"overweight","obese")))</f>
        <v>obese</v>
      </c>
      <c r="I424" s="5">
        <v>423</v>
      </c>
    </row>
    <row r="425" spans="1:9" x14ac:dyDescent="0.25">
      <c r="A425" s="9">
        <v>25</v>
      </c>
      <c r="B425" s="5" t="s">
        <v>6</v>
      </c>
      <c r="C425" s="5">
        <v>30.59</v>
      </c>
      <c r="D425" s="8">
        <v>0</v>
      </c>
      <c r="E425" s="6" t="s">
        <v>8</v>
      </c>
      <c r="F425" s="5" t="s">
        <v>10</v>
      </c>
      <c r="G425" s="28">
        <v>2727.3951000000002</v>
      </c>
      <c r="H425" s="18" t="str">
        <f>IF(Medical_Personal_Cost_Table[[#This Row],[bmi]]&lt;18.5,"underweight",IF(Medical_Personal_Cost_Table[[#This Row],[bmi]]&lt;24.9,"normal",IF(Medical_Personal_Cost_Table[[#This Row],[bmi]]&lt;29.9,"overweight","obese")))</f>
        <v>obese</v>
      </c>
      <c r="I425" s="5">
        <v>424</v>
      </c>
    </row>
    <row r="426" spans="1:9" x14ac:dyDescent="0.25">
      <c r="A426" s="9">
        <v>48</v>
      </c>
      <c r="B426" s="5" t="s">
        <v>6</v>
      </c>
      <c r="C426" s="5">
        <v>30.2</v>
      </c>
      <c r="D426" s="8">
        <v>2</v>
      </c>
      <c r="E426" s="6" t="s">
        <v>8</v>
      </c>
      <c r="F426" s="5" t="s">
        <v>13</v>
      </c>
      <c r="G426" s="28">
        <v>8968.33</v>
      </c>
      <c r="H426" s="18" t="str">
        <f>IF(Medical_Personal_Cost_Table[[#This Row],[bmi]]&lt;18.5,"underweight",IF(Medical_Personal_Cost_Table[[#This Row],[bmi]]&lt;24.9,"normal",IF(Medical_Personal_Cost_Table[[#This Row],[bmi]]&lt;29.9,"overweight","obese")))</f>
        <v>obese</v>
      </c>
      <c r="I426" s="5">
        <v>425</v>
      </c>
    </row>
    <row r="427" spans="1:9" x14ac:dyDescent="0.25">
      <c r="A427" s="9">
        <v>45</v>
      </c>
      <c r="B427" s="5" t="s">
        <v>6</v>
      </c>
      <c r="C427" s="5">
        <v>24.31</v>
      </c>
      <c r="D427" s="8">
        <v>5</v>
      </c>
      <c r="E427" s="6" t="s">
        <v>8</v>
      </c>
      <c r="F427" s="5" t="s">
        <v>12</v>
      </c>
      <c r="G427" s="28">
        <v>9788.8659000000007</v>
      </c>
      <c r="H427" s="18" t="str">
        <f>IF(Medical_Personal_Cost_Table[[#This Row],[bmi]]&lt;18.5,"underweight",IF(Medical_Personal_Cost_Table[[#This Row],[bmi]]&lt;24.9,"normal",IF(Medical_Personal_Cost_Table[[#This Row],[bmi]]&lt;29.9,"overweight","obese")))</f>
        <v>normal</v>
      </c>
      <c r="I427" s="5">
        <v>426</v>
      </c>
    </row>
    <row r="428" spans="1:9" x14ac:dyDescent="0.25">
      <c r="A428" s="9">
        <v>38</v>
      </c>
      <c r="B428" s="5" t="s">
        <v>5</v>
      </c>
      <c r="C428" s="5">
        <v>27.265000000000001</v>
      </c>
      <c r="D428" s="8">
        <v>1</v>
      </c>
      <c r="E428" s="6" t="s">
        <v>8</v>
      </c>
      <c r="F428" s="5" t="s">
        <v>10</v>
      </c>
      <c r="G428" s="28">
        <v>6555.07035</v>
      </c>
      <c r="H428" s="18" t="str">
        <f>IF(Medical_Personal_Cost_Table[[#This Row],[bmi]]&lt;18.5,"underweight",IF(Medical_Personal_Cost_Table[[#This Row],[bmi]]&lt;24.9,"normal",IF(Medical_Personal_Cost_Table[[#This Row],[bmi]]&lt;29.9,"overweight","obese")))</f>
        <v>overweight</v>
      </c>
      <c r="I428" s="5">
        <v>427</v>
      </c>
    </row>
    <row r="429" spans="1:9" x14ac:dyDescent="0.25">
      <c r="A429" s="9">
        <v>18</v>
      </c>
      <c r="B429" s="5" t="s">
        <v>5</v>
      </c>
      <c r="C429" s="5">
        <v>29.164999999999999</v>
      </c>
      <c r="D429" s="8">
        <v>0</v>
      </c>
      <c r="E429" s="6" t="s">
        <v>8</v>
      </c>
      <c r="F429" s="5" t="s">
        <v>10</v>
      </c>
      <c r="G429" s="28">
        <v>7323.7348190000002</v>
      </c>
      <c r="H429" s="18" t="str">
        <f>IF(Medical_Personal_Cost_Table[[#This Row],[bmi]]&lt;18.5,"underweight",IF(Medical_Personal_Cost_Table[[#This Row],[bmi]]&lt;24.9,"normal",IF(Medical_Personal_Cost_Table[[#This Row],[bmi]]&lt;29.9,"overweight","obese")))</f>
        <v>overweight</v>
      </c>
      <c r="I429" s="5">
        <v>428</v>
      </c>
    </row>
    <row r="430" spans="1:9" x14ac:dyDescent="0.25">
      <c r="A430" s="9">
        <v>21</v>
      </c>
      <c r="B430" s="5" t="s">
        <v>5</v>
      </c>
      <c r="C430" s="5">
        <v>16.815000000000001</v>
      </c>
      <c r="D430" s="8">
        <v>1</v>
      </c>
      <c r="E430" s="6" t="s">
        <v>8</v>
      </c>
      <c r="F430" s="5" t="s">
        <v>10</v>
      </c>
      <c r="G430" s="28">
        <v>3167.4558499999998</v>
      </c>
      <c r="H430" s="18" t="str">
        <f>IF(Medical_Personal_Cost_Table[[#This Row],[bmi]]&lt;18.5,"underweight",IF(Medical_Personal_Cost_Table[[#This Row],[bmi]]&lt;24.9,"normal",IF(Medical_Personal_Cost_Table[[#This Row],[bmi]]&lt;29.9,"overweight","obese")))</f>
        <v>underweight</v>
      </c>
      <c r="I430" s="5">
        <v>429</v>
      </c>
    </row>
    <row r="431" spans="1:9" x14ac:dyDescent="0.25">
      <c r="A431" s="9">
        <v>27</v>
      </c>
      <c r="B431" s="5" t="s">
        <v>5</v>
      </c>
      <c r="C431" s="5">
        <v>30.4</v>
      </c>
      <c r="D431" s="8">
        <v>3</v>
      </c>
      <c r="E431" s="6" t="s">
        <v>8</v>
      </c>
      <c r="F431" s="5" t="s">
        <v>11</v>
      </c>
      <c r="G431" s="28">
        <v>18804.752400000001</v>
      </c>
      <c r="H431" s="18" t="str">
        <f>IF(Medical_Personal_Cost_Table[[#This Row],[bmi]]&lt;18.5,"underweight",IF(Medical_Personal_Cost_Table[[#This Row],[bmi]]&lt;24.9,"normal",IF(Medical_Personal_Cost_Table[[#This Row],[bmi]]&lt;29.9,"overweight","obese")))</f>
        <v>obese</v>
      </c>
      <c r="I431" s="5">
        <v>430</v>
      </c>
    </row>
    <row r="432" spans="1:9" x14ac:dyDescent="0.25">
      <c r="A432" s="9">
        <v>19</v>
      </c>
      <c r="B432" s="5" t="s">
        <v>6</v>
      </c>
      <c r="C432" s="5">
        <v>33.1</v>
      </c>
      <c r="D432" s="8">
        <v>0</v>
      </c>
      <c r="E432" s="6" t="s">
        <v>8</v>
      </c>
      <c r="F432" s="5" t="s">
        <v>13</v>
      </c>
      <c r="G432" s="28">
        <v>23082.955330000001</v>
      </c>
      <c r="H432" s="18" t="str">
        <f>IF(Medical_Personal_Cost_Table[[#This Row],[bmi]]&lt;18.5,"underweight",IF(Medical_Personal_Cost_Table[[#This Row],[bmi]]&lt;24.9,"normal",IF(Medical_Personal_Cost_Table[[#This Row],[bmi]]&lt;29.9,"overweight","obese")))</f>
        <v>obese</v>
      </c>
      <c r="I432" s="5">
        <v>431</v>
      </c>
    </row>
    <row r="433" spans="1:9" x14ac:dyDescent="0.25">
      <c r="A433" s="9">
        <v>29</v>
      </c>
      <c r="B433" s="5" t="s">
        <v>5</v>
      </c>
      <c r="C433" s="5">
        <v>20.234999999999999</v>
      </c>
      <c r="D433" s="8">
        <v>2</v>
      </c>
      <c r="E433" s="6" t="s">
        <v>8</v>
      </c>
      <c r="F433" s="5" t="s">
        <v>11</v>
      </c>
      <c r="G433" s="28">
        <v>4906.4096499999996</v>
      </c>
      <c r="H433" s="18" t="str">
        <f>IF(Medical_Personal_Cost_Table[[#This Row],[bmi]]&lt;18.5,"underweight",IF(Medical_Personal_Cost_Table[[#This Row],[bmi]]&lt;24.9,"normal",IF(Medical_Personal_Cost_Table[[#This Row],[bmi]]&lt;29.9,"overweight","obese")))</f>
        <v>normal</v>
      </c>
      <c r="I433" s="5">
        <v>432</v>
      </c>
    </row>
    <row r="434" spans="1:9" x14ac:dyDescent="0.25">
      <c r="A434" s="9">
        <v>42</v>
      </c>
      <c r="B434" s="5" t="s">
        <v>6</v>
      </c>
      <c r="C434" s="5">
        <v>26.9</v>
      </c>
      <c r="D434" s="8">
        <v>0</v>
      </c>
      <c r="E434" s="6" t="s">
        <v>8</v>
      </c>
      <c r="F434" s="5" t="s">
        <v>13</v>
      </c>
      <c r="G434" s="28">
        <v>5969.723</v>
      </c>
      <c r="H434" s="18" t="str">
        <f>IF(Medical_Personal_Cost_Table[[#This Row],[bmi]]&lt;18.5,"underweight",IF(Medical_Personal_Cost_Table[[#This Row],[bmi]]&lt;24.9,"normal",IF(Medical_Personal_Cost_Table[[#This Row],[bmi]]&lt;29.9,"overweight","obese")))</f>
        <v>overweight</v>
      </c>
      <c r="I434" s="5">
        <v>433</v>
      </c>
    </row>
    <row r="435" spans="1:9" x14ac:dyDescent="0.25">
      <c r="A435" s="9">
        <v>60</v>
      </c>
      <c r="B435" s="5" t="s">
        <v>5</v>
      </c>
      <c r="C435" s="5">
        <v>30.5</v>
      </c>
      <c r="D435" s="8">
        <v>0</v>
      </c>
      <c r="E435" s="6" t="s">
        <v>8</v>
      </c>
      <c r="F435" s="5" t="s">
        <v>13</v>
      </c>
      <c r="G435" s="28">
        <v>12638.195</v>
      </c>
      <c r="H435" s="18" t="str">
        <f>IF(Medical_Personal_Cost_Table[[#This Row],[bmi]]&lt;18.5,"underweight",IF(Medical_Personal_Cost_Table[[#This Row],[bmi]]&lt;24.9,"normal",IF(Medical_Personal_Cost_Table[[#This Row],[bmi]]&lt;29.9,"overweight","obese")))</f>
        <v>obese</v>
      </c>
      <c r="I435" s="5">
        <v>434</v>
      </c>
    </row>
    <row r="436" spans="1:9" x14ac:dyDescent="0.25">
      <c r="A436" s="9">
        <v>31</v>
      </c>
      <c r="B436" s="5" t="s">
        <v>6</v>
      </c>
      <c r="C436" s="5">
        <v>28.594999999999999</v>
      </c>
      <c r="D436" s="8">
        <v>1</v>
      </c>
      <c r="E436" s="6" t="s">
        <v>8</v>
      </c>
      <c r="F436" s="5" t="s">
        <v>11</v>
      </c>
      <c r="G436" s="28">
        <v>4243.5900499999998</v>
      </c>
      <c r="H436" s="18" t="str">
        <f>IF(Medical_Personal_Cost_Table[[#This Row],[bmi]]&lt;18.5,"underweight",IF(Medical_Personal_Cost_Table[[#This Row],[bmi]]&lt;24.9,"normal",IF(Medical_Personal_Cost_Table[[#This Row],[bmi]]&lt;29.9,"overweight","obese")))</f>
        <v>overweight</v>
      </c>
      <c r="I436" s="5">
        <v>435</v>
      </c>
    </row>
    <row r="437" spans="1:9" x14ac:dyDescent="0.25">
      <c r="A437" s="9">
        <v>60</v>
      </c>
      <c r="B437" s="5" t="s">
        <v>6</v>
      </c>
      <c r="C437" s="5">
        <v>33.11</v>
      </c>
      <c r="D437" s="8">
        <v>3</v>
      </c>
      <c r="E437" s="6" t="s">
        <v>8</v>
      </c>
      <c r="F437" s="5" t="s">
        <v>12</v>
      </c>
      <c r="G437" s="28">
        <v>13919.822899999999</v>
      </c>
      <c r="H437" s="18" t="str">
        <f>IF(Medical_Personal_Cost_Table[[#This Row],[bmi]]&lt;18.5,"underweight",IF(Medical_Personal_Cost_Table[[#This Row],[bmi]]&lt;24.9,"normal",IF(Medical_Personal_Cost_Table[[#This Row],[bmi]]&lt;29.9,"overweight","obese")))</f>
        <v>obese</v>
      </c>
      <c r="I437" s="5">
        <v>436</v>
      </c>
    </row>
    <row r="438" spans="1:9" x14ac:dyDescent="0.25">
      <c r="A438" s="9">
        <v>22</v>
      </c>
      <c r="B438" s="5" t="s">
        <v>6</v>
      </c>
      <c r="C438" s="5">
        <v>31.73</v>
      </c>
      <c r="D438" s="8">
        <v>0</v>
      </c>
      <c r="E438" s="6" t="s">
        <v>8</v>
      </c>
      <c r="F438" s="5" t="s">
        <v>10</v>
      </c>
      <c r="G438" s="28">
        <v>2254.7966999999999</v>
      </c>
      <c r="H438" s="18" t="str">
        <f>IF(Medical_Personal_Cost_Table[[#This Row],[bmi]]&lt;18.5,"underweight",IF(Medical_Personal_Cost_Table[[#This Row],[bmi]]&lt;24.9,"normal",IF(Medical_Personal_Cost_Table[[#This Row],[bmi]]&lt;29.9,"overweight","obese")))</f>
        <v>obese</v>
      </c>
      <c r="I438" s="5">
        <v>437</v>
      </c>
    </row>
    <row r="439" spans="1:9" x14ac:dyDescent="0.25">
      <c r="A439" s="9">
        <v>35</v>
      </c>
      <c r="B439" s="5" t="s">
        <v>6</v>
      </c>
      <c r="C439" s="5">
        <v>28.9</v>
      </c>
      <c r="D439" s="8">
        <v>3</v>
      </c>
      <c r="E439" s="6" t="s">
        <v>8</v>
      </c>
      <c r="F439" s="5" t="s">
        <v>13</v>
      </c>
      <c r="G439" s="28">
        <v>5926.8459999999995</v>
      </c>
      <c r="H439" s="18" t="str">
        <f>IF(Medical_Personal_Cost_Table[[#This Row],[bmi]]&lt;18.5,"underweight",IF(Medical_Personal_Cost_Table[[#This Row],[bmi]]&lt;24.9,"normal",IF(Medical_Personal_Cost_Table[[#This Row],[bmi]]&lt;29.9,"overweight","obese")))</f>
        <v>overweight</v>
      </c>
      <c r="I439" s="5">
        <v>438</v>
      </c>
    </row>
    <row r="440" spans="1:9" x14ac:dyDescent="0.25">
      <c r="A440" s="9">
        <v>52</v>
      </c>
      <c r="B440" s="5" t="s">
        <v>5</v>
      </c>
      <c r="C440" s="5">
        <v>46.75</v>
      </c>
      <c r="D440" s="8">
        <v>5</v>
      </c>
      <c r="E440" s="6" t="s">
        <v>8</v>
      </c>
      <c r="F440" s="5" t="s">
        <v>12</v>
      </c>
      <c r="G440" s="28">
        <v>12592.5345</v>
      </c>
      <c r="H440" s="18" t="str">
        <f>IF(Medical_Personal_Cost_Table[[#This Row],[bmi]]&lt;18.5,"underweight",IF(Medical_Personal_Cost_Table[[#This Row],[bmi]]&lt;24.9,"normal",IF(Medical_Personal_Cost_Table[[#This Row],[bmi]]&lt;29.9,"overweight","obese")))</f>
        <v>obese</v>
      </c>
      <c r="I440" s="5">
        <v>439</v>
      </c>
    </row>
    <row r="441" spans="1:9" x14ac:dyDescent="0.25">
      <c r="A441" s="9">
        <v>26</v>
      </c>
      <c r="B441" s="5" t="s">
        <v>6</v>
      </c>
      <c r="C441" s="5">
        <v>29.45</v>
      </c>
      <c r="D441" s="8">
        <v>0</v>
      </c>
      <c r="E441" s="6" t="s">
        <v>8</v>
      </c>
      <c r="F441" s="5" t="s">
        <v>10</v>
      </c>
      <c r="G441" s="28">
        <v>2897.3235</v>
      </c>
      <c r="H441" s="18" t="str">
        <f>IF(Medical_Personal_Cost_Table[[#This Row],[bmi]]&lt;18.5,"underweight",IF(Medical_Personal_Cost_Table[[#This Row],[bmi]]&lt;24.9,"normal",IF(Medical_Personal_Cost_Table[[#This Row],[bmi]]&lt;29.9,"overweight","obese")))</f>
        <v>overweight</v>
      </c>
      <c r="I441" s="5">
        <v>440</v>
      </c>
    </row>
    <row r="442" spans="1:9" x14ac:dyDescent="0.25">
      <c r="A442" s="9">
        <v>31</v>
      </c>
      <c r="B442" s="5" t="s">
        <v>5</v>
      </c>
      <c r="C442" s="5">
        <v>32.68</v>
      </c>
      <c r="D442" s="8">
        <v>1</v>
      </c>
      <c r="E442" s="6" t="s">
        <v>8</v>
      </c>
      <c r="F442" s="5" t="s">
        <v>11</v>
      </c>
      <c r="G442" s="28">
        <v>4738.2682000000004</v>
      </c>
      <c r="H442" s="18" t="str">
        <f>IF(Medical_Personal_Cost_Table[[#This Row],[bmi]]&lt;18.5,"underweight",IF(Medical_Personal_Cost_Table[[#This Row],[bmi]]&lt;24.9,"normal",IF(Medical_Personal_Cost_Table[[#This Row],[bmi]]&lt;29.9,"overweight","obese")))</f>
        <v>obese</v>
      </c>
      <c r="I442" s="5">
        <v>441</v>
      </c>
    </row>
    <row r="443" spans="1:9" x14ac:dyDescent="0.25">
      <c r="A443" s="9">
        <v>33</v>
      </c>
      <c r="B443" s="5" t="s">
        <v>5</v>
      </c>
      <c r="C443" s="5">
        <v>33.5</v>
      </c>
      <c r="D443" s="8">
        <v>0</v>
      </c>
      <c r="E443" s="6" t="s">
        <v>7</v>
      </c>
      <c r="F443" s="5" t="s">
        <v>13</v>
      </c>
      <c r="G443" s="28">
        <v>37079.372000000003</v>
      </c>
      <c r="H443" s="18" t="str">
        <f>IF(Medical_Personal_Cost_Table[[#This Row],[bmi]]&lt;18.5,"underweight",IF(Medical_Personal_Cost_Table[[#This Row],[bmi]]&lt;24.9,"normal",IF(Medical_Personal_Cost_Table[[#This Row],[bmi]]&lt;29.9,"overweight","obese")))</f>
        <v>obese</v>
      </c>
      <c r="I443" s="5">
        <v>442</v>
      </c>
    </row>
    <row r="444" spans="1:9" x14ac:dyDescent="0.25">
      <c r="A444" s="9">
        <v>18</v>
      </c>
      <c r="B444" s="5" t="s">
        <v>6</v>
      </c>
      <c r="C444" s="5">
        <v>43.01</v>
      </c>
      <c r="D444" s="8">
        <v>0</v>
      </c>
      <c r="E444" s="6" t="s">
        <v>8</v>
      </c>
      <c r="F444" s="5" t="s">
        <v>12</v>
      </c>
      <c r="G444" s="28">
        <v>1149.3959</v>
      </c>
      <c r="H444" s="18" t="str">
        <f>IF(Medical_Personal_Cost_Table[[#This Row],[bmi]]&lt;18.5,"underweight",IF(Medical_Personal_Cost_Table[[#This Row],[bmi]]&lt;24.9,"normal",IF(Medical_Personal_Cost_Table[[#This Row],[bmi]]&lt;29.9,"overweight","obese")))</f>
        <v>obese</v>
      </c>
      <c r="I444" s="5">
        <v>443</v>
      </c>
    </row>
    <row r="445" spans="1:9" x14ac:dyDescent="0.25">
      <c r="A445" s="9">
        <v>59</v>
      </c>
      <c r="B445" s="5" t="s">
        <v>5</v>
      </c>
      <c r="C445" s="5">
        <v>36.520000000000003</v>
      </c>
      <c r="D445" s="8">
        <v>1</v>
      </c>
      <c r="E445" s="6" t="s">
        <v>8</v>
      </c>
      <c r="F445" s="5" t="s">
        <v>12</v>
      </c>
      <c r="G445" s="28">
        <v>28287.897659999999</v>
      </c>
      <c r="H445" s="18" t="str">
        <f>IF(Medical_Personal_Cost_Table[[#This Row],[bmi]]&lt;18.5,"underweight",IF(Medical_Personal_Cost_Table[[#This Row],[bmi]]&lt;24.9,"normal",IF(Medical_Personal_Cost_Table[[#This Row],[bmi]]&lt;29.9,"overweight","obese")))</f>
        <v>obese</v>
      </c>
      <c r="I445" s="5">
        <v>444</v>
      </c>
    </row>
    <row r="446" spans="1:9" x14ac:dyDescent="0.25">
      <c r="A446" s="9">
        <v>56</v>
      </c>
      <c r="B446" s="5" t="s">
        <v>6</v>
      </c>
      <c r="C446" s="5">
        <v>26.695</v>
      </c>
      <c r="D446" s="8">
        <v>1</v>
      </c>
      <c r="E446" s="6" t="s">
        <v>7</v>
      </c>
      <c r="F446" s="5" t="s">
        <v>11</v>
      </c>
      <c r="G446" s="28">
        <v>26109.32905</v>
      </c>
      <c r="H446" s="18" t="str">
        <f>IF(Medical_Personal_Cost_Table[[#This Row],[bmi]]&lt;18.5,"underweight",IF(Medical_Personal_Cost_Table[[#This Row],[bmi]]&lt;24.9,"normal",IF(Medical_Personal_Cost_Table[[#This Row],[bmi]]&lt;29.9,"overweight","obese")))</f>
        <v>overweight</v>
      </c>
      <c r="I446" s="5">
        <v>445</v>
      </c>
    </row>
    <row r="447" spans="1:9" x14ac:dyDescent="0.25">
      <c r="A447" s="9">
        <v>45</v>
      </c>
      <c r="B447" s="5" t="s">
        <v>5</v>
      </c>
      <c r="C447" s="5">
        <v>33.1</v>
      </c>
      <c r="D447" s="8">
        <v>0</v>
      </c>
      <c r="E447" s="6" t="s">
        <v>8</v>
      </c>
      <c r="F447" s="5" t="s">
        <v>13</v>
      </c>
      <c r="G447" s="28">
        <v>7345.0839999999998</v>
      </c>
      <c r="H447" s="18" t="str">
        <f>IF(Medical_Personal_Cost_Table[[#This Row],[bmi]]&lt;18.5,"underweight",IF(Medical_Personal_Cost_Table[[#This Row],[bmi]]&lt;24.9,"normal",IF(Medical_Personal_Cost_Table[[#This Row],[bmi]]&lt;29.9,"overweight","obese")))</f>
        <v>obese</v>
      </c>
      <c r="I447" s="5">
        <v>446</v>
      </c>
    </row>
    <row r="448" spans="1:9" x14ac:dyDescent="0.25">
      <c r="A448" s="9">
        <v>60</v>
      </c>
      <c r="B448" s="5" t="s">
        <v>6</v>
      </c>
      <c r="C448" s="5">
        <v>29.64</v>
      </c>
      <c r="D448" s="8">
        <v>0</v>
      </c>
      <c r="E448" s="6" t="s">
        <v>8</v>
      </c>
      <c r="F448" s="5" t="s">
        <v>10</v>
      </c>
      <c r="G448" s="28">
        <v>12730.999599999999</v>
      </c>
      <c r="H448" s="18" t="str">
        <f>IF(Medical_Personal_Cost_Table[[#This Row],[bmi]]&lt;18.5,"underweight",IF(Medical_Personal_Cost_Table[[#This Row],[bmi]]&lt;24.9,"normal",IF(Medical_Personal_Cost_Table[[#This Row],[bmi]]&lt;29.9,"overweight","obese")))</f>
        <v>overweight</v>
      </c>
      <c r="I448" s="5">
        <v>447</v>
      </c>
    </row>
    <row r="449" spans="1:9" x14ac:dyDescent="0.25">
      <c r="A449" s="9">
        <v>56</v>
      </c>
      <c r="B449" s="5" t="s">
        <v>5</v>
      </c>
      <c r="C449" s="5">
        <v>25.65</v>
      </c>
      <c r="D449" s="8">
        <v>0</v>
      </c>
      <c r="E449" s="6" t="s">
        <v>8</v>
      </c>
      <c r="F449" s="5" t="s">
        <v>11</v>
      </c>
      <c r="G449" s="28">
        <v>11454.021500000001</v>
      </c>
      <c r="H449" s="18" t="str">
        <f>IF(Medical_Personal_Cost_Table[[#This Row],[bmi]]&lt;18.5,"underweight",IF(Medical_Personal_Cost_Table[[#This Row],[bmi]]&lt;24.9,"normal",IF(Medical_Personal_Cost_Table[[#This Row],[bmi]]&lt;29.9,"overweight","obese")))</f>
        <v>overweight</v>
      </c>
      <c r="I449" s="5">
        <v>448</v>
      </c>
    </row>
    <row r="450" spans="1:9" x14ac:dyDescent="0.25">
      <c r="A450" s="9">
        <v>40</v>
      </c>
      <c r="B450" s="5" t="s">
        <v>5</v>
      </c>
      <c r="C450" s="5">
        <v>29.6</v>
      </c>
      <c r="D450" s="8">
        <v>0</v>
      </c>
      <c r="E450" s="6" t="s">
        <v>8</v>
      </c>
      <c r="F450" s="5" t="s">
        <v>13</v>
      </c>
      <c r="G450" s="28">
        <v>5910.9440000000004</v>
      </c>
      <c r="H450" s="18" t="str">
        <f>IF(Medical_Personal_Cost_Table[[#This Row],[bmi]]&lt;18.5,"underweight",IF(Medical_Personal_Cost_Table[[#This Row],[bmi]]&lt;24.9,"normal",IF(Medical_Personal_Cost_Table[[#This Row],[bmi]]&lt;29.9,"overweight","obese")))</f>
        <v>overweight</v>
      </c>
      <c r="I450" s="5">
        <v>449</v>
      </c>
    </row>
    <row r="451" spans="1:9" x14ac:dyDescent="0.25">
      <c r="A451" s="9">
        <v>35</v>
      </c>
      <c r="B451" s="5" t="s">
        <v>6</v>
      </c>
      <c r="C451" s="5">
        <v>38.6</v>
      </c>
      <c r="D451" s="8">
        <v>1</v>
      </c>
      <c r="E451" s="6" t="s">
        <v>8</v>
      </c>
      <c r="F451" s="5" t="s">
        <v>13</v>
      </c>
      <c r="G451" s="28">
        <v>4762.3289999999997</v>
      </c>
      <c r="H451" s="18" t="str">
        <f>IF(Medical_Personal_Cost_Table[[#This Row],[bmi]]&lt;18.5,"underweight",IF(Medical_Personal_Cost_Table[[#This Row],[bmi]]&lt;24.9,"normal",IF(Medical_Personal_Cost_Table[[#This Row],[bmi]]&lt;29.9,"overweight","obese")))</f>
        <v>obese</v>
      </c>
      <c r="I451" s="5">
        <v>450</v>
      </c>
    </row>
    <row r="452" spans="1:9" x14ac:dyDescent="0.25">
      <c r="A452" s="9">
        <v>39</v>
      </c>
      <c r="B452" s="5" t="s">
        <v>6</v>
      </c>
      <c r="C452" s="5">
        <v>29.6</v>
      </c>
      <c r="D452" s="8">
        <v>4</v>
      </c>
      <c r="E452" s="6" t="s">
        <v>8</v>
      </c>
      <c r="F452" s="5" t="s">
        <v>13</v>
      </c>
      <c r="G452" s="28">
        <v>7512.2669999999998</v>
      </c>
      <c r="H452" s="18" t="str">
        <f>IF(Medical_Personal_Cost_Table[[#This Row],[bmi]]&lt;18.5,"underweight",IF(Medical_Personal_Cost_Table[[#This Row],[bmi]]&lt;24.9,"normal",IF(Medical_Personal_Cost_Table[[#This Row],[bmi]]&lt;29.9,"overweight","obese")))</f>
        <v>overweight</v>
      </c>
      <c r="I452" s="5">
        <v>451</v>
      </c>
    </row>
    <row r="453" spans="1:9" x14ac:dyDescent="0.25">
      <c r="A453" s="9">
        <v>30</v>
      </c>
      <c r="B453" s="5" t="s">
        <v>6</v>
      </c>
      <c r="C453" s="5">
        <v>24.13</v>
      </c>
      <c r="D453" s="8">
        <v>1</v>
      </c>
      <c r="E453" s="6" t="s">
        <v>8</v>
      </c>
      <c r="F453" s="5" t="s">
        <v>11</v>
      </c>
      <c r="G453" s="28">
        <v>4032.2406999999998</v>
      </c>
      <c r="H453" s="18" t="str">
        <f>IF(Medical_Personal_Cost_Table[[#This Row],[bmi]]&lt;18.5,"underweight",IF(Medical_Personal_Cost_Table[[#This Row],[bmi]]&lt;24.9,"normal",IF(Medical_Personal_Cost_Table[[#This Row],[bmi]]&lt;29.9,"overweight","obese")))</f>
        <v>normal</v>
      </c>
      <c r="I453" s="5">
        <v>452</v>
      </c>
    </row>
    <row r="454" spans="1:9" x14ac:dyDescent="0.25">
      <c r="A454" s="9">
        <v>24</v>
      </c>
      <c r="B454" s="5" t="s">
        <v>6</v>
      </c>
      <c r="C454" s="5">
        <v>23.4</v>
      </c>
      <c r="D454" s="8">
        <v>0</v>
      </c>
      <c r="E454" s="6" t="s">
        <v>8</v>
      </c>
      <c r="F454" s="5" t="s">
        <v>13</v>
      </c>
      <c r="G454" s="28">
        <v>1969.614</v>
      </c>
      <c r="H454" s="18" t="str">
        <f>IF(Medical_Personal_Cost_Table[[#This Row],[bmi]]&lt;18.5,"underweight",IF(Medical_Personal_Cost_Table[[#This Row],[bmi]]&lt;24.9,"normal",IF(Medical_Personal_Cost_Table[[#This Row],[bmi]]&lt;29.9,"overweight","obese")))</f>
        <v>normal</v>
      </c>
      <c r="I454" s="5">
        <v>453</v>
      </c>
    </row>
    <row r="455" spans="1:9" x14ac:dyDescent="0.25">
      <c r="A455" s="9">
        <v>20</v>
      </c>
      <c r="B455" s="5" t="s">
        <v>6</v>
      </c>
      <c r="C455" s="5">
        <v>29.734999999999999</v>
      </c>
      <c r="D455" s="8">
        <v>0</v>
      </c>
      <c r="E455" s="6" t="s">
        <v>8</v>
      </c>
      <c r="F455" s="5" t="s">
        <v>11</v>
      </c>
      <c r="G455" s="28">
        <v>1769.5316499999999</v>
      </c>
      <c r="H455" s="18" t="str">
        <f>IF(Medical_Personal_Cost_Table[[#This Row],[bmi]]&lt;18.5,"underweight",IF(Medical_Personal_Cost_Table[[#This Row],[bmi]]&lt;24.9,"normal",IF(Medical_Personal_Cost_Table[[#This Row],[bmi]]&lt;29.9,"overweight","obese")))</f>
        <v>overweight</v>
      </c>
      <c r="I455" s="5">
        <v>454</v>
      </c>
    </row>
    <row r="456" spans="1:9" x14ac:dyDescent="0.25">
      <c r="A456" s="9">
        <v>32</v>
      </c>
      <c r="B456" s="5" t="s">
        <v>6</v>
      </c>
      <c r="C456" s="5">
        <v>46.53</v>
      </c>
      <c r="D456" s="8">
        <v>2</v>
      </c>
      <c r="E456" s="6" t="s">
        <v>8</v>
      </c>
      <c r="F456" s="5" t="s">
        <v>12</v>
      </c>
      <c r="G456" s="28">
        <v>4686.3887000000004</v>
      </c>
      <c r="H456" s="18" t="str">
        <f>IF(Medical_Personal_Cost_Table[[#This Row],[bmi]]&lt;18.5,"underweight",IF(Medical_Personal_Cost_Table[[#This Row],[bmi]]&lt;24.9,"normal",IF(Medical_Personal_Cost_Table[[#This Row],[bmi]]&lt;29.9,"overweight","obese")))</f>
        <v>obese</v>
      </c>
      <c r="I456" s="5">
        <v>455</v>
      </c>
    </row>
    <row r="457" spans="1:9" x14ac:dyDescent="0.25">
      <c r="A457" s="9">
        <v>59</v>
      </c>
      <c r="B457" s="5" t="s">
        <v>6</v>
      </c>
      <c r="C457" s="5">
        <v>37.4</v>
      </c>
      <c r="D457" s="8">
        <v>0</v>
      </c>
      <c r="E457" s="6" t="s">
        <v>8</v>
      </c>
      <c r="F457" s="5" t="s">
        <v>13</v>
      </c>
      <c r="G457" s="28">
        <v>21797.000400000001</v>
      </c>
      <c r="H457" s="18" t="str">
        <f>IF(Medical_Personal_Cost_Table[[#This Row],[bmi]]&lt;18.5,"underweight",IF(Medical_Personal_Cost_Table[[#This Row],[bmi]]&lt;24.9,"normal",IF(Medical_Personal_Cost_Table[[#This Row],[bmi]]&lt;29.9,"overweight","obese")))</f>
        <v>obese</v>
      </c>
      <c r="I457" s="5">
        <v>456</v>
      </c>
    </row>
    <row r="458" spans="1:9" x14ac:dyDescent="0.25">
      <c r="A458" s="9">
        <v>55</v>
      </c>
      <c r="B458" s="5" t="s">
        <v>5</v>
      </c>
      <c r="C458" s="5">
        <v>30.14</v>
      </c>
      <c r="D458" s="8">
        <v>2</v>
      </c>
      <c r="E458" s="6" t="s">
        <v>8</v>
      </c>
      <c r="F458" s="5" t="s">
        <v>12</v>
      </c>
      <c r="G458" s="28">
        <v>11881.9696</v>
      </c>
      <c r="H458" s="18" t="str">
        <f>IF(Medical_Personal_Cost_Table[[#This Row],[bmi]]&lt;18.5,"underweight",IF(Medical_Personal_Cost_Table[[#This Row],[bmi]]&lt;24.9,"normal",IF(Medical_Personal_Cost_Table[[#This Row],[bmi]]&lt;29.9,"overweight","obese")))</f>
        <v>obese</v>
      </c>
      <c r="I458" s="5">
        <v>457</v>
      </c>
    </row>
    <row r="459" spans="1:9" x14ac:dyDescent="0.25">
      <c r="A459" s="9">
        <v>57</v>
      </c>
      <c r="B459" s="5" t="s">
        <v>5</v>
      </c>
      <c r="C459" s="5">
        <v>30.495000000000001</v>
      </c>
      <c r="D459" s="8">
        <v>0</v>
      </c>
      <c r="E459" s="6" t="s">
        <v>8</v>
      </c>
      <c r="F459" s="5" t="s">
        <v>11</v>
      </c>
      <c r="G459" s="28">
        <v>11840.77505</v>
      </c>
      <c r="H459" s="18" t="str">
        <f>IF(Medical_Personal_Cost_Table[[#This Row],[bmi]]&lt;18.5,"underweight",IF(Medical_Personal_Cost_Table[[#This Row],[bmi]]&lt;24.9,"normal",IF(Medical_Personal_Cost_Table[[#This Row],[bmi]]&lt;29.9,"overweight","obese")))</f>
        <v>obese</v>
      </c>
      <c r="I459" s="5">
        <v>458</v>
      </c>
    </row>
    <row r="460" spans="1:9" x14ac:dyDescent="0.25">
      <c r="A460" s="9">
        <v>56</v>
      </c>
      <c r="B460" s="5" t="s">
        <v>6</v>
      </c>
      <c r="C460" s="5">
        <v>39.6</v>
      </c>
      <c r="D460" s="8">
        <v>0</v>
      </c>
      <c r="E460" s="6" t="s">
        <v>8</v>
      </c>
      <c r="F460" s="5" t="s">
        <v>13</v>
      </c>
      <c r="G460" s="28">
        <v>10601.412</v>
      </c>
      <c r="H460" s="18" t="str">
        <f>IF(Medical_Personal_Cost_Table[[#This Row],[bmi]]&lt;18.5,"underweight",IF(Medical_Personal_Cost_Table[[#This Row],[bmi]]&lt;24.9,"normal",IF(Medical_Personal_Cost_Table[[#This Row],[bmi]]&lt;29.9,"overweight","obese")))</f>
        <v>obese</v>
      </c>
      <c r="I460" s="5">
        <v>459</v>
      </c>
    </row>
    <row r="461" spans="1:9" x14ac:dyDescent="0.25">
      <c r="A461" s="9">
        <v>40</v>
      </c>
      <c r="B461" s="5" t="s">
        <v>5</v>
      </c>
      <c r="C461" s="5">
        <v>33</v>
      </c>
      <c r="D461" s="8">
        <v>3</v>
      </c>
      <c r="E461" s="6" t="s">
        <v>8</v>
      </c>
      <c r="F461" s="5" t="s">
        <v>12</v>
      </c>
      <c r="G461" s="28">
        <v>7682.67</v>
      </c>
      <c r="H461" s="18" t="str">
        <f>IF(Medical_Personal_Cost_Table[[#This Row],[bmi]]&lt;18.5,"underweight",IF(Medical_Personal_Cost_Table[[#This Row],[bmi]]&lt;24.9,"normal",IF(Medical_Personal_Cost_Table[[#This Row],[bmi]]&lt;29.9,"overweight","obese")))</f>
        <v>obese</v>
      </c>
      <c r="I461" s="5">
        <v>460</v>
      </c>
    </row>
    <row r="462" spans="1:9" x14ac:dyDescent="0.25">
      <c r="A462" s="9">
        <v>49</v>
      </c>
      <c r="B462" s="5" t="s">
        <v>5</v>
      </c>
      <c r="C462" s="5">
        <v>36.630000000000003</v>
      </c>
      <c r="D462" s="8">
        <v>3</v>
      </c>
      <c r="E462" s="6" t="s">
        <v>8</v>
      </c>
      <c r="F462" s="5" t="s">
        <v>12</v>
      </c>
      <c r="G462" s="28">
        <v>10381.4787</v>
      </c>
      <c r="H462" s="18" t="str">
        <f>IF(Medical_Personal_Cost_Table[[#This Row],[bmi]]&lt;18.5,"underweight",IF(Medical_Personal_Cost_Table[[#This Row],[bmi]]&lt;24.9,"normal",IF(Medical_Personal_Cost_Table[[#This Row],[bmi]]&lt;29.9,"overweight","obese")))</f>
        <v>obese</v>
      </c>
      <c r="I462" s="5">
        <v>461</v>
      </c>
    </row>
    <row r="463" spans="1:9" x14ac:dyDescent="0.25">
      <c r="A463" s="9">
        <v>42</v>
      </c>
      <c r="B463" s="5" t="s">
        <v>6</v>
      </c>
      <c r="C463" s="5">
        <v>30</v>
      </c>
      <c r="D463" s="8">
        <v>0</v>
      </c>
      <c r="E463" s="6" t="s">
        <v>7</v>
      </c>
      <c r="F463" s="5" t="s">
        <v>13</v>
      </c>
      <c r="G463" s="28">
        <v>22144.031999999999</v>
      </c>
      <c r="H463" s="18" t="str">
        <f>IF(Medical_Personal_Cost_Table[[#This Row],[bmi]]&lt;18.5,"underweight",IF(Medical_Personal_Cost_Table[[#This Row],[bmi]]&lt;24.9,"normal",IF(Medical_Personal_Cost_Table[[#This Row],[bmi]]&lt;29.9,"overweight","obese")))</f>
        <v>obese</v>
      </c>
      <c r="I463" s="5">
        <v>462</v>
      </c>
    </row>
    <row r="464" spans="1:9" x14ac:dyDescent="0.25">
      <c r="A464" s="9">
        <v>62</v>
      </c>
      <c r="B464" s="5" t="s">
        <v>5</v>
      </c>
      <c r="C464" s="5">
        <v>38.094999999999999</v>
      </c>
      <c r="D464" s="8">
        <v>2</v>
      </c>
      <c r="E464" s="6" t="s">
        <v>8</v>
      </c>
      <c r="F464" s="5" t="s">
        <v>10</v>
      </c>
      <c r="G464" s="28">
        <v>15230.324049999999</v>
      </c>
      <c r="H464" s="18" t="str">
        <f>IF(Medical_Personal_Cost_Table[[#This Row],[bmi]]&lt;18.5,"underweight",IF(Medical_Personal_Cost_Table[[#This Row],[bmi]]&lt;24.9,"normal",IF(Medical_Personal_Cost_Table[[#This Row],[bmi]]&lt;29.9,"overweight","obese")))</f>
        <v>obese</v>
      </c>
      <c r="I464" s="5">
        <v>463</v>
      </c>
    </row>
    <row r="465" spans="1:9" x14ac:dyDescent="0.25">
      <c r="A465" s="9">
        <v>56</v>
      </c>
      <c r="B465" s="5" t="s">
        <v>6</v>
      </c>
      <c r="C465" s="5">
        <v>25.934999999999999</v>
      </c>
      <c r="D465" s="8">
        <v>0</v>
      </c>
      <c r="E465" s="6" t="s">
        <v>8</v>
      </c>
      <c r="F465" s="5" t="s">
        <v>10</v>
      </c>
      <c r="G465" s="28">
        <v>11165.417649999999</v>
      </c>
      <c r="H465" s="18" t="str">
        <f>IF(Medical_Personal_Cost_Table[[#This Row],[bmi]]&lt;18.5,"underweight",IF(Medical_Personal_Cost_Table[[#This Row],[bmi]]&lt;24.9,"normal",IF(Medical_Personal_Cost_Table[[#This Row],[bmi]]&lt;29.9,"overweight","obese")))</f>
        <v>overweight</v>
      </c>
      <c r="I465" s="5">
        <v>464</v>
      </c>
    </row>
    <row r="466" spans="1:9" x14ac:dyDescent="0.25">
      <c r="A466" s="9">
        <v>19</v>
      </c>
      <c r="B466" s="5" t="s">
        <v>6</v>
      </c>
      <c r="C466" s="5">
        <v>25.175000000000001</v>
      </c>
      <c r="D466" s="8">
        <v>0</v>
      </c>
      <c r="E466" s="6" t="s">
        <v>8</v>
      </c>
      <c r="F466" s="5" t="s">
        <v>11</v>
      </c>
      <c r="G466" s="28">
        <v>1632.0362500000001</v>
      </c>
      <c r="H466" s="18" t="str">
        <f>IF(Medical_Personal_Cost_Table[[#This Row],[bmi]]&lt;18.5,"underweight",IF(Medical_Personal_Cost_Table[[#This Row],[bmi]]&lt;24.9,"normal",IF(Medical_Personal_Cost_Table[[#This Row],[bmi]]&lt;29.9,"overweight","obese")))</f>
        <v>overweight</v>
      </c>
      <c r="I466" s="5">
        <v>465</v>
      </c>
    </row>
    <row r="467" spans="1:9" x14ac:dyDescent="0.25">
      <c r="A467" s="9">
        <v>30</v>
      </c>
      <c r="B467" s="5" t="s">
        <v>5</v>
      </c>
      <c r="C467" s="5">
        <v>28.38</v>
      </c>
      <c r="D467" s="8">
        <v>1</v>
      </c>
      <c r="E467" s="6" t="s">
        <v>7</v>
      </c>
      <c r="F467" s="5" t="s">
        <v>12</v>
      </c>
      <c r="G467" s="28">
        <v>19521.968199999999</v>
      </c>
      <c r="H467" s="18" t="str">
        <f>IF(Medical_Personal_Cost_Table[[#This Row],[bmi]]&lt;18.5,"underweight",IF(Medical_Personal_Cost_Table[[#This Row],[bmi]]&lt;24.9,"normal",IF(Medical_Personal_Cost_Table[[#This Row],[bmi]]&lt;29.9,"overweight","obese")))</f>
        <v>overweight</v>
      </c>
      <c r="I467" s="5">
        <v>466</v>
      </c>
    </row>
    <row r="468" spans="1:9" x14ac:dyDescent="0.25">
      <c r="A468" s="9">
        <v>60</v>
      </c>
      <c r="B468" s="5" t="s">
        <v>5</v>
      </c>
      <c r="C468" s="5">
        <v>28.7</v>
      </c>
      <c r="D468" s="8">
        <v>1</v>
      </c>
      <c r="E468" s="6" t="s">
        <v>8</v>
      </c>
      <c r="F468" s="5" t="s">
        <v>13</v>
      </c>
      <c r="G468" s="28">
        <v>13224.692999999999</v>
      </c>
      <c r="H468" s="18" t="str">
        <f>IF(Medical_Personal_Cost_Table[[#This Row],[bmi]]&lt;18.5,"underweight",IF(Medical_Personal_Cost_Table[[#This Row],[bmi]]&lt;24.9,"normal",IF(Medical_Personal_Cost_Table[[#This Row],[bmi]]&lt;29.9,"overweight","obese")))</f>
        <v>overweight</v>
      </c>
      <c r="I468" s="5">
        <v>467</v>
      </c>
    </row>
    <row r="469" spans="1:9" x14ac:dyDescent="0.25">
      <c r="A469" s="9">
        <v>56</v>
      </c>
      <c r="B469" s="5" t="s">
        <v>5</v>
      </c>
      <c r="C469" s="5">
        <v>33.82</v>
      </c>
      <c r="D469" s="8">
        <v>2</v>
      </c>
      <c r="E469" s="6" t="s">
        <v>8</v>
      </c>
      <c r="F469" s="5" t="s">
        <v>11</v>
      </c>
      <c r="G469" s="28">
        <v>12643.3778</v>
      </c>
      <c r="H469" s="18" t="str">
        <f>IF(Medical_Personal_Cost_Table[[#This Row],[bmi]]&lt;18.5,"underweight",IF(Medical_Personal_Cost_Table[[#This Row],[bmi]]&lt;24.9,"normal",IF(Medical_Personal_Cost_Table[[#This Row],[bmi]]&lt;29.9,"overweight","obese")))</f>
        <v>obese</v>
      </c>
      <c r="I469" s="5">
        <v>468</v>
      </c>
    </row>
    <row r="470" spans="1:9" x14ac:dyDescent="0.25">
      <c r="A470" s="9">
        <v>28</v>
      </c>
      <c r="B470" s="5" t="s">
        <v>5</v>
      </c>
      <c r="C470" s="5">
        <v>24.32</v>
      </c>
      <c r="D470" s="8">
        <v>1</v>
      </c>
      <c r="E470" s="6" t="s">
        <v>8</v>
      </c>
      <c r="F470" s="5" t="s">
        <v>10</v>
      </c>
      <c r="G470" s="28">
        <v>23288.928400000001</v>
      </c>
      <c r="H470" s="18" t="str">
        <f>IF(Medical_Personal_Cost_Table[[#This Row],[bmi]]&lt;18.5,"underweight",IF(Medical_Personal_Cost_Table[[#This Row],[bmi]]&lt;24.9,"normal",IF(Medical_Personal_Cost_Table[[#This Row],[bmi]]&lt;29.9,"overweight","obese")))</f>
        <v>normal</v>
      </c>
      <c r="I470" s="5">
        <v>469</v>
      </c>
    </row>
    <row r="471" spans="1:9" x14ac:dyDescent="0.25">
      <c r="A471" s="9">
        <v>18</v>
      </c>
      <c r="B471" s="5" t="s">
        <v>5</v>
      </c>
      <c r="C471" s="5">
        <v>24.09</v>
      </c>
      <c r="D471" s="8">
        <v>1</v>
      </c>
      <c r="E471" s="6" t="s">
        <v>8</v>
      </c>
      <c r="F471" s="5" t="s">
        <v>12</v>
      </c>
      <c r="G471" s="28">
        <v>2201.0971</v>
      </c>
      <c r="H471" s="18" t="str">
        <f>IF(Medical_Personal_Cost_Table[[#This Row],[bmi]]&lt;18.5,"underweight",IF(Medical_Personal_Cost_Table[[#This Row],[bmi]]&lt;24.9,"normal",IF(Medical_Personal_Cost_Table[[#This Row],[bmi]]&lt;29.9,"overweight","obese")))</f>
        <v>normal</v>
      </c>
      <c r="I471" s="5">
        <v>470</v>
      </c>
    </row>
    <row r="472" spans="1:9" x14ac:dyDescent="0.25">
      <c r="A472" s="9">
        <v>27</v>
      </c>
      <c r="B472" s="5" t="s">
        <v>6</v>
      </c>
      <c r="C472" s="5">
        <v>32.67</v>
      </c>
      <c r="D472" s="8">
        <v>0</v>
      </c>
      <c r="E472" s="6" t="s">
        <v>8</v>
      </c>
      <c r="F472" s="5" t="s">
        <v>12</v>
      </c>
      <c r="G472" s="28">
        <v>2497.0383000000002</v>
      </c>
      <c r="H472" s="18" t="str">
        <f>IF(Medical_Personal_Cost_Table[[#This Row],[bmi]]&lt;18.5,"underweight",IF(Medical_Personal_Cost_Table[[#This Row],[bmi]]&lt;24.9,"normal",IF(Medical_Personal_Cost_Table[[#This Row],[bmi]]&lt;29.9,"overweight","obese")))</f>
        <v>obese</v>
      </c>
      <c r="I472" s="5">
        <v>471</v>
      </c>
    </row>
    <row r="473" spans="1:9" x14ac:dyDescent="0.25">
      <c r="A473" s="9">
        <v>18</v>
      </c>
      <c r="B473" s="5" t="s">
        <v>5</v>
      </c>
      <c r="C473" s="5">
        <v>30.114999999999998</v>
      </c>
      <c r="D473" s="8">
        <v>0</v>
      </c>
      <c r="E473" s="6" t="s">
        <v>8</v>
      </c>
      <c r="F473" s="5" t="s">
        <v>10</v>
      </c>
      <c r="G473" s="28">
        <v>2203.4718499999999</v>
      </c>
      <c r="H473" s="18" t="str">
        <f>IF(Medical_Personal_Cost_Table[[#This Row],[bmi]]&lt;18.5,"underweight",IF(Medical_Personal_Cost_Table[[#This Row],[bmi]]&lt;24.9,"normal",IF(Medical_Personal_Cost_Table[[#This Row],[bmi]]&lt;29.9,"overweight","obese")))</f>
        <v>obese</v>
      </c>
      <c r="I473" s="5">
        <v>472</v>
      </c>
    </row>
    <row r="474" spans="1:9" x14ac:dyDescent="0.25">
      <c r="A474" s="9">
        <v>19</v>
      </c>
      <c r="B474" s="5" t="s">
        <v>5</v>
      </c>
      <c r="C474" s="5">
        <v>29.8</v>
      </c>
      <c r="D474" s="8">
        <v>0</v>
      </c>
      <c r="E474" s="6" t="s">
        <v>8</v>
      </c>
      <c r="F474" s="5" t="s">
        <v>13</v>
      </c>
      <c r="G474" s="28">
        <v>1744.4649999999999</v>
      </c>
      <c r="H474" s="18" t="str">
        <f>IF(Medical_Personal_Cost_Table[[#This Row],[bmi]]&lt;18.5,"underweight",IF(Medical_Personal_Cost_Table[[#This Row],[bmi]]&lt;24.9,"normal",IF(Medical_Personal_Cost_Table[[#This Row],[bmi]]&lt;29.9,"overweight","obese")))</f>
        <v>overweight</v>
      </c>
      <c r="I474" s="5">
        <v>473</v>
      </c>
    </row>
    <row r="475" spans="1:9" x14ac:dyDescent="0.25">
      <c r="A475" s="9">
        <v>47</v>
      </c>
      <c r="B475" s="5" t="s">
        <v>5</v>
      </c>
      <c r="C475" s="5">
        <v>33.344999999999999</v>
      </c>
      <c r="D475" s="8">
        <v>0</v>
      </c>
      <c r="E475" s="6" t="s">
        <v>8</v>
      </c>
      <c r="F475" s="5" t="s">
        <v>10</v>
      </c>
      <c r="G475" s="28">
        <v>20878.78443</v>
      </c>
      <c r="H475" s="18" t="str">
        <f>IF(Medical_Personal_Cost_Table[[#This Row],[bmi]]&lt;18.5,"underweight",IF(Medical_Personal_Cost_Table[[#This Row],[bmi]]&lt;24.9,"normal",IF(Medical_Personal_Cost_Table[[#This Row],[bmi]]&lt;29.9,"overweight","obese")))</f>
        <v>obese</v>
      </c>
      <c r="I475" s="5">
        <v>474</v>
      </c>
    </row>
    <row r="476" spans="1:9" x14ac:dyDescent="0.25">
      <c r="A476" s="9">
        <v>54</v>
      </c>
      <c r="B476" s="5" t="s">
        <v>6</v>
      </c>
      <c r="C476" s="5">
        <v>25.1</v>
      </c>
      <c r="D476" s="8">
        <v>3</v>
      </c>
      <c r="E476" s="6" t="s">
        <v>7</v>
      </c>
      <c r="F476" s="5" t="s">
        <v>13</v>
      </c>
      <c r="G476" s="28">
        <v>25382.296999999999</v>
      </c>
      <c r="H476" s="18" t="str">
        <f>IF(Medical_Personal_Cost_Table[[#This Row],[bmi]]&lt;18.5,"underweight",IF(Medical_Personal_Cost_Table[[#This Row],[bmi]]&lt;24.9,"normal",IF(Medical_Personal_Cost_Table[[#This Row],[bmi]]&lt;29.9,"overweight","obese")))</f>
        <v>overweight</v>
      </c>
      <c r="I476" s="5">
        <v>475</v>
      </c>
    </row>
    <row r="477" spans="1:9" x14ac:dyDescent="0.25">
      <c r="A477" s="9">
        <v>61</v>
      </c>
      <c r="B477" s="5" t="s">
        <v>6</v>
      </c>
      <c r="C477" s="5">
        <v>28.31</v>
      </c>
      <c r="D477" s="8">
        <v>1</v>
      </c>
      <c r="E477" s="6" t="s">
        <v>7</v>
      </c>
      <c r="F477" s="5" t="s">
        <v>11</v>
      </c>
      <c r="G477" s="28">
        <v>28868.6639</v>
      </c>
      <c r="H477" s="18" t="str">
        <f>IF(Medical_Personal_Cost_Table[[#This Row],[bmi]]&lt;18.5,"underweight",IF(Medical_Personal_Cost_Table[[#This Row],[bmi]]&lt;24.9,"normal",IF(Medical_Personal_Cost_Table[[#This Row],[bmi]]&lt;29.9,"overweight","obese")))</f>
        <v>overweight</v>
      </c>
      <c r="I477" s="5">
        <v>476</v>
      </c>
    </row>
    <row r="478" spans="1:9" x14ac:dyDescent="0.25">
      <c r="A478" s="9">
        <v>24</v>
      </c>
      <c r="B478" s="5" t="s">
        <v>6</v>
      </c>
      <c r="C478" s="5">
        <v>28.5</v>
      </c>
      <c r="D478" s="8">
        <v>0</v>
      </c>
      <c r="E478" s="6" t="s">
        <v>7</v>
      </c>
      <c r="F478" s="5" t="s">
        <v>10</v>
      </c>
      <c r="G478" s="28">
        <v>35147.528480000001</v>
      </c>
      <c r="H478" s="18" t="str">
        <f>IF(Medical_Personal_Cost_Table[[#This Row],[bmi]]&lt;18.5,"underweight",IF(Medical_Personal_Cost_Table[[#This Row],[bmi]]&lt;24.9,"normal",IF(Medical_Personal_Cost_Table[[#This Row],[bmi]]&lt;29.9,"overweight","obese")))</f>
        <v>overweight</v>
      </c>
      <c r="I478" s="5">
        <v>477</v>
      </c>
    </row>
    <row r="479" spans="1:9" x14ac:dyDescent="0.25">
      <c r="A479" s="9">
        <v>25</v>
      </c>
      <c r="B479" s="5" t="s">
        <v>6</v>
      </c>
      <c r="C479" s="5">
        <v>35.625</v>
      </c>
      <c r="D479" s="8">
        <v>0</v>
      </c>
      <c r="E479" s="6" t="s">
        <v>8</v>
      </c>
      <c r="F479" s="5" t="s">
        <v>11</v>
      </c>
      <c r="G479" s="28">
        <v>2534.3937500000002</v>
      </c>
      <c r="H479" s="18" t="str">
        <f>IF(Medical_Personal_Cost_Table[[#This Row],[bmi]]&lt;18.5,"underweight",IF(Medical_Personal_Cost_Table[[#This Row],[bmi]]&lt;24.9,"normal",IF(Medical_Personal_Cost_Table[[#This Row],[bmi]]&lt;29.9,"overweight","obese")))</f>
        <v>obese</v>
      </c>
      <c r="I479" s="5">
        <v>478</v>
      </c>
    </row>
    <row r="480" spans="1:9" x14ac:dyDescent="0.25">
      <c r="A480" s="9">
        <v>21</v>
      </c>
      <c r="B480" s="5" t="s">
        <v>6</v>
      </c>
      <c r="C480" s="5">
        <v>36.85</v>
      </c>
      <c r="D480" s="8">
        <v>0</v>
      </c>
      <c r="E480" s="6" t="s">
        <v>8</v>
      </c>
      <c r="F480" s="5" t="s">
        <v>12</v>
      </c>
      <c r="G480" s="28">
        <v>1534.3045</v>
      </c>
      <c r="H480" s="18" t="str">
        <f>IF(Medical_Personal_Cost_Table[[#This Row],[bmi]]&lt;18.5,"underweight",IF(Medical_Personal_Cost_Table[[#This Row],[bmi]]&lt;24.9,"normal",IF(Medical_Personal_Cost_Table[[#This Row],[bmi]]&lt;29.9,"overweight","obese")))</f>
        <v>obese</v>
      </c>
      <c r="I480" s="5">
        <v>479</v>
      </c>
    </row>
    <row r="481" spans="1:9" x14ac:dyDescent="0.25">
      <c r="A481" s="9">
        <v>23</v>
      </c>
      <c r="B481" s="5" t="s">
        <v>6</v>
      </c>
      <c r="C481" s="5">
        <v>32.56</v>
      </c>
      <c r="D481" s="8">
        <v>0</v>
      </c>
      <c r="E481" s="6" t="s">
        <v>8</v>
      </c>
      <c r="F481" s="5" t="s">
        <v>12</v>
      </c>
      <c r="G481" s="28">
        <v>1824.2854</v>
      </c>
      <c r="H481" s="18" t="str">
        <f>IF(Medical_Personal_Cost_Table[[#This Row],[bmi]]&lt;18.5,"underweight",IF(Medical_Personal_Cost_Table[[#This Row],[bmi]]&lt;24.9,"normal",IF(Medical_Personal_Cost_Table[[#This Row],[bmi]]&lt;29.9,"overweight","obese")))</f>
        <v>obese</v>
      </c>
      <c r="I481" s="5">
        <v>480</v>
      </c>
    </row>
    <row r="482" spans="1:9" x14ac:dyDescent="0.25">
      <c r="A482" s="9">
        <v>63</v>
      </c>
      <c r="B482" s="5" t="s">
        <v>6</v>
      </c>
      <c r="C482" s="5">
        <v>41.325000000000003</v>
      </c>
      <c r="D482" s="8">
        <v>3</v>
      </c>
      <c r="E482" s="6" t="s">
        <v>8</v>
      </c>
      <c r="F482" s="5" t="s">
        <v>11</v>
      </c>
      <c r="G482" s="28">
        <v>15555.188749999999</v>
      </c>
      <c r="H482" s="18" t="str">
        <f>IF(Medical_Personal_Cost_Table[[#This Row],[bmi]]&lt;18.5,"underweight",IF(Medical_Personal_Cost_Table[[#This Row],[bmi]]&lt;24.9,"normal",IF(Medical_Personal_Cost_Table[[#This Row],[bmi]]&lt;29.9,"overweight","obese")))</f>
        <v>obese</v>
      </c>
      <c r="I482" s="5">
        <v>481</v>
      </c>
    </row>
    <row r="483" spans="1:9" x14ac:dyDescent="0.25">
      <c r="A483" s="9">
        <v>49</v>
      </c>
      <c r="B483" s="5" t="s">
        <v>6</v>
      </c>
      <c r="C483" s="5">
        <v>37.51</v>
      </c>
      <c r="D483" s="8">
        <v>2</v>
      </c>
      <c r="E483" s="6" t="s">
        <v>8</v>
      </c>
      <c r="F483" s="5" t="s">
        <v>12</v>
      </c>
      <c r="G483" s="28">
        <v>9304.7019</v>
      </c>
      <c r="H483" s="18" t="str">
        <f>IF(Medical_Personal_Cost_Table[[#This Row],[bmi]]&lt;18.5,"underweight",IF(Medical_Personal_Cost_Table[[#This Row],[bmi]]&lt;24.9,"normal",IF(Medical_Personal_Cost_Table[[#This Row],[bmi]]&lt;29.9,"overweight","obese")))</f>
        <v>obese</v>
      </c>
      <c r="I483" s="5">
        <v>482</v>
      </c>
    </row>
    <row r="484" spans="1:9" x14ac:dyDescent="0.25">
      <c r="A484" s="9">
        <v>18</v>
      </c>
      <c r="B484" s="5" t="s">
        <v>5</v>
      </c>
      <c r="C484" s="5">
        <v>31.35</v>
      </c>
      <c r="D484" s="8">
        <v>0</v>
      </c>
      <c r="E484" s="6" t="s">
        <v>8</v>
      </c>
      <c r="F484" s="5" t="s">
        <v>12</v>
      </c>
      <c r="G484" s="28">
        <v>1622.1885</v>
      </c>
      <c r="H484" s="18" t="str">
        <f>IF(Medical_Personal_Cost_Table[[#This Row],[bmi]]&lt;18.5,"underweight",IF(Medical_Personal_Cost_Table[[#This Row],[bmi]]&lt;24.9,"normal",IF(Medical_Personal_Cost_Table[[#This Row],[bmi]]&lt;29.9,"overweight","obese")))</f>
        <v>obese</v>
      </c>
      <c r="I484" s="5">
        <v>483</v>
      </c>
    </row>
    <row r="485" spans="1:9" x14ac:dyDescent="0.25">
      <c r="A485" s="9">
        <v>51</v>
      </c>
      <c r="B485" s="5" t="s">
        <v>5</v>
      </c>
      <c r="C485" s="5">
        <v>39.5</v>
      </c>
      <c r="D485" s="8">
        <v>1</v>
      </c>
      <c r="E485" s="6" t="s">
        <v>8</v>
      </c>
      <c r="F485" s="5" t="s">
        <v>13</v>
      </c>
      <c r="G485" s="28">
        <v>9880.0679999999993</v>
      </c>
      <c r="H485" s="18" t="str">
        <f>IF(Medical_Personal_Cost_Table[[#This Row],[bmi]]&lt;18.5,"underweight",IF(Medical_Personal_Cost_Table[[#This Row],[bmi]]&lt;24.9,"normal",IF(Medical_Personal_Cost_Table[[#This Row],[bmi]]&lt;29.9,"overweight","obese")))</f>
        <v>obese</v>
      </c>
      <c r="I485" s="5">
        <v>484</v>
      </c>
    </row>
    <row r="486" spans="1:9" x14ac:dyDescent="0.25">
      <c r="A486" s="9">
        <v>48</v>
      </c>
      <c r="B486" s="5" t="s">
        <v>6</v>
      </c>
      <c r="C486" s="5">
        <v>34.299999999999997</v>
      </c>
      <c r="D486" s="8">
        <v>3</v>
      </c>
      <c r="E486" s="6" t="s">
        <v>8</v>
      </c>
      <c r="F486" s="5" t="s">
        <v>13</v>
      </c>
      <c r="G486" s="28">
        <v>9563.0290000000005</v>
      </c>
      <c r="H486" s="18" t="str">
        <f>IF(Medical_Personal_Cost_Table[[#This Row],[bmi]]&lt;18.5,"underweight",IF(Medical_Personal_Cost_Table[[#This Row],[bmi]]&lt;24.9,"normal",IF(Medical_Personal_Cost_Table[[#This Row],[bmi]]&lt;29.9,"overweight","obese")))</f>
        <v>obese</v>
      </c>
      <c r="I486" s="5">
        <v>485</v>
      </c>
    </row>
    <row r="487" spans="1:9" x14ac:dyDescent="0.25">
      <c r="A487" s="9">
        <v>31</v>
      </c>
      <c r="B487" s="5" t="s">
        <v>5</v>
      </c>
      <c r="C487" s="5">
        <v>31.065000000000001</v>
      </c>
      <c r="D487" s="8">
        <v>0</v>
      </c>
      <c r="E487" s="6" t="s">
        <v>8</v>
      </c>
      <c r="F487" s="5" t="s">
        <v>10</v>
      </c>
      <c r="G487" s="28">
        <v>4347.0233500000004</v>
      </c>
      <c r="H487" s="18" t="str">
        <f>IF(Medical_Personal_Cost_Table[[#This Row],[bmi]]&lt;18.5,"underweight",IF(Medical_Personal_Cost_Table[[#This Row],[bmi]]&lt;24.9,"normal",IF(Medical_Personal_Cost_Table[[#This Row],[bmi]]&lt;29.9,"overweight","obese")))</f>
        <v>obese</v>
      </c>
      <c r="I487" s="5">
        <v>486</v>
      </c>
    </row>
    <row r="488" spans="1:9" x14ac:dyDescent="0.25">
      <c r="A488" s="9">
        <v>54</v>
      </c>
      <c r="B488" s="5" t="s">
        <v>5</v>
      </c>
      <c r="C488" s="5">
        <v>21.47</v>
      </c>
      <c r="D488" s="8">
        <v>3</v>
      </c>
      <c r="E488" s="6" t="s">
        <v>8</v>
      </c>
      <c r="F488" s="5" t="s">
        <v>11</v>
      </c>
      <c r="G488" s="28">
        <v>12475.3513</v>
      </c>
      <c r="H488" s="18" t="str">
        <f>IF(Medical_Personal_Cost_Table[[#This Row],[bmi]]&lt;18.5,"underweight",IF(Medical_Personal_Cost_Table[[#This Row],[bmi]]&lt;24.9,"normal",IF(Medical_Personal_Cost_Table[[#This Row],[bmi]]&lt;29.9,"overweight","obese")))</f>
        <v>normal</v>
      </c>
      <c r="I488" s="5">
        <v>487</v>
      </c>
    </row>
    <row r="489" spans="1:9" x14ac:dyDescent="0.25">
      <c r="A489" s="9">
        <v>19</v>
      </c>
      <c r="B489" s="5" t="s">
        <v>6</v>
      </c>
      <c r="C489" s="5">
        <v>28.7</v>
      </c>
      <c r="D489" s="8">
        <v>0</v>
      </c>
      <c r="E489" s="6" t="s">
        <v>8</v>
      </c>
      <c r="F489" s="5" t="s">
        <v>13</v>
      </c>
      <c r="G489" s="28">
        <v>1253.9359999999999</v>
      </c>
      <c r="H489" s="18" t="str">
        <f>IF(Medical_Personal_Cost_Table[[#This Row],[bmi]]&lt;18.5,"underweight",IF(Medical_Personal_Cost_Table[[#This Row],[bmi]]&lt;24.9,"normal",IF(Medical_Personal_Cost_Table[[#This Row],[bmi]]&lt;29.9,"overweight","obese")))</f>
        <v>overweight</v>
      </c>
      <c r="I489" s="5">
        <v>488</v>
      </c>
    </row>
    <row r="490" spans="1:9" x14ac:dyDescent="0.25">
      <c r="A490" s="9">
        <v>44</v>
      </c>
      <c r="B490" s="5" t="s">
        <v>5</v>
      </c>
      <c r="C490" s="5">
        <v>38.06</v>
      </c>
      <c r="D490" s="8">
        <v>0</v>
      </c>
      <c r="E490" s="6" t="s">
        <v>7</v>
      </c>
      <c r="F490" s="5" t="s">
        <v>12</v>
      </c>
      <c r="G490" s="28">
        <v>48885.135609999998</v>
      </c>
      <c r="H490" s="18" t="str">
        <f>IF(Medical_Personal_Cost_Table[[#This Row],[bmi]]&lt;18.5,"underweight",IF(Medical_Personal_Cost_Table[[#This Row],[bmi]]&lt;24.9,"normal",IF(Medical_Personal_Cost_Table[[#This Row],[bmi]]&lt;29.9,"overweight","obese")))</f>
        <v>obese</v>
      </c>
      <c r="I490" s="5">
        <v>489</v>
      </c>
    </row>
    <row r="491" spans="1:9" x14ac:dyDescent="0.25">
      <c r="A491" s="9">
        <v>53</v>
      </c>
      <c r="B491" s="5" t="s">
        <v>6</v>
      </c>
      <c r="C491" s="5">
        <v>31.16</v>
      </c>
      <c r="D491" s="8">
        <v>1</v>
      </c>
      <c r="E491" s="6" t="s">
        <v>8</v>
      </c>
      <c r="F491" s="5" t="s">
        <v>11</v>
      </c>
      <c r="G491" s="28">
        <v>10461.9794</v>
      </c>
      <c r="H491" s="18" t="str">
        <f>IF(Medical_Personal_Cost_Table[[#This Row],[bmi]]&lt;18.5,"underweight",IF(Medical_Personal_Cost_Table[[#This Row],[bmi]]&lt;24.9,"normal",IF(Medical_Personal_Cost_Table[[#This Row],[bmi]]&lt;29.9,"overweight","obese")))</f>
        <v>obese</v>
      </c>
      <c r="I491" s="5">
        <v>490</v>
      </c>
    </row>
    <row r="492" spans="1:9" x14ac:dyDescent="0.25">
      <c r="A492" s="9">
        <v>19</v>
      </c>
      <c r="B492" s="5" t="s">
        <v>5</v>
      </c>
      <c r="C492" s="5">
        <v>32.9</v>
      </c>
      <c r="D492" s="8">
        <v>0</v>
      </c>
      <c r="E492" s="6" t="s">
        <v>8</v>
      </c>
      <c r="F492" s="5" t="s">
        <v>13</v>
      </c>
      <c r="G492" s="28">
        <v>1748.7739999999999</v>
      </c>
      <c r="H492" s="18" t="str">
        <f>IF(Medical_Personal_Cost_Table[[#This Row],[bmi]]&lt;18.5,"underweight",IF(Medical_Personal_Cost_Table[[#This Row],[bmi]]&lt;24.9,"normal",IF(Medical_Personal_Cost_Table[[#This Row],[bmi]]&lt;29.9,"overweight","obese")))</f>
        <v>obese</v>
      </c>
      <c r="I492" s="5">
        <v>491</v>
      </c>
    </row>
    <row r="493" spans="1:9" x14ac:dyDescent="0.25">
      <c r="A493" s="9">
        <v>61</v>
      </c>
      <c r="B493" s="5" t="s">
        <v>5</v>
      </c>
      <c r="C493" s="5">
        <v>25.08</v>
      </c>
      <c r="D493" s="8">
        <v>0</v>
      </c>
      <c r="E493" s="6" t="s">
        <v>8</v>
      </c>
      <c r="F493" s="5" t="s">
        <v>12</v>
      </c>
      <c r="G493" s="28">
        <v>24513.091260000001</v>
      </c>
      <c r="H493" s="18" t="str">
        <f>IF(Medical_Personal_Cost_Table[[#This Row],[bmi]]&lt;18.5,"underweight",IF(Medical_Personal_Cost_Table[[#This Row],[bmi]]&lt;24.9,"normal",IF(Medical_Personal_Cost_Table[[#This Row],[bmi]]&lt;29.9,"overweight","obese")))</f>
        <v>overweight</v>
      </c>
      <c r="I493" s="5">
        <v>492</v>
      </c>
    </row>
    <row r="494" spans="1:9" x14ac:dyDescent="0.25">
      <c r="A494" s="9">
        <v>18</v>
      </c>
      <c r="B494" s="5" t="s">
        <v>5</v>
      </c>
      <c r="C494" s="5">
        <v>25.08</v>
      </c>
      <c r="D494" s="8">
        <v>0</v>
      </c>
      <c r="E494" s="6" t="s">
        <v>8</v>
      </c>
      <c r="F494" s="5" t="s">
        <v>10</v>
      </c>
      <c r="G494" s="28">
        <v>2196.4731999999999</v>
      </c>
      <c r="H494" s="18" t="str">
        <f>IF(Medical_Personal_Cost_Table[[#This Row],[bmi]]&lt;18.5,"underweight",IF(Medical_Personal_Cost_Table[[#This Row],[bmi]]&lt;24.9,"normal",IF(Medical_Personal_Cost_Table[[#This Row],[bmi]]&lt;29.9,"overweight","obese")))</f>
        <v>overweight</v>
      </c>
      <c r="I494" s="5">
        <v>493</v>
      </c>
    </row>
    <row r="495" spans="1:9" x14ac:dyDescent="0.25">
      <c r="A495" s="9">
        <v>61</v>
      </c>
      <c r="B495" s="5" t="s">
        <v>6</v>
      </c>
      <c r="C495" s="5">
        <v>43.4</v>
      </c>
      <c r="D495" s="8">
        <v>0</v>
      </c>
      <c r="E495" s="6" t="s">
        <v>8</v>
      </c>
      <c r="F495" s="5" t="s">
        <v>13</v>
      </c>
      <c r="G495" s="28">
        <v>12574.049000000001</v>
      </c>
      <c r="H495" s="18" t="str">
        <f>IF(Medical_Personal_Cost_Table[[#This Row],[bmi]]&lt;18.5,"underweight",IF(Medical_Personal_Cost_Table[[#This Row],[bmi]]&lt;24.9,"normal",IF(Medical_Personal_Cost_Table[[#This Row],[bmi]]&lt;29.9,"overweight","obese")))</f>
        <v>obese</v>
      </c>
      <c r="I495" s="5">
        <v>494</v>
      </c>
    </row>
    <row r="496" spans="1:9" x14ac:dyDescent="0.25">
      <c r="A496" s="9">
        <v>21</v>
      </c>
      <c r="B496" s="5" t="s">
        <v>6</v>
      </c>
      <c r="C496" s="5">
        <v>25.7</v>
      </c>
      <c r="D496" s="8">
        <v>4</v>
      </c>
      <c r="E496" s="6" t="s">
        <v>7</v>
      </c>
      <c r="F496" s="5" t="s">
        <v>13</v>
      </c>
      <c r="G496" s="28">
        <v>17942.106</v>
      </c>
      <c r="H496" s="18" t="str">
        <f>IF(Medical_Personal_Cost_Table[[#This Row],[bmi]]&lt;18.5,"underweight",IF(Medical_Personal_Cost_Table[[#This Row],[bmi]]&lt;24.9,"normal",IF(Medical_Personal_Cost_Table[[#This Row],[bmi]]&lt;29.9,"overweight","obese")))</f>
        <v>overweight</v>
      </c>
      <c r="I496" s="5">
        <v>495</v>
      </c>
    </row>
    <row r="497" spans="1:9" x14ac:dyDescent="0.25">
      <c r="A497" s="9">
        <v>20</v>
      </c>
      <c r="B497" s="5" t="s">
        <v>6</v>
      </c>
      <c r="C497" s="5">
        <v>27.93</v>
      </c>
      <c r="D497" s="8">
        <v>0</v>
      </c>
      <c r="E497" s="6" t="s">
        <v>8</v>
      </c>
      <c r="F497" s="5" t="s">
        <v>10</v>
      </c>
      <c r="G497" s="28">
        <v>1967.0227</v>
      </c>
      <c r="H497" s="18" t="str">
        <f>IF(Medical_Personal_Cost_Table[[#This Row],[bmi]]&lt;18.5,"underweight",IF(Medical_Personal_Cost_Table[[#This Row],[bmi]]&lt;24.9,"normal",IF(Medical_Personal_Cost_Table[[#This Row],[bmi]]&lt;29.9,"overweight","obese")))</f>
        <v>overweight</v>
      </c>
      <c r="I497" s="5">
        <v>496</v>
      </c>
    </row>
    <row r="498" spans="1:9" x14ac:dyDescent="0.25">
      <c r="A498" s="9">
        <v>31</v>
      </c>
      <c r="B498" s="5" t="s">
        <v>5</v>
      </c>
      <c r="C498" s="5">
        <v>23.6</v>
      </c>
      <c r="D498" s="8">
        <v>2</v>
      </c>
      <c r="E498" s="6" t="s">
        <v>8</v>
      </c>
      <c r="F498" s="5" t="s">
        <v>13</v>
      </c>
      <c r="G498" s="28">
        <v>4931.6469999999999</v>
      </c>
      <c r="H498" s="18" t="str">
        <f>IF(Medical_Personal_Cost_Table[[#This Row],[bmi]]&lt;18.5,"underweight",IF(Medical_Personal_Cost_Table[[#This Row],[bmi]]&lt;24.9,"normal",IF(Medical_Personal_Cost_Table[[#This Row],[bmi]]&lt;29.9,"overweight","obese")))</f>
        <v>normal</v>
      </c>
      <c r="I498" s="5">
        <v>497</v>
      </c>
    </row>
    <row r="499" spans="1:9" x14ac:dyDescent="0.25">
      <c r="A499" s="9">
        <v>45</v>
      </c>
      <c r="B499" s="5" t="s">
        <v>6</v>
      </c>
      <c r="C499" s="5">
        <v>28.7</v>
      </c>
      <c r="D499" s="8">
        <v>2</v>
      </c>
      <c r="E499" s="6" t="s">
        <v>8</v>
      </c>
      <c r="F499" s="5" t="s">
        <v>13</v>
      </c>
      <c r="G499" s="28">
        <v>8027.9679999999998</v>
      </c>
      <c r="H499" s="18" t="str">
        <f>IF(Medical_Personal_Cost_Table[[#This Row],[bmi]]&lt;18.5,"underweight",IF(Medical_Personal_Cost_Table[[#This Row],[bmi]]&lt;24.9,"normal",IF(Medical_Personal_Cost_Table[[#This Row],[bmi]]&lt;29.9,"overweight","obese")))</f>
        <v>overweight</v>
      </c>
      <c r="I499" s="5">
        <v>498</v>
      </c>
    </row>
    <row r="500" spans="1:9" x14ac:dyDescent="0.25">
      <c r="A500" s="9">
        <v>44</v>
      </c>
      <c r="B500" s="5" t="s">
        <v>5</v>
      </c>
      <c r="C500" s="5">
        <v>23.98</v>
      </c>
      <c r="D500" s="8">
        <v>2</v>
      </c>
      <c r="E500" s="6" t="s">
        <v>8</v>
      </c>
      <c r="F500" s="5" t="s">
        <v>12</v>
      </c>
      <c r="G500" s="28">
        <v>8211.1002000000008</v>
      </c>
      <c r="H500" s="18" t="str">
        <f>IF(Medical_Personal_Cost_Table[[#This Row],[bmi]]&lt;18.5,"underweight",IF(Medical_Personal_Cost_Table[[#This Row],[bmi]]&lt;24.9,"normal",IF(Medical_Personal_Cost_Table[[#This Row],[bmi]]&lt;29.9,"overweight","obese")))</f>
        <v>normal</v>
      </c>
      <c r="I500" s="5">
        <v>499</v>
      </c>
    </row>
    <row r="501" spans="1:9" x14ac:dyDescent="0.25">
      <c r="A501" s="9">
        <v>62</v>
      </c>
      <c r="B501" s="5" t="s">
        <v>5</v>
      </c>
      <c r="C501" s="5">
        <v>39.200000000000003</v>
      </c>
      <c r="D501" s="8">
        <v>0</v>
      </c>
      <c r="E501" s="6" t="s">
        <v>8</v>
      </c>
      <c r="F501" s="5" t="s">
        <v>13</v>
      </c>
      <c r="G501" s="28">
        <v>13470.86</v>
      </c>
      <c r="H501" s="18" t="str">
        <f>IF(Medical_Personal_Cost_Table[[#This Row],[bmi]]&lt;18.5,"underweight",IF(Medical_Personal_Cost_Table[[#This Row],[bmi]]&lt;24.9,"normal",IF(Medical_Personal_Cost_Table[[#This Row],[bmi]]&lt;29.9,"overweight","obese")))</f>
        <v>obese</v>
      </c>
      <c r="I501" s="5">
        <v>500</v>
      </c>
    </row>
    <row r="502" spans="1:9" x14ac:dyDescent="0.25">
      <c r="A502" s="9">
        <v>29</v>
      </c>
      <c r="B502" s="5" t="s">
        <v>6</v>
      </c>
      <c r="C502" s="5">
        <v>34.4</v>
      </c>
      <c r="D502" s="8">
        <v>0</v>
      </c>
      <c r="E502" s="6" t="s">
        <v>7</v>
      </c>
      <c r="F502" s="5" t="s">
        <v>13</v>
      </c>
      <c r="G502" s="28">
        <v>36197.699000000001</v>
      </c>
      <c r="H502" s="18" t="str">
        <f>IF(Medical_Personal_Cost_Table[[#This Row],[bmi]]&lt;18.5,"underweight",IF(Medical_Personal_Cost_Table[[#This Row],[bmi]]&lt;24.9,"normal",IF(Medical_Personal_Cost_Table[[#This Row],[bmi]]&lt;29.9,"overweight","obese")))</f>
        <v>obese</v>
      </c>
      <c r="I502" s="5">
        <v>501</v>
      </c>
    </row>
    <row r="503" spans="1:9" x14ac:dyDescent="0.25">
      <c r="A503" s="9">
        <v>43</v>
      </c>
      <c r="B503" s="5" t="s">
        <v>6</v>
      </c>
      <c r="C503" s="5">
        <v>26.03</v>
      </c>
      <c r="D503" s="8">
        <v>0</v>
      </c>
      <c r="E503" s="6" t="s">
        <v>8</v>
      </c>
      <c r="F503" s="5" t="s">
        <v>10</v>
      </c>
      <c r="G503" s="28">
        <v>6837.3687</v>
      </c>
      <c r="H503" s="18" t="str">
        <f>IF(Medical_Personal_Cost_Table[[#This Row],[bmi]]&lt;18.5,"underweight",IF(Medical_Personal_Cost_Table[[#This Row],[bmi]]&lt;24.9,"normal",IF(Medical_Personal_Cost_Table[[#This Row],[bmi]]&lt;29.9,"overweight","obese")))</f>
        <v>overweight</v>
      </c>
      <c r="I503" s="5">
        <v>502</v>
      </c>
    </row>
    <row r="504" spans="1:9" x14ac:dyDescent="0.25">
      <c r="A504" s="9">
        <v>51</v>
      </c>
      <c r="B504" s="5" t="s">
        <v>6</v>
      </c>
      <c r="C504" s="5">
        <v>23.21</v>
      </c>
      <c r="D504" s="8">
        <v>1</v>
      </c>
      <c r="E504" s="6" t="s">
        <v>7</v>
      </c>
      <c r="F504" s="5" t="s">
        <v>12</v>
      </c>
      <c r="G504" s="28">
        <v>22218.1149</v>
      </c>
      <c r="H504" s="18" t="str">
        <f>IF(Medical_Personal_Cost_Table[[#This Row],[bmi]]&lt;18.5,"underweight",IF(Medical_Personal_Cost_Table[[#This Row],[bmi]]&lt;24.9,"normal",IF(Medical_Personal_Cost_Table[[#This Row],[bmi]]&lt;29.9,"overweight","obese")))</f>
        <v>normal</v>
      </c>
      <c r="I504" s="5">
        <v>503</v>
      </c>
    </row>
    <row r="505" spans="1:9" x14ac:dyDescent="0.25">
      <c r="A505" s="9">
        <v>19</v>
      </c>
      <c r="B505" s="5" t="s">
        <v>6</v>
      </c>
      <c r="C505" s="5">
        <v>30.25</v>
      </c>
      <c r="D505" s="8">
        <v>0</v>
      </c>
      <c r="E505" s="6" t="s">
        <v>7</v>
      </c>
      <c r="F505" s="5" t="s">
        <v>12</v>
      </c>
      <c r="G505" s="28">
        <v>32548.340499999998</v>
      </c>
      <c r="H505" s="18" t="str">
        <f>IF(Medical_Personal_Cost_Table[[#This Row],[bmi]]&lt;18.5,"underweight",IF(Medical_Personal_Cost_Table[[#This Row],[bmi]]&lt;24.9,"normal",IF(Medical_Personal_Cost_Table[[#This Row],[bmi]]&lt;29.9,"overweight","obese")))</f>
        <v>obese</v>
      </c>
      <c r="I505" s="5">
        <v>504</v>
      </c>
    </row>
    <row r="506" spans="1:9" x14ac:dyDescent="0.25">
      <c r="A506" s="9">
        <v>38</v>
      </c>
      <c r="B506" s="5" t="s">
        <v>5</v>
      </c>
      <c r="C506" s="5">
        <v>28.93</v>
      </c>
      <c r="D506" s="8">
        <v>1</v>
      </c>
      <c r="E506" s="6" t="s">
        <v>8</v>
      </c>
      <c r="F506" s="5" t="s">
        <v>12</v>
      </c>
      <c r="G506" s="28">
        <v>5974.3846999999996</v>
      </c>
      <c r="H506" s="18" t="str">
        <f>IF(Medical_Personal_Cost_Table[[#This Row],[bmi]]&lt;18.5,"underweight",IF(Medical_Personal_Cost_Table[[#This Row],[bmi]]&lt;24.9,"normal",IF(Medical_Personal_Cost_Table[[#This Row],[bmi]]&lt;29.9,"overweight","obese")))</f>
        <v>overweight</v>
      </c>
      <c r="I506" s="5">
        <v>505</v>
      </c>
    </row>
    <row r="507" spans="1:9" x14ac:dyDescent="0.25">
      <c r="A507" s="9">
        <v>37</v>
      </c>
      <c r="B507" s="5" t="s">
        <v>6</v>
      </c>
      <c r="C507" s="5">
        <v>30.875</v>
      </c>
      <c r="D507" s="8">
        <v>3</v>
      </c>
      <c r="E507" s="6" t="s">
        <v>8</v>
      </c>
      <c r="F507" s="5" t="s">
        <v>11</v>
      </c>
      <c r="G507" s="28">
        <v>6796.8632500000003</v>
      </c>
      <c r="H507" s="18" t="str">
        <f>IF(Medical_Personal_Cost_Table[[#This Row],[bmi]]&lt;18.5,"underweight",IF(Medical_Personal_Cost_Table[[#This Row],[bmi]]&lt;24.9,"normal",IF(Medical_Personal_Cost_Table[[#This Row],[bmi]]&lt;29.9,"overweight","obese")))</f>
        <v>obese</v>
      </c>
      <c r="I507" s="5">
        <v>506</v>
      </c>
    </row>
    <row r="508" spans="1:9" x14ac:dyDescent="0.25">
      <c r="A508" s="9">
        <v>22</v>
      </c>
      <c r="B508" s="5" t="s">
        <v>6</v>
      </c>
      <c r="C508" s="5">
        <v>31.35</v>
      </c>
      <c r="D508" s="8">
        <v>1</v>
      </c>
      <c r="E508" s="6" t="s">
        <v>8</v>
      </c>
      <c r="F508" s="5" t="s">
        <v>11</v>
      </c>
      <c r="G508" s="28">
        <v>2643.2685000000001</v>
      </c>
      <c r="H508" s="18" t="str">
        <f>IF(Medical_Personal_Cost_Table[[#This Row],[bmi]]&lt;18.5,"underweight",IF(Medical_Personal_Cost_Table[[#This Row],[bmi]]&lt;24.9,"normal",IF(Medical_Personal_Cost_Table[[#This Row],[bmi]]&lt;29.9,"overweight","obese")))</f>
        <v>obese</v>
      </c>
      <c r="I508" s="5">
        <v>507</v>
      </c>
    </row>
    <row r="509" spans="1:9" x14ac:dyDescent="0.25">
      <c r="A509" s="9">
        <v>21</v>
      </c>
      <c r="B509" s="5" t="s">
        <v>6</v>
      </c>
      <c r="C509" s="5">
        <v>23.75</v>
      </c>
      <c r="D509" s="8">
        <v>2</v>
      </c>
      <c r="E509" s="6" t="s">
        <v>8</v>
      </c>
      <c r="F509" s="5" t="s">
        <v>11</v>
      </c>
      <c r="G509" s="28">
        <v>3077.0954999999999</v>
      </c>
      <c r="H509" s="18" t="str">
        <f>IF(Medical_Personal_Cost_Table[[#This Row],[bmi]]&lt;18.5,"underweight",IF(Medical_Personal_Cost_Table[[#This Row],[bmi]]&lt;24.9,"normal",IF(Medical_Personal_Cost_Table[[#This Row],[bmi]]&lt;29.9,"overweight","obese")))</f>
        <v>normal</v>
      </c>
      <c r="I509" s="5">
        <v>508</v>
      </c>
    </row>
    <row r="510" spans="1:9" x14ac:dyDescent="0.25">
      <c r="A510" s="9">
        <v>24</v>
      </c>
      <c r="B510" s="5" t="s">
        <v>5</v>
      </c>
      <c r="C510" s="5">
        <v>25.27</v>
      </c>
      <c r="D510" s="8">
        <v>0</v>
      </c>
      <c r="E510" s="6" t="s">
        <v>8</v>
      </c>
      <c r="F510" s="5" t="s">
        <v>10</v>
      </c>
      <c r="G510" s="28">
        <v>3044.2132999999999</v>
      </c>
      <c r="H510" s="18" t="str">
        <f>IF(Medical_Personal_Cost_Table[[#This Row],[bmi]]&lt;18.5,"underweight",IF(Medical_Personal_Cost_Table[[#This Row],[bmi]]&lt;24.9,"normal",IF(Medical_Personal_Cost_Table[[#This Row],[bmi]]&lt;29.9,"overweight","obese")))</f>
        <v>overweight</v>
      </c>
      <c r="I510" s="5">
        <v>509</v>
      </c>
    </row>
    <row r="511" spans="1:9" x14ac:dyDescent="0.25">
      <c r="A511" s="9">
        <v>57</v>
      </c>
      <c r="B511" s="5" t="s">
        <v>5</v>
      </c>
      <c r="C511" s="5">
        <v>28.7</v>
      </c>
      <c r="D511" s="8">
        <v>0</v>
      </c>
      <c r="E511" s="6" t="s">
        <v>8</v>
      </c>
      <c r="F511" s="5" t="s">
        <v>13</v>
      </c>
      <c r="G511" s="28">
        <v>11455.28</v>
      </c>
      <c r="H511" s="18" t="str">
        <f>IF(Medical_Personal_Cost_Table[[#This Row],[bmi]]&lt;18.5,"underweight",IF(Medical_Personal_Cost_Table[[#This Row],[bmi]]&lt;24.9,"normal",IF(Medical_Personal_Cost_Table[[#This Row],[bmi]]&lt;29.9,"overweight","obese")))</f>
        <v>overweight</v>
      </c>
      <c r="I511" s="5">
        <v>510</v>
      </c>
    </row>
    <row r="512" spans="1:9" x14ac:dyDescent="0.25">
      <c r="A512" s="9">
        <v>56</v>
      </c>
      <c r="B512" s="5" t="s">
        <v>6</v>
      </c>
      <c r="C512" s="5">
        <v>32.11</v>
      </c>
      <c r="D512" s="8">
        <v>1</v>
      </c>
      <c r="E512" s="6" t="s">
        <v>8</v>
      </c>
      <c r="F512" s="5" t="s">
        <v>10</v>
      </c>
      <c r="G512" s="28">
        <v>11763.000899999999</v>
      </c>
      <c r="H512" s="18" t="str">
        <f>IF(Medical_Personal_Cost_Table[[#This Row],[bmi]]&lt;18.5,"underweight",IF(Medical_Personal_Cost_Table[[#This Row],[bmi]]&lt;24.9,"normal",IF(Medical_Personal_Cost_Table[[#This Row],[bmi]]&lt;29.9,"overweight","obese")))</f>
        <v>obese</v>
      </c>
      <c r="I512" s="5">
        <v>511</v>
      </c>
    </row>
    <row r="513" spans="1:9" x14ac:dyDescent="0.25">
      <c r="A513" s="9">
        <v>27</v>
      </c>
      <c r="B513" s="5" t="s">
        <v>6</v>
      </c>
      <c r="C513" s="5">
        <v>33.659999999999997</v>
      </c>
      <c r="D513" s="8">
        <v>0</v>
      </c>
      <c r="E513" s="6" t="s">
        <v>8</v>
      </c>
      <c r="F513" s="5" t="s">
        <v>12</v>
      </c>
      <c r="G513" s="28">
        <v>2498.4144000000001</v>
      </c>
      <c r="H513" s="18" t="str">
        <f>IF(Medical_Personal_Cost_Table[[#This Row],[bmi]]&lt;18.5,"underweight",IF(Medical_Personal_Cost_Table[[#This Row],[bmi]]&lt;24.9,"normal",IF(Medical_Personal_Cost_Table[[#This Row],[bmi]]&lt;29.9,"overweight","obese")))</f>
        <v>obese</v>
      </c>
      <c r="I513" s="5">
        <v>512</v>
      </c>
    </row>
    <row r="514" spans="1:9" x14ac:dyDescent="0.25">
      <c r="A514" s="9">
        <v>51</v>
      </c>
      <c r="B514" s="5" t="s">
        <v>6</v>
      </c>
      <c r="C514" s="5">
        <v>22.42</v>
      </c>
      <c r="D514" s="8">
        <v>0</v>
      </c>
      <c r="E514" s="6" t="s">
        <v>8</v>
      </c>
      <c r="F514" s="5" t="s">
        <v>10</v>
      </c>
      <c r="G514" s="28">
        <v>9361.3268000000007</v>
      </c>
      <c r="H514" s="18" t="str">
        <f>IF(Medical_Personal_Cost_Table[[#This Row],[bmi]]&lt;18.5,"underweight",IF(Medical_Personal_Cost_Table[[#This Row],[bmi]]&lt;24.9,"normal",IF(Medical_Personal_Cost_Table[[#This Row],[bmi]]&lt;29.9,"overweight","obese")))</f>
        <v>normal</v>
      </c>
      <c r="I514" s="5">
        <v>513</v>
      </c>
    </row>
    <row r="515" spans="1:9" x14ac:dyDescent="0.25">
      <c r="A515" s="9">
        <v>19</v>
      </c>
      <c r="B515" s="5" t="s">
        <v>6</v>
      </c>
      <c r="C515" s="5">
        <v>30.4</v>
      </c>
      <c r="D515" s="8">
        <v>0</v>
      </c>
      <c r="E515" s="6" t="s">
        <v>8</v>
      </c>
      <c r="F515" s="5" t="s">
        <v>13</v>
      </c>
      <c r="G515" s="28">
        <v>1256.299</v>
      </c>
      <c r="H515" s="18" t="str">
        <f>IF(Medical_Personal_Cost_Table[[#This Row],[bmi]]&lt;18.5,"underweight",IF(Medical_Personal_Cost_Table[[#This Row],[bmi]]&lt;24.9,"normal",IF(Medical_Personal_Cost_Table[[#This Row],[bmi]]&lt;29.9,"overweight","obese")))</f>
        <v>obese</v>
      </c>
      <c r="I515" s="5">
        <v>514</v>
      </c>
    </row>
    <row r="516" spans="1:9" x14ac:dyDescent="0.25">
      <c r="A516" s="9">
        <v>39</v>
      </c>
      <c r="B516" s="5" t="s">
        <v>6</v>
      </c>
      <c r="C516" s="5">
        <v>28.3</v>
      </c>
      <c r="D516" s="8">
        <v>1</v>
      </c>
      <c r="E516" s="6" t="s">
        <v>7</v>
      </c>
      <c r="F516" s="5" t="s">
        <v>13</v>
      </c>
      <c r="G516" s="28">
        <v>21082.16</v>
      </c>
      <c r="H516" s="18" t="str">
        <f>IF(Medical_Personal_Cost_Table[[#This Row],[bmi]]&lt;18.5,"underweight",IF(Medical_Personal_Cost_Table[[#This Row],[bmi]]&lt;24.9,"normal",IF(Medical_Personal_Cost_Table[[#This Row],[bmi]]&lt;29.9,"overweight","obese")))</f>
        <v>overweight</v>
      </c>
      <c r="I516" s="5">
        <v>515</v>
      </c>
    </row>
    <row r="517" spans="1:9" x14ac:dyDescent="0.25">
      <c r="A517" s="9">
        <v>58</v>
      </c>
      <c r="B517" s="5" t="s">
        <v>6</v>
      </c>
      <c r="C517" s="5">
        <v>35.700000000000003</v>
      </c>
      <c r="D517" s="8">
        <v>0</v>
      </c>
      <c r="E517" s="6" t="s">
        <v>8</v>
      </c>
      <c r="F517" s="5" t="s">
        <v>13</v>
      </c>
      <c r="G517" s="28">
        <v>11362.754999999999</v>
      </c>
      <c r="H517" s="18" t="str">
        <f>IF(Medical_Personal_Cost_Table[[#This Row],[bmi]]&lt;18.5,"underweight",IF(Medical_Personal_Cost_Table[[#This Row],[bmi]]&lt;24.9,"normal",IF(Medical_Personal_Cost_Table[[#This Row],[bmi]]&lt;29.9,"overweight","obese")))</f>
        <v>obese</v>
      </c>
      <c r="I517" s="5">
        <v>516</v>
      </c>
    </row>
    <row r="518" spans="1:9" x14ac:dyDescent="0.25">
      <c r="A518" s="9">
        <v>20</v>
      </c>
      <c r="B518" s="5" t="s">
        <v>6</v>
      </c>
      <c r="C518" s="5">
        <v>35.31</v>
      </c>
      <c r="D518" s="8">
        <v>1</v>
      </c>
      <c r="E518" s="6" t="s">
        <v>8</v>
      </c>
      <c r="F518" s="5" t="s">
        <v>12</v>
      </c>
      <c r="G518" s="28">
        <v>27724.28875</v>
      </c>
      <c r="H518" s="18" t="str">
        <f>IF(Medical_Personal_Cost_Table[[#This Row],[bmi]]&lt;18.5,"underweight",IF(Medical_Personal_Cost_Table[[#This Row],[bmi]]&lt;24.9,"normal",IF(Medical_Personal_Cost_Table[[#This Row],[bmi]]&lt;29.9,"overweight","obese")))</f>
        <v>obese</v>
      </c>
      <c r="I518" s="5">
        <v>517</v>
      </c>
    </row>
    <row r="519" spans="1:9" x14ac:dyDescent="0.25">
      <c r="A519" s="9">
        <v>45</v>
      </c>
      <c r="B519" s="5" t="s">
        <v>6</v>
      </c>
      <c r="C519" s="5">
        <v>30.495000000000001</v>
      </c>
      <c r="D519" s="8">
        <v>2</v>
      </c>
      <c r="E519" s="6" t="s">
        <v>8</v>
      </c>
      <c r="F519" s="5" t="s">
        <v>11</v>
      </c>
      <c r="G519" s="28">
        <v>8413.4630500000003</v>
      </c>
      <c r="H519" s="18" t="str">
        <f>IF(Medical_Personal_Cost_Table[[#This Row],[bmi]]&lt;18.5,"underweight",IF(Medical_Personal_Cost_Table[[#This Row],[bmi]]&lt;24.9,"normal",IF(Medical_Personal_Cost_Table[[#This Row],[bmi]]&lt;29.9,"overweight","obese")))</f>
        <v>obese</v>
      </c>
      <c r="I519" s="5">
        <v>518</v>
      </c>
    </row>
    <row r="520" spans="1:9" x14ac:dyDescent="0.25">
      <c r="A520" s="9">
        <v>35</v>
      </c>
      <c r="B520" s="5" t="s">
        <v>5</v>
      </c>
      <c r="C520" s="5">
        <v>31</v>
      </c>
      <c r="D520" s="8">
        <v>1</v>
      </c>
      <c r="E520" s="6" t="s">
        <v>8</v>
      </c>
      <c r="F520" s="5" t="s">
        <v>13</v>
      </c>
      <c r="G520" s="28">
        <v>5240.7650000000003</v>
      </c>
      <c r="H520" s="18" t="str">
        <f>IF(Medical_Personal_Cost_Table[[#This Row],[bmi]]&lt;18.5,"underweight",IF(Medical_Personal_Cost_Table[[#This Row],[bmi]]&lt;24.9,"normal",IF(Medical_Personal_Cost_Table[[#This Row],[bmi]]&lt;29.9,"overweight","obese")))</f>
        <v>obese</v>
      </c>
      <c r="I520" s="5">
        <v>519</v>
      </c>
    </row>
    <row r="521" spans="1:9" x14ac:dyDescent="0.25">
      <c r="A521" s="9">
        <v>31</v>
      </c>
      <c r="B521" s="5" t="s">
        <v>6</v>
      </c>
      <c r="C521" s="5">
        <v>30.875</v>
      </c>
      <c r="D521" s="8">
        <v>0</v>
      </c>
      <c r="E521" s="6" t="s">
        <v>8</v>
      </c>
      <c r="F521" s="5" t="s">
        <v>10</v>
      </c>
      <c r="G521" s="28">
        <v>3857.7592500000001</v>
      </c>
      <c r="H521" s="18" t="str">
        <f>IF(Medical_Personal_Cost_Table[[#This Row],[bmi]]&lt;18.5,"underweight",IF(Medical_Personal_Cost_Table[[#This Row],[bmi]]&lt;24.9,"normal",IF(Medical_Personal_Cost_Table[[#This Row],[bmi]]&lt;29.9,"overweight","obese")))</f>
        <v>obese</v>
      </c>
      <c r="I521" s="5">
        <v>520</v>
      </c>
    </row>
    <row r="522" spans="1:9" x14ac:dyDescent="0.25">
      <c r="A522" s="9">
        <v>50</v>
      </c>
      <c r="B522" s="5" t="s">
        <v>5</v>
      </c>
      <c r="C522" s="5">
        <v>27.36</v>
      </c>
      <c r="D522" s="8">
        <v>0</v>
      </c>
      <c r="E522" s="6" t="s">
        <v>8</v>
      </c>
      <c r="F522" s="5" t="s">
        <v>10</v>
      </c>
      <c r="G522" s="28">
        <v>25656.575260000001</v>
      </c>
      <c r="H522" s="18" t="str">
        <f>IF(Medical_Personal_Cost_Table[[#This Row],[bmi]]&lt;18.5,"underweight",IF(Medical_Personal_Cost_Table[[#This Row],[bmi]]&lt;24.9,"normal",IF(Medical_Personal_Cost_Table[[#This Row],[bmi]]&lt;29.9,"overweight","obese")))</f>
        <v>overweight</v>
      </c>
      <c r="I522" s="5">
        <v>521</v>
      </c>
    </row>
    <row r="523" spans="1:9" x14ac:dyDescent="0.25">
      <c r="A523" s="9">
        <v>32</v>
      </c>
      <c r="B523" s="5" t="s">
        <v>5</v>
      </c>
      <c r="C523" s="5">
        <v>44.22</v>
      </c>
      <c r="D523" s="8">
        <v>0</v>
      </c>
      <c r="E523" s="6" t="s">
        <v>8</v>
      </c>
      <c r="F523" s="5" t="s">
        <v>12</v>
      </c>
      <c r="G523" s="28">
        <v>3994.1777999999999</v>
      </c>
      <c r="H523" s="18" t="str">
        <f>IF(Medical_Personal_Cost_Table[[#This Row],[bmi]]&lt;18.5,"underweight",IF(Medical_Personal_Cost_Table[[#This Row],[bmi]]&lt;24.9,"normal",IF(Medical_Personal_Cost_Table[[#This Row],[bmi]]&lt;29.9,"overweight","obese")))</f>
        <v>obese</v>
      </c>
      <c r="I523" s="5">
        <v>522</v>
      </c>
    </row>
    <row r="524" spans="1:9" x14ac:dyDescent="0.25">
      <c r="A524" s="9">
        <v>51</v>
      </c>
      <c r="B524" s="5" t="s">
        <v>5</v>
      </c>
      <c r="C524" s="5">
        <v>33.914999999999999</v>
      </c>
      <c r="D524" s="8">
        <v>0</v>
      </c>
      <c r="E524" s="6" t="s">
        <v>8</v>
      </c>
      <c r="F524" s="5" t="s">
        <v>10</v>
      </c>
      <c r="G524" s="28">
        <v>9866.3048500000004</v>
      </c>
      <c r="H524" s="18" t="str">
        <f>IF(Medical_Personal_Cost_Table[[#This Row],[bmi]]&lt;18.5,"underweight",IF(Medical_Personal_Cost_Table[[#This Row],[bmi]]&lt;24.9,"normal",IF(Medical_Personal_Cost_Table[[#This Row],[bmi]]&lt;29.9,"overweight","obese")))</f>
        <v>obese</v>
      </c>
      <c r="I524" s="5">
        <v>523</v>
      </c>
    </row>
    <row r="525" spans="1:9" x14ac:dyDescent="0.25">
      <c r="A525" s="9">
        <v>38</v>
      </c>
      <c r="B525" s="5" t="s">
        <v>5</v>
      </c>
      <c r="C525" s="5">
        <v>37.729999999999997</v>
      </c>
      <c r="D525" s="8">
        <v>0</v>
      </c>
      <c r="E525" s="6" t="s">
        <v>8</v>
      </c>
      <c r="F525" s="5" t="s">
        <v>12</v>
      </c>
      <c r="G525" s="28">
        <v>5397.6166999999996</v>
      </c>
      <c r="H525" s="18" t="str">
        <f>IF(Medical_Personal_Cost_Table[[#This Row],[bmi]]&lt;18.5,"underweight",IF(Medical_Personal_Cost_Table[[#This Row],[bmi]]&lt;24.9,"normal",IF(Medical_Personal_Cost_Table[[#This Row],[bmi]]&lt;29.9,"overweight","obese")))</f>
        <v>obese</v>
      </c>
      <c r="I525" s="5">
        <v>524</v>
      </c>
    </row>
    <row r="526" spans="1:9" x14ac:dyDescent="0.25">
      <c r="A526" s="9">
        <v>42</v>
      </c>
      <c r="B526" s="5" t="s">
        <v>6</v>
      </c>
      <c r="C526" s="5">
        <v>26.07</v>
      </c>
      <c r="D526" s="8">
        <v>1</v>
      </c>
      <c r="E526" s="6" t="s">
        <v>7</v>
      </c>
      <c r="F526" s="5" t="s">
        <v>12</v>
      </c>
      <c r="G526" s="28">
        <v>38245.593269999998</v>
      </c>
      <c r="H526" s="18" t="str">
        <f>IF(Medical_Personal_Cost_Table[[#This Row],[bmi]]&lt;18.5,"underweight",IF(Medical_Personal_Cost_Table[[#This Row],[bmi]]&lt;24.9,"normal",IF(Medical_Personal_Cost_Table[[#This Row],[bmi]]&lt;29.9,"overweight","obese")))</f>
        <v>overweight</v>
      </c>
      <c r="I526" s="5">
        <v>525</v>
      </c>
    </row>
    <row r="527" spans="1:9" x14ac:dyDescent="0.25">
      <c r="A527" s="9">
        <v>18</v>
      </c>
      <c r="B527" s="5" t="s">
        <v>5</v>
      </c>
      <c r="C527" s="5">
        <v>33.880000000000003</v>
      </c>
      <c r="D527" s="8">
        <v>0</v>
      </c>
      <c r="E527" s="6" t="s">
        <v>8</v>
      </c>
      <c r="F527" s="5" t="s">
        <v>12</v>
      </c>
      <c r="G527" s="28">
        <v>11482.63485</v>
      </c>
      <c r="H527" s="18" t="str">
        <f>IF(Medical_Personal_Cost_Table[[#This Row],[bmi]]&lt;18.5,"underweight",IF(Medical_Personal_Cost_Table[[#This Row],[bmi]]&lt;24.9,"normal",IF(Medical_Personal_Cost_Table[[#This Row],[bmi]]&lt;29.9,"overweight","obese")))</f>
        <v>obese</v>
      </c>
      <c r="I527" s="5">
        <v>526</v>
      </c>
    </row>
    <row r="528" spans="1:9" x14ac:dyDescent="0.25">
      <c r="A528" s="9">
        <v>19</v>
      </c>
      <c r="B528" s="5" t="s">
        <v>5</v>
      </c>
      <c r="C528" s="5">
        <v>30.59</v>
      </c>
      <c r="D528" s="8">
        <v>2</v>
      </c>
      <c r="E528" s="6" t="s">
        <v>8</v>
      </c>
      <c r="F528" s="5" t="s">
        <v>11</v>
      </c>
      <c r="G528" s="28">
        <v>24059.680189999999</v>
      </c>
      <c r="H528" s="18" t="str">
        <f>IF(Medical_Personal_Cost_Table[[#This Row],[bmi]]&lt;18.5,"underweight",IF(Medical_Personal_Cost_Table[[#This Row],[bmi]]&lt;24.9,"normal",IF(Medical_Personal_Cost_Table[[#This Row],[bmi]]&lt;29.9,"overweight","obese")))</f>
        <v>obese</v>
      </c>
      <c r="I528" s="5">
        <v>527</v>
      </c>
    </row>
    <row r="529" spans="1:9" x14ac:dyDescent="0.25">
      <c r="A529" s="9">
        <v>51</v>
      </c>
      <c r="B529" s="5" t="s">
        <v>5</v>
      </c>
      <c r="C529" s="5">
        <v>25.8</v>
      </c>
      <c r="D529" s="8">
        <v>1</v>
      </c>
      <c r="E529" s="6" t="s">
        <v>8</v>
      </c>
      <c r="F529" s="5" t="s">
        <v>13</v>
      </c>
      <c r="G529" s="28">
        <v>9861.0249999999996</v>
      </c>
      <c r="H529" s="18" t="str">
        <f>IF(Medical_Personal_Cost_Table[[#This Row],[bmi]]&lt;18.5,"underweight",IF(Medical_Personal_Cost_Table[[#This Row],[bmi]]&lt;24.9,"normal",IF(Medical_Personal_Cost_Table[[#This Row],[bmi]]&lt;29.9,"overweight","obese")))</f>
        <v>overweight</v>
      </c>
      <c r="I529" s="5">
        <v>528</v>
      </c>
    </row>
    <row r="530" spans="1:9" x14ac:dyDescent="0.25">
      <c r="A530" s="9">
        <v>46</v>
      </c>
      <c r="B530" s="5" t="s">
        <v>6</v>
      </c>
      <c r="C530" s="5">
        <v>39.424999999999997</v>
      </c>
      <c r="D530" s="8">
        <v>1</v>
      </c>
      <c r="E530" s="6" t="s">
        <v>8</v>
      </c>
      <c r="F530" s="5" t="s">
        <v>10</v>
      </c>
      <c r="G530" s="28">
        <v>8342.9087500000005</v>
      </c>
      <c r="H530" s="18" t="str">
        <f>IF(Medical_Personal_Cost_Table[[#This Row],[bmi]]&lt;18.5,"underweight",IF(Medical_Personal_Cost_Table[[#This Row],[bmi]]&lt;24.9,"normal",IF(Medical_Personal_Cost_Table[[#This Row],[bmi]]&lt;29.9,"overweight","obese")))</f>
        <v>obese</v>
      </c>
      <c r="I530" s="5">
        <v>529</v>
      </c>
    </row>
    <row r="531" spans="1:9" x14ac:dyDescent="0.25">
      <c r="A531" s="9">
        <v>18</v>
      </c>
      <c r="B531" s="5" t="s">
        <v>6</v>
      </c>
      <c r="C531" s="5">
        <v>25.46</v>
      </c>
      <c r="D531" s="8">
        <v>0</v>
      </c>
      <c r="E531" s="6" t="s">
        <v>8</v>
      </c>
      <c r="F531" s="5" t="s">
        <v>10</v>
      </c>
      <c r="G531" s="28">
        <v>1708.0014000000001</v>
      </c>
      <c r="H531" s="18" t="str">
        <f>IF(Medical_Personal_Cost_Table[[#This Row],[bmi]]&lt;18.5,"underweight",IF(Medical_Personal_Cost_Table[[#This Row],[bmi]]&lt;24.9,"normal",IF(Medical_Personal_Cost_Table[[#This Row],[bmi]]&lt;29.9,"overweight","obese")))</f>
        <v>overweight</v>
      </c>
      <c r="I531" s="5">
        <v>530</v>
      </c>
    </row>
    <row r="532" spans="1:9" x14ac:dyDescent="0.25">
      <c r="A532" s="9">
        <v>57</v>
      </c>
      <c r="B532" s="5" t="s">
        <v>6</v>
      </c>
      <c r="C532" s="5">
        <v>42.13</v>
      </c>
      <c r="D532" s="8">
        <v>1</v>
      </c>
      <c r="E532" s="6" t="s">
        <v>7</v>
      </c>
      <c r="F532" s="5" t="s">
        <v>12</v>
      </c>
      <c r="G532" s="28">
        <v>48675.517699999997</v>
      </c>
      <c r="H532" s="18" t="str">
        <f>IF(Medical_Personal_Cost_Table[[#This Row],[bmi]]&lt;18.5,"underweight",IF(Medical_Personal_Cost_Table[[#This Row],[bmi]]&lt;24.9,"normal",IF(Medical_Personal_Cost_Table[[#This Row],[bmi]]&lt;29.9,"overweight","obese")))</f>
        <v>obese</v>
      </c>
      <c r="I532" s="5">
        <v>531</v>
      </c>
    </row>
    <row r="533" spans="1:9" x14ac:dyDescent="0.25">
      <c r="A533" s="9">
        <v>62</v>
      </c>
      <c r="B533" s="5" t="s">
        <v>5</v>
      </c>
      <c r="C533" s="5">
        <v>31.73</v>
      </c>
      <c r="D533" s="8">
        <v>0</v>
      </c>
      <c r="E533" s="6" t="s">
        <v>8</v>
      </c>
      <c r="F533" s="5" t="s">
        <v>10</v>
      </c>
      <c r="G533" s="28">
        <v>14043.476699999999</v>
      </c>
      <c r="H533" s="18" t="str">
        <f>IF(Medical_Personal_Cost_Table[[#This Row],[bmi]]&lt;18.5,"underweight",IF(Medical_Personal_Cost_Table[[#This Row],[bmi]]&lt;24.9,"normal",IF(Medical_Personal_Cost_Table[[#This Row],[bmi]]&lt;29.9,"overweight","obese")))</f>
        <v>obese</v>
      </c>
      <c r="I533" s="5">
        <v>532</v>
      </c>
    </row>
    <row r="534" spans="1:9" x14ac:dyDescent="0.25">
      <c r="A534" s="9">
        <v>59</v>
      </c>
      <c r="B534" s="5" t="s">
        <v>6</v>
      </c>
      <c r="C534" s="5">
        <v>29.7</v>
      </c>
      <c r="D534" s="8">
        <v>2</v>
      </c>
      <c r="E534" s="6" t="s">
        <v>8</v>
      </c>
      <c r="F534" s="5" t="s">
        <v>12</v>
      </c>
      <c r="G534" s="28">
        <v>12925.886</v>
      </c>
      <c r="H534" s="18" t="str">
        <f>IF(Medical_Personal_Cost_Table[[#This Row],[bmi]]&lt;18.5,"underweight",IF(Medical_Personal_Cost_Table[[#This Row],[bmi]]&lt;24.9,"normal",IF(Medical_Personal_Cost_Table[[#This Row],[bmi]]&lt;29.9,"overweight","obese")))</f>
        <v>overweight</v>
      </c>
      <c r="I534" s="5">
        <v>533</v>
      </c>
    </row>
    <row r="535" spans="1:9" x14ac:dyDescent="0.25">
      <c r="A535" s="9">
        <v>37</v>
      </c>
      <c r="B535" s="5" t="s">
        <v>6</v>
      </c>
      <c r="C535" s="5">
        <v>36.19</v>
      </c>
      <c r="D535" s="8">
        <v>0</v>
      </c>
      <c r="E535" s="6" t="s">
        <v>8</v>
      </c>
      <c r="F535" s="5" t="s">
        <v>12</v>
      </c>
      <c r="G535" s="28">
        <v>19214.705529999999</v>
      </c>
      <c r="H535" s="18" t="str">
        <f>IF(Medical_Personal_Cost_Table[[#This Row],[bmi]]&lt;18.5,"underweight",IF(Medical_Personal_Cost_Table[[#This Row],[bmi]]&lt;24.9,"normal",IF(Medical_Personal_Cost_Table[[#This Row],[bmi]]&lt;29.9,"overweight","obese")))</f>
        <v>obese</v>
      </c>
      <c r="I535" s="5">
        <v>534</v>
      </c>
    </row>
    <row r="536" spans="1:9" x14ac:dyDescent="0.25">
      <c r="A536" s="9">
        <v>64</v>
      </c>
      <c r="B536" s="5" t="s">
        <v>6</v>
      </c>
      <c r="C536" s="5">
        <v>40.479999999999997</v>
      </c>
      <c r="D536" s="8">
        <v>0</v>
      </c>
      <c r="E536" s="6" t="s">
        <v>8</v>
      </c>
      <c r="F536" s="5" t="s">
        <v>12</v>
      </c>
      <c r="G536" s="28">
        <v>13831.1152</v>
      </c>
      <c r="H536" s="18" t="str">
        <f>IF(Medical_Personal_Cost_Table[[#This Row],[bmi]]&lt;18.5,"underweight",IF(Medical_Personal_Cost_Table[[#This Row],[bmi]]&lt;24.9,"normal",IF(Medical_Personal_Cost_Table[[#This Row],[bmi]]&lt;29.9,"overweight","obese")))</f>
        <v>obese</v>
      </c>
      <c r="I536" s="5">
        <v>535</v>
      </c>
    </row>
    <row r="537" spans="1:9" x14ac:dyDescent="0.25">
      <c r="A537" s="9">
        <v>38</v>
      </c>
      <c r="B537" s="5" t="s">
        <v>6</v>
      </c>
      <c r="C537" s="5">
        <v>28.024999999999999</v>
      </c>
      <c r="D537" s="8">
        <v>1</v>
      </c>
      <c r="E537" s="6" t="s">
        <v>8</v>
      </c>
      <c r="F537" s="5" t="s">
        <v>10</v>
      </c>
      <c r="G537" s="28">
        <v>6067.1267500000004</v>
      </c>
      <c r="H537" s="18" t="str">
        <f>IF(Medical_Personal_Cost_Table[[#This Row],[bmi]]&lt;18.5,"underweight",IF(Medical_Personal_Cost_Table[[#This Row],[bmi]]&lt;24.9,"normal",IF(Medical_Personal_Cost_Table[[#This Row],[bmi]]&lt;29.9,"overweight","obese")))</f>
        <v>overweight</v>
      </c>
      <c r="I537" s="5">
        <v>536</v>
      </c>
    </row>
    <row r="538" spans="1:9" x14ac:dyDescent="0.25">
      <c r="A538" s="9">
        <v>33</v>
      </c>
      <c r="B538" s="5" t="s">
        <v>5</v>
      </c>
      <c r="C538" s="5">
        <v>38.9</v>
      </c>
      <c r="D538" s="8">
        <v>3</v>
      </c>
      <c r="E538" s="6" t="s">
        <v>8</v>
      </c>
      <c r="F538" s="5" t="s">
        <v>13</v>
      </c>
      <c r="G538" s="28">
        <v>5972.3779999999997</v>
      </c>
      <c r="H538" s="18" t="str">
        <f>IF(Medical_Personal_Cost_Table[[#This Row],[bmi]]&lt;18.5,"underweight",IF(Medical_Personal_Cost_Table[[#This Row],[bmi]]&lt;24.9,"normal",IF(Medical_Personal_Cost_Table[[#This Row],[bmi]]&lt;29.9,"overweight","obese")))</f>
        <v>obese</v>
      </c>
      <c r="I538" s="5">
        <v>537</v>
      </c>
    </row>
    <row r="539" spans="1:9" x14ac:dyDescent="0.25">
      <c r="A539" s="9">
        <v>46</v>
      </c>
      <c r="B539" s="5" t="s">
        <v>5</v>
      </c>
      <c r="C539" s="5">
        <v>30.2</v>
      </c>
      <c r="D539" s="8">
        <v>2</v>
      </c>
      <c r="E539" s="6" t="s">
        <v>8</v>
      </c>
      <c r="F539" s="5" t="s">
        <v>13</v>
      </c>
      <c r="G539" s="28">
        <v>8825.0859999999993</v>
      </c>
      <c r="H539" s="18" t="str">
        <f>IF(Medical_Personal_Cost_Table[[#This Row],[bmi]]&lt;18.5,"underweight",IF(Medical_Personal_Cost_Table[[#This Row],[bmi]]&lt;24.9,"normal",IF(Medical_Personal_Cost_Table[[#This Row],[bmi]]&lt;29.9,"overweight","obese")))</f>
        <v>obese</v>
      </c>
      <c r="I539" s="5">
        <v>538</v>
      </c>
    </row>
    <row r="540" spans="1:9" x14ac:dyDescent="0.25">
      <c r="A540" s="9">
        <v>46</v>
      </c>
      <c r="B540" s="5" t="s">
        <v>5</v>
      </c>
      <c r="C540" s="5">
        <v>28.05</v>
      </c>
      <c r="D540" s="8">
        <v>1</v>
      </c>
      <c r="E540" s="6" t="s">
        <v>8</v>
      </c>
      <c r="F540" s="5" t="s">
        <v>12</v>
      </c>
      <c r="G540" s="28">
        <v>8233.0974999999999</v>
      </c>
      <c r="H540" s="18" t="str">
        <f>IF(Medical_Personal_Cost_Table[[#This Row],[bmi]]&lt;18.5,"underweight",IF(Medical_Personal_Cost_Table[[#This Row],[bmi]]&lt;24.9,"normal",IF(Medical_Personal_Cost_Table[[#This Row],[bmi]]&lt;29.9,"overweight","obese")))</f>
        <v>overweight</v>
      </c>
      <c r="I540" s="5">
        <v>539</v>
      </c>
    </row>
    <row r="541" spans="1:9" x14ac:dyDescent="0.25">
      <c r="A541" s="9">
        <v>53</v>
      </c>
      <c r="B541" s="5" t="s">
        <v>6</v>
      </c>
      <c r="C541" s="5">
        <v>31.35</v>
      </c>
      <c r="D541" s="8">
        <v>0</v>
      </c>
      <c r="E541" s="6" t="s">
        <v>8</v>
      </c>
      <c r="F541" s="5" t="s">
        <v>12</v>
      </c>
      <c r="G541" s="28">
        <v>27346.04207</v>
      </c>
      <c r="H541" s="18" t="str">
        <f>IF(Medical_Personal_Cost_Table[[#This Row],[bmi]]&lt;18.5,"underweight",IF(Medical_Personal_Cost_Table[[#This Row],[bmi]]&lt;24.9,"normal",IF(Medical_Personal_Cost_Table[[#This Row],[bmi]]&lt;29.9,"overweight","obese")))</f>
        <v>obese</v>
      </c>
      <c r="I541" s="5">
        <v>540</v>
      </c>
    </row>
    <row r="542" spans="1:9" x14ac:dyDescent="0.25">
      <c r="A542" s="9">
        <v>34</v>
      </c>
      <c r="B542" s="5" t="s">
        <v>5</v>
      </c>
      <c r="C542" s="5">
        <v>38</v>
      </c>
      <c r="D542" s="8">
        <v>3</v>
      </c>
      <c r="E542" s="6" t="s">
        <v>8</v>
      </c>
      <c r="F542" s="5" t="s">
        <v>13</v>
      </c>
      <c r="G542" s="28">
        <v>6196.4480000000003</v>
      </c>
      <c r="H542" s="18" t="str">
        <f>IF(Medical_Personal_Cost_Table[[#This Row],[bmi]]&lt;18.5,"underweight",IF(Medical_Personal_Cost_Table[[#This Row],[bmi]]&lt;24.9,"normal",IF(Medical_Personal_Cost_Table[[#This Row],[bmi]]&lt;29.9,"overweight","obese")))</f>
        <v>obese</v>
      </c>
      <c r="I542" s="5">
        <v>541</v>
      </c>
    </row>
    <row r="543" spans="1:9" x14ac:dyDescent="0.25">
      <c r="A543" s="9">
        <v>20</v>
      </c>
      <c r="B543" s="5" t="s">
        <v>5</v>
      </c>
      <c r="C543" s="5">
        <v>31.79</v>
      </c>
      <c r="D543" s="8">
        <v>2</v>
      </c>
      <c r="E543" s="6" t="s">
        <v>8</v>
      </c>
      <c r="F543" s="5" t="s">
        <v>12</v>
      </c>
      <c r="G543" s="28">
        <v>3056.3881000000001</v>
      </c>
      <c r="H543" s="18" t="str">
        <f>IF(Medical_Personal_Cost_Table[[#This Row],[bmi]]&lt;18.5,"underweight",IF(Medical_Personal_Cost_Table[[#This Row],[bmi]]&lt;24.9,"normal",IF(Medical_Personal_Cost_Table[[#This Row],[bmi]]&lt;29.9,"overweight","obese")))</f>
        <v>obese</v>
      </c>
      <c r="I543" s="5">
        <v>542</v>
      </c>
    </row>
    <row r="544" spans="1:9" x14ac:dyDescent="0.25">
      <c r="A544" s="9">
        <v>63</v>
      </c>
      <c r="B544" s="5" t="s">
        <v>5</v>
      </c>
      <c r="C544" s="5">
        <v>36.299999999999997</v>
      </c>
      <c r="D544" s="8">
        <v>0</v>
      </c>
      <c r="E544" s="6" t="s">
        <v>8</v>
      </c>
      <c r="F544" s="5" t="s">
        <v>12</v>
      </c>
      <c r="G544" s="28">
        <v>13887.204</v>
      </c>
      <c r="H544" s="18" t="str">
        <f>IF(Medical_Personal_Cost_Table[[#This Row],[bmi]]&lt;18.5,"underweight",IF(Medical_Personal_Cost_Table[[#This Row],[bmi]]&lt;24.9,"normal",IF(Medical_Personal_Cost_Table[[#This Row],[bmi]]&lt;29.9,"overweight","obese")))</f>
        <v>obese</v>
      </c>
      <c r="I544" s="5">
        <v>543</v>
      </c>
    </row>
    <row r="545" spans="1:9" x14ac:dyDescent="0.25">
      <c r="A545" s="9">
        <v>54</v>
      </c>
      <c r="B545" s="5" t="s">
        <v>5</v>
      </c>
      <c r="C545" s="5">
        <v>47.41</v>
      </c>
      <c r="D545" s="8">
        <v>0</v>
      </c>
      <c r="E545" s="6" t="s">
        <v>7</v>
      </c>
      <c r="F545" s="5" t="s">
        <v>12</v>
      </c>
      <c r="G545" s="28">
        <v>63770.428010000003</v>
      </c>
      <c r="H545" s="18" t="str">
        <f>IF(Medical_Personal_Cost_Table[[#This Row],[bmi]]&lt;18.5,"underweight",IF(Medical_Personal_Cost_Table[[#This Row],[bmi]]&lt;24.9,"normal",IF(Medical_Personal_Cost_Table[[#This Row],[bmi]]&lt;29.9,"overweight","obese")))</f>
        <v>obese</v>
      </c>
      <c r="I545" s="5">
        <v>544</v>
      </c>
    </row>
    <row r="546" spans="1:9" x14ac:dyDescent="0.25">
      <c r="A546" s="9">
        <v>54</v>
      </c>
      <c r="B546" s="5" t="s">
        <v>6</v>
      </c>
      <c r="C546" s="5">
        <v>30.21</v>
      </c>
      <c r="D546" s="8">
        <v>0</v>
      </c>
      <c r="E546" s="6" t="s">
        <v>8</v>
      </c>
      <c r="F546" s="5" t="s">
        <v>11</v>
      </c>
      <c r="G546" s="28">
        <v>10231.499900000001</v>
      </c>
      <c r="H546" s="18" t="str">
        <f>IF(Medical_Personal_Cost_Table[[#This Row],[bmi]]&lt;18.5,"underweight",IF(Medical_Personal_Cost_Table[[#This Row],[bmi]]&lt;24.9,"normal",IF(Medical_Personal_Cost_Table[[#This Row],[bmi]]&lt;29.9,"overweight","obese")))</f>
        <v>obese</v>
      </c>
      <c r="I546" s="5">
        <v>545</v>
      </c>
    </row>
    <row r="547" spans="1:9" x14ac:dyDescent="0.25">
      <c r="A547" s="9">
        <v>49</v>
      </c>
      <c r="B547" s="5" t="s">
        <v>6</v>
      </c>
      <c r="C547" s="5">
        <v>25.84</v>
      </c>
      <c r="D547" s="8">
        <v>2</v>
      </c>
      <c r="E547" s="6" t="s">
        <v>7</v>
      </c>
      <c r="F547" s="5" t="s">
        <v>11</v>
      </c>
      <c r="G547" s="28">
        <v>23807.240600000001</v>
      </c>
      <c r="H547" s="18" t="str">
        <f>IF(Medical_Personal_Cost_Table[[#This Row],[bmi]]&lt;18.5,"underweight",IF(Medical_Personal_Cost_Table[[#This Row],[bmi]]&lt;24.9,"normal",IF(Medical_Personal_Cost_Table[[#This Row],[bmi]]&lt;29.9,"overweight","obese")))</f>
        <v>overweight</v>
      </c>
      <c r="I547" s="5">
        <v>546</v>
      </c>
    </row>
    <row r="548" spans="1:9" x14ac:dyDescent="0.25">
      <c r="A548" s="9">
        <v>28</v>
      </c>
      <c r="B548" s="5" t="s">
        <v>6</v>
      </c>
      <c r="C548" s="5">
        <v>35.435000000000002</v>
      </c>
      <c r="D548" s="8">
        <v>0</v>
      </c>
      <c r="E548" s="6" t="s">
        <v>8</v>
      </c>
      <c r="F548" s="5" t="s">
        <v>10</v>
      </c>
      <c r="G548" s="28">
        <v>3268.84665</v>
      </c>
      <c r="H548" s="18" t="str">
        <f>IF(Medical_Personal_Cost_Table[[#This Row],[bmi]]&lt;18.5,"underweight",IF(Medical_Personal_Cost_Table[[#This Row],[bmi]]&lt;24.9,"normal",IF(Medical_Personal_Cost_Table[[#This Row],[bmi]]&lt;29.9,"overweight","obese")))</f>
        <v>obese</v>
      </c>
      <c r="I548" s="5">
        <v>547</v>
      </c>
    </row>
    <row r="549" spans="1:9" x14ac:dyDescent="0.25">
      <c r="A549" s="9">
        <v>54</v>
      </c>
      <c r="B549" s="5" t="s">
        <v>5</v>
      </c>
      <c r="C549" s="5">
        <v>46.7</v>
      </c>
      <c r="D549" s="8">
        <v>2</v>
      </c>
      <c r="E549" s="6" t="s">
        <v>8</v>
      </c>
      <c r="F549" s="5" t="s">
        <v>13</v>
      </c>
      <c r="G549" s="28">
        <v>11538.421</v>
      </c>
      <c r="H549" s="18" t="str">
        <f>IF(Medical_Personal_Cost_Table[[#This Row],[bmi]]&lt;18.5,"underweight",IF(Medical_Personal_Cost_Table[[#This Row],[bmi]]&lt;24.9,"normal",IF(Medical_Personal_Cost_Table[[#This Row],[bmi]]&lt;29.9,"overweight","obese")))</f>
        <v>obese</v>
      </c>
      <c r="I549" s="5">
        <v>548</v>
      </c>
    </row>
    <row r="550" spans="1:9" x14ac:dyDescent="0.25">
      <c r="A550" s="9">
        <v>25</v>
      </c>
      <c r="B550" s="5" t="s">
        <v>5</v>
      </c>
      <c r="C550" s="5">
        <v>28.594999999999999</v>
      </c>
      <c r="D550" s="8">
        <v>0</v>
      </c>
      <c r="E550" s="6" t="s">
        <v>8</v>
      </c>
      <c r="F550" s="5" t="s">
        <v>10</v>
      </c>
      <c r="G550" s="28">
        <v>3213.6220499999999</v>
      </c>
      <c r="H550" s="18" t="str">
        <f>IF(Medical_Personal_Cost_Table[[#This Row],[bmi]]&lt;18.5,"underweight",IF(Medical_Personal_Cost_Table[[#This Row],[bmi]]&lt;24.9,"normal",IF(Medical_Personal_Cost_Table[[#This Row],[bmi]]&lt;29.9,"overweight","obese")))</f>
        <v>overweight</v>
      </c>
      <c r="I550" s="5">
        <v>549</v>
      </c>
    </row>
    <row r="551" spans="1:9" x14ac:dyDescent="0.25">
      <c r="A551" s="9">
        <v>43</v>
      </c>
      <c r="B551" s="5" t="s">
        <v>5</v>
      </c>
      <c r="C551" s="5">
        <v>46.2</v>
      </c>
      <c r="D551" s="8">
        <v>0</v>
      </c>
      <c r="E551" s="6" t="s">
        <v>7</v>
      </c>
      <c r="F551" s="5" t="s">
        <v>12</v>
      </c>
      <c r="G551" s="28">
        <v>45863.205000000002</v>
      </c>
      <c r="H551" s="18" t="str">
        <f>IF(Medical_Personal_Cost_Table[[#This Row],[bmi]]&lt;18.5,"underweight",IF(Medical_Personal_Cost_Table[[#This Row],[bmi]]&lt;24.9,"normal",IF(Medical_Personal_Cost_Table[[#This Row],[bmi]]&lt;29.9,"overweight","obese")))</f>
        <v>obese</v>
      </c>
      <c r="I551" s="5">
        <v>550</v>
      </c>
    </row>
    <row r="552" spans="1:9" x14ac:dyDescent="0.25">
      <c r="A552" s="9">
        <v>63</v>
      </c>
      <c r="B552" s="5" t="s">
        <v>6</v>
      </c>
      <c r="C552" s="5">
        <v>30.8</v>
      </c>
      <c r="D552" s="8">
        <v>0</v>
      </c>
      <c r="E552" s="6" t="s">
        <v>8</v>
      </c>
      <c r="F552" s="5" t="s">
        <v>13</v>
      </c>
      <c r="G552" s="28">
        <v>13390.558999999999</v>
      </c>
      <c r="H552" s="18" t="str">
        <f>IF(Medical_Personal_Cost_Table[[#This Row],[bmi]]&lt;18.5,"underweight",IF(Medical_Personal_Cost_Table[[#This Row],[bmi]]&lt;24.9,"normal",IF(Medical_Personal_Cost_Table[[#This Row],[bmi]]&lt;29.9,"overweight","obese")))</f>
        <v>obese</v>
      </c>
      <c r="I552" s="5">
        <v>551</v>
      </c>
    </row>
    <row r="553" spans="1:9" x14ac:dyDescent="0.25">
      <c r="A553" s="9">
        <v>32</v>
      </c>
      <c r="B553" s="5" t="s">
        <v>5</v>
      </c>
      <c r="C553" s="5">
        <v>28.93</v>
      </c>
      <c r="D553" s="8">
        <v>0</v>
      </c>
      <c r="E553" s="6" t="s">
        <v>8</v>
      </c>
      <c r="F553" s="5" t="s">
        <v>12</v>
      </c>
      <c r="G553" s="28">
        <v>3972.9247</v>
      </c>
      <c r="H553" s="18" t="str">
        <f>IF(Medical_Personal_Cost_Table[[#This Row],[bmi]]&lt;18.5,"underweight",IF(Medical_Personal_Cost_Table[[#This Row],[bmi]]&lt;24.9,"normal",IF(Medical_Personal_Cost_Table[[#This Row],[bmi]]&lt;29.9,"overweight","obese")))</f>
        <v>overweight</v>
      </c>
      <c r="I553" s="5">
        <v>552</v>
      </c>
    </row>
    <row r="554" spans="1:9" x14ac:dyDescent="0.25">
      <c r="A554" s="9">
        <v>62</v>
      </c>
      <c r="B554" s="5" t="s">
        <v>6</v>
      </c>
      <c r="C554" s="5">
        <v>21.4</v>
      </c>
      <c r="D554" s="8">
        <v>0</v>
      </c>
      <c r="E554" s="6" t="s">
        <v>8</v>
      </c>
      <c r="F554" s="5" t="s">
        <v>13</v>
      </c>
      <c r="G554" s="28">
        <v>12957.118</v>
      </c>
      <c r="H554" s="18" t="str">
        <f>IF(Medical_Personal_Cost_Table[[#This Row],[bmi]]&lt;18.5,"underweight",IF(Medical_Personal_Cost_Table[[#This Row],[bmi]]&lt;24.9,"normal",IF(Medical_Personal_Cost_Table[[#This Row],[bmi]]&lt;29.9,"overweight","obese")))</f>
        <v>normal</v>
      </c>
      <c r="I554" s="5">
        <v>553</v>
      </c>
    </row>
    <row r="555" spans="1:9" x14ac:dyDescent="0.25">
      <c r="A555" s="9">
        <v>52</v>
      </c>
      <c r="B555" s="5" t="s">
        <v>5</v>
      </c>
      <c r="C555" s="5">
        <v>31.73</v>
      </c>
      <c r="D555" s="8">
        <v>2</v>
      </c>
      <c r="E555" s="6" t="s">
        <v>8</v>
      </c>
      <c r="F555" s="5" t="s">
        <v>11</v>
      </c>
      <c r="G555" s="28">
        <v>11187.6567</v>
      </c>
      <c r="H555" s="18" t="str">
        <f>IF(Medical_Personal_Cost_Table[[#This Row],[bmi]]&lt;18.5,"underweight",IF(Medical_Personal_Cost_Table[[#This Row],[bmi]]&lt;24.9,"normal",IF(Medical_Personal_Cost_Table[[#This Row],[bmi]]&lt;29.9,"overweight","obese")))</f>
        <v>obese</v>
      </c>
      <c r="I555" s="5">
        <v>554</v>
      </c>
    </row>
    <row r="556" spans="1:9" x14ac:dyDescent="0.25">
      <c r="A556" s="9">
        <v>25</v>
      </c>
      <c r="B556" s="5" t="s">
        <v>5</v>
      </c>
      <c r="C556" s="5">
        <v>41.325000000000003</v>
      </c>
      <c r="D556" s="8">
        <v>0</v>
      </c>
      <c r="E556" s="6" t="s">
        <v>8</v>
      </c>
      <c r="F556" s="5" t="s">
        <v>10</v>
      </c>
      <c r="G556" s="28">
        <v>17878.900679999999</v>
      </c>
      <c r="H556" s="18" t="str">
        <f>IF(Medical_Personal_Cost_Table[[#This Row],[bmi]]&lt;18.5,"underweight",IF(Medical_Personal_Cost_Table[[#This Row],[bmi]]&lt;24.9,"normal",IF(Medical_Personal_Cost_Table[[#This Row],[bmi]]&lt;29.9,"overweight","obese")))</f>
        <v>obese</v>
      </c>
      <c r="I556" s="5">
        <v>555</v>
      </c>
    </row>
    <row r="557" spans="1:9" x14ac:dyDescent="0.25">
      <c r="A557" s="9">
        <v>28</v>
      </c>
      <c r="B557" s="5" t="s">
        <v>6</v>
      </c>
      <c r="C557" s="5">
        <v>23.8</v>
      </c>
      <c r="D557" s="8">
        <v>2</v>
      </c>
      <c r="E557" s="6" t="s">
        <v>8</v>
      </c>
      <c r="F557" s="5" t="s">
        <v>13</v>
      </c>
      <c r="G557" s="28">
        <v>3847.674</v>
      </c>
      <c r="H557" s="18" t="str">
        <f>IF(Medical_Personal_Cost_Table[[#This Row],[bmi]]&lt;18.5,"underweight",IF(Medical_Personal_Cost_Table[[#This Row],[bmi]]&lt;24.9,"normal",IF(Medical_Personal_Cost_Table[[#This Row],[bmi]]&lt;29.9,"overweight","obese")))</f>
        <v>normal</v>
      </c>
      <c r="I557" s="5">
        <v>556</v>
      </c>
    </row>
    <row r="558" spans="1:9" x14ac:dyDescent="0.25">
      <c r="A558" s="9">
        <v>46</v>
      </c>
      <c r="B558" s="5" t="s">
        <v>6</v>
      </c>
      <c r="C558" s="5">
        <v>33.44</v>
      </c>
      <c r="D558" s="8">
        <v>1</v>
      </c>
      <c r="E558" s="6" t="s">
        <v>8</v>
      </c>
      <c r="F558" s="5" t="s">
        <v>10</v>
      </c>
      <c r="G558" s="28">
        <v>8334.5895999999993</v>
      </c>
      <c r="H558" s="18" t="str">
        <f>IF(Medical_Personal_Cost_Table[[#This Row],[bmi]]&lt;18.5,"underweight",IF(Medical_Personal_Cost_Table[[#This Row],[bmi]]&lt;24.9,"normal",IF(Medical_Personal_Cost_Table[[#This Row],[bmi]]&lt;29.9,"overweight","obese")))</f>
        <v>obese</v>
      </c>
      <c r="I558" s="5">
        <v>557</v>
      </c>
    </row>
    <row r="559" spans="1:9" x14ac:dyDescent="0.25">
      <c r="A559" s="9">
        <v>34</v>
      </c>
      <c r="B559" s="5" t="s">
        <v>6</v>
      </c>
      <c r="C559" s="5">
        <v>34.21</v>
      </c>
      <c r="D559" s="8">
        <v>0</v>
      </c>
      <c r="E559" s="6" t="s">
        <v>8</v>
      </c>
      <c r="F559" s="5" t="s">
        <v>12</v>
      </c>
      <c r="G559" s="28">
        <v>3935.1799000000001</v>
      </c>
      <c r="H559" s="18" t="str">
        <f>IF(Medical_Personal_Cost_Table[[#This Row],[bmi]]&lt;18.5,"underweight",IF(Medical_Personal_Cost_Table[[#This Row],[bmi]]&lt;24.9,"normal",IF(Medical_Personal_Cost_Table[[#This Row],[bmi]]&lt;29.9,"overweight","obese")))</f>
        <v>obese</v>
      </c>
      <c r="I559" s="5">
        <v>558</v>
      </c>
    </row>
    <row r="560" spans="1:9" x14ac:dyDescent="0.25">
      <c r="A560" s="9">
        <v>35</v>
      </c>
      <c r="B560" s="5" t="s">
        <v>5</v>
      </c>
      <c r="C560" s="5">
        <v>34.104999999999997</v>
      </c>
      <c r="D560" s="8">
        <v>3</v>
      </c>
      <c r="E560" s="6" t="s">
        <v>7</v>
      </c>
      <c r="F560" s="5" t="s">
        <v>11</v>
      </c>
      <c r="G560" s="28">
        <v>39983.425949999997</v>
      </c>
      <c r="H560" s="18" t="str">
        <f>IF(Medical_Personal_Cost_Table[[#This Row],[bmi]]&lt;18.5,"underweight",IF(Medical_Personal_Cost_Table[[#This Row],[bmi]]&lt;24.9,"normal",IF(Medical_Personal_Cost_Table[[#This Row],[bmi]]&lt;29.9,"overweight","obese")))</f>
        <v>obese</v>
      </c>
      <c r="I560" s="5">
        <v>559</v>
      </c>
    </row>
    <row r="561" spans="1:9" x14ac:dyDescent="0.25">
      <c r="A561" s="9">
        <v>19</v>
      </c>
      <c r="B561" s="5" t="s">
        <v>6</v>
      </c>
      <c r="C561" s="5">
        <v>35.53</v>
      </c>
      <c r="D561" s="8">
        <v>0</v>
      </c>
      <c r="E561" s="6" t="s">
        <v>8</v>
      </c>
      <c r="F561" s="5" t="s">
        <v>11</v>
      </c>
      <c r="G561" s="28">
        <v>1646.4296999999999</v>
      </c>
      <c r="H561" s="18" t="str">
        <f>IF(Medical_Personal_Cost_Table[[#This Row],[bmi]]&lt;18.5,"underweight",IF(Medical_Personal_Cost_Table[[#This Row],[bmi]]&lt;24.9,"normal",IF(Medical_Personal_Cost_Table[[#This Row],[bmi]]&lt;29.9,"overweight","obese")))</f>
        <v>obese</v>
      </c>
      <c r="I561" s="5">
        <v>560</v>
      </c>
    </row>
    <row r="562" spans="1:9" x14ac:dyDescent="0.25">
      <c r="A562" s="9">
        <v>46</v>
      </c>
      <c r="B562" s="5" t="s">
        <v>5</v>
      </c>
      <c r="C562" s="5">
        <v>19.95</v>
      </c>
      <c r="D562" s="8">
        <v>2</v>
      </c>
      <c r="E562" s="6" t="s">
        <v>8</v>
      </c>
      <c r="F562" s="5" t="s">
        <v>11</v>
      </c>
      <c r="G562" s="28">
        <v>9193.8384999999998</v>
      </c>
      <c r="H562" s="18" t="str">
        <f>IF(Medical_Personal_Cost_Table[[#This Row],[bmi]]&lt;18.5,"underweight",IF(Medical_Personal_Cost_Table[[#This Row],[bmi]]&lt;24.9,"normal",IF(Medical_Personal_Cost_Table[[#This Row],[bmi]]&lt;29.9,"overweight","obese")))</f>
        <v>normal</v>
      </c>
      <c r="I562" s="5">
        <v>561</v>
      </c>
    </row>
    <row r="563" spans="1:9" x14ac:dyDescent="0.25">
      <c r="A563" s="9">
        <v>54</v>
      </c>
      <c r="B563" s="5" t="s">
        <v>5</v>
      </c>
      <c r="C563" s="5">
        <v>32.68</v>
      </c>
      <c r="D563" s="8">
        <v>0</v>
      </c>
      <c r="E563" s="6" t="s">
        <v>8</v>
      </c>
      <c r="F563" s="5" t="s">
        <v>10</v>
      </c>
      <c r="G563" s="28">
        <v>10923.933199999999</v>
      </c>
      <c r="H563" s="18" t="str">
        <f>IF(Medical_Personal_Cost_Table[[#This Row],[bmi]]&lt;18.5,"underweight",IF(Medical_Personal_Cost_Table[[#This Row],[bmi]]&lt;24.9,"normal",IF(Medical_Personal_Cost_Table[[#This Row],[bmi]]&lt;29.9,"overweight","obese")))</f>
        <v>obese</v>
      </c>
      <c r="I563" s="5">
        <v>562</v>
      </c>
    </row>
    <row r="564" spans="1:9" x14ac:dyDescent="0.25">
      <c r="A564" s="9">
        <v>27</v>
      </c>
      <c r="B564" s="5" t="s">
        <v>6</v>
      </c>
      <c r="C564" s="5">
        <v>30.5</v>
      </c>
      <c r="D564" s="8">
        <v>0</v>
      </c>
      <c r="E564" s="6" t="s">
        <v>8</v>
      </c>
      <c r="F564" s="5" t="s">
        <v>13</v>
      </c>
      <c r="G564" s="28">
        <v>2494.0219999999999</v>
      </c>
      <c r="H564" s="18" t="str">
        <f>IF(Medical_Personal_Cost_Table[[#This Row],[bmi]]&lt;18.5,"underweight",IF(Medical_Personal_Cost_Table[[#This Row],[bmi]]&lt;24.9,"normal",IF(Medical_Personal_Cost_Table[[#This Row],[bmi]]&lt;29.9,"overweight","obese")))</f>
        <v>obese</v>
      </c>
      <c r="I564" s="5">
        <v>563</v>
      </c>
    </row>
    <row r="565" spans="1:9" x14ac:dyDescent="0.25">
      <c r="A565" s="9">
        <v>50</v>
      </c>
      <c r="B565" s="5" t="s">
        <v>6</v>
      </c>
      <c r="C565" s="5">
        <v>44.77</v>
      </c>
      <c r="D565" s="8">
        <v>1</v>
      </c>
      <c r="E565" s="6" t="s">
        <v>8</v>
      </c>
      <c r="F565" s="5" t="s">
        <v>12</v>
      </c>
      <c r="G565" s="28">
        <v>9058.7302999999993</v>
      </c>
      <c r="H565" s="18" t="str">
        <f>IF(Medical_Personal_Cost_Table[[#This Row],[bmi]]&lt;18.5,"underweight",IF(Medical_Personal_Cost_Table[[#This Row],[bmi]]&lt;24.9,"normal",IF(Medical_Personal_Cost_Table[[#This Row],[bmi]]&lt;29.9,"overweight","obese")))</f>
        <v>obese</v>
      </c>
      <c r="I565" s="5">
        <v>564</v>
      </c>
    </row>
    <row r="566" spans="1:9" x14ac:dyDescent="0.25">
      <c r="A566" s="9">
        <v>18</v>
      </c>
      <c r="B566" s="5" t="s">
        <v>5</v>
      </c>
      <c r="C566" s="5">
        <v>32.119999999999997</v>
      </c>
      <c r="D566" s="8">
        <v>2</v>
      </c>
      <c r="E566" s="6" t="s">
        <v>8</v>
      </c>
      <c r="F566" s="5" t="s">
        <v>12</v>
      </c>
      <c r="G566" s="28">
        <v>2801.2588000000001</v>
      </c>
      <c r="H566" s="18" t="str">
        <f>IF(Medical_Personal_Cost_Table[[#This Row],[bmi]]&lt;18.5,"underweight",IF(Medical_Personal_Cost_Table[[#This Row],[bmi]]&lt;24.9,"normal",IF(Medical_Personal_Cost_Table[[#This Row],[bmi]]&lt;29.9,"overweight","obese")))</f>
        <v>obese</v>
      </c>
      <c r="I566" s="5">
        <v>565</v>
      </c>
    </row>
    <row r="567" spans="1:9" x14ac:dyDescent="0.25">
      <c r="A567" s="9">
        <v>19</v>
      </c>
      <c r="B567" s="5" t="s">
        <v>5</v>
      </c>
      <c r="C567" s="5">
        <v>30.495000000000001</v>
      </c>
      <c r="D567" s="8">
        <v>0</v>
      </c>
      <c r="E567" s="6" t="s">
        <v>8</v>
      </c>
      <c r="F567" s="5" t="s">
        <v>11</v>
      </c>
      <c r="G567" s="28">
        <v>2128.4310500000001</v>
      </c>
      <c r="H567" s="18" t="str">
        <f>IF(Medical_Personal_Cost_Table[[#This Row],[bmi]]&lt;18.5,"underweight",IF(Medical_Personal_Cost_Table[[#This Row],[bmi]]&lt;24.9,"normal",IF(Medical_Personal_Cost_Table[[#This Row],[bmi]]&lt;29.9,"overweight","obese")))</f>
        <v>obese</v>
      </c>
      <c r="I567" s="5">
        <v>566</v>
      </c>
    </row>
    <row r="568" spans="1:9" x14ac:dyDescent="0.25">
      <c r="A568" s="9">
        <v>38</v>
      </c>
      <c r="B568" s="5" t="s">
        <v>5</v>
      </c>
      <c r="C568" s="5">
        <v>40.564999999999998</v>
      </c>
      <c r="D568" s="8">
        <v>1</v>
      </c>
      <c r="E568" s="6" t="s">
        <v>8</v>
      </c>
      <c r="F568" s="5" t="s">
        <v>11</v>
      </c>
      <c r="G568" s="28">
        <v>6373.55735</v>
      </c>
      <c r="H568" s="18" t="str">
        <f>IF(Medical_Personal_Cost_Table[[#This Row],[bmi]]&lt;18.5,"underweight",IF(Medical_Personal_Cost_Table[[#This Row],[bmi]]&lt;24.9,"normal",IF(Medical_Personal_Cost_Table[[#This Row],[bmi]]&lt;29.9,"overweight","obese")))</f>
        <v>obese</v>
      </c>
      <c r="I568" s="5">
        <v>567</v>
      </c>
    </row>
    <row r="569" spans="1:9" x14ac:dyDescent="0.25">
      <c r="A569" s="9">
        <v>41</v>
      </c>
      <c r="B569" s="5" t="s">
        <v>6</v>
      </c>
      <c r="C569" s="5">
        <v>30.59</v>
      </c>
      <c r="D569" s="8">
        <v>2</v>
      </c>
      <c r="E569" s="6" t="s">
        <v>8</v>
      </c>
      <c r="F569" s="5" t="s">
        <v>11</v>
      </c>
      <c r="G569" s="28">
        <v>7256.7231000000002</v>
      </c>
      <c r="H569" s="18" t="str">
        <f>IF(Medical_Personal_Cost_Table[[#This Row],[bmi]]&lt;18.5,"underweight",IF(Medical_Personal_Cost_Table[[#This Row],[bmi]]&lt;24.9,"normal",IF(Medical_Personal_Cost_Table[[#This Row],[bmi]]&lt;29.9,"overweight","obese")))</f>
        <v>obese</v>
      </c>
      <c r="I569" s="5">
        <v>568</v>
      </c>
    </row>
    <row r="570" spans="1:9" x14ac:dyDescent="0.25">
      <c r="A570" s="9">
        <v>49</v>
      </c>
      <c r="B570" s="5" t="s">
        <v>5</v>
      </c>
      <c r="C570" s="5">
        <v>31.9</v>
      </c>
      <c r="D570" s="8">
        <v>5</v>
      </c>
      <c r="E570" s="6" t="s">
        <v>8</v>
      </c>
      <c r="F570" s="5" t="s">
        <v>13</v>
      </c>
      <c r="G570" s="28">
        <v>11552.904</v>
      </c>
      <c r="H570" s="18" t="str">
        <f>IF(Medical_Personal_Cost_Table[[#This Row],[bmi]]&lt;18.5,"underweight",IF(Medical_Personal_Cost_Table[[#This Row],[bmi]]&lt;24.9,"normal",IF(Medical_Personal_Cost_Table[[#This Row],[bmi]]&lt;29.9,"overweight","obese")))</f>
        <v>obese</v>
      </c>
      <c r="I570" s="5">
        <v>569</v>
      </c>
    </row>
    <row r="571" spans="1:9" x14ac:dyDescent="0.25">
      <c r="A571" s="9">
        <v>48</v>
      </c>
      <c r="B571" s="5" t="s">
        <v>6</v>
      </c>
      <c r="C571" s="5">
        <v>40.564999999999998</v>
      </c>
      <c r="D571" s="8">
        <v>2</v>
      </c>
      <c r="E571" s="6" t="s">
        <v>7</v>
      </c>
      <c r="F571" s="5" t="s">
        <v>11</v>
      </c>
      <c r="G571" s="28">
        <v>45702.022349999999</v>
      </c>
      <c r="H571" s="18" t="str">
        <f>IF(Medical_Personal_Cost_Table[[#This Row],[bmi]]&lt;18.5,"underweight",IF(Medical_Personal_Cost_Table[[#This Row],[bmi]]&lt;24.9,"normal",IF(Medical_Personal_Cost_Table[[#This Row],[bmi]]&lt;29.9,"overweight","obese")))</f>
        <v>obese</v>
      </c>
      <c r="I571" s="5">
        <v>570</v>
      </c>
    </row>
    <row r="572" spans="1:9" x14ac:dyDescent="0.25">
      <c r="A572" s="9">
        <v>31</v>
      </c>
      <c r="B572" s="5" t="s">
        <v>5</v>
      </c>
      <c r="C572" s="5">
        <v>29.1</v>
      </c>
      <c r="D572" s="8">
        <v>0</v>
      </c>
      <c r="E572" s="6" t="s">
        <v>8</v>
      </c>
      <c r="F572" s="5" t="s">
        <v>13</v>
      </c>
      <c r="G572" s="28">
        <v>3761.2919999999999</v>
      </c>
      <c r="H572" s="18" t="str">
        <f>IF(Medical_Personal_Cost_Table[[#This Row],[bmi]]&lt;18.5,"underweight",IF(Medical_Personal_Cost_Table[[#This Row],[bmi]]&lt;24.9,"normal",IF(Medical_Personal_Cost_Table[[#This Row],[bmi]]&lt;29.9,"overweight","obese")))</f>
        <v>overweight</v>
      </c>
      <c r="I572" s="5">
        <v>571</v>
      </c>
    </row>
    <row r="573" spans="1:9" x14ac:dyDescent="0.25">
      <c r="A573" s="9">
        <v>18</v>
      </c>
      <c r="B573" s="5" t="s">
        <v>5</v>
      </c>
      <c r="C573" s="5">
        <v>37.29</v>
      </c>
      <c r="D573" s="8">
        <v>1</v>
      </c>
      <c r="E573" s="6" t="s">
        <v>8</v>
      </c>
      <c r="F573" s="5" t="s">
        <v>12</v>
      </c>
      <c r="G573" s="28">
        <v>2219.4450999999999</v>
      </c>
      <c r="H573" s="18" t="str">
        <f>IF(Medical_Personal_Cost_Table[[#This Row],[bmi]]&lt;18.5,"underweight",IF(Medical_Personal_Cost_Table[[#This Row],[bmi]]&lt;24.9,"normal",IF(Medical_Personal_Cost_Table[[#This Row],[bmi]]&lt;29.9,"overweight","obese")))</f>
        <v>obese</v>
      </c>
      <c r="I573" s="5">
        <v>572</v>
      </c>
    </row>
    <row r="574" spans="1:9" x14ac:dyDescent="0.25">
      <c r="A574" s="9">
        <v>30</v>
      </c>
      <c r="B574" s="5" t="s">
        <v>5</v>
      </c>
      <c r="C574" s="5">
        <v>43.12</v>
      </c>
      <c r="D574" s="8">
        <v>2</v>
      </c>
      <c r="E574" s="6" t="s">
        <v>8</v>
      </c>
      <c r="F574" s="5" t="s">
        <v>12</v>
      </c>
      <c r="G574" s="28">
        <v>4753.6368000000002</v>
      </c>
      <c r="H574" s="18" t="str">
        <f>IF(Medical_Personal_Cost_Table[[#This Row],[bmi]]&lt;18.5,"underweight",IF(Medical_Personal_Cost_Table[[#This Row],[bmi]]&lt;24.9,"normal",IF(Medical_Personal_Cost_Table[[#This Row],[bmi]]&lt;29.9,"overweight","obese")))</f>
        <v>obese</v>
      </c>
      <c r="I574" s="5">
        <v>573</v>
      </c>
    </row>
    <row r="575" spans="1:9" x14ac:dyDescent="0.25">
      <c r="A575" s="9">
        <v>62</v>
      </c>
      <c r="B575" s="5" t="s">
        <v>5</v>
      </c>
      <c r="C575" s="5">
        <v>36.86</v>
      </c>
      <c r="D575" s="8">
        <v>1</v>
      </c>
      <c r="E575" s="6" t="s">
        <v>8</v>
      </c>
      <c r="F575" s="5" t="s">
        <v>10</v>
      </c>
      <c r="G575" s="28">
        <v>31620.001059999999</v>
      </c>
      <c r="H575" s="18" t="str">
        <f>IF(Medical_Personal_Cost_Table[[#This Row],[bmi]]&lt;18.5,"underweight",IF(Medical_Personal_Cost_Table[[#This Row],[bmi]]&lt;24.9,"normal",IF(Medical_Personal_Cost_Table[[#This Row],[bmi]]&lt;29.9,"overweight","obese")))</f>
        <v>obese</v>
      </c>
      <c r="I575" s="5">
        <v>574</v>
      </c>
    </row>
    <row r="576" spans="1:9" x14ac:dyDescent="0.25">
      <c r="A576" s="9">
        <v>57</v>
      </c>
      <c r="B576" s="5" t="s">
        <v>5</v>
      </c>
      <c r="C576" s="5">
        <v>34.295000000000002</v>
      </c>
      <c r="D576" s="8">
        <v>2</v>
      </c>
      <c r="E576" s="6" t="s">
        <v>8</v>
      </c>
      <c r="F576" s="5" t="s">
        <v>10</v>
      </c>
      <c r="G576" s="28">
        <v>13224.057049999999</v>
      </c>
      <c r="H576" s="18" t="str">
        <f>IF(Medical_Personal_Cost_Table[[#This Row],[bmi]]&lt;18.5,"underweight",IF(Medical_Personal_Cost_Table[[#This Row],[bmi]]&lt;24.9,"normal",IF(Medical_Personal_Cost_Table[[#This Row],[bmi]]&lt;29.9,"overweight","obese")))</f>
        <v>obese</v>
      </c>
      <c r="I576" s="5">
        <v>575</v>
      </c>
    </row>
    <row r="577" spans="1:9" x14ac:dyDescent="0.25">
      <c r="A577" s="9">
        <v>58</v>
      </c>
      <c r="B577" s="5" t="s">
        <v>5</v>
      </c>
      <c r="C577" s="5">
        <v>27.17</v>
      </c>
      <c r="D577" s="8">
        <v>0</v>
      </c>
      <c r="E577" s="6" t="s">
        <v>8</v>
      </c>
      <c r="F577" s="5" t="s">
        <v>11</v>
      </c>
      <c r="G577" s="28">
        <v>12222.898300000001</v>
      </c>
      <c r="H577" s="18" t="str">
        <f>IF(Medical_Personal_Cost_Table[[#This Row],[bmi]]&lt;18.5,"underweight",IF(Medical_Personal_Cost_Table[[#This Row],[bmi]]&lt;24.9,"normal",IF(Medical_Personal_Cost_Table[[#This Row],[bmi]]&lt;29.9,"overweight","obese")))</f>
        <v>overweight</v>
      </c>
      <c r="I577" s="5">
        <v>576</v>
      </c>
    </row>
    <row r="578" spans="1:9" x14ac:dyDescent="0.25">
      <c r="A578" s="9">
        <v>22</v>
      </c>
      <c r="B578" s="5" t="s">
        <v>6</v>
      </c>
      <c r="C578" s="5">
        <v>26.84</v>
      </c>
      <c r="D578" s="8">
        <v>0</v>
      </c>
      <c r="E578" s="6" t="s">
        <v>8</v>
      </c>
      <c r="F578" s="5" t="s">
        <v>12</v>
      </c>
      <c r="G578" s="28">
        <v>1664.9996000000001</v>
      </c>
      <c r="H578" s="18" t="str">
        <f>IF(Medical_Personal_Cost_Table[[#This Row],[bmi]]&lt;18.5,"underweight",IF(Medical_Personal_Cost_Table[[#This Row],[bmi]]&lt;24.9,"normal",IF(Medical_Personal_Cost_Table[[#This Row],[bmi]]&lt;29.9,"overweight","obese")))</f>
        <v>overweight</v>
      </c>
      <c r="I578" s="5">
        <v>577</v>
      </c>
    </row>
    <row r="579" spans="1:9" x14ac:dyDescent="0.25">
      <c r="A579" s="9">
        <v>31</v>
      </c>
      <c r="B579" s="5" t="s">
        <v>5</v>
      </c>
      <c r="C579" s="5">
        <v>38.094999999999999</v>
      </c>
      <c r="D579" s="8">
        <v>1</v>
      </c>
      <c r="E579" s="6" t="s">
        <v>7</v>
      </c>
      <c r="F579" s="5" t="s">
        <v>10</v>
      </c>
      <c r="G579" s="28">
        <v>58571.074480000003</v>
      </c>
      <c r="H579" s="18" t="str">
        <f>IF(Medical_Personal_Cost_Table[[#This Row],[bmi]]&lt;18.5,"underweight",IF(Medical_Personal_Cost_Table[[#This Row],[bmi]]&lt;24.9,"normal",IF(Medical_Personal_Cost_Table[[#This Row],[bmi]]&lt;29.9,"overweight","obese")))</f>
        <v>obese</v>
      </c>
      <c r="I579" s="5">
        <v>578</v>
      </c>
    </row>
    <row r="580" spans="1:9" x14ac:dyDescent="0.25">
      <c r="A580" s="9">
        <v>52</v>
      </c>
      <c r="B580" s="5" t="s">
        <v>6</v>
      </c>
      <c r="C580" s="5">
        <v>30.2</v>
      </c>
      <c r="D580" s="8">
        <v>1</v>
      </c>
      <c r="E580" s="6" t="s">
        <v>8</v>
      </c>
      <c r="F580" s="5" t="s">
        <v>13</v>
      </c>
      <c r="G580" s="28">
        <v>9724.5300000000007</v>
      </c>
      <c r="H580" s="18" t="str">
        <f>IF(Medical_Personal_Cost_Table[[#This Row],[bmi]]&lt;18.5,"underweight",IF(Medical_Personal_Cost_Table[[#This Row],[bmi]]&lt;24.9,"normal",IF(Medical_Personal_Cost_Table[[#This Row],[bmi]]&lt;29.9,"overweight","obese")))</f>
        <v>obese</v>
      </c>
      <c r="I580" s="5">
        <v>579</v>
      </c>
    </row>
    <row r="581" spans="1:9" x14ac:dyDescent="0.25">
      <c r="A581" s="9">
        <v>25</v>
      </c>
      <c r="B581" s="5" t="s">
        <v>5</v>
      </c>
      <c r="C581" s="5">
        <v>23.465</v>
      </c>
      <c r="D581" s="8">
        <v>0</v>
      </c>
      <c r="E581" s="6" t="s">
        <v>8</v>
      </c>
      <c r="F581" s="5" t="s">
        <v>10</v>
      </c>
      <c r="G581" s="28">
        <v>3206.4913499999998</v>
      </c>
      <c r="H581" s="18" t="str">
        <f>IF(Medical_Personal_Cost_Table[[#This Row],[bmi]]&lt;18.5,"underweight",IF(Medical_Personal_Cost_Table[[#This Row],[bmi]]&lt;24.9,"normal",IF(Medical_Personal_Cost_Table[[#This Row],[bmi]]&lt;29.9,"overweight","obese")))</f>
        <v>normal</v>
      </c>
      <c r="I581" s="5">
        <v>580</v>
      </c>
    </row>
    <row r="582" spans="1:9" x14ac:dyDescent="0.25">
      <c r="A582" s="9">
        <v>59</v>
      </c>
      <c r="B582" s="5" t="s">
        <v>6</v>
      </c>
      <c r="C582" s="5">
        <v>25.46</v>
      </c>
      <c r="D582" s="8">
        <v>1</v>
      </c>
      <c r="E582" s="6" t="s">
        <v>8</v>
      </c>
      <c r="F582" s="5" t="s">
        <v>10</v>
      </c>
      <c r="G582" s="28">
        <v>12913.992399999999</v>
      </c>
      <c r="H582" s="18" t="str">
        <f>IF(Medical_Personal_Cost_Table[[#This Row],[bmi]]&lt;18.5,"underweight",IF(Medical_Personal_Cost_Table[[#This Row],[bmi]]&lt;24.9,"normal",IF(Medical_Personal_Cost_Table[[#This Row],[bmi]]&lt;29.9,"overweight","obese")))</f>
        <v>overweight</v>
      </c>
      <c r="I582" s="5">
        <v>581</v>
      </c>
    </row>
    <row r="583" spans="1:9" x14ac:dyDescent="0.25">
      <c r="A583" s="9">
        <v>39</v>
      </c>
      <c r="B583" s="5" t="s">
        <v>6</v>
      </c>
      <c r="C583" s="5">
        <v>45.43</v>
      </c>
      <c r="D583" s="8">
        <v>2</v>
      </c>
      <c r="E583" s="6" t="s">
        <v>8</v>
      </c>
      <c r="F583" s="5" t="s">
        <v>12</v>
      </c>
      <c r="G583" s="28">
        <v>6356.2707</v>
      </c>
      <c r="H583" s="18" t="str">
        <f>IF(Medical_Personal_Cost_Table[[#This Row],[bmi]]&lt;18.5,"underweight",IF(Medical_Personal_Cost_Table[[#This Row],[bmi]]&lt;24.9,"normal",IF(Medical_Personal_Cost_Table[[#This Row],[bmi]]&lt;29.9,"overweight","obese")))</f>
        <v>obese</v>
      </c>
      <c r="I583" s="5">
        <v>582</v>
      </c>
    </row>
    <row r="584" spans="1:9" x14ac:dyDescent="0.25">
      <c r="A584" s="9">
        <v>32</v>
      </c>
      <c r="B584" s="5" t="s">
        <v>5</v>
      </c>
      <c r="C584" s="5">
        <v>23.65</v>
      </c>
      <c r="D584" s="8">
        <v>1</v>
      </c>
      <c r="E584" s="6" t="s">
        <v>8</v>
      </c>
      <c r="F584" s="5" t="s">
        <v>12</v>
      </c>
      <c r="G584" s="28">
        <v>17626.239509999999</v>
      </c>
      <c r="H584" s="18" t="str">
        <f>IF(Medical_Personal_Cost_Table[[#This Row],[bmi]]&lt;18.5,"underweight",IF(Medical_Personal_Cost_Table[[#This Row],[bmi]]&lt;24.9,"normal",IF(Medical_Personal_Cost_Table[[#This Row],[bmi]]&lt;29.9,"overweight","obese")))</f>
        <v>normal</v>
      </c>
      <c r="I584" s="5">
        <v>583</v>
      </c>
    </row>
    <row r="585" spans="1:9" x14ac:dyDescent="0.25">
      <c r="A585" s="9">
        <v>19</v>
      </c>
      <c r="B585" s="5" t="s">
        <v>6</v>
      </c>
      <c r="C585" s="5">
        <v>20.7</v>
      </c>
      <c r="D585" s="8">
        <v>0</v>
      </c>
      <c r="E585" s="6" t="s">
        <v>8</v>
      </c>
      <c r="F585" s="5" t="s">
        <v>13</v>
      </c>
      <c r="G585" s="28">
        <v>1242.816</v>
      </c>
      <c r="H585" s="18" t="str">
        <f>IF(Medical_Personal_Cost_Table[[#This Row],[bmi]]&lt;18.5,"underweight",IF(Medical_Personal_Cost_Table[[#This Row],[bmi]]&lt;24.9,"normal",IF(Medical_Personal_Cost_Table[[#This Row],[bmi]]&lt;29.9,"overweight","obese")))</f>
        <v>normal</v>
      </c>
      <c r="I585" s="5">
        <v>584</v>
      </c>
    </row>
    <row r="586" spans="1:9" x14ac:dyDescent="0.25">
      <c r="A586" s="9">
        <v>33</v>
      </c>
      <c r="B586" s="5" t="s">
        <v>5</v>
      </c>
      <c r="C586" s="5">
        <v>28.27</v>
      </c>
      <c r="D586" s="8">
        <v>1</v>
      </c>
      <c r="E586" s="6" t="s">
        <v>8</v>
      </c>
      <c r="F586" s="5" t="s">
        <v>12</v>
      </c>
      <c r="G586" s="28">
        <v>4779.6022999999996</v>
      </c>
      <c r="H586" s="18" t="str">
        <f>IF(Medical_Personal_Cost_Table[[#This Row],[bmi]]&lt;18.5,"underweight",IF(Medical_Personal_Cost_Table[[#This Row],[bmi]]&lt;24.9,"normal",IF(Medical_Personal_Cost_Table[[#This Row],[bmi]]&lt;29.9,"overweight","obese")))</f>
        <v>overweight</v>
      </c>
      <c r="I586" s="5">
        <v>585</v>
      </c>
    </row>
    <row r="587" spans="1:9" x14ac:dyDescent="0.25">
      <c r="A587" s="9">
        <v>21</v>
      </c>
      <c r="B587" s="5" t="s">
        <v>6</v>
      </c>
      <c r="C587" s="5">
        <v>20.234999999999999</v>
      </c>
      <c r="D587" s="8">
        <v>3</v>
      </c>
      <c r="E587" s="6" t="s">
        <v>8</v>
      </c>
      <c r="F587" s="5" t="s">
        <v>10</v>
      </c>
      <c r="G587" s="28">
        <v>3861.2096499999998</v>
      </c>
      <c r="H587" s="18" t="str">
        <f>IF(Medical_Personal_Cost_Table[[#This Row],[bmi]]&lt;18.5,"underweight",IF(Medical_Personal_Cost_Table[[#This Row],[bmi]]&lt;24.9,"normal",IF(Medical_Personal_Cost_Table[[#This Row],[bmi]]&lt;29.9,"overweight","obese")))</f>
        <v>normal</v>
      </c>
      <c r="I587" s="5">
        <v>586</v>
      </c>
    </row>
    <row r="588" spans="1:9" x14ac:dyDescent="0.25">
      <c r="A588" s="9">
        <v>34</v>
      </c>
      <c r="B588" s="5" t="s">
        <v>5</v>
      </c>
      <c r="C588" s="5">
        <v>30.21</v>
      </c>
      <c r="D588" s="8">
        <v>1</v>
      </c>
      <c r="E588" s="6" t="s">
        <v>7</v>
      </c>
      <c r="F588" s="5" t="s">
        <v>11</v>
      </c>
      <c r="G588" s="28">
        <v>43943.876100000001</v>
      </c>
      <c r="H588" s="18" t="str">
        <f>IF(Medical_Personal_Cost_Table[[#This Row],[bmi]]&lt;18.5,"underweight",IF(Medical_Personal_Cost_Table[[#This Row],[bmi]]&lt;24.9,"normal",IF(Medical_Personal_Cost_Table[[#This Row],[bmi]]&lt;29.9,"overweight","obese")))</f>
        <v>obese</v>
      </c>
      <c r="I588" s="5">
        <v>587</v>
      </c>
    </row>
    <row r="589" spans="1:9" x14ac:dyDescent="0.25">
      <c r="A589" s="9">
        <v>61</v>
      </c>
      <c r="B589" s="5" t="s">
        <v>5</v>
      </c>
      <c r="C589" s="5">
        <v>35.909999999999997</v>
      </c>
      <c r="D589" s="8">
        <v>0</v>
      </c>
      <c r="E589" s="6" t="s">
        <v>8</v>
      </c>
      <c r="F589" s="5" t="s">
        <v>10</v>
      </c>
      <c r="G589" s="28">
        <v>13635.6379</v>
      </c>
      <c r="H589" s="18" t="str">
        <f>IF(Medical_Personal_Cost_Table[[#This Row],[bmi]]&lt;18.5,"underweight",IF(Medical_Personal_Cost_Table[[#This Row],[bmi]]&lt;24.9,"normal",IF(Medical_Personal_Cost_Table[[#This Row],[bmi]]&lt;29.9,"overweight","obese")))</f>
        <v>obese</v>
      </c>
      <c r="I589" s="5">
        <v>588</v>
      </c>
    </row>
    <row r="590" spans="1:9" x14ac:dyDescent="0.25">
      <c r="A590" s="9">
        <v>38</v>
      </c>
      <c r="B590" s="5" t="s">
        <v>5</v>
      </c>
      <c r="C590" s="5">
        <v>30.69</v>
      </c>
      <c r="D590" s="8">
        <v>1</v>
      </c>
      <c r="E590" s="6" t="s">
        <v>8</v>
      </c>
      <c r="F590" s="5" t="s">
        <v>12</v>
      </c>
      <c r="G590" s="28">
        <v>5976.8311000000003</v>
      </c>
      <c r="H590" s="18" t="str">
        <f>IF(Medical_Personal_Cost_Table[[#This Row],[bmi]]&lt;18.5,"underweight",IF(Medical_Personal_Cost_Table[[#This Row],[bmi]]&lt;24.9,"normal",IF(Medical_Personal_Cost_Table[[#This Row],[bmi]]&lt;29.9,"overweight","obese")))</f>
        <v>obese</v>
      </c>
      <c r="I590" s="5">
        <v>589</v>
      </c>
    </row>
    <row r="591" spans="1:9" x14ac:dyDescent="0.25">
      <c r="A591" s="9">
        <v>58</v>
      </c>
      <c r="B591" s="5" t="s">
        <v>5</v>
      </c>
      <c r="C591" s="5">
        <v>29</v>
      </c>
      <c r="D591" s="8">
        <v>0</v>
      </c>
      <c r="E591" s="6" t="s">
        <v>8</v>
      </c>
      <c r="F591" s="5" t="s">
        <v>13</v>
      </c>
      <c r="G591" s="28">
        <v>11842.441999999999</v>
      </c>
      <c r="H591" s="18" t="str">
        <f>IF(Medical_Personal_Cost_Table[[#This Row],[bmi]]&lt;18.5,"underweight",IF(Medical_Personal_Cost_Table[[#This Row],[bmi]]&lt;24.9,"normal",IF(Medical_Personal_Cost_Table[[#This Row],[bmi]]&lt;29.9,"overweight","obese")))</f>
        <v>overweight</v>
      </c>
      <c r="I591" s="5">
        <v>590</v>
      </c>
    </row>
    <row r="592" spans="1:9" x14ac:dyDescent="0.25">
      <c r="A592" s="9">
        <v>47</v>
      </c>
      <c r="B592" s="5" t="s">
        <v>6</v>
      </c>
      <c r="C592" s="5">
        <v>19.57</v>
      </c>
      <c r="D592" s="8">
        <v>1</v>
      </c>
      <c r="E592" s="6" t="s">
        <v>8</v>
      </c>
      <c r="F592" s="5" t="s">
        <v>11</v>
      </c>
      <c r="G592" s="28">
        <v>8428.0692999999992</v>
      </c>
      <c r="H592" s="18" t="str">
        <f>IF(Medical_Personal_Cost_Table[[#This Row],[bmi]]&lt;18.5,"underweight",IF(Medical_Personal_Cost_Table[[#This Row],[bmi]]&lt;24.9,"normal",IF(Medical_Personal_Cost_Table[[#This Row],[bmi]]&lt;29.9,"overweight","obese")))</f>
        <v>normal</v>
      </c>
      <c r="I592" s="5">
        <v>591</v>
      </c>
    </row>
    <row r="593" spans="1:9" x14ac:dyDescent="0.25">
      <c r="A593" s="9">
        <v>20</v>
      </c>
      <c r="B593" s="5" t="s">
        <v>6</v>
      </c>
      <c r="C593" s="5">
        <v>31.13</v>
      </c>
      <c r="D593" s="8">
        <v>2</v>
      </c>
      <c r="E593" s="6" t="s">
        <v>8</v>
      </c>
      <c r="F593" s="5" t="s">
        <v>12</v>
      </c>
      <c r="G593" s="28">
        <v>2566.4706999999999</v>
      </c>
      <c r="H593" s="18" t="str">
        <f>IF(Medical_Personal_Cost_Table[[#This Row],[bmi]]&lt;18.5,"underweight",IF(Medical_Personal_Cost_Table[[#This Row],[bmi]]&lt;24.9,"normal",IF(Medical_Personal_Cost_Table[[#This Row],[bmi]]&lt;29.9,"overweight","obese")))</f>
        <v>obese</v>
      </c>
      <c r="I593" s="5">
        <v>592</v>
      </c>
    </row>
    <row r="594" spans="1:9" x14ac:dyDescent="0.25">
      <c r="A594" s="9">
        <v>21</v>
      </c>
      <c r="B594" s="5" t="s">
        <v>5</v>
      </c>
      <c r="C594" s="5">
        <v>21.85</v>
      </c>
      <c r="D594" s="8">
        <v>1</v>
      </c>
      <c r="E594" s="6" t="s">
        <v>7</v>
      </c>
      <c r="F594" s="5" t="s">
        <v>10</v>
      </c>
      <c r="G594" s="28">
        <v>15359.104499999999</v>
      </c>
      <c r="H594" s="18" t="str">
        <f>IF(Medical_Personal_Cost_Table[[#This Row],[bmi]]&lt;18.5,"underweight",IF(Medical_Personal_Cost_Table[[#This Row],[bmi]]&lt;24.9,"normal",IF(Medical_Personal_Cost_Table[[#This Row],[bmi]]&lt;29.9,"overweight","obese")))</f>
        <v>normal</v>
      </c>
      <c r="I594" s="5">
        <v>593</v>
      </c>
    </row>
    <row r="595" spans="1:9" x14ac:dyDescent="0.25">
      <c r="A595" s="9">
        <v>41</v>
      </c>
      <c r="B595" s="5" t="s">
        <v>6</v>
      </c>
      <c r="C595" s="5">
        <v>40.26</v>
      </c>
      <c r="D595" s="8">
        <v>0</v>
      </c>
      <c r="E595" s="6" t="s">
        <v>8</v>
      </c>
      <c r="F595" s="5" t="s">
        <v>12</v>
      </c>
      <c r="G595" s="28">
        <v>5709.1643999999997</v>
      </c>
      <c r="H595" s="18" t="str">
        <f>IF(Medical_Personal_Cost_Table[[#This Row],[bmi]]&lt;18.5,"underweight",IF(Medical_Personal_Cost_Table[[#This Row],[bmi]]&lt;24.9,"normal",IF(Medical_Personal_Cost_Table[[#This Row],[bmi]]&lt;29.9,"overweight","obese")))</f>
        <v>obese</v>
      </c>
      <c r="I595" s="5">
        <v>594</v>
      </c>
    </row>
    <row r="596" spans="1:9" x14ac:dyDescent="0.25">
      <c r="A596" s="9">
        <v>46</v>
      </c>
      <c r="B596" s="5" t="s">
        <v>5</v>
      </c>
      <c r="C596" s="5">
        <v>33.725000000000001</v>
      </c>
      <c r="D596" s="8">
        <v>1</v>
      </c>
      <c r="E596" s="6" t="s">
        <v>8</v>
      </c>
      <c r="F596" s="5" t="s">
        <v>10</v>
      </c>
      <c r="G596" s="28">
        <v>8823.9857499999998</v>
      </c>
      <c r="H596" s="18" t="str">
        <f>IF(Medical_Personal_Cost_Table[[#This Row],[bmi]]&lt;18.5,"underweight",IF(Medical_Personal_Cost_Table[[#This Row],[bmi]]&lt;24.9,"normal",IF(Medical_Personal_Cost_Table[[#This Row],[bmi]]&lt;29.9,"overweight","obese")))</f>
        <v>obese</v>
      </c>
      <c r="I596" s="5">
        <v>595</v>
      </c>
    </row>
    <row r="597" spans="1:9" x14ac:dyDescent="0.25">
      <c r="A597" s="9">
        <v>42</v>
      </c>
      <c r="B597" s="5" t="s">
        <v>5</v>
      </c>
      <c r="C597" s="5">
        <v>29.48</v>
      </c>
      <c r="D597" s="8">
        <v>2</v>
      </c>
      <c r="E597" s="6" t="s">
        <v>8</v>
      </c>
      <c r="F597" s="5" t="s">
        <v>12</v>
      </c>
      <c r="G597" s="28">
        <v>7640.3091999999997</v>
      </c>
      <c r="H597" s="18" t="str">
        <f>IF(Medical_Personal_Cost_Table[[#This Row],[bmi]]&lt;18.5,"underweight",IF(Medical_Personal_Cost_Table[[#This Row],[bmi]]&lt;24.9,"normal",IF(Medical_Personal_Cost_Table[[#This Row],[bmi]]&lt;29.9,"overweight","obese")))</f>
        <v>overweight</v>
      </c>
      <c r="I597" s="5">
        <v>596</v>
      </c>
    </row>
    <row r="598" spans="1:9" x14ac:dyDescent="0.25">
      <c r="A598" s="9">
        <v>34</v>
      </c>
      <c r="B598" s="5" t="s">
        <v>5</v>
      </c>
      <c r="C598" s="5">
        <v>33.25</v>
      </c>
      <c r="D598" s="8">
        <v>1</v>
      </c>
      <c r="E598" s="6" t="s">
        <v>8</v>
      </c>
      <c r="F598" s="5" t="s">
        <v>10</v>
      </c>
      <c r="G598" s="28">
        <v>5594.8455000000004</v>
      </c>
      <c r="H598" s="18" t="str">
        <f>IF(Medical_Personal_Cost_Table[[#This Row],[bmi]]&lt;18.5,"underweight",IF(Medical_Personal_Cost_Table[[#This Row],[bmi]]&lt;24.9,"normal",IF(Medical_Personal_Cost_Table[[#This Row],[bmi]]&lt;29.9,"overweight","obese")))</f>
        <v>obese</v>
      </c>
      <c r="I598" s="5">
        <v>597</v>
      </c>
    </row>
    <row r="599" spans="1:9" x14ac:dyDescent="0.25">
      <c r="A599" s="9">
        <v>43</v>
      </c>
      <c r="B599" s="5" t="s">
        <v>6</v>
      </c>
      <c r="C599" s="5">
        <v>32.6</v>
      </c>
      <c r="D599" s="8">
        <v>2</v>
      </c>
      <c r="E599" s="6" t="s">
        <v>8</v>
      </c>
      <c r="F599" s="5" t="s">
        <v>13</v>
      </c>
      <c r="G599" s="28">
        <v>7441.5010000000002</v>
      </c>
      <c r="H599" s="18" t="str">
        <f>IF(Medical_Personal_Cost_Table[[#This Row],[bmi]]&lt;18.5,"underweight",IF(Medical_Personal_Cost_Table[[#This Row],[bmi]]&lt;24.9,"normal",IF(Medical_Personal_Cost_Table[[#This Row],[bmi]]&lt;29.9,"overweight","obese")))</f>
        <v>obese</v>
      </c>
      <c r="I599" s="5">
        <v>598</v>
      </c>
    </row>
    <row r="600" spans="1:9" x14ac:dyDescent="0.25">
      <c r="A600" s="9">
        <v>52</v>
      </c>
      <c r="B600" s="5" t="s">
        <v>5</v>
      </c>
      <c r="C600" s="5">
        <v>37.524999999999999</v>
      </c>
      <c r="D600" s="8">
        <v>2</v>
      </c>
      <c r="E600" s="6" t="s">
        <v>8</v>
      </c>
      <c r="F600" s="5" t="s">
        <v>11</v>
      </c>
      <c r="G600" s="28">
        <v>33471.971890000001</v>
      </c>
      <c r="H600" s="18" t="str">
        <f>IF(Medical_Personal_Cost_Table[[#This Row],[bmi]]&lt;18.5,"underweight",IF(Medical_Personal_Cost_Table[[#This Row],[bmi]]&lt;24.9,"normal",IF(Medical_Personal_Cost_Table[[#This Row],[bmi]]&lt;29.9,"overweight","obese")))</f>
        <v>obese</v>
      </c>
      <c r="I600" s="5">
        <v>599</v>
      </c>
    </row>
    <row r="601" spans="1:9" x14ac:dyDescent="0.25">
      <c r="A601" s="9">
        <v>18</v>
      </c>
      <c r="B601" s="5" t="s">
        <v>5</v>
      </c>
      <c r="C601" s="5">
        <v>39.159999999999997</v>
      </c>
      <c r="D601" s="8">
        <v>0</v>
      </c>
      <c r="E601" s="6" t="s">
        <v>8</v>
      </c>
      <c r="F601" s="5" t="s">
        <v>12</v>
      </c>
      <c r="G601" s="28">
        <v>1633.0444</v>
      </c>
      <c r="H601" s="18" t="str">
        <f>IF(Medical_Personal_Cost_Table[[#This Row],[bmi]]&lt;18.5,"underweight",IF(Medical_Personal_Cost_Table[[#This Row],[bmi]]&lt;24.9,"normal",IF(Medical_Personal_Cost_Table[[#This Row],[bmi]]&lt;29.9,"overweight","obese")))</f>
        <v>obese</v>
      </c>
      <c r="I601" s="5">
        <v>600</v>
      </c>
    </row>
    <row r="602" spans="1:9" x14ac:dyDescent="0.25">
      <c r="A602" s="9">
        <v>51</v>
      </c>
      <c r="B602" s="5" t="s">
        <v>6</v>
      </c>
      <c r="C602" s="5">
        <v>31.635000000000002</v>
      </c>
      <c r="D602" s="8">
        <v>0</v>
      </c>
      <c r="E602" s="6" t="s">
        <v>8</v>
      </c>
      <c r="F602" s="5" t="s">
        <v>11</v>
      </c>
      <c r="G602" s="28">
        <v>9174.1356500000002</v>
      </c>
      <c r="H602" s="18" t="str">
        <f>IF(Medical_Personal_Cost_Table[[#This Row],[bmi]]&lt;18.5,"underweight",IF(Medical_Personal_Cost_Table[[#This Row],[bmi]]&lt;24.9,"normal",IF(Medical_Personal_Cost_Table[[#This Row],[bmi]]&lt;29.9,"overweight","obese")))</f>
        <v>obese</v>
      </c>
      <c r="I602" s="5">
        <v>601</v>
      </c>
    </row>
    <row r="603" spans="1:9" x14ac:dyDescent="0.25">
      <c r="A603" s="9">
        <v>56</v>
      </c>
      <c r="B603" s="5" t="s">
        <v>5</v>
      </c>
      <c r="C603" s="5">
        <v>25.3</v>
      </c>
      <c r="D603" s="8">
        <v>0</v>
      </c>
      <c r="E603" s="6" t="s">
        <v>8</v>
      </c>
      <c r="F603" s="5" t="s">
        <v>13</v>
      </c>
      <c r="G603" s="28">
        <v>11070.535</v>
      </c>
      <c r="H603" s="18" t="str">
        <f>IF(Medical_Personal_Cost_Table[[#This Row],[bmi]]&lt;18.5,"underweight",IF(Medical_Personal_Cost_Table[[#This Row],[bmi]]&lt;24.9,"normal",IF(Medical_Personal_Cost_Table[[#This Row],[bmi]]&lt;29.9,"overweight","obese")))</f>
        <v>overweight</v>
      </c>
      <c r="I603" s="5">
        <v>602</v>
      </c>
    </row>
    <row r="604" spans="1:9" x14ac:dyDescent="0.25">
      <c r="A604" s="9">
        <v>64</v>
      </c>
      <c r="B604" s="5" t="s">
        <v>5</v>
      </c>
      <c r="C604" s="5">
        <v>39.049999999999997</v>
      </c>
      <c r="D604" s="8">
        <v>3</v>
      </c>
      <c r="E604" s="6" t="s">
        <v>8</v>
      </c>
      <c r="F604" s="5" t="s">
        <v>12</v>
      </c>
      <c r="G604" s="28">
        <v>16085.127500000001</v>
      </c>
      <c r="H604" s="18" t="str">
        <f>IF(Medical_Personal_Cost_Table[[#This Row],[bmi]]&lt;18.5,"underweight",IF(Medical_Personal_Cost_Table[[#This Row],[bmi]]&lt;24.9,"normal",IF(Medical_Personal_Cost_Table[[#This Row],[bmi]]&lt;29.9,"overweight","obese")))</f>
        <v>obese</v>
      </c>
      <c r="I604" s="5">
        <v>603</v>
      </c>
    </row>
    <row r="605" spans="1:9" x14ac:dyDescent="0.25">
      <c r="A605" s="9">
        <v>19</v>
      </c>
      <c r="B605" s="5" t="s">
        <v>5</v>
      </c>
      <c r="C605" s="5">
        <v>28.31</v>
      </c>
      <c r="D605" s="8">
        <v>0</v>
      </c>
      <c r="E605" s="6" t="s">
        <v>7</v>
      </c>
      <c r="F605" s="5" t="s">
        <v>11</v>
      </c>
      <c r="G605" s="28">
        <v>17468.983899999999</v>
      </c>
      <c r="H605" s="18" t="str">
        <f>IF(Medical_Personal_Cost_Table[[#This Row],[bmi]]&lt;18.5,"underweight",IF(Medical_Personal_Cost_Table[[#This Row],[bmi]]&lt;24.9,"normal",IF(Medical_Personal_Cost_Table[[#This Row],[bmi]]&lt;29.9,"overweight","obese")))</f>
        <v>overweight</v>
      </c>
      <c r="I605" s="5">
        <v>604</v>
      </c>
    </row>
    <row r="606" spans="1:9" x14ac:dyDescent="0.25">
      <c r="A606" s="9">
        <v>51</v>
      </c>
      <c r="B606" s="5" t="s">
        <v>5</v>
      </c>
      <c r="C606" s="5">
        <v>34.1</v>
      </c>
      <c r="D606" s="8">
        <v>0</v>
      </c>
      <c r="E606" s="6" t="s">
        <v>8</v>
      </c>
      <c r="F606" s="5" t="s">
        <v>12</v>
      </c>
      <c r="G606" s="28">
        <v>9283.5619999999999</v>
      </c>
      <c r="H606" s="18" t="str">
        <f>IF(Medical_Personal_Cost_Table[[#This Row],[bmi]]&lt;18.5,"underweight",IF(Medical_Personal_Cost_Table[[#This Row],[bmi]]&lt;24.9,"normal",IF(Medical_Personal_Cost_Table[[#This Row],[bmi]]&lt;29.9,"overweight","obese")))</f>
        <v>obese</v>
      </c>
      <c r="I606" s="5">
        <v>605</v>
      </c>
    </row>
    <row r="607" spans="1:9" x14ac:dyDescent="0.25">
      <c r="A607" s="9">
        <v>27</v>
      </c>
      <c r="B607" s="5" t="s">
        <v>5</v>
      </c>
      <c r="C607" s="5">
        <v>25.175000000000001</v>
      </c>
      <c r="D607" s="8">
        <v>0</v>
      </c>
      <c r="E607" s="6" t="s">
        <v>8</v>
      </c>
      <c r="F607" s="5" t="s">
        <v>10</v>
      </c>
      <c r="G607" s="28">
        <v>3558.6202499999999</v>
      </c>
      <c r="H607" s="18" t="str">
        <f>IF(Medical_Personal_Cost_Table[[#This Row],[bmi]]&lt;18.5,"underweight",IF(Medical_Personal_Cost_Table[[#This Row],[bmi]]&lt;24.9,"normal",IF(Medical_Personal_Cost_Table[[#This Row],[bmi]]&lt;29.9,"overweight","obese")))</f>
        <v>overweight</v>
      </c>
      <c r="I607" s="5">
        <v>606</v>
      </c>
    </row>
    <row r="608" spans="1:9" x14ac:dyDescent="0.25">
      <c r="A608" s="9">
        <v>59</v>
      </c>
      <c r="B608" s="5" t="s">
        <v>5</v>
      </c>
      <c r="C608" s="5">
        <v>23.655000000000001</v>
      </c>
      <c r="D608" s="8">
        <v>0</v>
      </c>
      <c r="E608" s="6" t="s">
        <v>7</v>
      </c>
      <c r="F608" s="5" t="s">
        <v>11</v>
      </c>
      <c r="G608" s="28">
        <v>25678.778450000002</v>
      </c>
      <c r="H608" s="18" t="str">
        <f>IF(Medical_Personal_Cost_Table[[#This Row],[bmi]]&lt;18.5,"underweight",IF(Medical_Personal_Cost_Table[[#This Row],[bmi]]&lt;24.9,"normal",IF(Medical_Personal_Cost_Table[[#This Row],[bmi]]&lt;29.9,"overweight","obese")))</f>
        <v>normal</v>
      </c>
      <c r="I608" s="5">
        <v>607</v>
      </c>
    </row>
    <row r="609" spans="1:9" x14ac:dyDescent="0.25">
      <c r="A609" s="9">
        <v>28</v>
      </c>
      <c r="B609" s="5" t="s">
        <v>6</v>
      </c>
      <c r="C609" s="5">
        <v>26.98</v>
      </c>
      <c r="D609" s="8">
        <v>2</v>
      </c>
      <c r="E609" s="6" t="s">
        <v>8</v>
      </c>
      <c r="F609" s="5" t="s">
        <v>10</v>
      </c>
      <c r="G609" s="28">
        <v>4435.0941999999995</v>
      </c>
      <c r="H609" s="18" t="str">
        <f>IF(Medical_Personal_Cost_Table[[#This Row],[bmi]]&lt;18.5,"underweight",IF(Medical_Personal_Cost_Table[[#This Row],[bmi]]&lt;24.9,"normal",IF(Medical_Personal_Cost_Table[[#This Row],[bmi]]&lt;29.9,"overweight","obese")))</f>
        <v>overweight</v>
      </c>
      <c r="I609" s="5">
        <v>608</v>
      </c>
    </row>
    <row r="610" spans="1:9" x14ac:dyDescent="0.25">
      <c r="A610" s="9">
        <v>30</v>
      </c>
      <c r="B610" s="5" t="s">
        <v>6</v>
      </c>
      <c r="C610" s="5">
        <v>37.799999999999997</v>
      </c>
      <c r="D610" s="8">
        <v>2</v>
      </c>
      <c r="E610" s="6" t="s">
        <v>7</v>
      </c>
      <c r="F610" s="5" t="s">
        <v>13</v>
      </c>
      <c r="G610" s="28">
        <v>39241.442000000003</v>
      </c>
      <c r="H610" s="18" t="str">
        <f>IF(Medical_Personal_Cost_Table[[#This Row],[bmi]]&lt;18.5,"underweight",IF(Medical_Personal_Cost_Table[[#This Row],[bmi]]&lt;24.9,"normal",IF(Medical_Personal_Cost_Table[[#This Row],[bmi]]&lt;29.9,"overweight","obese")))</f>
        <v>obese</v>
      </c>
      <c r="I610" s="5">
        <v>609</v>
      </c>
    </row>
    <row r="611" spans="1:9" x14ac:dyDescent="0.25">
      <c r="A611" s="9">
        <v>47</v>
      </c>
      <c r="B611" s="5" t="s">
        <v>5</v>
      </c>
      <c r="C611" s="5">
        <v>29.37</v>
      </c>
      <c r="D611" s="8">
        <v>1</v>
      </c>
      <c r="E611" s="6" t="s">
        <v>8</v>
      </c>
      <c r="F611" s="5" t="s">
        <v>12</v>
      </c>
      <c r="G611" s="28">
        <v>8547.6913000000004</v>
      </c>
      <c r="H611" s="18" t="str">
        <f>IF(Medical_Personal_Cost_Table[[#This Row],[bmi]]&lt;18.5,"underweight",IF(Medical_Personal_Cost_Table[[#This Row],[bmi]]&lt;24.9,"normal",IF(Medical_Personal_Cost_Table[[#This Row],[bmi]]&lt;29.9,"overweight","obese")))</f>
        <v>overweight</v>
      </c>
      <c r="I611" s="5">
        <v>610</v>
      </c>
    </row>
    <row r="612" spans="1:9" x14ac:dyDescent="0.25">
      <c r="A612" s="9">
        <v>38</v>
      </c>
      <c r="B612" s="5" t="s">
        <v>5</v>
      </c>
      <c r="C612" s="5">
        <v>34.799999999999997</v>
      </c>
      <c r="D612" s="8">
        <v>2</v>
      </c>
      <c r="E612" s="6" t="s">
        <v>8</v>
      </c>
      <c r="F612" s="5" t="s">
        <v>13</v>
      </c>
      <c r="G612" s="28">
        <v>6571.5439999999999</v>
      </c>
      <c r="H612" s="18" t="str">
        <f>IF(Medical_Personal_Cost_Table[[#This Row],[bmi]]&lt;18.5,"underweight",IF(Medical_Personal_Cost_Table[[#This Row],[bmi]]&lt;24.9,"normal",IF(Medical_Personal_Cost_Table[[#This Row],[bmi]]&lt;29.9,"overweight","obese")))</f>
        <v>obese</v>
      </c>
      <c r="I612" s="5">
        <v>611</v>
      </c>
    </row>
    <row r="613" spans="1:9" x14ac:dyDescent="0.25">
      <c r="A613" s="9">
        <v>18</v>
      </c>
      <c r="B613" s="5" t="s">
        <v>5</v>
      </c>
      <c r="C613" s="5">
        <v>33.155000000000001</v>
      </c>
      <c r="D613" s="8">
        <v>0</v>
      </c>
      <c r="E613" s="6" t="s">
        <v>8</v>
      </c>
      <c r="F613" s="5" t="s">
        <v>10</v>
      </c>
      <c r="G613" s="28">
        <v>2207.6974500000001</v>
      </c>
      <c r="H613" s="18" t="str">
        <f>IF(Medical_Personal_Cost_Table[[#This Row],[bmi]]&lt;18.5,"underweight",IF(Medical_Personal_Cost_Table[[#This Row],[bmi]]&lt;24.9,"normal",IF(Medical_Personal_Cost_Table[[#This Row],[bmi]]&lt;29.9,"overweight","obese")))</f>
        <v>obese</v>
      </c>
      <c r="I613" s="5">
        <v>612</v>
      </c>
    </row>
    <row r="614" spans="1:9" x14ac:dyDescent="0.25">
      <c r="A614" s="9">
        <v>34</v>
      </c>
      <c r="B614" s="5" t="s">
        <v>5</v>
      </c>
      <c r="C614" s="5">
        <v>19</v>
      </c>
      <c r="D614" s="8">
        <v>3</v>
      </c>
      <c r="E614" s="6" t="s">
        <v>8</v>
      </c>
      <c r="F614" s="5" t="s">
        <v>10</v>
      </c>
      <c r="G614" s="28">
        <v>6753.0379999999996</v>
      </c>
      <c r="H614" s="18" t="str">
        <f>IF(Medical_Personal_Cost_Table[[#This Row],[bmi]]&lt;18.5,"underweight",IF(Medical_Personal_Cost_Table[[#This Row],[bmi]]&lt;24.9,"normal",IF(Medical_Personal_Cost_Table[[#This Row],[bmi]]&lt;29.9,"overweight","obese")))</f>
        <v>normal</v>
      </c>
      <c r="I614" s="5">
        <v>613</v>
      </c>
    </row>
    <row r="615" spans="1:9" x14ac:dyDescent="0.25">
      <c r="A615" s="9">
        <v>20</v>
      </c>
      <c r="B615" s="5" t="s">
        <v>5</v>
      </c>
      <c r="C615" s="5">
        <v>33</v>
      </c>
      <c r="D615" s="8">
        <v>0</v>
      </c>
      <c r="E615" s="6" t="s">
        <v>8</v>
      </c>
      <c r="F615" s="5" t="s">
        <v>12</v>
      </c>
      <c r="G615" s="28">
        <v>1880.07</v>
      </c>
      <c r="H615" s="18" t="str">
        <f>IF(Medical_Personal_Cost_Table[[#This Row],[bmi]]&lt;18.5,"underweight",IF(Medical_Personal_Cost_Table[[#This Row],[bmi]]&lt;24.9,"normal",IF(Medical_Personal_Cost_Table[[#This Row],[bmi]]&lt;29.9,"overweight","obese")))</f>
        <v>obese</v>
      </c>
      <c r="I615" s="5">
        <v>614</v>
      </c>
    </row>
    <row r="616" spans="1:9" x14ac:dyDescent="0.25">
      <c r="A616" s="9">
        <v>47</v>
      </c>
      <c r="B616" s="5" t="s">
        <v>5</v>
      </c>
      <c r="C616" s="5">
        <v>36.630000000000003</v>
      </c>
      <c r="D616" s="8">
        <v>1</v>
      </c>
      <c r="E616" s="6" t="s">
        <v>7</v>
      </c>
      <c r="F616" s="5" t="s">
        <v>12</v>
      </c>
      <c r="G616" s="28">
        <v>42969.852700000003</v>
      </c>
      <c r="H616" s="18" t="str">
        <f>IF(Medical_Personal_Cost_Table[[#This Row],[bmi]]&lt;18.5,"underweight",IF(Medical_Personal_Cost_Table[[#This Row],[bmi]]&lt;24.9,"normal",IF(Medical_Personal_Cost_Table[[#This Row],[bmi]]&lt;29.9,"overweight","obese")))</f>
        <v>obese</v>
      </c>
      <c r="I616" s="5">
        <v>615</v>
      </c>
    </row>
    <row r="617" spans="1:9" x14ac:dyDescent="0.25">
      <c r="A617" s="9">
        <v>56</v>
      </c>
      <c r="B617" s="5" t="s">
        <v>5</v>
      </c>
      <c r="C617" s="5">
        <v>28.594999999999999</v>
      </c>
      <c r="D617" s="8">
        <v>0</v>
      </c>
      <c r="E617" s="6" t="s">
        <v>8</v>
      </c>
      <c r="F617" s="5" t="s">
        <v>10</v>
      </c>
      <c r="G617" s="28">
        <v>11658.11505</v>
      </c>
      <c r="H617" s="18" t="str">
        <f>IF(Medical_Personal_Cost_Table[[#This Row],[bmi]]&lt;18.5,"underweight",IF(Medical_Personal_Cost_Table[[#This Row],[bmi]]&lt;24.9,"normal",IF(Medical_Personal_Cost_Table[[#This Row],[bmi]]&lt;29.9,"overweight","obese")))</f>
        <v>overweight</v>
      </c>
      <c r="I617" s="5">
        <v>616</v>
      </c>
    </row>
    <row r="618" spans="1:9" x14ac:dyDescent="0.25">
      <c r="A618" s="9">
        <v>49</v>
      </c>
      <c r="B618" s="5" t="s">
        <v>6</v>
      </c>
      <c r="C618" s="5">
        <v>25.6</v>
      </c>
      <c r="D618" s="8">
        <v>2</v>
      </c>
      <c r="E618" s="6" t="s">
        <v>7</v>
      </c>
      <c r="F618" s="5" t="s">
        <v>13</v>
      </c>
      <c r="G618" s="28">
        <v>23306.546999999999</v>
      </c>
      <c r="H618" s="18" t="str">
        <f>IF(Medical_Personal_Cost_Table[[#This Row],[bmi]]&lt;18.5,"underweight",IF(Medical_Personal_Cost_Table[[#This Row],[bmi]]&lt;24.9,"normal",IF(Medical_Personal_Cost_Table[[#This Row],[bmi]]&lt;29.9,"overweight","obese")))</f>
        <v>overweight</v>
      </c>
      <c r="I618" s="5">
        <v>617</v>
      </c>
    </row>
    <row r="619" spans="1:9" x14ac:dyDescent="0.25">
      <c r="A619" s="9">
        <v>19</v>
      </c>
      <c r="B619" s="5" t="s">
        <v>5</v>
      </c>
      <c r="C619" s="5">
        <v>33.11</v>
      </c>
      <c r="D619" s="8">
        <v>0</v>
      </c>
      <c r="E619" s="6" t="s">
        <v>7</v>
      </c>
      <c r="F619" s="5" t="s">
        <v>12</v>
      </c>
      <c r="G619" s="28">
        <v>34439.855900000002</v>
      </c>
      <c r="H619" s="18" t="str">
        <f>IF(Medical_Personal_Cost_Table[[#This Row],[bmi]]&lt;18.5,"underweight",IF(Medical_Personal_Cost_Table[[#This Row],[bmi]]&lt;24.9,"normal",IF(Medical_Personal_Cost_Table[[#This Row],[bmi]]&lt;29.9,"overweight","obese")))</f>
        <v>obese</v>
      </c>
      <c r="I619" s="5">
        <v>618</v>
      </c>
    </row>
    <row r="620" spans="1:9" x14ac:dyDescent="0.25">
      <c r="A620" s="9">
        <v>55</v>
      </c>
      <c r="B620" s="5" t="s">
        <v>5</v>
      </c>
      <c r="C620" s="5">
        <v>37.1</v>
      </c>
      <c r="D620" s="8">
        <v>0</v>
      </c>
      <c r="E620" s="6" t="s">
        <v>8</v>
      </c>
      <c r="F620" s="5" t="s">
        <v>13</v>
      </c>
      <c r="G620" s="28">
        <v>10713.644</v>
      </c>
      <c r="H620" s="18" t="str">
        <f>IF(Medical_Personal_Cost_Table[[#This Row],[bmi]]&lt;18.5,"underweight",IF(Medical_Personal_Cost_Table[[#This Row],[bmi]]&lt;24.9,"normal",IF(Medical_Personal_Cost_Table[[#This Row],[bmi]]&lt;29.9,"overweight","obese")))</f>
        <v>obese</v>
      </c>
      <c r="I620" s="5">
        <v>619</v>
      </c>
    </row>
    <row r="621" spans="1:9" x14ac:dyDescent="0.25">
      <c r="A621" s="9">
        <v>30</v>
      </c>
      <c r="B621" s="5" t="s">
        <v>6</v>
      </c>
      <c r="C621" s="5">
        <v>31.4</v>
      </c>
      <c r="D621" s="8">
        <v>1</v>
      </c>
      <c r="E621" s="6" t="s">
        <v>8</v>
      </c>
      <c r="F621" s="5" t="s">
        <v>13</v>
      </c>
      <c r="G621" s="28">
        <v>3659.346</v>
      </c>
      <c r="H621" s="18" t="str">
        <f>IF(Medical_Personal_Cost_Table[[#This Row],[bmi]]&lt;18.5,"underweight",IF(Medical_Personal_Cost_Table[[#This Row],[bmi]]&lt;24.9,"normal",IF(Medical_Personal_Cost_Table[[#This Row],[bmi]]&lt;29.9,"overweight","obese")))</f>
        <v>obese</v>
      </c>
      <c r="I621" s="5">
        <v>620</v>
      </c>
    </row>
    <row r="622" spans="1:9" x14ac:dyDescent="0.25">
      <c r="A622" s="9">
        <v>37</v>
      </c>
      <c r="B622" s="5" t="s">
        <v>6</v>
      </c>
      <c r="C622" s="5">
        <v>34.1</v>
      </c>
      <c r="D622" s="8">
        <v>4</v>
      </c>
      <c r="E622" s="6" t="s">
        <v>7</v>
      </c>
      <c r="F622" s="5" t="s">
        <v>13</v>
      </c>
      <c r="G622" s="28">
        <v>40182.245999999999</v>
      </c>
      <c r="H622" s="18" t="str">
        <f>IF(Medical_Personal_Cost_Table[[#This Row],[bmi]]&lt;18.5,"underweight",IF(Medical_Personal_Cost_Table[[#This Row],[bmi]]&lt;24.9,"normal",IF(Medical_Personal_Cost_Table[[#This Row],[bmi]]&lt;29.9,"overweight","obese")))</f>
        <v>obese</v>
      </c>
      <c r="I622" s="5">
        <v>621</v>
      </c>
    </row>
    <row r="623" spans="1:9" x14ac:dyDescent="0.25">
      <c r="A623" s="9">
        <v>49</v>
      </c>
      <c r="B623" s="5" t="s">
        <v>5</v>
      </c>
      <c r="C623" s="5">
        <v>21.3</v>
      </c>
      <c r="D623" s="8">
        <v>1</v>
      </c>
      <c r="E623" s="6" t="s">
        <v>8</v>
      </c>
      <c r="F623" s="5" t="s">
        <v>13</v>
      </c>
      <c r="G623" s="28">
        <v>9182.17</v>
      </c>
      <c r="H623" s="18" t="str">
        <f>IF(Medical_Personal_Cost_Table[[#This Row],[bmi]]&lt;18.5,"underweight",IF(Medical_Personal_Cost_Table[[#This Row],[bmi]]&lt;24.9,"normal",IF(Medical_Personal_Cost_Table[[#This Row],[bmi]]&lt;29.9,"overweight","obese")))</f>
        <v>normal</v>
      </c>
      <c r="I623" s="5">
        <v>622</v>
      </c>
    </row>
    <row r="624" spans="1:9" x14ac:dyDescent="0.25">
      <c r="A624" s="9">
        <v>18</v>
      </c>
      <c r="B624" s="5" t="s">
        <v>6</v>
      </c>
      <c r="C624" s="5">
        <v>33.534999999999997</v>
      </c>
      <c r="D624" s="8">
        <v>0</v>
      </c>
      <c r="E624" s="6" t="s">
        <v>7</v>
      </c>
      <c r="F624" s="5" t="s">
        <v>10</v>
      </c>
      <c r="G624" s="28">
        <v>34617.840649999998</v>
      </c>
      <c r="H624" s="18" t="str">
        <f>IF(Medical_Personal_Cost_Table[[#This Row],[bmi]]&lt;18.5,"underweight",IF(Medical_Personal_Cost_Table[[#This Row],[bmi]]&lt;24.9,"normal",IF(Medical_Personal_Cost_Table[[#This Row],[bmi]]&lt;29.9,"overweight","obese")))</f>
        <v>obese</v>
      </c>
      <c r="I624" s="5">
        <v>623</v>
      </c>
    </row>
    <row r="625" spans="1:9" x14ac:dyDescent="0.25">
      <c r="A625" s="9">
        <v>59</v>
      </c>
      <c r="B625" s="5" t="s">
        <v>6</v>
      </c>
      <c r="C625" s="5">
        <v>28.785</v>
      </c>
      <c r="D625" s="8">
        <v>0</v>
      </c>
      <c r="E625" s="6" t="s">
        <v>8</v>
      </c>
      <c r="F625" s="5" t="s">
        <v>11</v>
      </c>
      <c r="G625" s="28">
        <v>12129.614149999999</v>
      </c>
      <c r="H625" s="18" t="str">
        <f>IF(Medical_Personal_Cost_Table[[#This Row],[bmi]]&lt;18.5,"underweight",IF(Medical_Personal_Cost_Table[[#This Row],[bmi]]&lt;24.9,"normal",IF(Medical_Personal_Cost_Table[[#This Row],[bmi]]&lt;29.9,"overweight","obese")))</f>
        <v>overweight</v>
      </c>
      <c r="I625" s="5">
        <v>624</v>
      </c>
    </row>
    <row r="626" spans="1:9" x14ac:dyDescent="0.25">
      <c r="A626" s="9">
        <v>29</v>
      </c>
      <c r="B626" s="5" t="s">
        <v>5</v>
      </c>
      <c r="C626" s="5">
        <v>26.03</v>
      </c>
      <c r="D626" s="8">
        <v>0</v>
      </c>
      <c r="E626" s="6" t="s">
        <v>8</v>
      </c>
      <c r="F626" s="5" t="s">
        <v>11</v>
      </c>
      <c r="G626" s="28">
        <v>3736.4647</v>
      </c>
      <c r="H626" s="18" t="str">
        <f>IF(Medical_Personal_Cost_Table[[#This Row],[bmi]]&lt;18.5,"underweight",IF(Medical_Personal_Cost_Table[[#This Row],[bmi]]&lt;24.9,"normal",IF(Medical_Personal_Cost_Table[[#This Row],[bmi]]&lt;29.9,"overweight","obese")))</f>
        <v>overweight</v>
      </c>
      <c r="I626" s="5">
        <v>625</v>
      </c>
    </row>
    <row r="627" spans="1:9" x14ac:dyDescent="0.25">
      <c r="A627" s="9">
        <v>36</v>
      </c>
      <c r="B627" s="5" t="s">
        <v>6</v>
      </c>
      <c r="C627" s="5">
        <v>28.88</v>
      </c>
      <c r="D627" s="8">
        <v>3</v>
      </c>
      <c r="E627" s="6" t="s">
        <v>8</v>
      </c>
      <c r="F627" s="5" t="s">
        <v>10</v>
      </c>
      <c r="G627" s="28">
        <v>6748.5911999999998</v>
      </c>
      <c r="H627" s="18" t="str">
        <f>IF(Medical_Personal_Cost_Table[[#This Row],[bmi]]&lt;18.5,"underweight",IF(Medical_Personal_Cost_Table[[#This Row],[bmi]]&lt;24.9,"normal",IF(Medical_Personal_Cost_Table[[#This Row],[bmi]]&lt;29.9,"overweight","obese")))</f>
        <v>overweight</v>
      </c>
      <c r="I627" s="5">
        <v>626</v>
      </c>
    </row>
    <row r="628" spans="1:9" x14ac:dyDescent="0.25">
      <c r="A628" s="9">
        <v>33</v>
      </c>
      <c r="B628" s="5" t="s">
        <v>6</v>
      </c>
      <c r="C628" s="5">
        <v>42.46</v>
      </c>
      <c r="D628" s="8">
        <v>1</v>
      </c>
      <c r="E628" s="6" t="s">
        <v>8</v>
      </c>
      <c r="F628" s="5" t="s">
        <v>12</v>
      </c>
      <c r="G628" s="28">
        <v>11326.71487</v>
      </c>
      <c r="H628" s="18" t="str">
        <f>IF(Medical_Personal_Cost_Table[[#This Row],[bmi]]&lt;18.5,"underweight",IF(Medical_Personal_Cost_Table[[#This Row],[bmi]]&lt;24.9,"normal",IF(Medical_Personal_Cost_Table[[#This Row],[bmi]]&lt;29.9,"overweight","obese")))</f>
        <v>obese</v>
      </c>
      <c r="I628" s="5">
        <v>627</v>
      </c>
    </row>
    <row r="629" spans="1:9" x14ac:dyDescent="0.25">
      <c r="A629" s="9">
        <v>58</v>
      </c>
      <c r="B629" s="5" t="s">
        <v>6</v>
      </c>
      <c r="C629" s="5">
        <v>38</v>
      </c>
      <c r="D629" s="8">
        <v>0</v>
      </c>
      <c r="E629" s="6" t="s">
        <v>8</v>
      </c>
      <c r="F629" s="5" t="s">
        <v>13</v>
      </c>
      <c r="G629" s="28">
        <v>11365.951999999999</v>
      </c>
      <c r="H629" s="18" t="str">
        <f>IF(Medical_Personal_Cost_Table[[#This Row],[bmi]]&lt;18.5,"underweight",IF(Medical_Personal_Cost_Table[[#This Row],[bmi]]&lt;24.9,"normal",IF(Medical_Personal_Cost_Table[[#This Row],[bmi]]&lt;29.9,"overweight","obese")))</f>
        <v>obese</v>
      </c>
      <c r="I629" s="5">
        <v>628</v>
      </c>
    </row>
    <row r="630" spans="1:9" x14ac:dyDescent="0.25">
      <c r="A630" s="9">
        <v>44</v>
      </c>
      <c r="B630" s="5" t="s">
        <v>5</v>
      </c>
      <c r="C630" s="5">
        <v>38.950000000000003</v>
      </c>
      <c r="D630" s="8">
        <v>0</v>
      </c>
      <c r="E630" s="6" t="s">
        <v>7</v>
      </c>
      <c r="F630" s="5" t="s">
        <v>11</v>
      </c>
      <c r="G630" s="28">
        <v>42983.458500000001</v>
      </c>
      <c r="H630" s="18" t="str">
        <f>IF(Medical_Personal_Cost_Table[[#This Row],[bmi]]&lt;18.5,"underweight",IF(Medical_Personal_Cost_Table[[#This Row],[bmi]]&lt;24.9,"normal",IF(Medical_Personal_Cost_Table[[#This Row],[bmi]]&lt;29.9,"overweight","obese")))</f>
        <v>obese</v>
      </c>
      <c r="I630" s="5">
        <v>629</v>
      </c>
    </row>
    <row r="631" spans="1:9" x14ac:dyDescent="0.25">
      <c r="A631" s="9">
        <v>53</v>
      </c>
      <c r="B631" s="5" t="s">
        <v>6</v>
      </c>
      <c r="C631" s="5">
        <v>36.1</v>
      </c>
      <c r="D631" s="8">
        <v>1</v>
      </c>
      <c r="E631" s="6" t="s">
        <v>8</v>
      </c>
      <c r="F631" s="5" t="s">
        <v>13</v>
      </c>
      <c r="G631" s="28">
        <v>10085.846</v>
      </c>
      <c r="H631" s="18" t="str">
        <f>IF(Medical_Personal_Cost_Table[[#This Row],[bmi]]&lt;18.5,"underweight",IF(Medical_Personal_Cost_Table[[#This Row],[bmi]]&lt;24.9,"normal",IF(Medical_Personal_Cost_Table[[#This Row],[bmi]]&lt;29.9,"overweight","obese")))</f>
        <v>obese</v>
      </c>
      <c r="I631" s="5">
        <v>630</v>
      </c>
    </row>
    <row r="632" spans="1:9" x14ac:dyDescent="0.25">
      <c r="A632" s="9">
        <v>24</v>
      </c>
      <c r="B632" s="5" t="s">
        <v>6</v>
      </c>
      <c r="C632" s="5">
        <v>29.3</v>
      </c>
      <c r="D632" s="8">
        <v>0</v>
      </c>
      <c r="E632" s="6" t="s">
        <v>8</v>
      </c>
      <c r="F632" s="5" t="s">
        <v>13</v>
      </c>
      <c r="G632" s="28">
        <v>1977.8150000000001</v>
      </c>
      <c r="H632" s="18" t="str">
        <f>IF(Medical_Personal_Cost_Table[[#This Row],[bmi]]&lt;18.5,"underweight",IF(Medical_Personal_Cost_Table[[#This Row],[bmi]]&lt;24.9,"normal",IF(Medical_Personal_Cost_Table[[#This Row],[bmi]]&lt;29.9,"overweight","obese")))</f>
        <v>overweight</v>
      </c>
      <c r="I632" s="5">
        <v>631</v>
      </c>
    </row>
    <row r="633" spans="1:9" x14ac:dyDescent="0.25">
      <c r="A633" s="9">
        <v>29</v>
      </c>
      <c r="B633" s="5" t="s">
        <v>5</v>
      </c>
      <c r="C633" s="5">
        <v>35.53</v>
      </c>
      <c r="D633" s="8">
        <v>0</v>
      </c>
      <c r="E633" s="6" t="s">
        <v>8</v>
      </c>
      <c r="F633" s="5" t="s">
        <v>12</v>
      </c>
      <c r="G633" s="28">
        <v>3366.6696999999999</v>
      </c>
      <c r="H633" s="18" t="str">
        <f>IF(Medical_Personal_Cost_Table[[#This Row],[bmi]]&lt;18.5,"underweight",IF(Medical_Personal_Cost_Table[[#This Row],[bmi]]&lt;24.9,"normal",IF(Medical_Personal_Cost_Table[[#This Row],[bmi]]&lt;29.9,"overweight","obese")))</f>
        <v>obese</v>
      </c>
      <c r="I633" s="5">
        <v>632</v>
      </c>
    </row>
    <row r="634" spans="1:9" x14ac:dyDescent="0.25">
      <c r="A634" s="9">
        <v>40</v>
      </c>
      <c r="B634" s="5" t="s">
        <v>6</v>
      </c>
      <c r="C634" s="5">
        <v>22.704999999999998</v>
      </c>
      <c r="D634" s="8">
        <v>2</v>
      </c>
      <c r="E634" s="6" t="s">
        <v>8</v>
      </c>
      <c r="F634" s="5" t="s">
        <v>10</v>
      </c>
      <c r="G634" s="28">
        <v>7173.35995</v>
      </c>
      <c r="H634" s="18" t="str">
        <f>IF(Medical_Personal_Cost_Table[[#This Row],[bmi]]&lt;18.5,"underweight",IF(Medical_Personal_Cost_Table[[#This Row],[bmi]]&lt;24.9,"normal",IF(Medical_Personal_Cost_Table[[#This Row],[bmi]]&lt;29.9,"overweight","obese")))</f>
        <v>normal</v>
      </c>
      <c r="I634" s="5">
        <v>633</v>
      </c>
    </row>
    <row r="635" spans="1:9" x14ac:dyDescent="0.25">
      <c r="A635" s="9">
        <v>51</v>
      </c>
      <c r="B635" s="5" t="s">
        <v>6</v>
      </c>
      <c r="C635" s="5">
        <v>39.700000000000003</v>
      </c>
      <c r="D635" s="8">
        <v>1</v>
      </c>
      <c r="E635" s="6" t="s">
        <v>8</v>
      </c>
      <c r="F635" s="5" t="s">
        <v>13</v>
      </c>
      <c r="G635" s="28">
        <v>9391.3459999999995</v>
      </c>
      <c r="H635" s="18" t="str">
        <f>IF(Medical_Personal_Cost_Table[[#This Row],[bmi]]&lt;18.5,"underweight",IF(Medical_Personal_Cost_Table[[#This Row],[bmi]]&lt;24.9,"normal",IF(Medical_Personal_Cost_Table[[#This Row],[bmi]]&lt;29.9,"overweight","obese")))</f>
        <v>obese</v>
      </c>
      <c r="I635" s="5">
        <v>634</v>
      </c>
    </row>
    <row r="636" spans="1:9" x14ac:dyDescent="0.25">
      <c r="A636" s="9">
        <v>64</v>
      </c>
      <c r="B636" s="5" t="s">
        <v>6</v>
      </c>
      <c r="C636" s="5">
        <v>38.19</v>
      </c>
      <c r="D636" s="8">
        <v>0</v>
      </c>
      <c r="E636" s="6" t="s">
        <v>8</v>
      </c>
      <c r="F636" s="5" t="s">
        <v>10</v>
      </c>
      <c r="G636" s="28">
        <v>14410.9321</v>
      </c>
      <c r="H636" s="18" t="str">
        <f>IF(Medical_Personal_Cost_Table[[#This Row],[bmi]]&lt;18.5,"underweight",IF(Medical_Personal_Cost_Table[[#This Row],[bmi]]&lt;24.9,"normal",IF(Medical_Personal_Cost_Table[[#This Row],[bmi]]&lt;29.9,"overweight","obese")))</f>
        <v>obese</v>
      </c>
      <c r="I636" s="5">
        <v>635</v>
      </c>
    </row>
    <row r="637" spans="1:9" x14ac:dyDescent="0.25">
      <c r="A637" s="9">
        <v>19</v>
      </c>
      <c r="B637" s="5" t="s">
        <v>5</v>
      </c>
      <c r="C637" s="5">
        <v>24.51</v>
      </c>
      <c r="D637" s="8">
        <v>1</v>
      </c>
      <c r="E637" s="6" t="s">
        <v>8</v>
      </c>
      <c r="F637" s="5" t="s">
        <v>11</v>
      </c>
      <c r="G637" s="28">
        <v>2709.1118999999999</v>
      </c>
      <c r="H637" s="18" t="str">
        <f>IF(Medical_Personal_Cost_Table[[#This Row],[bmi]]&lt;18.5,"underweight",IF(Medical_Personal_Cost_Table[[#This Row],[bmi]]&lt;24.9,"normal",IF(Medical_Personal_Cost_Table[[#This Row],[bmi]]&lt;29.9,"overweight","obese")))</f>
        <v>normal</v>
      </c>
      <c r="I637" s="5">
        <v>636</v>
      </c>
    </row>
    <row r="638" spans="1:9" x14ac:dyDescent="0.25">
      <c r="A638" s="9">
        <v>35</v>
      </c>
      <c r="B638" s="5" t="s">
        <v>5</v>
      </c>
      <c r="C638" s="5">
        <v>38.094999999999999</v>
      </c>
      <c r="D638" s="8">
        <v>2</v>
      </c>
      <c r="E638" s="6" t="s">
        <v>8</v>
      </c>
      <c r="F638" s="5" t="s">
        <v>10</v>
      </c>
      <c r="G638" s="28">
        <v>24915.046259999999</v>
      </c>
      <c r="H638" s="18" t="str">
        <f>IF(Medical_Personal_Cost_Table[[#This Row],[bmi]]&lt;18.5,"underweight",IF(Medical_Personal_Cost_Table[[#This Row],[bmi]]&lt;24.9,"normal",IF(Medical_Personal_Cost_Table[[#This Row],[bmi]]&lt;29.9,"overweight","obese")))</f>
        <v>obese</v>
      </c>
      <c r="I638" s="5">
        <v>637</v>
      </c>
    </row>
    <row r="639" spans="1:9" x14ac:dyDescent="0.25">
      <c r="A639" s="9">
        <v>39</v>
      </c>
      <c r="B639" s="5" t="s">
        <v>6</v>
      </c>
      <c r="C639" s="5">
        <v>26.41</v>
      </c>
      <c r="D639" s="8">
        <v>0</v>
      </c>
      <c r="E639" s="6" t="s">
        <v>7</v>
      </c>
      <c r="F639" s="5" t="s">
        <v>10</v>
      </c>
      <c r="G639" s="28">
        <v>20149.322899999999</v>
      </c>
      <c r="H639" s="18" t="str">
        <f>IF(Medical_Personal_Cost_Table[[#This Row],[bmi]]&lt;18.5,"underweight",IF(Medical_Personal_Cost_Table[[#This Row],[bmi]]&lt;24.9,"normal",IF(Medical_Personal_Cost_Table[[#This Row],[bmi]]&lt;29.9,"overweight","obese")))</f>
        <v>overweight</v>
      </c>
      <c r="I639" s="5">
        <v>638</v>
      </c>
    </row>
    <row r="640" spans="1:9" x14ac:dyDescent="0.25">
      <c r="A640" s="9">
        <v>56</v>
      </c>
      <c r="B640" s="5" t="s">
        <v>6</v>
      </c>
      <c r="C640" s="5">
        <v>33.659999999999997</v>
      </c>
      <c r="D640" s="8">
        <v>4</v>
      </c>
      <c r="E640" s="6" t="s">
        <v>8</v>
      </c>
      <c r="F640" s="5" t="s">
        <v>12</v>
      </c>
      <c r="G640" s="28">
        <v>12949.1554</v>
      </c>
      <c r="H640" s="18" t="str">
        <f>IF(Medical_Personal_Cost_Table[[#This Row],[bmi]]&lt;18.5,"underweight",IF(Medical_Personal_Cost_Table[[#This Row],[bmi]]&lt;24.9,"normal",IF(Medical_Personal_Cost_Table[[#This Row],[bmi]]&lt;29.9,"overweight","obese")))</f>
        <v>obese</v>
      </c>
      <c r="I640" s="5">
        <v>639</v>
      </c>
    </row>
    <row r="641" spans="1:9" x14ac:dyDescent="0.25">
      <c r="A641" s="9">
        <v>33</v>
      </c>
      <c r="B641" s="5" t="s">
        <v>6</v>
      </c>
      <c r="C641" s="5">
        <v>42.4</v>
      </c>
      <c r="D641" s="8">
        <v>5</v>
      </c>
      <c r="E641" s="6" t="s">
        <v>8</v>
      </c>
      <c r="F641" s="5" t="s">
        <v>13</v>
      </c>
      <c r="G641" s="28">
        <v>6666.2430000000004</v>
      </c>
      <c r="H641" s="18" t="str">
        <f>IF(Medical_Personal_Cost_Table[[#This Row],[bmi]]&lt;18.5,"underweight",IF(Medical_Personal_Cost_Table[[#This Row],[bmi]]&lt;24.9,"normal",IF(Medical_Personal_Cost_Table[[#This Row],[bmi]]&lt;29.9,"overweight","obese")))</f>
        <v>obese</v>
      </c>
      <c r="I641" s="5">
        <v>640</v>
      </c>
    </row>
    <row r="642" spans="1:9" x14ac:dyDescent="0.25">
      <c r="A642" s="9">
        <v>42</v>
      </c>
      <c r="B642" s="5" t="s">
        <v>6</v>
      </c>
      <c r="C642" s="5">
        <v>28.31</v>
      </c>
      <c r="D642" s="8">
        <v>3</v>
      </c>
      <c r="E642" s="6" t="s">
        <v>7</v>
      </c>
      <c r="F642" s="5" t="s">
        <v>11</v>
      </c>
      <c r="G642" s="28">
        <v>32787.458590000002</v>
      </c>
      <c r="H642" s="18" t="str">
        <f>IF(Medical_Personal_Cost_Table[[#This Row],[bmi]]&lt;18.5,"underweight",IF(Medical_Personal_Cost_Table[[#This Row],[bmi]]&lt;24.9,"normal",IF(Medical_Personal_Cost_Table[[#This Row],[bmi]]&lt;29.9,"overweight","obese")))</f>
        <v>overweight</v>
      </c>
      <c r="I642" s="5">
        <v>641</v>
      </c>
    </row>
    <row r="643" spans="1:9" x14ac:dyDescent="0.25">
      <c r="A643" s="9">
        <v>61</v>
      </c>
      <c r="B643" s="5" t="s">
        <v>6</v>
      </c>
      <c r="C643" s="5">
        <v>33.914999999999999</v>
      </c>
      <c r="D643" s="8">
        <v>0</v>
      </c>
      <c r="E643" s="6" t="s">
        <v>8</v>
      </c>
      <c r="F643" s="5" t="s">
        <v>10</v>
      </c>
      <c r="G643" s="28">
        <v>13143.86485</v>
      </c>
      <c r="H643" s="18" t="str">
        <f>IF(Medical_Personal_Cost_Table[[#This Row],[bmi]]&lt;18.5,"underweight",IF(Medical_Personal_Cost_Table[[#This Row],[bmi]]&lt;24.9,"normal",IF(Medical_Personal_Cost_Table[[#This Row],[bmi]]&lt;29.9,"overweight","obese")))</f>
        <v>obese</v>
      </c>
      <c r="I643" s="5">
        <v>642</v>
      </c>
    </row>
    <row r="644" spans="1:9" x14ac:dyDescent="0.25">
      <c r="A644" s="9">
        <v>23</v>
      </c>
      <c r="B644" s="5" t="s">
        <v>5</v>
      </c>
      <c r="C644" s="5">
        <v>34.96</v>
      </c>
      <c r="D644" s="8">
        <v>3</v>
      </c>
      <c r="E644" s="6" t="s">
        <v>8</v>
      </c>
      <c r="F644" s="5" t="s">
        <v>11</v>
      </c>
      <c r="G644" s="28">
        <v>4466.6214</v>
      </c>
      <c r="H644" s="18" t="str">
        <f>IF(Medical_Personal_Cost_Table[[#This Row],[bmi]]&lt;18.5,"underweight",IF(Medical_Personal_Cost_Table[[#This Row],[bmi]]&lt;24.9,"normal",IF(Medical_Personal_Cost_Table[[#This Row],[bmi]]&lt;29.9,"overweight","obese")))</f>
        <v>obese</v>
      </c>
      <c r="I644" s="5">
        <v>643</v>
      </c>
    </row>
    <row r="645" spans="1:9" x14ac:dyDescent="0.25">
      <c r="A645" s="9">
        <v>43</v>
      </c>
      <c r="B645" s="5" t="s">
        <v>6</v>
      </c>
      <c r="C645" s="5">
        <v>35.31</v>
      </c>
      <c r="D645" s="8">
        <v>2</v>
      </c>
      <c r="E645" s="6" t="s">
        <v>8</v>
      </c>
      <c r="F645" s="5" t="s">
        <v>12</v>
      </c>
      <c r="G645" s="28">
        <v>18806.145469999999</v>
      </c>
      <c r="H645" s="18" t="str">
        <f>IF(Medical_Personal_Cost_Table[[#This Row],[bmi]]&lt;18.5,"underweight",IF(Medical_Personal_Cost_Table[[#This Row],[bmi]]&lt;24.9,"normal",IF(Medical_Personal_Cost_Table[[#This Row],[bmi]]&lt;29.9,"overweight","obese")))</f>
        <v>obese</v>
      </c>
      <c r="I645" s="5">
        <v>644</v>
      </c>
    </row>
    <row r="646" spans="1:9" x14ac:dyDescent="0.25">
      <c r="A646" s="9">
        <v>48</v>
      </c>
      <c r="B646" s="5" t="s">
        <v>6</v>
      </c>
      <c r="C646" s="5">
        <v>30.78</v>
      </c>
      <c r="D646" s="8">
        <v>3</v>
      </c>
      <c r="E646" s="6" t="s">
        <v>8</v>
      </c>
      <c r="F646" s="5" t="s">
        <v>10</v>
      </c>
      <c r="G646" s="28">
        <v>10141.136200000001</v>
      </c>
      <c r="H646" s="18" t="str">
        <f>IF(Medical_Personal_Cost_Table[[#This Row],[bmi]]&lt;18.5,"underweight",IF(Medical_Personal_Cost_Table[[#This Row],[bmi]]&lt;24.9,"normal",IF(Medical_Personal_Cost_Table[[#This Row],[bmi]]&lt;29.9,"overweight","obese")))</f>
        <v>obese</v>
      </c>
      <c r="I646" s="5">
        <v>645</v>
      </c>
    </row>
    <row r="647" spans="1:9" x14ac:dyDescent="0.25">
      <c r="A647" s="9">
        <v>39</v>
      </c>
      <c r="B647" s="5" t="s">
        <v>6</v>
      </c>
      <c r="C647" s="5">
        <v>26.22</v>
      </c>
      <c r="D647" s="8">
        <v>1</v>
      </c>
      <c r="E647" s="6" t="s">
        <v>8</v>
      </c>
      <c r="F647" s="5" t="s">
        <v>11</v>
      </c>
      <c r="G647" s="28">
        <v>6123.5688</v>
      </c>
      <c r="H647" s="18" t="str">
        <f>IF(Medical_Personal_Cost_Table[[#This Row],[bmi]]&lt;18.5,"underweight",IF(Medical_Personal_Cost_Table[[#This Row],[bmi]]&lt;24.9,"normal",IF(Medical_Personal_Cost_Table[[#This Row],[bmi]]&lt;29.9,"overweight","obese")))</f>
        <v>overweight</v>
      </c>
      <c r="I647" s="5">
        <v>646</v>
      </c>
    </row>
    <row r="648" spans="1:9" x14ac:dyDescent="0.25">
      <c r="A648" s="9">
        <v>40</v>
      </c>
      <c r="B648" s="5" t="s">
        <v>5</v>
      </c>
      <c r="C648" s="5">
        <v>23.37</v>
      </c>
      <c r="D648" s="8">
        <v>3</v>
      </c>
      <c r="E648" s="6" t="s">
        <v>8</v>
      </c>
      <c r="F648" s="5" t="s">
        <v>10</v>
      </c>
      <c r="G648" s="28">
        <v>8252.2842999999993</v>
      </c>
      <c r="H648" s="18" t="str">
        <f>IF(Medical_Personal_Cost_Table[[#This Row],[bmi]]&lt;18.5,"underweight",IF(Medical_Personal_Cost_Table[[#This Row],[bmi]]&lt;24.9,"normal",IF(Medical_Personal_Cost_Table[[#This Row],[bmi]]&lt;29.9,"overweight","obese")))</f>
        <v>normal</v>
      </c>
      <c r="I648" s="5">
        <v>647</v>
      </c>
    </row>
    <row r="649" spans="1:9" x14ac:dyDescent="0.25">
      <c r="A649" s="9">
        <v>18</v>
      </c>
      <c r="B649" s="5" t="s">
        <v>6</v>
      </c>
      <c r="C649" s="5">
        <v>28.5</v>
      </c>
      <c r="D649" s="8">
        <v>0</v>
      </c>
      <c r="E649" s="6" t="s">
        <v>8</v>
      </c>
      <c r="F649" s="5" t="s">
        <v>10</v>
      </c>
      <c r="G649" s="28">
        <v>1712.2270000000001</v>
      </c>
      <c r="H649" s="18" t="str">
        <f>IF(Medical_Personal_Cost_Table[[#This Row],[bmi]]&lt;18.5,"underweight",IF(Medical_Personal_Cost_Table[[#This Row],[bmi]]&lt;24.9,"normal",IF(Medical_Personal_Cost_Table[[#This Row],[bmi]]&lt;29.9,"overweight","obese")))</f>
        <v>overweight</v>
      </c>
      <c r="I649" s="5">
        <v>648</v>
      </c>
    </row>
    <row r="650" spans="1:9" x14ac:dyDescent="0.25">
      <c r="A650" s="9">
        <v>58</v>
      </c>
      <c r="B650" s="5" t="s">
        <v>5</v>
      </c>
      <c r="C650" s="5">
        <v>32.965000000000003</v>
      </c>
      <c r="D650" s="8">
        <v>0</v>
      </c>
      <c r="E650" s="6" t="s">
        <v>8</v>
      </c>
      <c r="F650" s="5" t="s">
        <v>10</v>
      </c>
      <c r="G650" s="28">
        <v>12430.95335</v>
      </c>
      <c r="H650" s="18" t="str">
        <f>IF(Medical_Personal_Cost_Table[[#This Row],[bmi]]&lt;18.5,"underweight",IF(Medical_Personal_Cost_Table[[#This Row],[bmi]]&lt;24.9,"normal",IF(Medical_Personal_Cost_Table[[#This Row],[bmi]]&lt;29.9,"overweight","obese")))</f>
        <v>obese</v>
      </c>
      <c r="I650" s="5">
        <v>649</v>
      </c>
    </row>
    <row r="651" spans="1:9" x14ac:dyDescent="0.25">
      <c r="A651" s="9">
        <v>49</v>
      </c>
      <c r="B651" s="5" t="s">
        <v>5</v>
      </c>
      <c r="C651" s="5">
        <v>42.68</v>
      </c>
      <c r="D651" s="8">
        <v>2</v>
      </c>
      <c r="E651" s="6" t="s">
        <v>8</v>
      </c>
      <c r="F651" s="5" t="s">
        <v>12</v>
      </c>
      <c r="G651" s="28">
        <v>9800.8881999999994</v>
      </c>
      <c r="H651" s="18" t="str">
        <f>IF(Medical_Personal_Cost_Table[[#This Row],[bmi]]&lt;18.5,"underweight",IF(Medical_Personal_Cost_Table[[#This Row],[bmi]]&lt;24.9,"normal",IF(Medical_Personal_Cost_Table[[#This Row],[bmi]]&lt;29.9,"overweight","obese")))</f>
        <v>obese</v>
      </c>
      <c r="I651" s="5">
        <v>650</v>
      </c>
    </row>
    <row r="652" spans="1:9" x14ac:dyDescent="0.25">
      <c r="A652" s="9">
        <v>53</v>
      </c>
      <c r="B652" s="5" t="s">
        <v>5</v>
      </c>
      <c r="C652" s="5">
        <v>39.6</v>
      </c>
      <c r="D652" s="8">
        <v>1</v>
      </c>
      <c r="E652" s="6" t="s">
        <v>8</v>
      </c>
      <c r="F652" s="5" t="s">
        <v>12</v>
      </c>
      <c r="G652" s="28">
        <v>10579.710999999999</v>
      </c>
      <c r="H652" s="18" t="str">
        <f>IF(Medical_Personal_Cost_Table[[#This Row],[bmi]]&lt;18.5,"underweight",IF(Medical_Personal_Cost_Table[[#This Row],[bmi]]&lt;24.9,"normal",IF(Medical_Personal_Cost_Table[[#This Row],[bmi]]&lt;29.9,"overweight","obese")))</f>
        <v>obese</v>
      </c>
      <c r="I652" s="5">
        <v>651</v>
      </c>
    </row>
    <row r="653" spans="1:9" x14ac:dyDescent="0.25">
      <c r="A653" s="9">
        <v>48</v>
      </c>
      <c r="B653" s="5" t="s">
        <v>5</v>
      </c>
      <c r="C653" s="5">
        <v>31.13</v>
      </c>
      <c r="D653" s="8">
        <v>0</v>
      </c>
      <c r="E653" s="6" t="s">
        <v>8</v>
      </c>
      <c r="F653" s="5" t="s">
        <v>12</v>
      </c>
      <c r="G653" s="28">
        <v>8280.6226999999999</v>
      </c>
      <c r="H653" s="18" t="str">
        <f>IF(Medical_Personal_Cost_Table[[#This Row],[bmi]]&lt;18.5,"underweight",IF(Medical_Personal_Cost_Table[[#This Row],[bmi]]&lt;24.9,"normal",IF(Medical_Personal_Cost_Table[[#This Row],[bmi]]&lt;29.9,"overweight","obese")))</f>
        <v>obese</v>
      </c>
      <c r="I653" s="5">
        <v>652</v>
      </c>
    </row>
    <row r="654" spans="1:9" x14ac:dyDescent="0.25">
      <c r="A654" s="9">
        <v>45</v>
      </c>
      <c r="B654" s="5" t="s">
        <v>5</v>
      </c>
      <c r="C654" s="5">
        <v>36.299999999999997</v>
      </c>
      <c r="D654" s="8">
        <v>2</v>
      </c>
      <c r="E654" s="6" t="s">
        <v>8</v>
      </c>
      <c r="F654" s="5" t="s">
        <v>12</v>
      </c>
      <c r="G654" s="28">
        <v>8527.5319999999992</v>
      </c>
      <c r="H654" s="18" t="str">
        <f>IF(Medical_Personal_Cost_Table[[#This Row],[bmi]]&lt;18.5,"underweight",IF(Medical_Personal_Cost_Table[[#This Row],[bmi]]&lt;24.9,"normal",IF(Medical_Personal_Cost_Table[[#This Row],[bmi]]&lt;29.9,"overweight","obese")))</f>
        <v>obese</v>
      </c>
      <c r="I654" s="5">
        <v>653</v>
      </c>
    </row>
    <row r="655" spans="1:9" x14ac:dyDescent="0.25">
      <c r="A655" s="9">
        <v>59</v>
      </c>
      <c r="B655" s="5" t="s">
        <v>5</v>
      </c>
      <c r="C655" s="5">
        <v>35.200000000000003</v>
      </c>
      <c r="D655" s="8">
        <v>0</v>
      </c>
      <c r="E655" s="6" t="s">
        <v>8</v>
      </c>
      <c r="F655" s="5" t="s">
        <v>12</v>
      </c>
      <c r="G655" s="28">
        <v>12244.531000000001</v>
      </c>
      <c r="H655" s="18" t="str">
        <f>IF(Medical_Personal_Cost_Table[[#This Row],[bmi]]&lt;18.5,"underweight",IF(Medical_Personal_Cost_Table[[#This Row],[bmi]]&lt;24.9,"normal",IF(Medical_Personal_Cost_Table[[#This Row],[bmi]]&lt;29.9,"overweight","obese")))</f>
        <v>obese</v>
      </c>
      <c r="I655" s="5">
        <v>654</v>
      </c>
    </row>
    <row r="656" spans="1:9" x14ac:dyDescent="0.25">
      <c r="A656" s="9">
        <v>52</v>
      </c>
      <c r="B656" s="5" t="s">
        <v>5</v>
      </c>
      <c r="C656" s="5">
        <v>25.3</v>
      </c>
      <c r="D656" s="8">
        <v>2</v>
      </c>
      <c r="E656" s="6" t="s">
        <v>7</v>
      </c>
      <c r="F656" s="5" t="s">
        <v>12</v>
      </c>
      <c r="G656" s="28">
        <v>24667.419000000002</v>
      </c>
      <c r="H656" s="18" t="str">
        <f>IF(Medical_Personal_Cost_Table[[#This Row],[bmi]]&lt;18.5,"underweight",IF(Medical_Personal_Cost_Table[[#This Row],[bmi]]&lt;24.9,"normal",IF(Medical_Personal_Cost_Table[[#This Row],[bmi]]&lt;29.9,"overweight","obese")))</f>
        <v>overweight</v>
      </c>
      <c r="I656" s="5">
        <v>655</v>
      </c>
    </row>
    <row r="657" spans="1:9" x14ac:dyDescent="0.25">
      <c r="A657" s="9">
        <v>26</v>
      </c>
      <c r="B657" s="5" t="s">
        <v>5</v>
      </c>
      <c r="C657" s="5">
        <v>42.4</v>
      </c>
      <c r="D657" s="8">
        <v>1</v>
      </c>
      <c r="E657" s="6" t="s">
        <v>8</v>
      </c>
      <c r="F657" s="5" t="s">
        <v>13</v>
      </c>
      <c r="G657" s="28">
        <v>3410.3240000000001</v>
      </c>
      <c r="H657" s="18" t="str">
        <f>IF(Medical_Personal_Cost_Table[[#This Row],[bmi]]&lt;18.5,"underweight",IF(Medical_Personal_Cost_Table[[#This Row],[bmi]]&lt;24.9,"normal",IF(Medical_Personal_Cost_Table[[#This Row],[bmi]]&lt;29.9,"overweight","obese")))</f>
        <v>obese</v>
      </c>
      <c r="I657" s="5">
        <v>656</v>
      </c>
    </row>
    <row r="658" spans="1:9" x14ac:dyDescent="0.25">
      <c r="A658" s="9">
        <v>27</v>
      </c>
      <c r="B658" s="5" t="s">
        <v>6</v>
      </c>
      <c r="C658" s="5">
        <v>33.155000000000001</v>
      </c>
      <c r="D658" s="8">
        <v>2</v>
      </c>
      <c r="E658" s="6" t="s">
        <v>8</v>
      </c>
      <c r="F658" s="5" t="s">
        <v>11</v>
      </c>
      <c r="G658" s="28">
        <v>4058.71245</v>
      </c>
      <c r="H658" s="18" t="str">
        <f>IF(Medical_Personal_Cost_Table[[#This Row],[bmi]]&lt;18.5,"underweight",IF(Medical_Personal_Cost_Table[[#This Row],[bmi]]&lt;24.9,"normal",IF(Medical_Personal_Cost_Table[[#This Row],[bmi]]&lt;29.9,"overweight","obese")))</f>
        <v>obese</v>
      </c>
      <c r="I658" s="5">
        <v>657</v>
      </c>
    </row>
    <row r="659" spans="1:9" x14ac:dyDescent="0.25">
      <c r="A659" s="9">
        <v>48</v>
      </c>
      <c r="B659" s="5" t="s">
        <v>5</v>
      </c>
      <c r="C659" s="5">
        <v>35.909999999999997</v>
      </c>
      <c r="D659" s="8">
        <v>1</v>
      </c>
      <c r="E659" s="6" t="s">
        <v>8</v>
      </c>
      <c r="F659" s="5" t="s">
        <v>10</v>
      </c>
      <c r="G659" s="28">
        <v>26392.260289999998</v>
      </c>
      <c r="H659" s="18" t="str">
        <f>IF(Medical_Personal_Cost_Table[[#This Row],[bmi]]&lt;18.5,"underweight",IF(Medical_Personal_Cost_Table[[#This Row],[bmi]]&lt;24.9,"normal",IF(Medical_Personal_Cost_Table[[#This Row],[bmi]]&lt;29.9,"overweight","obese")))</f>
        <v>obese</v>
      </c>
      <c r="I659" s="5">
        <v>658</v>
      </c>
    </row>
    <row r="660" spans="1:9" x14ac:dyDescent="0.25">
      <c r="A660" s="9">
        <v>57</v>
      </c>
      <c r="B660" s="5" t="s">
        <v>5</v>
      </c>
      <c r="C660" s="5">
        <v>28.785</v>
      </c>
      <c r="D660" s="8">
        <v>4</v>
      </c>
      <c r="E660" s="6" t="s">
        <v>8</v>
      </c>
      <c r="F660" s="5" t="s">
        <v>10</v>
      </c>
      <c r="G660" s="28">
        <v>14394.398150000001</v>
      </c>
      <c r="H660" s="18" t="str">
        <f>IF(Medical_Personal_Cost_Table[[#This Row],[bmi]]&lt;18.5,"underweight",IF(Medical_Personal_Cost_Table[[#This Row],[bmi]]&lt;24.9,"normal",IF(Medical_Personal_Cost_Table[[#This Row],[bmi]]&lt;29.9,"overweight","obese")))</f>
        <v>overweight</v>
      </c>
      <c r="I660" s="5">
        <v>659</v>
      </c>
    </row>
    <row r="661" spans="1:9" x14ac:dyDescent="0.25">
      <c r="A661" s="9">
        <v>37</v>
      </c>
      <c r="B661" s="5" t="s">
        <v>6</v>
      </c>
      <c r="C661" s="5">
        <v>46.53</v>
      </c>
      <c r="D661" s="8">
        <v>3</v>
      </c>
      <c r="E661" s="6" t="s">
        <v>8</v>
      </c>
      <c r="F661" s="5" t="s">
        <v>12</v>
      </c>
      <c r="G661" s="28">
        <v>6435.6237000000001</v>
      </c>
      <c r="H661" s="18" t="str">
        <f>IF(Medical_Personal_Cost_Table[[#This Row],[bmi]]&lt;18.5,"underweight",IF(Medical_Personal_Cost_Table[[#This Row],[bmi]]&lt;24.9,"normal",IF(Medical_Personal_Cost_Table[[#This Row],[bmi]]&lt;29.9,"overweight","obese")))</f>
        <v>obese</v>
      </c>
      <c r="I661" s="5">
        <v>660</v>
      </c>
    </row>
    <row r="662" spans="1:9" x14ac:dyDescent="0.25">
      <c r="A662" s="9">
        <v>57</v>
      </c>
      <c r="B662" s="5" t="s">
        <v>5</v>
      </c>
      <c r="C662" s="5">
        <v>23.98</v>
      </c>
      <c r="D662" s="8">
        <v>1</v>
      </c>
      <c r="E662" s="6" t="s">
        <v>8</v>
      </c>
      <c r="F662" s="5" t="s">
        <v>12</v>
      </c>
      <c r="G662" s="28">
        <v>22192.437109999999</v>
      </c>
      <c r="H662" s="18" t="str">
        <f>IF(Medical_Personal_Cost_Table[[#This Row],[bmi]]&lt;18.5,"underweight",IF(Medical_Personal_Cost_Table[[#This Row],[bmi]]&lt;24.9,"normal",IF(Medical_Personal_Cost_Table[[#This Row],[bmi]]&lt;29.9,"overweight","obese")))</f>
        <v>normal</v>
      </c>
      <c r="I662" s="5">
        <v>661</v>
      </c>
    </row>
    <row r="663" spans="1:9" x14ac:dyDescent="0.25">
      <c r="A663" s="9">
        <v>32</v>
      </c>
      <c r="B663" s="5" t="s">
        <v>5</v>
      </c>
      <c r="C663" s="5">
        <v>31.54</v>
      </c>
      <c r="D663" s="8">
        <v>1</v>
      </c>
      <c r="E663" s="6" t="s">
        <v>8</v>
      </c>
      <c r="F663" s="5" t="s">
        <v>10</v>
      </c>
      <c r="G663" s="28">
        <v>5148.5526</v>
      </c>
      <c r="H663" s="18" t="str">
        <f>IF(Medical_Personal_Cost_Table[[#This Row],[bmi]]&lt;18.5,"underweight",IF(Medical_Personal_Cost_Table[[#This Row],[bmi]]&lt;24.9,"normal",IF(Medical_Personal_Cost_Table[[#This Row],[bmi]]&lt;29.9,"overweight","obese")))</f>
        <v>obese</v>
      </c>
      <c r="I663" s="5">
        <v>662</v>
      </c>
    </row>
    <row r="664" spans="1:9" x14ac:dyDescent="0.25">
      <c r="A664" s="9">
        <v>18</v>
      </c>
      <c r="B664" s="5" t="s">
        <v>6</v>
      </c>
      <c r="C664" s="5">
        <v>33.659999999999997</v>
      </c>
      <c r="D664" s="8">
        <v>0</v>
      </c>
      <c r="E664" s="6" t="s">
        <v>8</v>
      </c>
      <c r="F664" s="5" t="s">
        <v>12</v>
      </c>
      <c r="G664" s="28">
        <v>1136.3994</v>
      </c>
      <c r="H664" s="18" t="str">
        <f>IF(Medical_Personal_Cost_Table[[#This Row],[bmi]]&lt;18.5,"underweight",IF(Medical_Personal_Cost_Table[[#This Row],[bmi]]&lt;24.9,"normal",IF(Medical_Personal_Cost_Table[[#This Row],[bmi]]&lt;29.9,"overweight","obese")))</f>
        <v>obese</v>
      </c>
      <c r="I664" s="5">
        <v>663</v>
      </c>
    </row>
    <row r="665" spans="1:9" x14ac:dyDescent="0.25">
      <c r="A665" s="9">
        <v>64</v>
      </c>
      <c r="B665" s="5" t="s">
        <v>5</v>
      </c>
      <c r="C665" s="5">
        <v>22.99</v>
      </c>
      <c r="D665" s="8">
        <v>0</v>
      </c>
      <c r="E665" s="6" t="s">
        <v>7</v>
      </c>
      <c r="F665" s="5" t="s">
        <v>12</v>
      </c>
      <c r="G665" s="28">
        <v>27037.914100000002</v>
      </c>
      <c r="H665" s="18" t="str">
        <f>IF(Medical_Personal_Cost_Table[[#This Row],[bmi]]&lt;18.5,"underweight",IF(Medical_Personal_Cost_Table[[#This Row],[bmi]]&lt;24.9,"normal",IF(Medical_Personal_Cost_Table[[#This Row],[bmi]]&lt;29.9,"overweight","obese")))</f>
        <v>normal</v>
      </c>
      <c r="I665" s="5">
        <v>664</v>
      </c>
    </row>
    <row r="666" spans="1:9" x14ac:dyDescent="0.25">
      <c r="A666" s="9">
        <v>43</v>
      </c>
      <c r="B666" s="5" t="s">
        <v>6</v>
      </c>
      <c r="C666" s="5">
        <v>38.06</v>
      </c>
      <c r="D666" s="8">
        <v>2</v>
      </c>
      <c r="E666" s="6" t="s">
        <v>7</v>
      </c>
      <c r="F666" s="5" t="s">
        <v>12</v>
      </c>
      <c r="G666" s="28">
        <v>42560.430399999997</v>
      </c>
      <c r="H666" s="18" t="str">
        <f>IF(Medical_Personal_Cost_Table[[#This Row],[bmi]]&lt;18.5,"underweight",IF(Medical_Personal_Cost_Table[[#This Row],[bmi]]&lt;24.9,"normal",IF(Medical_Personal_Cost_Table[[#This Row],[bmi]]&lt;29.9,"overweight","obese")))</f>
        <v>obese</v>
      </c>
      <c r="I666" s="5">
        <v>665</v>
      </c>
    </row>
    <row r="667" spans="1:9" x14ac:dyDescent="0.25">
      <c r="A667" s="9">
        <v>49</v>
      </c>
      <c r="B667" s="5" t="s">
        <v>6</v>
      </c>
      <c r="C667" s="5">
        <v>28.7</v>
      </c>
      <c r="D667" s="8">
        <v>1</v>
      </c>
      <c r="E667" s="6" t="s">
        <v>8</v>
      </c>
      <c r="F667" s="5" t="s">
        <v>13</v>
      </c>
      <c r="G667" s="28">
        <v>8703.4560000000001</v>
      </c>
      <c r="H667" s="18" t="str">
        <f>IF(Medical_Personal_Cost_Table[[#This Row],[bmi]]&lt;18.5,"underweight",IF(Medical_Personal_Cost_Table[[#This Row],[bmi]]&lt;24.9,"normal",IF(Medical_Personal_Cost_Table[[#This Row],[bmi]]&lt;29.9,"overweight","obese")))</f>
        <v>overweight</v>
      </c>
      <c r="I667" s="5">
        <v>666</v>
      </c>
    </row>
    <row r="668" spans="1:9" x14ac:dyDescent="0.25">
      <c r="A668" s="9">
        <v>40</v>
      </c>
      <c r="B668" s="5" t="s">
        <v>5</v>
      </c>
      <c r="C668" s="5">
        <v>32.774999999999999</v>
      </c>
      <c r="D668" s="8">
        <v>2</v>
      </c>
      <c r="E668" s="6" t="s">
        <v>7</v>
      </c>
      <c r="F668" s="5" t="s">
        <v>11</v>
      </c>
      <c r="G668" s="28">
        <v>40003.332249999999</v>
      </c>
      <c r="H668" s="18" t="str">
        <f>IF(Medical_Personal_Cost_Table[[#This Row],[bmi]]&lt;18.5,"underweight",IF(Medical_Personal_Cost_Table[[#This Row],[bmi]]&lt;24.9,"normal",IF(Medical_Personal_Cost_Table[[#This Row],[bmi]]&lt;29.9,"overweight","obese")))</f>
        <v>obese</v>
      </c>
      <c r="I668" s="5">
        <v>667</v>
      </c>
    </row>
    <row r="669" spans="1:9" x14ac:dyDescent="0.25">
      <c r="A669" s="9">
        <v>62</v>
      </c>
      <c r="B669" s="5" t="s">
        <v>6</v>
      </c>
      <c r="C669" s="5">
        <v>32.015000000000001</v>
      </c>
      <c r="D669" s="8">
        <v>0</v>
      </c>
      <c r="E669" s="6" t="s">
        <v>7</v>
      </c>
      <c r="F669" s="5" t="s">
        <v>10</v>
      </c>
      <c r="G669" s="28">
        <v>45710.207849999999</v>
      </c>
      <c r="H669" s="18" t="str">
        <f>IF(Medical_Personal_Cost_Table[[#This Row],[bmi]]&lt;18.5,"underweight",IF(Medical_Personal_Cost_Table[[#This Row],[bmi]]&lt;24.9,"normal",IF(Medical_Personal_Cost_Table[[#This Row],[bmi]]&lt;29.9,"overweight","obese")))</f>
        <v>obese</v>
      </c>
      <c r="I669" s="5">
        <v>668</v>
      </c>
    </row>
    <row r="670" spans="1:9" x14ac:dyDescent="0.25">
      <c r="A670" s="9">
        <v>40</v>
      </c>
      <c r="B670" s="5" t="s">
        <v>5</v>
      </c>
      <c r="C670" s="5">
        <v>29.81</v>
      </c>
      <c r="D670" s="8">
        <v>1</v>
      </c>
      <c r="E670" s="6" t="s">
        <v>8</v>
      </c>
      <c r="F670" s="5" t="s">
        <v>12</v>
      </c>
      <c r="G670" s="28">
        <v>6500.2358999999997</v>
      </c>
      <c r="H670" s="18" t="str">
        <f>IF(Medical_Personal_Cost_Table[[#This Row],[bmi]]&lt;18.5,"underweight",IF(Medical_Personal_Cost_Table[[#This Row],[bmi]]&lt;24.9,"normal",IF(Medical_Personal_Cost_Table[[#This Row],[bmi]]&lt;29.9,"overweight","obese")))</f>
        <v>overweight</v>
      </c>
      <c r="I670" s="5">
        <v>669</v>
      </c>
    </row>
    <row r="671" spans="1:9" x14ac:dyDescent="0.25">
      <c r="A671" s="9">
        <v>30</v>
      </c>
      <c r="B671" s="5" t="s">
        <v>6</v>
      </c>
      <c r="C671" s="5">
        <v>31.57</v>
      </c>
      <c r="D671" s="8">
        <v>3</v>
      </c>
      <c r="E671" s="6" t="s">
        <v>8</v>
      </c>
      <c r="F671" s="5" t="s">
        <v>12</v>
      </c>
      <c r="G671" s="28">
        <v>4837.5823</v>
      </c>
      <c r="H671" s="18" t="str">
        <f>IF(Medical_Personal_Cost_Table[[#This Row],[bmi]]&lt;18.5,"underweight",IF(Medical_Personal_Cost_Table[[#This Row],[bmi]]&lt;24.9,"normal",IF(Medical_Personal_Cost_Table[[#This Row],[bmi]]&lt;29.9,"overweight","obese")))</f>
        <v>obese</v>
      </c>
      <c r="I671" s="5">
        <v>670</v>
      </c>
    </row>
    <row r="672" spans="1:9" x14ac:dyDescent="0.25">
      <c r="A672" s="9">
        <v>29</v>
      </c>
      <c r="B672" s="5" t="s">
        <v>5</v>
      </c>
      <c r="C672" s="5">
        <v>31.16</v>
      </c>
      <c r="D672" s="8">
        <v>0</v>
      </c>
      <c r="E672" s="6" t="s">
        <v>8</v>
      </c>
      <c r="F672" s="5" t="s">
        <v>10</v>
      </c>
      <c r="G672" s="28">
        <v>3943.5954000000002</v>
      </c>
      <c r="H672" s="18" t="str">
        <f>IF(Medical_Personal_Cost_Table[[#This Row],[bmi]]&lt;18.5,"underweight",IF(Medical_Personal_Cost_Table[[#This Row],[bmi]]&lt;24.9,"normal",IF(Medical_Personal_Cost_Table[[#This Row],[bmi]]&lt;29.9,"overweight","obese")))</f>
        <v>obese</v>
      </c>
      <c r="I672" s="5">
        <v>671</v>
      </c>
    </row>
    <row r="673" spans="1:9" x14ac:dyDescent="0.25">
      <c r="A673" s="9">
        <v>36</v>
      </c>
      <c r="B673" s="5" t="s">
        <v>6</v>
      </c>
      <c r="C673" s="5">
        <v>29.7</v>
      </c>
      <c r="D673" s="8">
        <v>0</v>
      </c>
      <c r="E673" s="6" t="s">
        <v>8</v>
      </c>
      <c r="F673" s="5" t="s">
        <v>12</v>
      </c>
      <c r="G673" s="28">
        <v>4399.7309999999998</v>
      </c>
      <c r="H673" s="18" t="str">
        <f>IF(Medical_Personal_Cost_Table[[#This Row],[bmi]]&lt;18.5,"underweight",IF(Medical_Personal_Cost_Table[[#This Row],[bmi]]&lt;24.9,"normal",IF(Medical_Personal_Cost_Table[[#This Row],[bmi]]&lt;29.9,"overweight","obese")))</f>
        <v>overweight</v>
      </c>
      <c r="I673" s="5">
        <v>672</v>
      </c>
    </row>
    <row r="674" spans="1:9" x14ac:dyDescent="0.25">
      <c r="A674" s="9">
        <v>41</v>
      </c>
      <c r="B674" s="5" t="s">
        <v>5</v>
      </c>
      <c r="C674" s="5">
        <v>31.02</v>
      </c>
      <c r="D674" s="8">
        <v>0</v>
      </c>
      <c r="E674" s="6" t="s">
        <v>8</v>
      </c>
      <c r="F674" s="5" t="s">
        <v>12</v>
      </c>
      <c r="G674" s="28">
        <v>6185.3208000000004</v>
      </c>
      <c r="H674" s="18" t="str">
        <f>IF(Medical_Personal_Cost_Table[[#This Row],[bmi]]&lt;18.5,"underweight",IF(Medical_Personal_Cost_Table[[#This Row],[bmi]]&lt;24.9,"normal",IF(Medical_Personal_Cost_Table[[#This Row],[bmi]]&lt;29.9,"overweight","obese")))</f>
        <v>obese</v>
      </c>
      <c r="I674" s="5">
        <v>673</v>
      </c>
    </row>
    <row r="675" spans="1:9" x14ac:dyDescent="0.25">
      <c r="A675" s="9">
        <v>44</v>
      </c>
      <c r="B675" s="5" t="s">
        <v>5</v>
      </c>
      <c r="C675" s="5">
        <v>43.89</v>
      </c>
      <c r="D675" s="8">
        <v>2</v>
      </c>
      <c r="E675" s="6" t="s">
        <v>7</v>
      </c>
      <c r="F675" s="5" t="s">
        <v>12</v>
      </c>
      <c r="G675" s="28">
        <v>46200.985099999998</v>
      </c>
      <c r="H675" s="18" t="str">
        <f>IF(Medical_Personal_Cost_Table[[#This Row],[bmi]]&lt;18.5,"underweight",IF(Medical_Personal_Cost_Table[[#This Row],[bmi]]&lt;24.9,"normal",IF(Medical_Personal_Cost_Table[[#This Row],[bmi]]&lt;29.9,"overweight","obese")))</f>
        <v>obese</v>
      </c>
      <c r="I675" s="5">
        <v>674</v>
      </c>
    </row>
    <row r="676" spans="1:9" x14ac:dyDescent="0.25">
      <c r="A676" s="9">
        <v>45</v>
      </c>
      <c r="B676" s="5" t="s">
        <v>6</v>
      </c>
      <c r="C676" s="5">
        <v>21.375</v>
      </c>
      <c r="D676" s="8">
        <v>0</v>
      </c>
      <c r="E676" s="6" t="s">
        <v>8</v>
      </c>
      <c r="F676" s="5" t="s">
        <v>11</v>
      </c>
      <c r="G676" s="28">
        <v>7222.7862500000001</v>
      </c>
      <c r="H676" s="18" t="str">
        <f>IF(Medical_Personal_Cost_Table[[#This Row],[bmi]]&lt;18.5,"underweight",IF(Medical_Personal_Cost_Table[[#This Row],[bmi]]&lt;24.9,"normal",IF(Medical_Personal_Cost_Table[[#This Row],[bmi]]&lt;29.9,"overweight","obese")))</f>
        <v>normal</v>
      </c>
      <c r="I676" s="5">
        <v>675</v>
      </c>
    </row>
    <row r="677" spans="1:9" x14ac:dyDescent="0.25">
      <c r="A677" s="9">
        <v>55</v>
      </c>
      <c r="B677" s="5" t="s">
        <v>5</v>
      </c>
      <c r="C677" s="5">
        <v>40.81</v>
      </c>
      <c r="D677" s="8">
        <v>3</v>
      </c>
      <c r="E677" s="6" t="s">
        <v>8</v>
      </c>
      <c r="F677" s="5" t="s">
        <v>12</v>
      </c>
      <c r="G677" s="28">
        <v>12485.8009</v>
      </c>
      <c r="H677" s="18" t="str">
        <f>IF(Medical_Personal_Cost_Table[[#This Row],[bmi]]&lt;18.5,"underweight",IF(Medical_Personal_Cost_Table[[#This Row],[bmi]]&lt;24.9,"normal",IF(Medical_Personal_Cost_Table[[#This Row],[bmi]]&lt;29.9,"overweight","obese")))</f>
        <v>obese</v>
      </c>
      <c r="I677" s="5">
        <v>676</v>
      </c>
    </row>
    <row r="678" spans="1:9" x14ac:dyDescent="0.25">
      <c r="A678" s="9">
        <v>60</v>
      </c>
      <c r="B678" s="5" t="s">
        <v>6</v>
      </c>
      <c r="C678" s="5">
        <v>31.35</v>
      </c>
      <c r="D678" s="8">
        <v>3</v>
      </c>
      <c r="E678" s="6" t="s">
        <v>7</v>
      </c>
      <c r="F678" s="5" t="s">
        <v>11</v>
      </c>
      <c r="G678" s="28">
        <v>46130.5265</v>
      </c>
      <c r="H678" s="18" t="str">
        <f>IF(Medical_Personal_Cost_Table[[#This Row],[bmi]]&lt;18.5,"underweight",IF(Medical_Personal_Cost_Table[[#This Row],[bmi]]&lt;24.9,"normal",IF(Medical_Personal_Cost_Table[[#This Row],[bmi]]&lt;29.9,"overweight","obese")))</f>
        <v>obese</v>
      </c>
      <c r="I678" s="5">
        <v>677</v>
      </c>
    </row>
    <row r="679" spans="1:9" x14ac:dyDescent="0.25">
      <c r="A679" s="9">
        <v>56</v>
      </c>
      <c r="B679" s="5" t="s">
        <v>6</v>
      </c>
      <c r="C679" s="5">
        <v>36.1</v>
      </c>
      <c r="D679" s="8">
        <v>3</v>
      </c>
      <c r="E679" s="6" t="s">
        <v>8</v>
      </c>
      <c r="F679" s="5" t="s">
        <v>13</v>
      </c>
      <c r="G679" s="28">
        <v>12363.547</v>
      </c>
      <c r="H679" s="18" t="str">
        <f>IF(Medical_Personal_Cost_Table[[#This Row],[bmi]]&lt;18.5,"underweight",IF(Medical_Personal_Cost_Table[[#This Row],[bmi]]&lt;24.9,"normal",IF(Medical_Personal_Cost_Table[[#This Row],[bmi]]&lt;29.9,"overweight","obese")))</f>
        <v>obese</v>
      </c>
      <c r="I679" s="5">
        <v>678</v>
      </c>
    </row>
    <row r="680" spans="1:9" x14ac:dyDescent="0.25">
      <c r="A680" s="9">
        <v>49</v>
      </c>
      <c r="B680" s="5" t="s">
        <v>5</v>
      </c>
      <c r="C680" s="5">
        <v>23.18</v>
      </c>
      <c r="D680" s="8">
        <v>2</v>
      </c>
      <c r="E680" s="6" t="s">
        <v>8</v>
      </c>
      <c r="F680" s="5" t="s">
        <v>11</v>
      </c>
      <c r="G680" s="28">
        <v>10156.7832</v>
      </c>
      <c r="H680" s="18" t="str">
        <f>IF(Medical_Personal_Cost_Table[[#This Row],[bmi]]&lt;18.5,"underweight",IF(Medical_Personal_Cost_Table[[#This Row],[bmi]]&lt;24.9,"normal",IF(Medical_Personal_Cost_Table[[#This Row],[bmi]]&lt;29.9,"overweight","obese")))</f>
        <v>normal</v>
      </c>
      <c r="I680" s="5">
        <v>679</v>
      </c>
    </row>
    <row r="681" spans="1:9" x14ac:dyDescent="0.25">
      <c r="A681" s="9">
        <v>21</v>
      </c>
      <c r="B681" s="5" t="s">
        <v>5</v>
      </c>
      <c r="C681" s="5">
        <v>17.399999999999999</v>
      </c>
      <c r="D681" s="8">
        <v>1</v>
      </c>
      <c r="E681" s="6" t="s">
        <v>8</v>
      </c>
      <c r="F681" s="5" t="s">
        <v>13</v>
      </c>
      <c r="G681" s="28">
        <v>2585.2689999999998</v>
      </c>
      <c r="H681" s="18" t="str">
        <f>IF(Medical_Personal_Cost_Table[[#This Row],[bmi]]&lt;18.5,"underweight",IF(Medical_Personal_Cost_Table[[#This Row],[bmi]]&lt;24.9,"normal",IF(Medical_Personal_Cost_Table[[#This Row],[bmi]]&lt;29.9,"overweight","obese")))</f>
        <v>underweight</v>
      </c>
      <c r="I681" s="5">
        <v>680</v>
      </c>
    </row>
    <row r="682" spans="1:9" x14ac:dyDescent="0.25">
      <c r="A682" s="9">
        <v>19</v>
      </c>
      <c r="B682" s="5" t="s">
        <v>6</v>
      </c>
      <c r="C682" s="5">
        <v>20.3</v>
      </c>
      <c r="D682" s="8">
        <v>0</v>
      </c>
      <c r="E682" s="6" t="s">
        <v>8</v>
      </c>
      <c r="F682" s="5" t="s">
        <v>13</v>
      </c>
      <c r="G682" s="28">
        <v>1242.26</v>
      </c>
      <c r="H682" s="18" t="str">
        <f>IF(Medical_Personal_Cost_Table[[#This Row],[bmi]]&lt;18.5,"underweight",IF(Medical_Personal_Cost_Table[[#This Row],[bmi]]&lt;24.9,"normal",IF(Medical_Personal_Cost_Table[[#This Row],[bmi]]&lt;29.9,"overweight","obese")))</f>
        <v>normal</v>
      </c>
      <c r="I682" s="5">
        <v>681</v>
      </c>
    </row>
    <row r="683" spans="1:9" x14ac:dyDescent="0.25">
      <c r="A683" s="9">
        <v>39</v>
      </c>
      <c r="B683" s="5" t="s">
        <v>6</v>
      </c>
      <c r="C683" s="5">
        <v>35.299999999999997</v>
      </c>
      <c r="D683" s="8">
        <v>2</v>
      </c>
      <c r="E683" s="6" t="s">
        <v>7</v>
      </c>
      <c r="F683" s="5" t="s">
        <v>13</v>
      </c>
      <c r="G683" s="28">
        <v>40103.89</v>
      </c>
      <c r="H683" s="18" t="str">
        <f>IF(Medical_Personal_Cost_Table[[#This Row],[bmi]]&lt;18.5,"underweight",IF(Medical_Personal_Cost_Table[[#This Row],[bmi]]&lt;24.9,"normal",IF(Medical_Personal_Cost_Table[[#This Row],[bmi]]&lt;29.9,"overweight","obese")))</f>
        <v>obese</v>
      </c>
      <c r="I683" s="5">
        <v>682</v>
      </c>
    </row>
    <row r="684" spans="1:9" x14ac:dyDescent="0.25">
      <c r="A684" s="9">
        <v>53</v>
      </c>
      <c r="B684" s="5" t="s">
        <v>6</v>
      </c>
      <c r="C684" s="5">
        <v>24.32</v>
      </c>
      <c r="D684" s="8">
        <v>0</v>
      </c>
      <c r="E684" s="6" t="s">
        <v>8</v>
      </c>
      <c r="F684" s="5" t="s">
        <v>11</v>
      </c>
      <c r="G684" s="28">
        <v>9863.4717999999993</v>
      </c>
      <c r="H684" s="18" t="str">
        <f>IF(Medical_Personal_Cost_Table[[#This Row],[bmi]]&lt;18.5,"underweight",IF(Medical_Personal_Cost_Table[[#This Row],[bmi]]&lt;24.9,"normal",IF(Medical_Personal_Cost_Table[[#This Row],[bmi]]&lt;29.9,"overweight","obese")))</f>
        <v>normal</v>
      </c>
      <c r="I684" s="5">
        <v>683</v>
      </c>
    </row>
    <row r="685" spans="1:9" x14ac:dyDescent="0.25">
      <c r="A685" s="9">
        <v>33</v>
      </c>
      <c r="B685" s="5" t="s">
        <v>5</v>
      </c>
      <c r="C685" s="5">
        <v>18.5</v>
      </c>
      <c r="D685" s="8">
        <v>1</v>
      </c>
      <c r="E685" s="6" t="s">
        <v>8</v>
      </c>
      <c r="F685" s="5" t="s">
        <v>13</v>
      </c>
      <c r="G685" s="28">
        <v>4766.0219999999999</v>
      </c>
      <c r="H685" s="18" t="str">
        <f>IF(Medical_Personal_Cost_Table[[#This Row],[bmi]]&lt;18.5,"underweight",IF(Medical_Personal_Cost_Table[[#This Row],[bmi]]&lt;24.9,"normal",IF(Medical_Personal_Cost_Table[[#This Row],[bmi]]&lt;29.9,"overweight","obese")))</f>
        <v>normal</v>
      </c>
      <c r="I685" s="5">
        <v>684</v>
      </c>
    </row>
    <row r="686" spans="1:9" x14ac:dyDescent="0.25">
      <c r="A686" s="9">
        <v>53</v>
      </c>
      <c r="B686" s="5" t="s">
        <v>6</v>
      </c>
      <c r="C686" s="5">
        <v>26.41</v>
      </c>
      <c r="D686" s="8">
        <v>2</v>
      </c>
      <c r="E686" s="6" t="s">
        <v>8</v>
      </c>
      <c r="F686" s="5" t="s">
        <v>10</v>
      </c>
      <c r="G686" s="28">
        <v>11244.376899999999</v>
      </c>
      <c r="H686" s="18" t="str">
        <f>IF(Medical_Personal_Cost_Table[[#This Row],[bmi]]&lt;18.5,"underweight",IF(Medical_Personal_Cost_Table[[#This Row],[bmi]]&lt;24.9,"normal",IF(Medical_Personal_Cost_Table[[#This Row],[bmi]]&lt;29.9,"overweight","obese")))</f>
        <v>overweight</v>
      </c>
      <c r="I686" s="5">
        <v>685</v>
      </c>
    </row>
    <row r="687" spans="1:9" x14ac:dyDescent="0.25">
      <c r="A687" s="9">
        <v>42</v>
      </c>
      <c r="B687" s="5" t="s">
        <v>6</v>
      </c>
      <c r="C687" s="5">
        <v>26.125</v>
      </c>
      <c r="D687" s="8">
        <v>2</v>
      </c>
      <c r="E687" s="6" t="s">
        <v>8</v>
      </c>
      <c r="F687" s="5" t="s">
        <v>10</v>
      </c>
      <c r="G687" s="28">
        <v>7729.6457499999997</v>
      </c>
      <c r="H687" s="18" t="str">
        <f>IF(Medical_Personal_Cost_Table[[#This Row],[bmi]]&lt;18.5,"underweight",IF(Medical_Personal_Cost_Table[[#This Row],[bmi]]&lt;24.9,"normal",IF(Medical_Personal_Cost_Table[[#This Row],[bmi]]&lt;29.9,"overweight","obese")))</f>
        <v>overweight</v>
      </c>
      <c r="I687" s="5">
        <v>686</v>
      </c>
    </row>
    <row r="688" spans="1:9" x14ac:dyDescent="0.25">
      <c r="A688" s="9">
        <v>40</v>
      </c>
      <c r="B688" s="5" t="s">
        <v>6</v>
      </c>
      <c r="C688" s="5">
        <v>41.69</v>
      </c>
      <c r="D688" s="8">
        <v>0</v>
      </c>
      <c r="E688" s="6" t="s">
        <v>8</v>
      </c>
      <c r="F688" s="5" t="s">
        <v>12</v>
      </c>
      <c r="G688" s="28">
        <v>5438.7491</v>
      </c>
      <c r="H688" s="18" t="str">
        <f>IF(Medical_Personal_Cost_Table[[#This Row],[bmi]]&lt;18.5,"underweight",IF(Medical_Personal_Cost_Table[[#This Row],[bmi]]&lt;24.9,"normal",IF(Medical_Personal_Cost_Table[[#This Row],[bmi]]&lt;29.9,"overweight","obese")))</f>
        <v>obese</v>
      </c>
      <c r="I688" s="5">
        <v>687</v>
      </c>
    </row>
    <row r="689" spans="1:9" x14ac:dyDescent="0.25">
      <c r="A689" s="9">
        <v>47</v>
      </c>
      <c r="B689" s="5" t="s">
        <v>5</v>
      </c>
      <c r="C689" s="5">
        <v>24.1</v>
      </c>
      <c r="D689" s="8">
        <v>1</v>
      </c>
      <c r="E689" s="6" t="s">
        <v>8</v>
      </c>
      <c r="F689" s="5" t="s">
        <v>13</v>
      </c>
      <c r="G689" s="28">
        <v>26236.579969999999</v>
      </c>
      <c r="H689" s="18" t="str">
        <f>IF(Medical_Personal_Cost_Table[[#This Row],[bmi]]&lt;18.5,"underweight",IF(Medical_Personal_Cost_Table[[#This Row],[bmi]]&lt;24.9,"normal",IF(Medical_Personal_Cost_Table[[#This Row],[bmi]]&lt;29.9,"overweight","obese")))</f>
        <v>normal</v>
      </c>
      <c r="I689" s="5">
        <v>688</v>
      </c>
    </row>
    <row r="690" spans="1:9" x14ac:dyDescent="0.25">
      <c r="A690" s="9">
        <v>27</v>
      </c>
      <c r="B690" s="5" t="s">
        <v>6</v>
      </c>
      <c r="C690" s="5">
        <v>31.13</v>
      </c>
      <c r="D690" s="8">
        <v>1</v>
      </c>
      <c r="E690" s="6" t="s">
        <v>7</v>
      </c>
      <c r="F690" s="5" t="s">
        <v>12</v>
      </c>
      <c r="G690" s="28">
        <v>34806.467700000001</v>
      </c>
      <c r="H690" s="18" t="str">
        <f>IF(Medical_Personal_Cost_Table[[#This Row],[bmi]]&lt;18.5,"underweight",IF(Medical_Personal_Cost_Table[[#This Row],[bmi]]&lt;24.9,"normal",IF(Medical_Personal_Cost_Table[[#This Row],[bmi]]&lt;29.9,"overweight","obese")))</f>
        <v>obese</v>
      </c>
      <c r="I690" s="5">
        <v>689</v>
      </c>
    </row>
    <row r="691" spans="1:9" x14ac:dyDescent="0.25">
      <c r="A691" s="9">
        <v>21</v>
      </c>
      <c r="B691" s="5" t="s">
        <v>6</v>
      </c>
      <c r="C691" s="5">
        <v>27.36</v>
      </c>
      <c r="D691" s="8">
        <v>0</v>
      </c>
      <c r="E691" s="6" t="s">
        <v>8</v>
      </c>
      <c r="F691" s="5" t="s">
        <v>10</v>
      </c>
      <c r="G691" s="28">
        <v>2104.1134000000002</v>
      </c>
      <c r="H691" s="18" t="str">
        <f>IF(Medical_Personal_Cost_Table[[#This Row],[bmi]]&lt;18.5,"underweight",IF(Medical_Personal_Cost_Table[[#This Row],[bmi]]&lt;24.9,"normal",IF(Medical_Personal_Cost_Table[[#This Row],[bmi]]&lt;29.9,"overweight","obese")))</f>
        <v>overweight</v>
      </c>
      <c r="I691" s="5">
        <v>690</v>
      </c>
    </row>
    <row r="692" spans="1:9" x14ac:dyDescent="0.25">
      <c r="A692" s="9">
        <v>47</v>
      </c>
      <c r="B692" s="5" t="s">
        <v>6</v>
      </c>
      <c r="C692" s="5">
        <v>36.200000000000003</v>
      </c>
      <c r="D692" s="8">
        <v>1</v>
      </c>
      <c r="E692" s="6" t="s">
        <v>8</v>
      </c>
      <c r="F692" s="5" t="s">
        <v>13</v>
      </c>
      <c r="G692" s="28">
        <v>8068.1850000000004</v>
      </c>
      <c r="H692" s="18" t="str">
        <f>IF(Medical_Personal_Cost_Table[[#This Row],[bmi]]&lt;18.5,"underweight",IF(Medical_Personal_Cost_Table[[#This Row],[bmi]]&lt;24.9,"normal",IF(Medical_Personal_Cost_Table[[#This Row],[bmi]]&lt;29.9,"overweight","obese")))</f>
        <v>obese</v>
      </c>
      <c r="I692" s="5">
        <v>691</v>
      </c>
    </row>
    <row r="693" spans="1:9" x14ac:dyDescent="0.25">
      <c r="A693" s="9">
        <v>20</v>
      </c>
      <c r="B693" s="5" t="s">
        <v>6</v>
      </c>
      <c r="C693" s="5">
        <v>32.395000000000003</v>
      </c>
      <c r="D693" s="8">
        <v>1</v>
      </c>
      <c r="E693" s="6" t="s">
        <v>8</v>
      </c>
      <c r="F693" s="5" t="s">
        <v>11</v>
      </c>
      <c r="G693" s="28">
        <v>2362.2290499999999</v>
      </c>
      <c r="H693" s="18" t="str">
        <f>IF(Medical_Personal_Cost_Table[[#This Row],[bmi]]&lt;18.5,"underweight",IF(Medical_Personal_Cost_Table[[#This Row],[bmi]]&lt;24.9,"normal",IF(Medical_Personal_Cost_Table[[#This Row],[bmi]]&lt;29.9,"overweight","obese")))</f>
        <v>obese</v>
      </c>
      <c r="I693" s="5">
        <v>692</v>
      </c>
    </row>
    <row r="694" spans="1:9" x14ac:dyDescent="0.25">
      <c r="A694" s="9">
        <v>24</v>
      </c>
      <c r="B694" s="5" t="s">
        <v>6</v>
      </c>
      <c r="C694" s="5">
        <v>23.655000000000001</v>
      </c>
      <c r="D694" s="8">
        <v>0</v>
      </c>
      <c r="E694" s="6" t="s">
        <v>8</v>
      </c>
      <c r="F694" s="5" t="s">
        <v>11</v>
      </c>
      <c r="G694" s="28">
        <v>2352.9684499999998</v>
      </c>
      <c r="H694" s="18" t="str">
        <f>IF(Medical_Personal_Cost_Table[[#This Row],[bmi]]&lt;18.5,"underweight",IF(Medical_Personal_Cost_Table[[#This Row],[bmi]]&lt;24.9,"normal",IF(Medical_Personal_Cost_Table[[#This Row],[bmi]]&lt;29.9,"overweight","obese")))</f>
        <v>normal</v>
      </c>
      <c r="I694" s="5">
        <v>693</v>
      </c>
    </row>
    <row r="695" spans="1:9" x14ac:dyDescent="0.25">
      <c r="A695" s="9">
        <v>27</v>
      </c>
      <c r="B695" s="5" t="s">
        <v>5</v>
      </c>
      <c r="C695" s="5">
        <v>34.799999999999997</v>
      </c>
      <c r="D695" s="8">
        <v>1</v>
      </c>
      <c r="E695" s="6" t="s">
        <v>8</v>
      </c>
      <c r="F695" s="5" t="s">
        <v>13</v>
      </c>
      <c r="G695" s="28">
        <v>3577.9989999999998</v>
      </c>
      <c r="H695" s="18" t="str">
        <f>IF(Medical_Personal_Cost_Table[[#This Row],[bmi]]&lt;18.5,"underweight",IF(Medical_Personal_Cost_Table[[#This Row],[bmi]]&lt;24.9,"normal",IF(Medical_Personal_Cost_Table[[#This Row],[bmi]]&lt;29.9,"overweight","obese")))</f>
        <v>obese</v>
      </c>
      <c r="I695" s="5">
        <v>694</v>
      </c>
    </row>
    <row r="696" spans="1:9" x14ac:dyDescent="0.25">
      <c r="A696" s="9">
        <v>26</v>
      </c>
      <c r="B696" s="5" t="s">
        <v>5</v>
      </c>
      <c r="C696" s="5">
        <v>40.185000000000002</v>
      </c>
      <c r="D696" s="8">
        <v>0</v>
      </c>
      <c r="E696" s="6" t="s">
        <v>8</v>
      </c>
      <c r="F696" s="5" t="s">
        <v>11</v>
      </c>
      <c r="G696" s="28">
        <v>3201.2451500000002</v>
      </c>
      <c r="H696" s="18" t="str">
        <f>IF(Medical_Personal_Cost_Table[[#This Row],[bmi]]&lt;18.5,"underweight",IF(Medical_Personal_Cost_Table[[#This Row],[bmi]]&lt;24.9,"normal",IF(Medical_Personal_Cost_Table[[#This Row],[bmi]]&lt;29.9,"overweight","obese")))</f>
        <v>obese</v>
      </c>
      <c r="I696" s="5">
        <v>695</v>
      </c>
    </row>
    <row r="697" spans="1:9" x14ac:dyDescent="0.25">
      <c r="A697" s="9">
        <v>53</v>
      </c>
      <c r="B697" s="5" t="s">
        <v>5</v>
      </c>
      <c r="C697" s="5">
        <v>32.299999999999997</v>
      </c>
      <c r="D697" s="8">
        <v>2</v>
      </c>
      <c r="E697" s="6" t="s">
        <v>8</v>
      </c>
      <c r="F697" s="5" t="s">
        <v>10</v>
      </c>
      <c r="G697" s="28">
        <v>29186.482360000002</v>
      </c>
      <c r="H697" s="18" t="str">
        <f>IF(Medical_Personal_Cost_Table[[#This Row],[bmi]]&lt;18.5,"underweight",IF(Medical_Personal_Cost_Table[[#This Row],[bmi]]&lt;24.9,"normal",IF(Medical_Personal_Cost_Table[[#This Row],[bmi]]&lt;29.9,"overweight","obese")))</f>
        <v>obese</v>
      </c>
      <c r="I697" s="5">
        <v>696</v>
      </c>
    </row>
    <row r="698" spans="1:9" x14ac:dyDescent="0.25">
      <c r="A698" s="9">
        <v>41</v>
      </c>
      <c r="B698" s="5" t="s">
        <v>6</v>
      </c>
      <c r="C698" s="5">
        <v>35.75</v>
      </c>
      <c r="D698" s="8">
        <v>1</v>
      </c>
      <c r="E698" s="6" t="s">
        <v>7</v>
      </c>
      <c r="F698" s="5" t="s">
        <v>12</v>
      </c>
      <c r="G698" s="28">
        <v>40273.645499999999</v>
      </c>
      <c r="H698" s="18" t="str">
        <f>IF(Medical_Personal_Cost_Table[[#This Row],[bmi]]&lt;18.5,"underweight",IF(Medical_Personal_Cost_Table[[#This Row],[bmi]]&lt;24.9,"normal",IF(Medical_Personal_Cost_Table[[#This Row],[bmi]]&lt;29.9,"overweight","obese")))</f>
        <v>obese</v>
      </c>
      <c r="I698" s="5">
        <v>697</v>
      </c>
    </row>
    <row r="699" spans="1:9" x14ac:dyDescent="0.25">
      <c r="A699" s="9">
        <v>56</v>
      </c>
      <c r="B699" s="5" t="s">
        <v>6</v>
      </c>
      <c r="C699" s="5">
        <v>33.725000000000001</v>
      </c>
      <c r="D699" s="8">
        <v>0</v>
      </c>
      <c r="E699" s="6" t="s">
        <v>8</v>
      </c>
      <c r="F699" s="5" t="s">
        <v>11</v>
      </c>
      <c r="G699" s="28">
        <v>10976.24575</v>
      </c>
      <c r="H699" s="18" t="str">
        <f>IF(Medical_Personal_Cost_Table[[#This Row],[bmi]]&lt;18.5,"underweight",IF(Medical_Personal_Cost_Table[[#This Row],[bmi]]&lt;24.9,"normal",IF(Medical_Personal_Cost_Table[[#This Row],[bmi]]&lt;29.9,"overweight","obese")))</f>
        <v>obese</v>
      </c>
      <c r="I699" s="5">
        <v>698</v>
      </c>
    </row>
    <row r="700" spans="1:9" x14ac:dyDescent="0.25">
      <c r="A700" s="9">
        <v>23</v>
      </c>
      <c r="B700" s="5" t="s">
        <v>5</v>
      </c>
      <c r="C700" s="5">
        <v>39.270000000000003</v>
      </c>
      <c r="D700" s="8">
        <v>2</v>
      </c>
      <c r="E700" s="6" t="s">
        <v>8</v>
      </c>
      <c r="F700" s="5" t="s">
        <v>12</v>
      </c>
      <c r="G700" s="28">
        <v>3500.6122999999998</v>
      </c>
      <c r="H700" s="18" t="str">
        <f>IF(Medical_Personal_Cost_Table[[#This Row],[bmi]]&lt;18.5,"underweight",IF(Medical_Personal_Cost_Table[[#This Row],[bmi]]&lt;24.9,"normal",IF(Medical_Personal_Cost_Table[[#This Row],[bmi]]&lt;29.9,"overweight","obese")))</f>
        <v>obese</v>
      </c>
      <c r="I700" s="5">
        <v>699</v>
      </c>
    </row>
    <row r="701" spans="1:9" x14ac:dyDescent="0.25">
      <c r="A701" s="9">
        <v>21</v>
      </c>
      <c r="B701" s="5" t="s">
        <v>5</v>
      </c>
      <c r="C701" s="5">
        <v>34.869999999999997</v>
      </c>
      <c r="D701" s="8">
        <v>0</v>
      </c>
      <c r="E701" s="6" t="s">
        <v>8</v>
      </c>
      <c r="F701" s="5" t="s">
        <v>12</v>
      </c>
      <c r="G701" s="28">
        <v>2020.5523000000001</v>
      </c>
      <c r="H701" s="18" t="str">
        <f>IF(Medical_Personal_Cost_Table[[#This Row],[bmi]]&lt;18.5,"underweight",IF(Medical_Personal_Cost_Table[[#This Row],[bmi]]&lt;24.9,"normal",IF(Medical_Personal_Cost_Table[[#This Row],[bmi]]&lt;29.9,"overweight","obese")))</f>
        <v>obese</v>
      </c>
      <c r="I701" s="5">
        <v>700</v>
      </c>
    </row>
    <row r="702" spans="1:9" x14ac:dyDescent="0.25">
      <c r="A702" s="9">
        <v>50</v>
      </c>
      <c r="B702" s="5" t="s">
        <v>5</v>
      </c>
      <c r="C702" s="5">
        <v>44.744999999999997</v>
      </c>
      <c r="D702" s="8">
        <v>0</v>
      </c>
      <c r="E702" s="6" t="s">
        <v>8</v>
      </c>
      <c r="F702" s="5" t="s">
        <v>10</v>
      </c>
      <c r="G702" s="28">
        <v>9541.6955500000004</v>
      </c>
      <c r="H702" s="18" t="str">
        <f>IF(Medical_Personal_Cost_Table[[#This Row],[bmi]]&lt;18.5,"underweight",IF(Medical_Personal_Cost_Table[[#This Row],[bmi]]&lt;24.9,"normal",IF(Medical_Personal_Cost_Table[[#This Row],[bmi]]&lt;29.9,"overweight","obese")))</f>
        <v>obese</v>
      </c>
      <c r="I702" s="5">
        <v>701</v>
      </c>
    </row>
    <row r="703" spans="1:9" x14ac:dyDescent="0.25">
      <c r="A703" s="9">
        <v>53</v>
      </c>
      <c r="B703" s="5" t="s">
        <v>6</v>
      </c>
      <c r="C703" s="5">
        <v>41.47</v>
      </c>
      <c r="D703" s="8">
        <v>0</v>
      </c>
      <c r="E703" s="6" t="s">
        <v>8</v>
      </c>
      <c r="F703" s="5" t="s">
        <v>12</v>
      </c>
      <c r="G703" s="28">
        <v>9504.3102999999992</v>
      </c>
      <c r="H703" s="18" t="str">
        <f>IF(Medical_Personal_Cost_Table[[#This Row],[bmi]]&lt;18.5,"underweight",IF(Medical_Personal_Cost_Table[[#This Row],[bmi]]&lt;24.9,"normal",IF(Medical_Personal_Cost_Table[[#This Row],[bmi]]&lt;29.9,"overweight","obese")))</f>
        <v>obese</v>
      </c>
      <c r="I703" s="5">
        <v>702</v>
      </c>
    </row>
    <row r="704" spans="1:9" x14ac:dyDescent="0.25">
      <c r="A704" s="9">
        <v>34</v>
      </c>
      <c r="B704" s="5" t="s">
        <v>5</v>
      </c>
      <c r="C704" s="5">
        <v>26.41</v>
      </c>
      <c r="D704" s="8">
        <v>1</v>
      </c>
      <c r="E704" s="6" t="s">
        <v>8</v>
      </c>
      <c r="F704" s="5" t="s">
        <v>11</v>
      </c>
      <c r="G704" s="28">
        <v>5385.3379000000004</v>
      </c>
      <c r="H704" s="18" t="str">
        <f>IF(Medical_Personal_Cost_Table[[#This Row],[bmi]]&lt;18.5,"underweight",IF(Medical_Personal_Cost_Table[[#This Row],[bmi]]&lt;24.9,"normal",IF(Medical_Personal_Cost_Table[[#This Row],[bmi]]&lt;29.9,"overweight","obese")))</f>
        <v>overweight</v>
      </c>
      <c r="I704" s="5">
        <v>703</v>
      </c>
    </row>
    <row r="705" spans="1:9" x14ac:dyDescent="0.25">
      <c r="A705" s="9">
        <v>47</v>
      </c>
      <c r="B705" s="5" t="s">
        <v>5</v>
      </c>
      <c r="C705" s="5">
        <v>29.545000000000002</v>
      </c>
      <c r="D705" s="8">
        <v>1</v>
      </c>
      <c r="E705" s="6" t="s">
        <v>8</v>
      </c>
      <c r="F705" s="5" t="s">
        <v>11</v>
      </c>
      <c r="G705" s="28">
        <v>8930.9345499999999</v>
      </c>
      <c r="H705" s="18" t="str">
        <f>IF(Medical_Personal_Cost_Table[[#This Row],[bmi]]&lt;18.5,"underweight",IF(Medical_Personal_Cost_Table[[#This Row],[bmi]]&lt;24.9,"normal",IF(Medical_Personal_Cost_Table[[#This Row],[bmi]]&lt;29.9,"overweight","obese")))</f>
        <v>overweight</v>
      </c>
      <c r="I705" s="5">
        <v>704</v>
      </c>
    </row>
    <row r="706" spans="1:9" x14ac:dyDescent="0.25">
      <c r="A706" s="9">
        <v>33</v>
      </c>
      <c r="B706" s="5" t="s">
        <v>5</v>
      </c>
      <c r="C706" s="5">
        <v>32.9</v>
      </c>
      <c r="D706" s="8">
        <v>2</v>
      </c>
      <c r="E706" s="6" t="s">
        <v>8</v>
      </c>
      <c r="F706" s="5" t="s">
        <v>13</v>
      </c>
      <c r="G706" s="28">
        <v>5375.0379999999996</v>
      </c>
      <c r="H706" s="18" t="str">
        <f>IF(Medical_Personal_Cost_Table[[#This Row],[bmi]]&lt;18.5,"underweight",IF(Medical_Personal_Cost_Table[[#This Row],[bmi]]&lt;24.9,"normal",IF(Medical_Personal_Cost_Table[[#This Row],[bmi]]&lt;29.9,"overweight","obese")))</f>
        <v>obese</v>
      </c>
      <c r="I706" s="5">
        <v>705</v>
      </c>
    </row>
    <row r="707" spans="1:9" x14ac:dyDescent="0.25">
      <c r="A707" s="9">
        <v>51</v>
      </c>
      <c r="B707" s="5" t="s">
        <v>5</v>
      </c>
      <c r="C707" s="5">
        <v>38.06</v>
      </c>
      <c r="D707" s="8">
        <v>0</v>
      </c>
      <c r="E707" s="6" t="s">
        <v>7</v>
      </c>
      <c r="F707" s="5" t="s">
        <v>12</v>
      </c>
      <c r="G707" s="28">
        <v>44400.4064</v>
      </c>
      <c r="H707" s="18" t="str">
        <f>IF(Medical_Personal_Cost_Table[[#This Row],[bmi]]&lt;18.5,"underweight",IF(Medical_Personal_Cost_Table[[#This Row],[bmi]]&lt;24.9,"normal",IF(Medical_Personal_Cost_Table[[#This Row],[bmi]]&lt;29.9,"overweight","obese")))</f>
        <v>obese</v>
      </c>
      <c r="I707" s="5">
        <v>706</v>
      </c>
    </row>
    <row r="708" spans="1:9" x14ac:dyDescent="0.25">
      <c r="A708" s="9">
        <v>49</v>
      </c>
      <c r="B708" s="5" t="s">
        <v>6</v>
      </c>
      <c r="C708" s="5">
        <v>28.69</v>
      </c>
      <c r="D708" s="8">
        <v>3</v>
      </c>
      <c r="E708" s="6" t="s">
        <v>8</v>
      </c>
      <c r="F708" s="5" t="s">
        <v>11</v>
      </c>
      <c r="G708" s="28">
        <v>10264.4421</v>
      </c>
      <c r="H708" s="18" t="str">
        <f>IF(Medical_Personal_Cost_Table[[#This Row],[bmi]]&lt;18.5,"underweight",IF(Medical_Personal_Cost_Table[[#This Row],[bmi]]&lt;24.9,"normal",IF(Medical_Personal_Cost_Table[[#This Row],[bmi]]&lt;29.9,"overweight","obese")))</f>
        <v>overweight</v>
      </c>
      <c r="I708" s="5">
        <v>707</v>
      </c>
    </row>
    <row r="709" spans="1:9" x14ac:dyDescent="0.25">
      <c r="A709" s="9">
        <v>31</v>
      </c>
      <c r="B709" s="5" t="s">
        <v>5</v>
      </c>
      <c r="C709" s="5">
        <v>30.495000000000001</v>
      </c>
      <c r="D709" s="8">
        <v>3</v>
      </c>
      <c r="E709" s="6" t="s">
        <v>8</v>
      </c>
      <c r="F709" s="5" t="s">
        <v>10</v>
      </c>
      <c r="G709" s="28">
        <v>6113.2310500000003</v>
      </c>
      <c r="H709" s="18" t="str">
        <f>IF(Medical_Personal_Cost_Table[[#This Row],[bmi]]&lt;18.5,"underweight",IF(Medical_Personal_Cost_Table[[#This Row],[bmi]]&lt;24.9,"normal",IF(Medical_Personal_Cost_Table[[#This Row],[bmi]]&lt;29.9,"overweight","obese")))</f>
        <v>obese</v>
      </c>
      <c r="I709" s="5">
        <v>708</v>
      </c>
    </row>
    <row r="710" spans="1:9" x14ac:dyDescent="0.25">
      <c r="A710" s="9">
        <v>36</v>
      </c>
      <c r="B710" s="5" t="s">
        <v>5</v>
      </c>
      <c r="C710" s="5">
        <v>27.74</v>
      </c>
      <c r="D710" s="8">
        <v>0</v>
      </c>
      <c r="E710" s="6" t="s">
        <v>8</v>
      </c>
      <c r="F710" s="5" t="s">
        <v>10</v>
      </c>
      <c r="G710" s="28">
        <v>5469.0065999999997</v>
      </c>
      <c r="H710" s="18" t="str">
        <f>IF(Medical_Personal_Cost_Table[[#This Row],[bmi]]&lt;18.5,"underweight",IF(Medical_Personal_Cost_Table[[#This Row],[bmi]]&lt;24.9,"normal",IF(Medical_Personal_Cost_Table[[#This Row],[bmi]]&lt;29.9,"overweight","obese")))</f>
        <v>overweight</v>
      </c>
      <c r="I710" s="5">
        <v>709</v>
      </c>
    </row>
    <row r="711" spans="1:9" x14ac:dyDescent="0.25">
      <c r="A711" s="9">
        <v>18</v>
      </c>
      <c r="B711" s="5" t="s">
        <v>6</v>
      </c>
      <c r="C711" s="5">
        <v>35.200000000000003</v>
      </c>
      <c r="D711" s="8">
        <v>1</v>
      </c>
      <c r="E711" s="6" t="s">
        <v>8</v>
      </c>
      <c r="F711" s="5" t="s">
        <v>12</v>
      </c>
      <c r="G711" s="28">
        <v>1727.54</v>
      </c>
      <c r="H711" s="18" t="str">
        <f>IF(Medical_Personal_Cost_Table[[#This Row],[bmi]]&lt;18.5,"underweight",IF(Medical_Personal_Cost_Table[[#This Row],[bmi]]&lt;24.9,"normal",IF(Medical_Personal_Cost_Table[[#This Row],[bmi]]&lt;29.9,"overweight","obese")))</f>
        <v>obese</v>
      </c>
      <c r="I711" s="5">
        <v>710</v>
      </c>
    </row>
    <row r="712" spans="1:9" x14ac:dyDescent="0.25">
      <c r="A712" s="9">
        <v>50</v>
      </c>
      <c r="B712" s="5" t="s">
        <v>5</v>
      </c>
      <c r="C712" s="5">
        <v>23.54</v>
      </c>
      <c r="D712" s="8">
        <v>2</v>
      </c>
      <c r="E712" s="6" t="s">
        <v>8</v>
      </c>
      <c r="F712" s="5" t="s">
        <v>12</v>
      </c>
      <c r="G712" s="28">
        <v>10107.220600000001</v>
      </c>
      <c r="H712" s="18" t="str">
        <f>IF(Medical_Personal_Cost_Table[[#This Row],[bmi]]&lt;18.5,"underweight",IF(Medical_Personal_Cost_Table[[#This Row],[bmi]]&lt;24.9,"normal",IF(Medical_Personal_Cost_Table[[#This Row],[bmi]]&lt;29.9,"overweight","obese")))</f>
        <v>normal</v>
      </c>
      <c r="I712" s="5">
        <v>711</v>
      </c>
    </row>
    <row r="713" spans="1:9" x14ac:dyDescent="0.25">
      <c r="A713" s="9">
        <v>43</v>
      </c>
      <c r="B713" s="5" t="s">
        <v>5</v>
      </c>
      <c r="C713" s="5">
        <v>30.684999999999999</v>
      </c>
      <c r="D713" s="8">
        <v>2</v>
      </c>
      <c r="E713" s="6" t="s">
        <v>8</v>
      </c>
      <c r="F713" s="5" t="s">
        <v>11</v>
      </c>
      <c r="G713" s="28">
        <v>8310.8391499999998</v>
      </c>
      <c r="H713" s="18" t="str">
        <f>IF(Medical_Personal_Cost_Table[[#This Row],[bmi]]&lt;18.5,"underweight",IF(Medical_Personal_Cost_Table[[#This Row],[bmi]]&lt;24.9,"normal",IF(Medical_Personal_Cost_Table[[#This Row],[bmi]]&lt;29.9,"overweight","obese")))</f>
        <v>obese</v>
      </c>
      <c r="I713" s="5">
        <v>712</v>
      </c>
    </row>
    <row r="714" spans="1:9" x14ac:dyDescent="0.25">
      <c r="A714" s="9">
        <v>20</v>
      </c>
      <c r="B714" s="5" t="s">
        <v>6</v>
      </c>
      <c r="C714" s="5">
        <v>40.47</v>
      </c>
      <c r="D714" s="8">
        <v>0</v>
      </c>
      <c r="E714" s="6" t="s">
        <v>8</v>
      </c>
      <c r="F714" s="5" t="s">
        <v>10</v>
      </c>
      <c r="G714" s="28">
        <v>1984.4532999999999</v>
      </c>
      <c r="H714" s="18" t="str">
        <f>IF(Medical_Personal_Cost_Table[[#This Row],[bmi]]&lt;18.5,"underweight",IF(Medical_Personal_Cost_Table[[#This Row],[bmi]]&lt;24.9,"normal",IF(Medical_Personal_Cost_Table[[#This Row],[bmi]]&lt;29.9,"overweight","obese")))</f>
        <v>obese</v>
      </c>
      <c r="I714" s="5">
        <v>713</v>
      </c>
    </row>
    <row r="715" spans="1:9" x14ac:dyDescent="0.25">
      <c r="A715" s="9">
        <v>24</v>
      </c>
      <c r="B715" s="5" t="s">
        <v>5</v>
      </c>
      <c r="C715" s="5">
        <v>22.6</v>
      </c>
      <c r="D715" s="8">
        <v>0</v>
      </c>
      <c r="E715" s="6" t="s">
        <v>8</v>
      </c>
      <c r="F715" s="5" t="s">
        <v>13</v>
      </c>
      <c r="G715" s="28">
        <v>2457.502</v>
      </c>
      <c r="H715" s="18" t="str">
        <f>IF(Medical_Personal_Cost_Table[[#This Row],[bmi]]&lt;18.5,"underweight",IF(Medical_Personal_Cost_Table[[#This Row],[bmi]]&lt;24.9,"normal",IF(Medical_Personal_Cost_Table[[#This Row],[bmi]]&lt;29.9,"overweight","obese")))</f>
        <v>normal</v>
      </c>
      <c r="I715" s="5">
        <v>714</v>
      </c>
    </row>
    <row r="716" spans="1:9" x14ac:dyDescent="0.25">
      <c r="A716" s="9">
        <v>60</v>
      </c>
      <c r="B716" s="5" t="s">
        <v>6</v>
      </c>
      <c r="C716" s="5">
        <v>28.9</v>
      </c>
      <c r="D716" s="8">
        <v>0</v>
      </c>
      <c r="E716" s="6" t="s">
        <v>8</v>
      </c>
      <c r="F716" s="5" t="s">
        <v>13</v>
      </c>
      <c r="G716" s="28">
        <v>12146.971</v>
      </c>
      <c r="H716" s="18" t="str">
        <f>IF(Medical_Personal_Cost_Table[[#This Row],[bmi]]&lt;18.5,"underweight",IF(Medical_Personal_Cost_Table[[#This Row],[bmi]]&lt;24.9,"normal",IF(Medical_Personal_Cost_Table[[#This Row],[bmi]]&lt;29.9,"overweight","obese")))</f>
        <v>overweight</v>
      </c>
      <c r="I716" s="5">
        <v>715</v>
      </c>
    </row>
    <row r="717" spans="1:9" x14ac:dyDescent="0.25">
      <c r="A717" s="9">
        <v>49</v>
      </c>
      <c r="B717" s="5" t="s">
        <v>5</v>
      </c>
      <c r="C717" s="5">
        <v>22.61</v>
      </c>
      <c r="D717" s="8">
        <v>1</v>
      </c>
      <c r="E717" s="6" t="s">
        <v>8</v>
      </c>
      <c r="F717" s="5" t="s">
        <v>11</v>
      </c>
      <c r="G717" s="28">
        <v>9566.9909000000007</v>
      </c>
      <c r="H717" s="18" t="str">
        <f>IF(Medical_Personal_Cost_Table[[#This Row],[bmi]]&lt;18.5,"underweight",IF(Medical_Personal_Cost_Table[[#This Row],[bmi]]&lt;24.9,"normal",IF(Medical_Personal_Cost_Table[[#This Row],[bmi]]&lt;29.9,"overweight","obese")))</f>
        <v>normal</v>
      </c>
      <c r="I717" s="5">
        <v>716</v>
      </c>
    </row>
    <row r="718" spans="1:9" x14ac:dyDescent="0.25">
      <c r="A718" s="9">
        <v>60</v>
      </c>
      <c r="B718" s="5" t="s">
        <v>6</v>
      </c>
      <c r="C718" s="5">
        <v>24.32</v>
      </c>
      <c r="D718" s="8">
        <v>1</v>
      </c>
      <c r="E718" s="6" t="s">
        <v>8</v>
      </c>
      <c r="F718" s="5" t="s">
        <v>11</v>
      </c>
      <c r="G718" s="28">
        <v>13112.604799999999</v>
      </c>
      <c r="H718" s="18" t="str">
        <f>IF(Medical_Personal_Cost_Table[[#This Row],[bmi]]&lt;18.5,"underweight",IF(Medical_Personal_Cost_Table[[#This Row],[bmi]]&lt;24.9,"normal",IF(Medical_Personal_Cost_Table[[#This Row],[bmi]]&lt;29.9,"overweight","obese")))</f>
        <v>normal</v>
      </c>
      <c r="I718" s="5">
        <v>717</v>
      </c>
    </row>
    <row r="719" spans="1:9" x14ac:dyDescent="0.25">
      <c r="A719" s="9">
        <v>51</v>
      </c>
      <c r="B719" s="5" t="s">
        <v>5</v>
      </c>
      <c r="C719" s="5">
        <v>36.67</v>
      </c>
      <c r="D719" s="8">
        <v>2</v>
      </c>
      <c r="E719" s="6" t="s">
        <v>8</v>
      </c>
      <c r="F719" s="5" t="s">
        <v>11</v>
      </c>
      <c r="G719" s="28">
        <v>10848.1343</v>
      </c>
      <c r="H719" s="18" t="str">
        <f>IF(Medical_Personal_Cost_Table[[#This Row],[bmi]]&lt;18.5,"underweight",IF(Medical_Personal_Cost_Table[[#This Row],[bmi]]&lt;24.9,"normal",IF(Medical_Personal_Cost_Table[[#This Row],[bmi]]&lt;29.9,"overweight","obese")))</f>
        <v>obese</v>
      </c>
      <c r="I719" s="5">
        <v>718</v>
      </c>
    </row>
    <row r="720" spans="1:9" x14ac:dyDescent="0.25">
      <c r="A720" s="9">
        <v>58</v>
      </c>
      <c r="B720" s="5" t="s">
        <v>5</v>
      </c>
      <c r="C720" s="5">
        <v>33.44</v>
      </c>
      <c r="D720" s="8">
        <v>0</v>
      </c>
      <c r="E720" s="6" t="s">
        <v>8</v>
      </c>
      <c r="F720" s="5" t="s">
        <v>11</v>
      </c>
      <c r="G720" s="28">
        <v>12231.613600000001</v>
      </c>
      <c r="H720" s="18" t="str">
        <f>IF(Medical_Personal_Cost_Table[[#This Row],[bmi]]&lt;18.5,"underweight",IF(Medical_Personal_Cost_Table[[#This Row],[bmi]]&lt;24.9,"normal",IF(Medical_Personal_Cost_Table[[#This Row],[bmi]]&lt;29.9,"overweight","obese")))</f>
        <v>obese</v>
      </c>
      <c r="I720" s="5">
        <v>719</v>
      </c>
    </row>
    <row r="721" spans="1:9" x14ac:dyDescent="0.25">
      <c r="A721" s="9">
        <v>51</v>
      </c>
      <c r="B721" s="5" t="s">
        <v>5</v>
      </c>
      <c r="C721" s="5">
        <v>40.659999999999997</v>
      </c>
      <c r="D721" s="8">
        <v>0</v>
      </c>
      <c r="E721" s="6" t="s">
        <v>8</v>
      </c>
      <c r="F721" s="5" t="s">
        <v>10</v>
      </c>
      <c r="G721" s="28">
        <v>9875.6803999999993</v>
      </c>
      <c r="H721" s="18" t="str">
        <f>IF(Medical_Personal_Cost_Table[[#This Row],[bmi]]&lt;18.5,"underweight",IF(Medical_Personal_Cost_Table[[#This Row],[bmi]]&lt;24.9,"normal",IF(Medical_Personal_Cost_Table[[#This Row],[bmi]]&lt;29.9,"overweight","obese")))</f>
        <v>obese</v>
      </c>
      <c r="I721" s="5">
        <v>720</v>
      </c>
    </row>
    <row r="722" spans="1:9" x14ac:dyDescent="0.25">
      <c r="A722" s="9">
        <v>53</v>
      </c>
      <c r="B722" s="5" t="s">
        <v>6</v>
      </c>
      <c r="C722" s="5">
        <v>36.6</v>
      </c>
      <c r="D722" s="8">
        <v>3</v>
      </c>
      <c r="E722" s="6" t="s">
        <v>8</v>
      </c>
      <c r="F722" s="5" t="s">
        <v>13</v>
      </c>
      <c r="G722" s="28">
        <v>11264.540999999999</v>
      </c>
      <c r="H722" s="18" t="str">
        <f>IF(Medical_Personal_Cost_Table[[#This Row],[bmi]]&lt;18.5,"underweight",IF(Medical_Personal_Cost_Table[[#This Row],[bmi]]&lt;24.9,"normal",IF(Medical_Personal_Cost_Table[[#This Row],[bmi]]&lt;29.9,"overweight","obese")))</f>
        <v>obese</v>
      </c>
      <c r="I722" s="5">
        <v>721</v>
      </c>
    </row>
    <row r="723" spans="1:9" x14ac:dyDescent="0.25">
      <c r="A723" s="9">
        <v>62</v>
      </c>
      <c r="B723" s="5" t="s">
        <v>6</v>
      </c>
      <c r="C723" s="5">
        <v>37.4</v>
      </c>
      <c r="D723" s="8">
        <v>0</v>
      </c>
      <c r="E723" s="6" t="s">
        <v>8</v>
      </c>
      <c r="F723" s="5" t="s">
        <v>13</v>
      </c>
      <c r="G723" s="28">
        <v>12979.358</v>
      </c>
      <c r="H723" s="18" t="str">
        <f>IF(Medical_Personal_Cost_Table[[#This Row],[bmi]]&lt;18.5,"underweight",IF(Medical_Personal_Cost_Table[[#This Row],[bmi]]&lt;24.9,"normal",IF(Medical_Personal_Cost_Table[[#This Row],[bmi]]&lt;29.9,"overweight","obese")))</f>
        <v>obese</v>
      </c>
      <c r="I723" s="5">
        <v>722</v>
      </c>
    </row>
    <row r="724" spans="1:9" x14ac:dyDescent="0.25">
      <c r="A724" s="9">
        <v>19</v>
      </c>
      <c r="B724" s="5" t="s">
        <v>6</v>
      </c>
      <c r="C724" s="5">
        <v>35.4</v>
      </c>
      <c r="D724" s="8">
        <v>0</v>
      </c>
      <c r="E724" s="6" t="s">
        <v>8</v>
      </c>
      <c r="F724" s="5" t="s">
        <v>13</v>
      </c>
      <c r="G724" s="28">
        <v>1263.249</v>
      </c>
      <c r="H724" s="18" t="str">
        <f>IF(Medical_Personal_Cost_Table[[#This Row],[bmi]]&lt;18.5,"underweight",IF(Medical_Personal_Cost_Table[[#This Row],[bmi]]&lt;24.9,"normal",IF(Medical_Personal_Cost_Table[[#This Row],[bmi]]&lt;29.9,"overweight","obese")))</f>
        <v>obese</v>
      </c>
      <c r="I724" s="5">
        <v>723</v>
      </c>
    </row>
    <row r="725" spans="1:9" x14ac:dyDescent="0.25">
      <c r="A725" s="9">
        <v>50</v>
      </c>
      <c r="B725" s="5" t="s">
        <v>5</v>
      </c>
      <c r="C725" s="5">
        <v>27.074999999999999</v>
      </c>
      <c r="D725" s="8">
        <v>1</v>
      </c>
      <c r="E725" s="6" t="s">
        <v>8</v>
      </c>
      <c r="F725" s="5" t="s">
        <v>10</v>
      </c>
      <c r="G725" s="28">
        <v>10106.134249999999</v>
      </c>
      <c r="H725" s="18" t="str">
        <f>IF(Medical_Personal_Cost_Table[[#This Row],[bmi]]&lt;18.5,"underweight",IF(Medical_Personal_Cost_Table[[#This Row],[bmi]]&lt;24.9,"normal",IF(Medical_Personal_Cost_Table[[#This Row],[bmi]]&lt;29.9,"overweight","obese")))</f>
        <v>overweight</v>
      </c>
      <c r="I725" s="5">
        <v>724</v>
      </c>
    </row>
    <row r="726" spans="1:9" x14ac:dyDescent="0.25">
      <c r="A726" s="9">
        <v>30</v>
      </c>
      <c r="B726" s="5" t="s">
        <v>5</v>
      </c>
      <c r="C726" s="5">
        <v>39.049999999999997</v>
      </c>
      <c r="D726" s="8">
        <v>3</v>
      </c>
      <c r="E726" s="6" t="s">
        <v>7</v>
      </c>
      <c r="F726" s="5" t="s">
        <v>12</v>
      </c>
      <c r="G726" s="28">
        <v>40932.429499999998</v>
      </c>
      <c r="H726" s="18" t="str">
        <f>IF(Medical_Personal_Cost_Table[[#This Row],[bmi]]&lt;18.5,"underweight",IF(Medical_Personal_Cost_Table[[#This Row],[bmi]]&lt;24.9,"normal",IF(Medical_Personal_Cost_Table[[#This Row],[bmi]]&lt;29.9,"overweight","obese")))</f>
        <v>obese</v>
      </c>
      <c r="I726" s="5">
        <v>725</v>
      </c>
    </row>
    <row r="727" spans="1:9" x14ac:dyDescent="0.25">
      <c r="A727" s="9">
        <v>41</v>
      </c>
      <c r="B727" s="5" t="s">
        <v>6</v>
      </c>
      <c r="C727" s="5">
        <v>28.405000000000001</v>
      </c>
      <c r="D727" s="8">
        <v>1</v>
      </c>
      <c r="E727" s="6" t="s">
        <v>8</v>
      </c>
      <c r="F727" s="5" t="s">
        <v>11</v>
      </c>
      <c r="G727" s="28">
        <v>6664.68595</v>
      </c>
      <c r="H727" s="18" t="str">
        <f>IF(Medical_Personal_Cost_Table[[#This Row],[bmi]]&lt;18.5,"underweight",IF(Medical_Personal_Cost_Table[[#This Row],[bmi]]&lt;24.9,"normal",IF(Medical_Personal_Cost_Table[[#This Row],[bmi]]&lt;29.9,"overweight","obese")))</f>
        <v>overweight</v>
      </c>
      <c r="I727" s="5">
        <v>726</v>
      </c>
    </row>
    <row r="728" spans="1:9" x14ac:dyDescent="0.25">
      <c r="A728" s="9">
        <v>29</v>
      </c>
      <c r="B728" s="5" t="s">
        <v>5</v>
      </c>
      <c r="C728" s="5">
        <v>21.754999999999999</v>
      </c>
      <c r="D728" s="8">
        <v>1</v>
      </c>
      <c r="E728" s="6" t="s">
        <v>7</v>
      </c>
      <c r="F728" s="5" t="s">
        <v>10</v>
      </c>
      <c r="G728" s="28">
        <v>16657.71745</v>
      </c>
      <c r="H728" s="18" t="str">
        <f>IF(Medical_Personal_Cost_Table[[#This Row],[bmi]]&lt;18.5,"underweight",IF(Medical_Personal_Cost_Table[[#This Row],[bmi]]&lt;24.9,"normal",IF(Medical_Personal_Cost_Table[[#This Row],[bmi]]&lt;29.9,"overweight","obese")))</f>
        <v>normal</v>
      </c>
      <c r="I728" s="5">
        <v>727</v>
      </c>
    </row>
    <row r="729" spans="1:9" x14ac:dyDescent="0.25">
      <c r="A729" s="9">
        <v>18</v>
      </c>
      <c r="B729" s="5" t="s">
        <v>5</v>
      </c>
      <c r="C729" s="5">
        <v>40.28</v>
      </c>
      <c r="D729" s="8">
        <v>0</v>
      </c>
      <c r="E729" s="6" t="s">
        <v>8</v>
      </c>
      <c r="F729" s="5" t="s">
        <v>10</v>
      </c>
      <c r="G729" s="28">
        <v>2217.6012000000001</v>
      </c>
      <c r="H729" s="18" t="str">
        <f>IF(Medical_Personal_Cost_Table[[#This Row],[bmi]]&lt;18.5,"underweight",IF(Medical_Personal_Cost_Table[[#This Row],[bmi]]&lt;24.9,"normal",IF(Medical_Personal_Cost_Table[[#This Row],[bmi]]&lt;29.9,"overweight","obese")))</f>
        <v>obese</v>
      </c>
      <c r="I729" s="5">
        <v>728</v>
      </c>
    </row>
    <row r="730" spans="1:9" x14ac:dyDescent="0.25">
      <c r="A730" s="9">
        <v>41</v>
      </c>
      <c r="B730" s="5" t="s">
        <v>5</v>
      </c>
      <c r="C730" s="5">
        <v>36.08</v>
      </c>
      <c r="D730" s="8">
        <v>1</v>
      </c>
      <c r="E730" s="6" t="s">
        <v>8</v>
      </c>
      <c r="F730" s="5" t="s">
        <v>12</v>
      </c>
      <c r="G730" s="28">
        <v>6781.3541999999998</v>
      </c>
      <c r="H730" s="18" t="str">
        <f>IF(Medical_Personal_Cost_Table[[#This Row],[bmi]]&lt;18.5,"underweight",IF(Medical_Personal_Cost_Table[[#This Row],[bmi]]&lt;24.9,"normal",IF(Medical_Personal_Cost_Table[[#This Row],[bmi]]&lt;29.9,"overweight","obese")))</f>
        <v>obese</v>
      </c>
      <c r="I730" s="5">
        <v>729</v>
      </c>
    </row>
    <row r="731" spans="1:9" x14ac:dyDescent="0.25">
      <c r="A731" s="9">
        <v>35</v>
      </c>
      <c r="B731" s="5" t="s">
        <v>6</v>
      </c>
      <c r="C731" s="5">
        <v>24.42</v>
      </c>
      <c r="D731" s="8">
        <v>3</v>
      </c>
      <c r="E731" s="6" t="s">
        <v>7</v>
      </c>
      <c r="F731" s="5" t="s">
        <v>12</v>
      </c>
      <c r="G731" s="28">
        <v>19361.998800000001</v>
      </c>
      <c r="H731" s="18" t="str">
        <f>IF(Medical_Personal_Cost_Table[[#This Row],[bmi]]&lt;18.5,"underweight",IF(Medical_Personal_Cost_Table[[#This Row],[bmi]]&lt;24.9,"normal",IF(Medical_Personal_Cost_Table[[#This Row],[bmi]]&lt;29.9,"overweight","obese")))</f>
        <v>normal</v>
      </c>
      <c r="I731" s="5">
        <v>730</v>
      </c>
    </row>
    <row r="732" spans="1:9" x14ac:dyDescent="0.25">
      <c r="A732" s="9">
        <v>53</v>
      </c>
      <c r="B732" s="5" t="s">
        <v>6</v>
      </c>
      <c r="C732" s="5">
        <v>21.4</v>
      </c>
      <c r="D732" s="8">
        <v>1</v>
      </c>
      <c r="E732" s="6" t="s">
        <v>8</v>
      </c>
      <c r="F732" s="5" t="s">
        <v>13</v>
      </c>
      <c r="G732" s="28">
        <v>10065.413</v>
      </c>
      <c r="H732" s="18" t="str">
        <f>IF(Medical_Personal_Cost_Table[[#This Row],[bmi]]&lt;18.5,"underweight",IF(Medical_Personal_Cost_Table[[#This Row],[bmi]]&lt;24.9,"normal",IF(Medical_Personal_Cost_Table[[#This Row],[bmi]]&lt;29.9,"overweight","obese")))</f>
        <v>normal</v>
      </c>
      <c r="I732" s="5">
        <v>731</v>
      </c>
    </row>
    <row r="733" spans="1:9" x14ac:dyDescent="0.25">
      <c r="A733" s="9">
        <v>24</v>
      </c>
      <c r="B733" s="5" t="s">
        <v>5</v>
      </c>
      <c r="C733" s="5">
        <v>30.1</v>
      </c>
      <c r="D733" s="8">
        <v>3</v>
      </c>
      <c r="E733" s="6" t="s">
        <v>8</v>
      </c>
      <c r="F733" s="5" t="s">
        <v>13</v>
      </c>
      <c r="G733" s="28">
        <v>4234.9269999999997</v>
      </c>
      <c r="H733" s="18" t="str">
        <f>IF(Medical_Personal_Cost_Table[[#This Row],[bmi]]&lt;18.5,"underweight",IF(Medical_Personal_Cost_Table[[#This Row],[bmi]]&lt;24.9,"normal",IF(Medical_Personal_Cost_Table[[#This Row],[bmi]]&lt;29.9,"overweight","obese")))</f>
        <v>obese</v>
      </c>
      <c r="I733" s="5">
        <v>732</v>
      </c>
    </row>
    <row r="734" spans="1:9" x14ac:dyDescent="0.25">
      <c r="A734" s="9">
        <v>48</v>
      </c>
      <c r="B734" s="5" t="s">
        <v>5</v>
      </c>
      <c r="C734" s="5">
        <v>27.265000000000001</v>
      </c>
      <c r="D734" s="8">
        <v>1</v>
      </c>
      <c r="E734" s="6" t="s">
        <v>8</v>
      </c>
      <c r="F734" s="5" t="s">
        <v>10</v>
      </c>
      <c r="G734" s="28">
        <v>9447.2503500000003</v>
      </c>
      <c r="H734" s="18" t="str">
        <f>IF(Medical_Personal_Cost_Table[[#This Row],[bmi]]&lt;18.5,"underweight",IF(Medical_Personal_Cost_Table[[#This Row],[bmi]]&lt;24.9,"normal",IF(Medical_Personal_Cost_Table[[#This Row],[bmi]]&lt;29.9,"overweight","obese")))</f>
        <v>overweight</v>
      </c>
      <c r="I734" s="5">
        <v>733</v>
      </c>
    </row>
    <row r="735" spans="1:9" x14ac:dyDescent="0.25">
      <c r="A735" s="9">
        <v>59</v>
      </c>
      <c r="B735" s="5" t="s">
        <v>5</v>
      </c>
      <c r="C735" s="5">
        <v>32.1</v>
      </c>
      <c r="D735" s="8">
        <v>3</v>
      </c>
      <c r="E735" s="6" t="s">
        <v>8</v>
      </c>
      <c r="F735" s="5" t="s">
        <v>13</v>
      </c>
      <c r="G735" s="28">
        <v>14007.222</v>
      </c>
      <c r="H735" s="18" t="str">
        <f>IF(Medical_Personal_Cost_Table[[#This Row],[bmi]]&lt;18.5,"underweight",IF(Medical_Personal_Cost_Table[[#This Row],[bmi]]&lt;24.9,"normal",IF(Medical_Personal_Cost_Table[[#This Row],[bmi]]&lt;29.9,"overweight","obese")))</f>
        <v>obese</v>
      </c>
      <c r="I735" s="5">
        <v>734</v>
      </c>
    </row>
    <row r="736" spans="1:9" x14ac:dyDescent="0.25">
      <c r="A736" s="9">
        <v>49</v>
      </c>
      <c r="B736" s="5" t="s">
        <v>5</v>
      </c>
      <c r="C736" s="5">
        <v>34.770000000000003</v>
      </c>
      <c r="D736" s="8">
        <v>1</v>
      </c>
      <c r="E736" s="6" t="s">
        <v>8</v>
      </c>
      <c r="F736" s="5" t="s">
        <v>11</v>
      </c>
      <c r="G736" s="28">
        <v>9583.8932999999997</v>
      </c>
      <c r="H736" s="18" t="str">
        <f>IF(Medical_Personal_Cost_Table[[#This Row],[bmi]]&lt;18.5,"underweight",IF(Medical_Personal_Cost_Table[[#This Row],[bmi]]&lt;24.9,"normal",IF(Medical_Personal_Cost_Table[[#This Row],[bmi]]&lt;29.9,"overweight","obese")))</f>
        <v>obese</v>
      </c>
      <c r="I736" s="5">
        <v>735</v>
      </c>
    </row>
    <row r="737" spans="1:9" x14ac:dyDescent="0.25">
      <c r="A737" s="9">
        <v>37</v>
      </c>
      <c r="B737" s="5" t="s">
        <v>5</v>
      </c>
      <c r="C737" s="5">
        <v>38.39</v>
      </c>
      <c r="D737" s="8">
        <v>0</v>
      </c>
      <c r="E737" s="6" t="s">
        <v>7</v>
      </c>
      <c r="F737" s="5" t="s">
        <v>12</v>
      </c>
      <c r="G737" s="28">
        <v>40419.019099999998</v>
      </c>
      <c r="H737" s="18" t="str">
        <f>IF(Medical_Personal_Cost_Table[[#This Row],[bmi]]&lt;18.5,"underweight",IF(Medical_Personal_Cost_Table[[#This Row],[bmi]]&lt;24.9,"normal",IF(Medical_Personal_Cost_Table[[#This Row],[bmi]]&lt;29.9,"overweight","obese")))</f>
        <v>obese</v>
      </c>
      <c r="I737" s="5">
        <v>736</v>
      </c>
    </row>
    <row r="738" spans="1:9" x14ac:dyDescent="0.25">
      <c r="A738" s="9">
        <v>26</v>
      </c>
      <c r="B738" s="5" t="s">
        <v>6</v>
      </c>
      <c r="C738" s="5">
        <v>23.7</v>
      </c>
      <c r="D738" s="8">
        <v>2</v>
      </c>
      <c r="E738" s="6" t="s">
        <v>8</v>
      </c>
      <c r="F738" s="5" t="s">
        <v>13</v>
      </c>
      <c r="G738" s="28">
        <v>3484.3310000000001</v>
      </c>
      <c r="H738" s="18" t="str">
        <f>IF(Medical_Personal_Cost_Table[[#This Row],[bmi]]&lt;18.5,"underweight",IF(Medical_Personal_Cost_Table[[#This Row],[bmi]]&lt;24.9,"normal",IF(Medical_Personal_Cost_Table[[#This Row],[bmi]]&lt;29.9,"overweight","obese")))</f>
        <v>normal</v>
      </c>
      <c r="I738" s="5">
        <v>737</v>
      </c>
    </row>
    <row r="739" spans="1:9" x14ac:dyDescent="0.25">
      <c r="A739" s="9">
        <v>23</v>
      </c>
      <c r="B739" s="5" t="s">
        <v>6</v>
      </c>
      <c r="C739" s="5">
        <v>31.73</v>
      </c>
      <c r="D739" s="8">
        <v>3</v>
      </c>
      <c r="E739" s="6" t="s">
        <v>7</v>
      </c>
      <c r="F739" s="5" t="s">
        <v>10</v>
      </c>
      <c r="G739" s="28">
        <v>36189.101699999999</v>
      </c>
      <c r="H739" s="18" t="str">
        <f>IF(Medical_Personal_Cost_Table[[#This Row],[bmi]]&lt;18.5,"underweight",IF(Medical_Personal_Cost_Table[[#This Row],[bmi]]&lt;24.9,"normal",IF(Medical_Personal_Cost_Table[[#This Row],[bmi]]&lt;29.9,"overweight","obese")))</f>
        <v>obese</v>
      </c>
      <c r="I739" s="5">
        <v>738</v>
      </c>
    </row>
    <row r="740" spans="1:9" x14ac:dyDescent="0.25">
      <c r="A740" s="9">
        <v>29</v>
      </c>
      <c r="B740" s="5" t="s">
        <v>6</v>
      </c>
      <c r="C740" s="5">
        <v>35.5</v>
      </c>
      <c r="D740" s="8">
        <v>2</v>
      </c>
      <c r="E740" s="6" t="s">
        <v>7</v>
      </c>
      <c r="F740" s="5" t="s">
        <v>13</v>
      </c>
      <c r="G740" s="28">
        <v>44585.455869999998</v>
      </c>
      <c r="H740" s="18" t="str">
        <f>IF(Medical_Personal_Cost_Table[[#This Row],[bmi]]&lt;18.5,"underweight",IF(Medical_Personal_Cost_Table[[#This Row],[bmi]]&lt;24.9,"normal",IF(Medical_Personal_Cost_Table[[#This Row],[bmi]]&lt;29.9,"overweight","obese")))</f>
        <v>obese</v>
      </c>
      <c r="I740" s="5">
        <v>739</v>
      </c>
    </row>
    <row r="741" spans="1:9" x14ac:dyDescent="0.25">
      <c r="A741" s="9">
        <v>45</v>
      </c>
      <c r="B741" s="5" t="s">
        <v>6</v>
      </c>
      <c r="C741" s="5">
        <v>24.035</v>
      </c>
      <c r="D741" s="8">
        <v>2</v>
      </c>
      <c r="E741" s="6" t="s">
        <v>8</v>
      </c>
      <c r="F741" s="5" t="s">
        <v>10</v>
      </c>
      <c r="G741" s="28">
        <v>8604.4836500000001</v>
      </c>
      <c r="H741" s="18" t="str">
        <f>IF(Medical_Personal_Cost_Table[[#This Row],[bmi]]&lt;18.5,"underweight",IF(Medical_Personal_Cost_Table[[#This Row],[bmi]]&lt;24.9,"normal",IF(Medical_Personal_Cost_Table[[#This Row],[bmi]]&lt;29.9,"overweight","obese")))</f>
        <v>normal</v>
      </c>
      <c r="I741" s="5">
        <v>740</v>
      </c>
    </row>
    <row r="742" spans="1:9" x14ac:dyDescent="0.25">
      <c r="A742" s="9">
        <v>27</v>
      </c>
      <c r="B742" s="5" t="s">
        <v>6</v>
      </c>
      <c r="C742" s="5">
        <v>29.15</v>
      </c>
      <c r="D742" s="8">
        <v>0</v>
      </c>
      <c r="E742" s="6" t="s">
        <v>7</v>
      </c>
      <c r="F742" s="5" t="s">
        <v>12</v>
      </c>
      <c r="G742" s="28">
        <v>18246.495500000001</v>
      </c>
      <c r="H742" s="18" t="str">
        <f>IF(Medical_Personal_Cost_Table[[#This Row],[bmi]]&lt;18.5,"underweight",IF(Medical_Personal_Cost_Table[[#This Row],[bmi]]&lt;24.9,"normal",IF(Medical_Personal_Cost_Table[[#This Row],[bmi]]&lt;29.9,"overweight","obese")))</f>
        <v>overweight</v>
      </c>
      <c r="I742" s="5">
        <v>741</v>
      </c>
    </row>
    <row r="743" spans="1:9" x14ac:dyDescent="0.25">
      <c r="A743" s="9">
        <v>53</v>
      </c>
      <c r="B743" s="5" t="s">
        <v>6</v>
      </c>
      <c r="C743" s="5">
        <v>34.104999999999997</v>
      </c>
      <c r="D743" s="8">
        <v>0</v>
      </c>
      <c r="E743" s="6" t="s">
        <v>7</v>
      </c>
      <c r="F743" s="5" t="s">
        <v>10</v>
      </c>
      <c r="G743" s="28">
        <v>43254.417950000003</v>
      </c>
      <c r="H743" s="18" t="str">
        <f>IF(Medical_Personal_Cost_Table[[#This Row],[bmi]]&lt;18.5,"underweight",IF(Medical_Personal_Cost_Table[[#This Row],[bmi]]&lt;24.9,"normal",IF(Medical_Personal_Cost_Table[[#This Row],[bmi]]&lt;29.9,"overweight","obese")))</f>
        <v>obese</v>
      </c>
      <c r="I743" s="5">
        <v>742</v>
      </c>
    </row>
    <row r="744" spans="1:9" x14ac:dyDescent="0.25">
      <c r="A744" s="9">
        <v>31</v>
      </c>
      <c r="B744" s="5" t="s">
        <v>5</v>
      </c>
      <c r="C744" s="5">
        <v>26.62</v>
      </c>
      <c r="D744" s="8">
        <v>0</v>
      </c>
      <c r="E744" s="6" t="s">
        <v>8</v>
      </c>
      <c r="F744" s="5" t="s">
        <v>12</v>
      </c>
      <c r="G744" s="28">
        <v>3757.8447999999999</v>
      </c>
      <c r="H744" s="18" t="str">
        <f>IF(Medical_Personal_Cost_Table[[#This Row],[bmi]]&lt;18.5,"underweight",IF(Medical_Personal_Cost_Table[[#This Row],[bmi]]&lt;24.9,"normal",IF(Medical_Personal_Cost_Table[[#This Row],[bmi]]&lt;29.9,"overweight","obese")))</f>
        <v>overweight</v>
      </c>
      <c r="I744" s="5">
        <v>743</v>
      </c>
    </row>
    <row r="745" spans="1:9" x14ac:dyDescent="0.25">
      <c r="A745" s="9">
        <v>50</v>
      </c>
      <c r="B745" s="5" t="s">
        <v>6</v>
      </c>
      <c r="C745" s="5">
        <v>26.41</v>
      </c>
      <c r="D745" s="8">
        <v>0</v>
      </c>
      <c r="E745" s="6" t="s">
        <v>8</v>
      </c>
      <c r="F745" s="5" t="s">
        <v>11</v>
      </c>
      <c r="G745" s="28">
        <v>8827.2098999999998</v>
      </c>
      <c r="H745" s="18" t="str">
        <f>IF(Medical_Personal_Cost_Table[[#This Row],[bmi]]&lt;18.5,"underweight",IF(Medical_Personal_Cost_Table[[#This Row],[bmi]]&lt;24.9,"normal",IF(Medical_Personal_Cost_Table[[#This Row],[bmi]]&lt;29.9,"overweight","obese")))</f>
        <v>overweight</v>
      </c>
      <c r="I745" s="5">
        <v>744</v>
      </c>
    </row>
    <row r="746" spans="1:9" x14ac:dyDescent="0.25">
      <c r="A746" s="9">
        <v>50</v>
      </c>
      <c r="B746" s="5" t="s">
        <v>5</v>
      </c>
      <c r="C746" s="5">
        <v>30.114999999999998</v>
      </c>
      <c r="D746" s="8">
        <v>1</v>
      </c>
      <c r="E746" s="6" t="s">
        <v>8</v>
      </c>
      <c r="F746" s="5" t="s">
        <v>11</v>
      </c>
      <c r="G746" s="28">
        <v>9910.3598500000007</v>
      </c>
      <c r="H746" s="18" t="str">
        <f>IF(Medical_Personal_Cost_Table[[#This Row],[bmi]]&lt;18.5,"underweight",IF(Medical_Personal_Cost_Table[[#This Row],[bmi]]&lt;24.9,"normal",IF(Medical_Personal_Cost_Table[[#This Row],[bmi]]&lt;29.9,"overweight","obese")))</f>
        <v>obese</v>
      </c>
      <c r="I746" s="5">
        <v>745</v>
      </c>
    </row>
    <row r="747" spans="1:9" x14ac:dyDescent="0.25">
      <c r="A747" s="9">
        <v>34</v>
      </c>
      <c r="B747" s="5" t="s">
        <v>6</v>
      </c>
      <c r="C747" s="5">
        <v>27</v>
      </c>
      <c r="D747" s="8">
        <v>2</v>
      </c>
      <c r="E747" s="6" t="s">
        <v>8</v>
      </c>
      <c r="F747" s="5" t="s">
        <v>13</v>
      </c>
      <c r="G747" s="28">
        <v>11737.848840000001</v>
      </c>
      <c r="H747" s="18" t="str">
        <f>IF(Medical_Personal_Cost_Table[[#This Row],[bmi]]&lt;18.5,"underweight",IF(Medical_Personal_Cost_Table[[#This Row],[bmi]]&lt;24.9,"normal",IF(Medical_Personal_Cost_Table[[#This Row],[bmi]]&lt;29.9,"overweight","obese")))</f>
        <v>overweight</v>
      </c>
      <c r="I747" s="5">
        <v>746</v>
      </c>
    </row>
    <row r="748" spans="1:9" x14ac:dyDescent="0.25">
      <c r="A748" s="9">
        <v>19</v>
      </c>
      <c r="B748" s="5" t="s">
        <v>6</v>
      </c>
      <c r="C748" s="5">
        <v>21.754999999999999</v>
      </c>
      <c r="D748" s="8">
        <v>0</v>
      </c>
      <c r="E748" s="6" t="s">
        <v>8</v>
      </c>
      <c r="F748" s="5" t="s">
        <v>11</v>
      </c>
      <c r="G748" s="28">
        <v>1627.2824499999999</v>
      </c>
      <c r="H748" s="18" t="str">
        <f>IF(Medical_Personal_Cost_Table[[#This Row],[bmi]]&lt;18.5,"underweight",IF(Medical_Personal_Cost_Table[[#This Row],[bmi]]&lt;24.9,"normal",IF(Medical_Personal_Cost_Table[[#This Row],[bmi]]&lt;29.9,"overweight","obese")))</f>
        <v>normal</v>
      </c>
      <c r="I748" s="5">
        <v>747</v>
      </c>
    </row>
    <row r="749" spans="1:9" x14ac:dyDescent="0.25">
      <c r="A749" s="9">
        <v>47</v>
      </c>
      <c r="B749" s="5" t="s">
        <v>5</v>
      </c>
      <c r="C749" s="5">
        <v>36</v>
      </c>
      <c r="D749" s="8">
        <v>1</v>
      </c>
      <c r="E749" s="6" t="s">
        <v>8</v>
      </c>
      <c r="F749" s="5" t="s">
        <v>13</v>
      </c>
      <c r="G749" s="28">
        <v>8556.9069999999992</v>
      </c>
      <c r="H749" s="18" t="str">
        <f>IF(Medical_Personal_Cost_Table[[#This Row],[bmi]]&lt;18.5,"underweight",IF(Medical_Personal_Cost_Table[[#This Row],[bmi]]&lt;24.9,"normal",IF(Medical_Personal_Cost_Table[[#This Row],[bmi]]&lt;29.9,"overweight","obese")))</f>
        <v>obese</v>
      </c>
      <c r="I749" s="5">
        <v>748</v>
      </c>
    </row>
    <row r="750" spans="1:9" x14ac:dyDescent="0.25">
      <c r="A750" s="9">
        <v>28</v>
      </c>
      <c r="B750" s="5" t="s">
        <v>6</v>
      </c>
      <c r="C750" s="5">
        <v>30.875</v>
      </c>
      <c r="D750" s="8">
        <v>0</v>
      </c>
      <c r="E750" s="6" t="s">
        <v>8</v>
      </c>
      <c r="F750" s="5" t="s">
        <v>11</v>
      </c>
      <c r="G750" s="28">
        <v>3062.5082499999999</v>
      </c>
      <c r="H750" s="18" t="str">
        <f>IF(Medical_Personal_Cost_Table[[#This Row],[bmi]]&lt;18.5,"underweight",IF(Medical_Personal_Cost_Table[[#This Row],[bmi]]&lt;24.9,"normal",IF(Medical_Personal_Cost_Table[[#This Row],[bmi]]&lt;29.9,"overweight","obese")))</f>
        <v>obese</v>
      </c>
      <c r="I750" s="5">
        <v>749</v>
      </c>
    </row>
    <row r="751" spans="1:9" x14ac:dyDescent="0.25">
      <c r="A751" s="9">
        <v>37</v>
      </c>
      <c r="B751" s="5" t="s">
        <v>5</v>
      </c>
      <c r="C751" s="5">
        <v>26.4</v>
      </c>
      <c r="D751" s="8">
        <v>0</v>
      </c>
      <c r="E751" s="6" t="s">
        <v>7</v>
      </c>
      <c r="F751" s="5" t="s">
        <v>12</v>
      </c>
      <c r="G751" s="28">
        <v>19539.242999999999</v>
      </c>
      <c r="H751" s="18" t="str">
        <f>IF(Medical_Personal_Cost_Table[[#This Row],[bmi]]&lt;18.5,"underweight",IF(Medical_Personal_Cost_Table[[#This Row],[bmi]]&lt;24.9,"normal",IF(Medical_Personal_Cost_Table[[#This Row],[bmi]]&lt;29.9,"overweight","obese")))</f>
        <v>overweight</v>
      </c>
      <c r="I751" s="5">
        <v>750</v>
      </c>
    </row>
    <row r="752" spans="1:9" x14ac:dyDescent="0.25">
      <c r="A752" s="9">
        <v>21</v>
      </c>
      <c r="B752" s="5" t="s">
        <v>6</v>
      </c>
      <c r="C752" s="5">
        <v>28.975000000000001</v>
      </c>
      <c r="D752" s="8">
        <v>0</v>
      </c>
      <c r="E752" s="6" t="s">
        <v>8</v>
      </c>
      <c r="F752" s="5" t="s">
        <v>11</v>
      </c>
      <c r="G752" s="28">
        <v>1906.35825</v>
      </c>
      <c r="H752" s="18" t="str">
        <f>IF(Medical_Personal_Cost_Table[[#This Row],[bmi]]&lt;18.5,"underweight",IF(Medical_Personal_Cost_Table[[#This Row],[bmi]]&lt;24.9,"normal",IF(Medical_Personal_Cost_Table[[#This Row],[bmi]]&lt;29.9,"overweight","obese")))</f>
        <v>overweight</v>
      </c>
      <c r="I752" s="5">
        <v>751</v>
      </c>
    </row>
    <row r="753" spans="1:9" x14ac:dyDescent="0.25">
      <c r="A753" s="9">
        <v>64</v>
      </c>
      <c r="B753" s="5" t="s">
        <v>6</v>
      </c>
      <c r="C753" s="5">
        <v>37.905000000000001</v>
      </c>
      <c r="D753" s="8">
        <v>0</v>
      </c>
      <c r="E753" s="6" t="s">
        <v>8</v>
      </c>
      <c r="F753" s="5" t="s">
        <v>11</v>
      </c>
      <c r="G753" s="28">
        <v>14210.53595</v>
      </c>
      <c r="H753" s="18" t="str">
        <f>IF(Medical_Personal_Cost_Table[[#This Row],[bmi]]&lt;18.5,"underweight",IF(Medical_Personal_Cost_Table[[#This Row],[bmi]]&lt;24.9,"normal",IF(Medical_Personal_Cost_Table[[#This Row],[bmi]]&lt;29.9,"overweight","obese")))</f>
        <v>obese</v>
      </c>
      <c r="I753" s="5">
        <v>752</v>
      </c>
    </row>
    <row r="754" spans="1:9" x14ac:dyDescent="0.25">
      <c r="A754" s="9">
        <v>58</v>
      </c>
      <c r="B754" s="5" t="s">
        <v>5</v>
      </c>
      <c r="C754" s="5">
        <v>22.77</v>
      </c>
      <c r="D754" s="8">
        <v>0</v>
      </c>
      <c r="E754" s="6" t="s">
        <v>8</v>
      </c>
      <c r="F754" s="5" t="s">
        <v>12</v>
      </c>
      <c r="G754" s="28">
        <v>11833.782300000001</v>
      </c>
      <c r="H754" s="18" t="str">
        <f>IF(Medical_Personal_Cost_Table[[#This Row],[bmi]]&lt;18.5,"underweight",IF(Medical_Personal_Cost_Table[[#This Row],[bmi]]&lt;24.9,"normal",IF(Medical_Personal_Cost_Table[[#This Row],[bmi]]&lt;29.9,"overweight","obese")))</f>
        <v>normal</v>
      </c>
      <c r="I754" s="5">
        <v>753</v>
      </c>
    </row>
    <row r="755" spans="1:9" x14ac:dyDescent="0.25">
      <c r="A755" s="9">
        <v>24</v>
      </c>
      <c r="B755" s="5" t="s">
        <v>6</v>
      </c>
      <c r="C755" s="5">
        <v>33.630000000000003</v>
      </c>
      <c r="D755" s="8">
        <v>4</v>
      </c>
      <c r="E755" s="6" t="s">
        <v>8</v>
      </c>
      <c r="F755" s="5" t="s">
        <v>10</v>
      </c>
      <c r="G755" s="28">
        <v>17128.426080000001</v>
      </c>
      <c r="H755" s="18" t="str">
        <f>IF(Medical_Personal_Cost_Table[[#This Row],[bmi]]&lt;18.5,"underweight",IF(Medical_Personal_Cost_Table[[#This Row],[bmi]]&lt;24.9,"normal",IF(Medical_Personal_Cost_Table[[#This Row],[bmi]]&lt;29.9,"overweight","obese")))</f>
        <v>obese</v>
      </c>
      <c r="I755" s="5">
        <v>754</v>
      </c>
    </row>
    <row r="756" spans="1:9" x14ac:dyDescent="0.25">
      <c r="A756" s="9">
        <v>31</v>
      </c>
      <c r="B756" s="5" t="s">
        <v>6</v>
      </c>
      <c r="C756" s="5">
        <v>27.645</v>
      </c>
      <c r="D756" s="8">
        <v>2</v>
      </c>
      <c r="E756" s="6" t="s">
        <v>8</v>
      </c>
      <c r="F756" s="5" t="s">
        <v>10</v>
      </c>
      <c r="G756" s="28">
        <v>5031.26955</v>
      </c>
      <c r="H756" s="18" t="str">
        <f>IF(Medical_Personal_Cost_Table[[#This Row],[bmi]]&lt;18.5,"underweight",IF(Medical_Personal_Cost_Table[[#This Row],[bmi]]&lt;24.9,"normal",IF(Medical_Personal_Cost_Table[[#This Row],[bmi]]&lt;29.9,"overweight","obese")))</f>
        <v>overweight</v>
      </c>
      <c r="I756" s="5">
        <v>755</v>
      </c>
    </row>
    <row r="757" spans="1:9" x14ac:dyDescent="0.25">
      <c r="A757" s="9">
        <v>39</v>
      </c>
      <c r="B757" s="5" t="s">
        <v>5</v>
      </c>
      <c r="C757" s="5">
        <v>22.8</v>
      </c>
      <c r="D757" s="8">
        <v>3</v>
      </c>
      <c r="E757" s="6" t="s">
        <v>8</v>
      </c>
      <c r="F757" s="5" t="s">
        <v>10</v>
      </c>
      <c r="G757" s="28">
        <v>7985.8149999999996</v>
      </c>
      <c r="H757" s="18" t="str">
        <f>IF(Medical_Personal_Cost_Table[[#This Row],[bmi]]&lt;18.5,"underweight",IF(Medical_Personal_Cost_Table[[#This Row],[bmi]]&lt;24.9,"normal",IF(Medical_Personal_Cost_Table[[#This Row],[bmi]]&lt;29.9,"overweight","obese")))</f>
        <v>normal</v>
      </c>
      <c r="I757" s="5">
        <v>756</v>
      </c>
    </row>
    <row r="758" spans="1:9" x14ac:dyDescent="0.25">
      <c r="A758" s="9">
        <v>47</v>
      </c>
      <c r="B758" s="5" t="s">
        <v>5</v>
      </c>
      <c r="C758" s="5">
        <v>27.83</v>
      </c>
      <c r="D758" s="8">
        <v>0</v>
      </c>
      <c r="E758" s="6" t="s">
        <v>7</v>
      </c>
      <c r="F758" s="5" t="s">
        <v>12</v>
      </c>
      <c r="G758" s="28">
        <v>23065.420699999999</v>
      </c>
      <c r="H758" s="18" t="str">
        <f>IF(Medical_Personal_Cost_Table[[#This Row],[bmi]]&lt;18.5,"underweight",IF(Medical_Personal_Cost_Table[[#This Row],[bmi]]&lt;24.9,"normal",IF(Medical_Personal_Cost_Table[[#This Row],[bmi]]&lt;29.9,"overweight","obese")))</f>
        <v>overweight</v>
      </c>
      <c r="I758" s="5">
        <v>757</v>
      </c>
    </row>
    <row r="759" spans="1:9" x14ac:dyDescent="0.25">
      <c r="A759" s="9">
        <v>30</v>
      </c>
      <c r="B759" s="5" t="s">
        <v>6</v>
      </c>
      <c r="C759" s="5">
        <v>37.43</v>
      </c>
      <c r="D759" s="8">
        <v>3</v>
      </c>
      <c r="E759" s="6" t="s">
        <v>8</v>
      </c>
      <c r="F759" s="5" t="s">
        <v>10</v>
      </c>
      <c r="G759" s="28">
        <v>5428.7277000000004</v>
      </c>
      <c r="H759" s="18" t="str">
        <f>IF(Medical_Personal_Cost_Table[[#This Row],[bmi]]&lt;18.5,"underweight",IF(Medical_Personal_Cost_Table[[#This Row],[bmi]]&lt;24.9,"normal",IF(Medical_Personal_Cost_Table[[#This Row],[bmi]]&lt;29.9,"overweight","obese")))</f>
        <v>obese</v>
      </c>
      <c r="I759" s="5">
        <v>758</v>
      </c>
    </row>
    <row r="760" spans="1:9" x14ac:dyDescent="0.25">
      <c r="A760" s="9">
        <v>18</v>
      </c>
      <c r="B760" s="5" t="s">
        <v>6</v>
      </c>
      <c r="C760" s="5">
        <v>38.17</v>
      </c>
      <c r="D760" s="8">
        <v>0</v>
      </c>
      <c r="E760" s="6" t="s">
        <v>7</v>
      </c>
      <c r="F760" s="5" t="s">
        <v>12</v>
      </c>
      <c r="G760" s="28">
        <v>36307.798300000002</v>
      </c>
      <c r="H760" s="18" t="str">
        <f>IF(Medical_Personal_Cost_Table[[#This Row],[bmi]]&lt;18.5,"underweight",IF(Medical_Personal_Cost_Table[[#This Row],[bmi]]&lt;24.9,"normal",IF(Medical_Personal_Cost_Table[[#This Row],[bmi]]&lt;29.9,"overweight","obese")))</f>
        <v>obese</v>
      </c>
      <c r="I760" s="5">
        <v>759</v>
      </c>
    </row>
    <row r="761" spans="1:9" x14ac:dyDescent="0.25">
      <c r="A761" s="9">
        <v>22</v>
      </c>
      <c r="B761" s="5" t="s">
        <v>5</v>
      </c>
      <c r="C761" s="5">
        <v>34.58</v>
      </c>
      <c r="D761" s="8">
        <v>2</v>
      </c>
      <c r="E761" s="6" t="s">
        <v>8</v>
      </c>
      <c r="F761" s="5" t="s">
        <v>10</v>
      </c>
      <c r="G761" s="28">
        <v>3925.7582000000002</v>
      </c>
      <c r="H761" s="18" t="str">
        <f>IF(Medical_Personal_Cost_Table[[#This Row],[bmi]]&lt;18.5,"underweight",IF(Medical_Personal_Cost_Table[[#This Row],[bmi]]&lt;24.9,"normal",IF(Medical_Personal_Cost_Table[[#This Row],[bmi]]&lt;29.9,"overweight","obese")))</f>
        <v>obese</v>
      </c>
      <c r="I761" s="5">
        <v>760</v>
      </c>
    </row>
    <row r="762" spans="1:9" x14ac:dyDescent="0.25">
      <c r="A762" s="9">
        <v>23</v>
      </c>
      <c r="B762" s="5" t="s">
        <v>6</v>
      </c>
      <c r="C762" s="5">
        <v>35.200000000000003</v>
      </c>
      <c r="D762" s="8">
        <v>1</v>
      </c>
      <c r="E762" s="6" t="s">
        <v>8</v>
      </c>
      <c r="F762" s="5" t="s">
        <v>13</v>
      </c>
      <c r="G762" s="28">
        <v>2416.9549999999999</v>
      </c>
      <c r="H762" s="18" t="str">
        <f>IF(Medical_Personal_Cost_Table[[#This Row],[bmi]]&lt;18.5,"underweight",IF(Medical_Personal_Cost_Table[[#This Row],[bmi]]&lt;24.9,"normal",IF(Medical_Personal_Cost_Table[[#This Row],[bmi]]&lt;29.9,"overweight","obese")))</f>
        <v>obese</v>
      </c>
      <c r="I762" s="5">
        <v>761</v>
      </c>
    </row>
    <row r="763" spans="1:9" x14ac:dyDescent="0.25">
      <c r="A763" s="9">
        <v>33</v>
      </c>
      <c r="B763" s="5" t="s">
        <v>6</v>
      </c>
      <c r="C763" s="5">
        <v>27.1</v>
      </c>
      <c r="D763" s="8">
        <v>1</v>
      </c>
      <c r="E763" s="6" t="s">
        <v>7</v>
      </c>
      <c r="F763" s="5" t="s">
        <v>13</v>
      </c>
      <c r="G763" s="28">
        <v>19040.876</v>
      </c>
      <c r="H763" s="18" t="str">
        <f>IF(Medical_Personal_Cost_Table[[#This Row],[bmi]]&lt;18.5,"underweight",IF(Medical_Personal_Cost_Table[[#This Row],[bmi]]&lt;24.9,"normal",IF(Medical_Personal_Cost_Table[[#This Row],[bmi]]&lt;29.9,"overweight","obese")))</f>
        <v>overweight</v>
      </c>
      <c r="I763" s="5">
        <v>762</v>
      </c>
    </row>
    <row r="764" spans="1:9" x14ac:dyDescent="0.25">
      <c r="A764" s="9">
        <v>27</v>
      </c>
      <c r="B764" s="5" t="s">
        <v>6</v>
      </c>
      <c r="C764" s="5">
        <v>26.03</v>
      </c>
      <c r="D764" s="8">
        <v>0</v>
      </c>
      <c r="E764" s="6" t="s">
        <v>8</v>
      </c>
      <c r="F764" s="5" t="s">
        <v>10</v>
      </c>
      <c r="G764" s="28">
        <v>3070.8087</v>
      </c>
      <c r="H764" s="18" t="str">
        <f>IF(Medical_Personal_Cost_Table[[#This Row],[bmi]]&lt;18.5,"underweight",IF(Medical_Personal_Cost_Table[[#This Row],[bmi]]&lt;24.9,"normal",IF(Medical_Personal_Cost_Table[[#This Row],[bmi]]&lt;29.9,"overweight","obese")))</f>
        <v>overweight</v>
      </c>
      <c r="I764" s="5">
        <v>763</v>
      </c>
    </row>
    <row r="765" spans="1:9" x14ac:dyDescent="0.25">
      <c r="A765" s="9">
        <v>45</v>
      </c>
      <c r="B765" s="5" t="s">
        <v>5</v>
      </c>
      <c r="C765" s="5">
        <v>25.175000000000001</v>
      </c>
      <c r="D765" s="8">
        <v>2</v>
      </c>
      <c r="E765" s="6" t="s">
        <v>8</v>
      </c>
      <c r="F765" s="5" t="s">
        <v>10</v>
      </c>
      <c r="G765" s="28">
        <v>9095.0682500000003</v>
      </c>
      <c r="H765" s="18" t="str">
        <f>IF(Medical_Personal_Cost_Table[[#This Row],[bmi]]&lt;18.5,"underweight",IF(Medical_Personal_Cost_Table[[#This Row],[bmi]]&lt;24.9,"normal",IF(Medical_Personal_Cost_Table[[#This Row],[bmi]]&lt;29.9,"overweight","obese")))</f>
        <v>overweight</v>
      </c>
      <c r="I765" s="5">
        <v>764</v>
      </c>
    </row>
    <row r="766" spans="1:9" x14ac:dyDescent="0.25">
      <c r="A766" s="9">
        <v>57</v>
      </c>
      <c r="B766" s="5" t="s">
        <v>5</v>
      </c>
      <c r="C766" s="5">
        <v>31.824999999999999</v>
      </c>
      <c r="D766" s="8">
        <v>0</v>
      </c>
      <c r="E766" s="6" t="s">
        <v>8</v>
      </c>
      <c r="F766" s="5" t="s">
        <v>11</v>
      </c>
      <c r="G766" s="28">
        <v>11842.623750000001</v>
      </c>
      <c r="H766" s="18" t="str">
        <f>IF(Medical_Personal_Cost_Table[[#This Row],[bmi]]&lt;18.5,"underweight",IF(Medical_Personal_Cost_Table[[#This Row],[bmi]]&lt;24.9,"normal",IF(Medical_Personal_Cost_Table[[#This Row],[bmi]]&lt;29.9,"overweight","obese")))</f>
        <v>obese</v>
      </c>
      <c r="I766" s="5">
        <v>765</v>
      </c>
    </row>
    <row r="767" spans="1:9" x14ac:dyDescent="0.25">
      <c r="A767" s="9">
        <v>47</v>
      </c>
      <c r="B767" s="5" t="s">
        <v>6</v>
      </c>
      <c r="C767" s="5">
        <v>32.299999999999997</v>
      </c>
      <c r="D767" s="8">
        <v>1</v>
      </c>
      <c r="E767" s="6" t="s">
        <v>8</v>
      </c>
      <c r="F767" s="5" t="s">
        <v>13</v>
      </c>
      <c r="G767" s="28">
        <v>8062.7640000000001</v>
      </c>
      <c r="H767" s="18" t="str">
        <f>IF(Medical_Personal_Cost_Table[[#This Row],[bmi]]&lt;18.5,"underweight",IF(Medical_Personal_Cost_Table[[#This Row],[bmi]]&lt;24.9,"normal",IF(Medical_Personal_Cost_Table[[#This Row],[bmi]]&lt;29.9,"overweight","obese")))</f>
        <v>obese</v>
      </c>
      <c r="I767" s="5">
        <v>766</v>
      </c>
    </row>
    <row r="768" spans="1:9" x14ac:dyDescent="0.25">
      <c r="A768" s="9">
        <v>42</v>
      </c>
      <c r="B768" s="5" t="s">
        <v>5</v>
      </c>
      <c r="C768" s="5">
        <v>29</v>
      </c>
      <c r="D768" s="8">
        <v>1</v>
      </c>
      <c r="E768" s="6" t="s">
        <v>8</v>
      </c>
      <c r="F768" s="5" t="s">
        <v>13</v>
      </c>
      <c r="G768" s="28">
        <v>7050.6419999999998</v>
      </c>
      <c r="H768" s="18" t="str">
        <f>IF(Medical_Personal_Cost_Table[[#This Row],[bmi]]&lt;18.5,"underweight",IF(Medical_Personal_Cost_Table[[#This Row],[bmi]]&lt;24.9,"normal",IF(Medical_Personal_Cost_Table[[#This Row],[bmi]]&lt;29.9,"overweight","obese")))</f>
        <v>overweight</v>
      </c>
      <c r="I768" s="5">
        <v>767</v>
      </c>
    </row>
    <row r="769" spans="1:9" x14ac:dyDescent="0.25">
      <c r="A769" s="9">
        <v>64</v>
      </c>
      <c r="B769" s="5" t="s">
        <v>5</v>
      </c>
      <c r="C769" s="5">
        <v>39.700000000000003</v>
      </c>
      <c r="D769" s="8">
        <v>0</v>
      </c>
      <c r="E769" s="6" t="s">
        <v>8</v>
      </c>
      <c r="F769" s="5" t="s">
        <v>13</v>
      </c>
      <c r="G769" s="28">
        <v>14319.031000000001</v>
      </c>
      <c r="H769" s="18" t="str">
        <f>IF(Medical_Personal_Cost_Table[[#This Row],[bmi]]&lt;18.5,"underweight",IF(Medical_Personal_Cost_Table[[#This Row],[bmi]]&lt;24.9,"normal",IF(Medical_Personal_Cost_Table[[#This Row],[bmi]]&lt;29.9,"overweight","obese")))</f>
        <v>obese</v>
      </c>
      <c r="I769" s="5">
        <v>768</v>
      </c>
    </row>
    <row r="770" spans="1:9" x14ac:dyDescent="0.25">
      <c r="A770" s="9">
        <v>38</v>
      </c>
      <c r="B770" s="5" t="s">
        <v>5</v>
      </c>
      <c r="C770" s="5">
        <v>19.475000000000001</v>
      </c>
      <c r="D770" s="8">
        <v>2</v>
      </c>
      <c r="E770" s="6" t="s">
        <v>8</v>
      </c>
      <c r="F770" s="5" t="s">
        <v>11</v>
      </c>
      <c r="G770" s="28">
        <v>6933.2422500000002</v>
      </c>
      <c r="H770" s="18" t="str">
        <f>IF(Medical_Personal_Cost_Table[[#This Row],[bmi]]&lt;18.5,"underweight",IF(Medical_Personal_Cost_Table[[#This Row],[bmi]]&lt;24.9,"normal",IF(Medical_Personal_Cost_Table[[#This Row],[bmi]]&lt;29.9,"overweight","obese")))</f>
        <v>normal</v>
      </c>
      <c r="I770" s="5">
        <v>769</v>
      </c>
    </row>
    <row r="771" spans="1:9" x14ac:dyDescent="0.25">
      <c r="A771" s="9">
        <v>61</v>
      </c>
      <c r="B771" s="5" t="s">
        <v>6</v>
      </c>
      <c r="C771" s="5">
        <v>36.1</v>
      </c>
      <c r="D771" s="8">
        <v>3</v>
      </c>
      <c r="E771" s="6" t="s">
        <v>8</v>
      </c>
      <c r="F771" s="5" t="s">
        <v>13</v>
      </c>
      <c r="G771" s="28">
        <v>27941.28758</v>
      </c>
      <c r="H771" s="18" t="str">
        <f>IF(Medical_Personal_Cost_Table[[#This Row],[bmi]]&lt;18.5,"underweight",IF(Medical_Personal_Cost_Table[[#This Row],[bmi]]&lt;24.9,"normal",IF(Medical_Personal_Cost_Table[[#This Row],[bmi]]&lt;29.9,"overweight","obese")))</f>
        <v>obese</v>
      </c>
      <c r="I771" s="5">
        <v>770</v>
      </c>
    </row>
    <row r="772" spans="1:9" x14ac:dyDescent="0.25">
      <c r="A772" s="9">
        <v>53</v>
      </c>
      <c r="B772" s="5" t="s">
        <v>5</v>
      </c>
      <c r="C772" s="5">
        <v>26.7</v>
      </c>
      <c r="D772" s="8">
        <v>2</v>
      </c>
      <c r="E772" s="6" t="s">
        <v>8</v>
      </c>
      <c r="F772" s="5" t="s">
        <v>13</v>
      </c>
      <c r="G772" s="28">
        <v>11150.78</v>
      </c>
      <c r="H772" s="18" t="str">
        <f>IF(Medical_Personal_Cost_Table[[#This Row],[bmi]]&lt;18.5,"underweight",IF(Medical_Personal_Cost_Table[[#This Row],[bmi]]&lt;24.9,"normal",IF(Medical_Personal_Cost_Table[[#This Row],[bmi]]&lt;29.9,"overweight","obese")))</f>
        <v>overweight</v>
      </c>
      <c r="I772" s="5">
        <v>771</v>
      </c>
    </row>
    <row r="773" spans="1:9" x14ac:dyDescent="0.25">
      <c r="A773" s="9">
        <v>44</v>
      </c>
      <c r="B773" s="5" t="s">
        <v>5</v>
      </c>
      <c r="C773" s="5">
        <v>36.479999999999997</v>
      </c>
      <c r="D773" s="8">
        <v>0</v>
      </c>
      <c r="E773" s="6" t="s">
        <v>8</v>
      </c>
      <c r="F773" s="5" t="s">
        <v>10</v>
      </c>
      <c r="G773" s="28">
        <v>12797.20962</v>
      </c>
      <c r="H773" s="18" t="str">
        <f>IF(Medical_Personal_Cost_Table[[#This Row],[bmi]]&lt;18.5,"underweight",IF(Medical_Personal_Cost_Table[[#This Row],[bmi]]&lt;24.9,"normal",IF(Medical_Personal_Cost_Table[[#This Row],[bmi]]&lt;29.9,"overweight","obese")))</f>
        <v>obese</v>
      </c>
      <c r="I773" s="5">
        <v>772</v>
      </c>
    </row>
    <row r="774" spans="1:9" x14ac:dyDescent="0.25">
      <c r="A774" s="9">
        <v>19</v>
      </c>
      <c r="B774" s="5" t="s">
        <v>5</v>
      </c>
      <c r="C774" s="5">
        <v>28.88</v>
      </c>
      <c r="D774" s="8">
        <v>0</v>
      </c>
      <c r="E774" s="6" t="s">
        <v>7</v>
      </c>
      <c r="F774" s="5" t="s">
        <v>11</v>
      </c>
      <c r="G774" s="28">
        <v>17748.5062</v>
      </c>
      <c r="H774" s="18" t="str">
        <f>IF(Medical_Personal_Cost_Table[[#This Row],[bmi]]&lt;18.5,"underweight",IF(Medical_Personal_Cost_Table[[#This Row],[bmi]]&lt;24.9,"normal",IF(Medical_Personal_Cost_Table[[#This Row],[bmi]]&lt;29.9,"overweight","obese")))</f>
        <v>overweight</v>
      </c>
      <c r="I774" s="5">
        <v>773</v>
      </c>
    </row>
    <row r="775" spans="1:9" x14ac:dyDescent="0.25">
      <c r="A775" s="9">
        <v>41</v>
      </c>
      <c r="B775" s="5" t="s">
        <v>6</v>
      </c>
      <c r="C775" s="5">
        <v>34.200000000000003</v>
      </c>
      <c r="D775" s="8">
        <v>2</v>
      </c>
      <c r="E775" s="6" t="s">
        <v>8</v>
      </c>
      <c r="F775" s="5" t="s">
        <v>11</v>
      </c>
      <c r="G775" s="28">
        <v>7261.741</v>
      </c>
      <c r="H775" s="18" t="str">
        <f>IF(Medical_Personal_Cost_Table[[#This Row],[bmi]]&lt;18.5,"underweight",IF(Medical_Personal_Cost_Table[[#This Row],[bmi]]&lt;24.9,"normal",IF(Medical_Personal_Cost_Table[[#This Row],[bmi]]&lt;29.9,"overweight","obese")))</f>
        <v>obese</v>
      </c>
      <c r="I775" s="5">
        <v>774</v>
      </c>
    </row>
    <row r="776" spans="1:9" x14ac:dyDescent="0.25">
      <c r="A776" s="9">
        <v>51</v>
      </c>
      <c r="B776" s="5" t="s">
        <v>6</v>
      </c>
      <c r="C776" s="5">
        <v>33.33</v>
      </c>
      <c r="D776" s="8">
        <v>3</v>
      </c>
      <c r="E776" s="6" t="s">
        <v>8</v>
      </c>
      <c r="F776" s="5" t="s">
        <v>12</v>
      </c>
      <c r="G776" s="28">
        <v>10560.4917</v>
      </c>
      <c r="H776" s="18" t="str">
        <f>IF(Medical_Personal_Cost_Table[[#This Row],[bmi]]&lt;18.5,"underweight",IF(Medical_Personal_Cost_Table[[#This Row],[bmi]]&lt;24.9,"normal",IF(Medical_Personal_Cost_Table[[#This Row],[bmi]]&lt;29.9,"overweight","obese")))</f>
        <v>obese</v>
      </c>
      <c r="I776" s="5">
        <v>775</v>
      </c>
    </row>
    <row r="777" spans="1:9" x14ac:dyDescent="0.25">
      <c r="A777" s="9">
        <v>40</v>
      </c>
      <c r="B777" s="5" t="s">
        <v>6</v>
      </c>
      <c r="C777" s="5">
        <v>32.299999999999997</v>
      </c>
      <c r="D777" s="8">
        <v>2</v>
      </c>
      <c r="E777" s="6" t="s">
        <v>8</v>
      </c>
      <c r="F777" s="5" t="s">
        <v>11</v>
      </c>
      <c r="G777" s="28">
        <v>6986.6970000000001</v>
      </c>
      <c r="H777" s="18" t="str">
        <f>IF(Medical_Personal_Cost_Table[[#This Row],[bmi]]&lt;18.5,"underweight",IF(Medical_Personal_Cost_Table[[#This Row],[bmi]]&lt;24.9,"normal",IF(Medical_Personal_Cost_Table[[#This Row],[bmi]]&lt;29.9,"overweight","obese")))</f>
        <v>obese</v>
      </c>
      <c r="I777" s="5">
        <v>776</v>
      </c>
    </row>
    <row r="778" spans="1:9" x14ac:dyDescent="0.25">
      <c r="A778" s="9">
        <v>45</v>
      </c>
      <c r="B778" s="5" t="s">
        <v>6</v>
      </c>
      <c r="C778" s="5">
        <v>39.805</v>
      </c>
      <c r="D778" s="8">
        <v>0</v>
      </c>
      <c r="E778" s="6" t="s">
        <v>8</v>
      </c>
      <c r="F778" s="5" t="s">
        <v>10</v>
      </c>
      <c r="G778" s="28">
        <v>7448.4039499999999</v>
      </c>
      <c r="H778" s="18" t="str">
        <f>IF(Medical_Personal_Cost_Table[[#This Row],[bmi]]&lt;18.5,"underweight",IF(Medical_Personal_Cost_Table[[#This Row],[bmi]]&lt;24.9,"normal",IF(Medical_Personal_Cost_Table[[#This Row],[bmi]]&lt;29.9,"overweight","obese")))</f>
        <v>obese</v>
      </c>
      <c r="I778" s="5">
        <v>777</v>
      </c>
    </row>
    <row r="779" spans="1:9" x14ac:dyDescent="0.25">
      <c r="A779" s="9">
        <v>35</v>
      </c>
      <c r="B779" s="5" t="s">
        <v>6</v>
      </c>
      <c r="C779" s="5">
        <v>34.32</v>
      </c>
      <c r="D779" s="8">
        <v>3</v>
      </c>
      <c r="E779" s="6" t="s">
        <v>8</v>
      </c>
      <c r="F779" s="5" t="s">
        <v>12</v>
      </c>
      <c r="G779" s="28">
        <v>5934.3797999999997</v>
      </c>
      <c r="H779" s="18" t="str">
        <f>IF(Medical_Personal_Cost_Table[[#This Row],[bmi]]&lt;18.5,"underweight",IF(Medical_Personal_Cost_Table[[#This Row],[bmi]]&lt;24.9,"normal",IF(Medical_Personal_Cost_Table[[#This Row],[bmi]]&lt;29.9,"overweight","obese")))</f>
        <v>obese</v>
      </c>
      <c r="I779" s="5">
        <v>778</v>
      </c>
    </row>
    <row r="780" spans="1:9" x14ac:dyDescent="0.25">
      <c r="A780" s="9">
        <v>53</v>
      </c>
      <c r="B780" s="5" t="s">
        <v>6</v>
      </c>
      <c r="C780" s="5">
        <v>28.88</v>
      </c>
      <c r="D780" s="8">
        <v>0</v>
      </c>
      <c r="E780" s="6" t="s">
        <v>8</v>
      </c>
      <c r="F780" s="5" t="s">
        <v>11</v>
      </c>
      <c r="G780" s="28">
        <v>9869.8101999999999</v>
      </c>
      <c r="H780" s="18" t="str">
        <f>IF(Medical_Personal_Cost_Table[[#This Row],[bmi]]&lt;18.5,"underweight",IF(Medical_Personal_Cost_Table[[#This Row],[bmi]]&lt;24.9,"normal",IF(Medical_Personal_Cost_Table[[#This Row],[bmi]]&lt;29.9,"overweight","obese")))</f>
        <v>overweight</v>
      </c>
      <c r="I780" s="5">
        <v>779</v>
      </c>
    </row>
    <row r="781" spans="1:9" x14ac:dyDescent="0.25">
      <c r="A781" s="9">
        <v>30</v>
      </c>
      <c r="B781" s="5" t="s">
        <v>6</v>
      </c>
      <c r="C781" s="5">
        <v>24.4</v>
      </c>
      <c r="D781" s="8">
        <v>3</v>
      </c>
      <c r="E781" s="6" t="s">
        <v>7</v>
      </c>
      <c r="F781" s="5" t="s">
        <v>13</v>
      </c>
      <c r="G781" s="28">
        <v>18259.216</v>
      </c>
      <c r="H781" s="18" t="str">
        <f>IF(Medical_Personal_Cost_Table[[#This Row],[bmi]]&lt;18.5,"underweight",IF(Medical_Personal_Cost_Table[[#This Row],[bmi]]&lt;24.9,"normal",IF(Medical_Personal_Cost_Table[[#This Row],[bmi]]&lt;29.9,"overweight","obese")))</f>
        <v>normal</v>
      </c>
      <c r="I781" s="5">
        <v>780</v>
      </c>
    </row>
    <row r="782" spans="1:9" x14ac:dyDescent="0.25">
      <c r="A782" s="9">
        <v>18</v>
      </c>
      <c r="B782" s="5" t="s">
        <v>6</v>
      </c>
      <c r="C782" s="5">
        <v>41.14</v>
      </c>
      <c r="D782" s="8">
        <v>0</v>
      </c>
      <c r="E782" s="6" t="s">
        <v>8</v>
      </c>
      <c r="F782" s="5" t="s">
        <v>12</v>
      </c>
      <c r="G782" s="28">
        <v>1146.7965999999999</v>
      </c>
      <c r="H782" s="18" t="str">
        <f>IF(Medical_Personal_Cost_Table[[#This Row],[bmi]]&lt;18.5,"underweight",IF(Medical_Personal_Cost_Table[[#This Row],[bmi]]&lt;24.9,"normal",IF(Medical_Personal_Cost_Table[[#This Row],[bmi]]&lt;29.9,"overweight","obese")))</f>
        <v>obese</v>
      </c>
      <c r="I782" s="5">
        <v>781</v>
      </c>
    </row>
    <row r="783" spans="1:9" x14ac:dyDescent="0.25">
      <c r="A783" s="9">
        <v>51</v>
      </c>
      <c r="B783" s="5" t="s">
        <v>6</v>
      </c>
      <c r="C783" s="5">
        <v>35.97</v>
      </c>
      <c r="D783" s="8">
        <v>1</v>
      </c>
      <c r="E783" s="6" t="s">
        <v>8</v>
      </c>
      <c r="F783" s="5" t="s">
        <v>12</v>
      </c>
      <c r="G783" s="28">
        <v>9386.1612999999998</v>
      </c>
      <c r="H783" s="18" t="str">
        <f>IF(Medical_Personal_Cost_Table[[#This Row],[bmi]]&lt;18.5,"underweight",IF(Medical_Personal_Cost_Table[[#This Row],[bmi]]&lt;24.9,"normal",IF(Medical_Personal_Cost_Table[[#This Row],[bmi]]&lt;29.9,"overweight","obese")))</f>
        <v>obese</v>
      </c>
      <c r="I783" s="5">
        <v>782</v>
      </c>
    </row>
    <row r="784" spans="1:9" x14ac:dyDescent="0.25">
      <c r="A784" s="9">
        <v>50</v>
      </c>
      <c r="B784" s="5" t="s">
        <v>5</v>
      </c>
      <c r="C784" s="5">
        <v>27.6</v>
      </c>
      <c r="D784" s="8">
        <v>1</v>
      </c>
      <c r="E784" s="6" t="s">
        <v>7</v>
      </c>
      <c r="F784" s="5" t="s">
        <v>13</v>
      </c>
      <c r="G784" s="28">
        <v>24520.263999999999</v>
      </c>
      <c r="H784" s="18" t="str">
        <f>IF(Medical_Personal_Cost_Table[[#This Row],[bmi]]&lt;18.5,"underweight",IF(Medical_Personal_Cost_Table[[#This Row],[bmi]]&lt;24.9,"normal",IF(Medical_Personal_Cost_Table[[#This Row],[bmi]]&lt;29.9,"overweight","obese")))</f>
        <v>overweight</v>
      </c>
      <c r="I784" s="5">
        <v>783</v>
      </c>
    </row>
    <row r="785" spans="1:9" x14ac:dyDescent="0.25">
      <c r="A785" s="9">
        <v>31</v>
      </c>
      <c r="B785" s="5" t="s">
        <v>5</v>
      </c>
      <c r="C785" s="5">
        <v>29.26</v>
      </c>
      <c r="D785" s="8">
        <v>1</v>
      </c>
      <c r="E785" s="6" t="s">
        <v>8</v>
      </c>
      <c r="F785" s="5" t="s">
        <v>12</v>
      </c>
      <c r="G785" s="28">
        <v>4350.5144</v>
      </c>
      <c r="H785" s="18" t="str">
        <f>IF(Medical_Personal_Cost_Table[[#This Row],[bmi]]&lt;18.5,"underweight",IF(Medical_Personal_Cost_Table[[#This Row],[bmi]]&lt;24.9,"normal",IF(Medical_Personal_Cost_Table[[#This Row],[bmi]]&lt;29.9,"overweight","obese")))</f>
        <v>overweight</v>
      </c>
      <c r="I785" s="5">
        <v>784</v>
      </c>
    </row>
    <row r="786" spans="1:9" x14ac:dyDescent="0.25">
      <c r="A786" s="9">
        <v>35</v>
      </c>
      <c r="B786" s="5" t="s">
        <v>5</v>
      </c>
      <c r="C786" s="5">
        <v>27.7</v>
      </c>
      <c r="D786" s="8">
        <v>3</v>
      </c>
      <c r="E786" s="6" t="s">
        <v>8</v>
      </c>
      <c r="F786" s="5" t="s">
        <v>13</v>
      </c>
      <c r="G786" s="28">
        <v>6414.1779999999999</v>
      </c>
      <c r="H786" s="18" t="str">
        <f>IF(Medical_Personal_Cost_Table[[#This Row],[bmi]]&lt;18.5,"underweight",IF(Medical_Personal_Cost_Table[[#This Row],[bmi]]&lt;24.9,"normal",IF(Medical_Personal_Cost_Table[[#This Row],[bmi]]&lt;29.9,"overweight","obese")))</f>
        <v>overweight</v>
      </c>
      <c r="I786" s="5">
        <v>785</v>
      </c>
    </row>
    <row r="787" spans="1:9" x14ac:dyDescent="0.25">
      <c r="A787" s="9">
        <v>60</v>
      </c>
      <c r="B787" s="5" t="s">
        <v>6</v>
      </c>
      <c r="C787" s="5">
        <v>36.954999999999998</v>
      </c>
      <c r="D787" s="8">
        <v>0</v>
      </c>
      <c r="E787" s="6" t="s">
        <v>8</v>
      </c>
      <c r="F787" s="5" t="s">
        <v>10</v>
      </c>
      <c r="G787" s="28">
        <v>12741.167450000001</v>
      </c>
      <c r="H787" s="18" t="str">
        <f>IF(Medical_Personal_Cost_Table[[#This Row],[bmi]]&lt;18.5,"underweight",IF(Medical_Personal_Cost_Table[[#This Row],[bmi]]&lt;24.9,"normal",IF(Medical_Personal_Cost_Table[[#This Row],[bmi]]&lt;29.9,"overweight","obese")))</f>
        <v>obese</v>
      </c>
      <c r="I787" s="5">
        <v>786</v>
      </c>
    </row>
    <row r="788" spans="1:9" x14ac:dyDescent="0.25">
      <c r="A788" s="9">
        <v>21</v>
      </c>
      <c r="B788" s="5" t="s">
        <v>6</v>
      </c>
      <c r="C788" s="5">
        <v>36.86</v>
      </c>
      <c r="D788" s="8">
        <v>0</v>
      </c>
      <c r="E788" s="6" t="s">
        <v>8</v>
      </c>
      <c r="F788" s="5" t="s">
        <v>11</v>
      </c>
      <c r="G788" s="28">
        <v>1917.3184000000001</v>
      </c>
      <c r="H788" s="18" t="str">
        <f>IF(Medical_Personal_Cost_Table[[#This Row],[bmi]]&lt;18.5,"underweight",IF(Medical_Personal_Cost_Table[[#This Row],[bmi]]&lt;24.9,"normal",IF(Medical_Personal_Cost_Table[[#This Row],[bmi]]&lt;29.9,"overweight","obese")))</f>
        <v>obese</v>
      </c>
      <c r="I788" s="5">
        <v>787</v>
      </c>
    </row>
    <row r="789" spans="1:9" x14ac:dyDescent="0.25">
      <c r="A789" s="9">
        <v>29</v>
      </c>
      <c r="B789" s="5" t="s">
        <v>6</v>
      </c>
      <c r="C789" s="5">
        <v>22.515000000000001</v>
      </c>
      <c r="D789" s="8">
        <v>3</v>
      </c>
      <c r="E789" s="6" t="s">
        <v>8</v>
      </c>
      <c r="F789" s="5" t="s">
        <v>10</v>
      </c>
      <c r="G789" s="28">
        <v>5209.5788499999999</v>
      </c>
      <c r="H789" s="18" t="str">
        <f>IF(Medical_Personal_Cost_Table[[#This Row],[bmi]]&lt;18.5,"underweight",IF(Medical_Personal_Cost_Table[[#This Row],[bmi]]&lt;24.9,"normal",IF(Medical_Personal_Cost_Table[[#This Row],[bmi]]&lt;29.9,"overweight","obese")))</f>
        <v>normal</v>
      </c>
      <c r="I789" s="5">
        <v>788</v>
      </c>
    </row>
    <row r="790" spans="1:9" x14ac:dyDescent="0.25">
      <c r="A790" s="9">
        <v>62</v>
      </c>
      <c r="B790" s="5" t="s">
        <v>5</v>
      </c>
      <c r="C790" s="5">
        <v>29.92</v>
      </c>
      <c r="D790" s="8">
        <v>0</v>
      </c>
      <c r="E790" s="6" t="s">
        <v>8</v>
      </c>
      <c r="F790" s="5" t="s">
        <v>12</v>
      </c>
      <c r="G790" s="28">
        <v>13457.960800000001</v>
      </c>
      <c r="H790" s="18" t="str">
        <f>IF(Medical_Personal_Cost_Table[[#This Row],[bmi]]&lt;18.5,"underweight",IF(Medical_Personal_Cost_Table[[#This Row],[bmi]]&lt;24.9,"normal",IF(Medical_Personal_Cost_Table[[#This Row],[bmi]]&lt;29.9,"overweight","obese")))</f>
        <v>obese</v>
      </c>
      <c r="I790" s="5">
        <v>789</v>
      </c>
    </row>
    <row r="791" spans="1:9" x14ac:dyDescent="0.25">
      <c r="A791" s="9">
        <v>39</v>
      </c>
      <c r="B791" s="5" t="s">
        <v>5</v>
      </c>
      <c r="C791" s="5">
        <v>41.8</v>
      </c>
      <c r="D791" s="8">
        <v>0</v>
      </c>
      <c r="E791" s="6" t="s">
        <v>8</v>
      </c>
      <c r="F791" s="5" t="s">
        <v>12</v>
      </c>
      <c r="G791" s="28">
        <v>5662.2250000000004</v>
      </c>
      <c r="H791" s="18" t="str">
        <f>IF(Medical_Personal_Cost_Table[[#This Row],[bmi]]&lt;18.5,"underweight",IF(Medical_Personal_Cost_Table[[#This Row],[bmi]]&lt;24.9,"normal",IF(Medical_Personal_Cost_Table[[#This Row],[bmi]]&lt;29.9,"overweight","obese")))</f>
        <v>obese</v>
      </c>
      <c r="I791" s="5">
        <v>790</v>
      </c>
    </row>
    <row r="792" spans="1:9" x14ac:dyDescent="0.25">
      <c r="A792" s="9">
        <v>19</v>
      </c>
      <c r="B792" s="5" t="s">
        <v>6</v>
      </c>
      <c r="C792" s="5">
        <v>27.6</v>
      </c>
      <c r="D792" s="8">
        <v>0</v>
      </c>
      <c r="E792" s="6" t="s">
        <v>8</v>
      </c>
      <c r="F792" s="5" t="s">
        <v>13</v>
      </c>
      <c r="G792" s="28">
        <v>1252.4069999999999</v>
      </c>
      <c r="H792" s="18" t="str">
        <f>IF(Medical_Personal_Cost_Table[[#This Row],[bmi]]&lt;18.5,"underweight",IF(Medical_Personal_Cost_Table[[#This Row],[bmi]]&lt;24.9,"normal",IF(Medical_Personal_Cost_Table[[#This Row],[bmi]]&lt;29.9,"overweight","obese")))</f>
        <v>overweight</v>
      </c>
      <c r="I792" s="5">
        <v>791</v>
      </c>
    </row>
    <row r="793" spans="1:9" x14ac:dyDescent="0.25">
      <c r="A793" s="9">
        <v>22</v>
      </c>
      <c r="B793" s="5" t="s">
        <v>5</v>
      </c>
      <c r="C793" s="5">
        <v>23.18</v>
      </c>
      <c r="D793" s="8">
        <v>0</v>
      </c>
      <c r="E793" s="6" t="s">
        <v>8</v>
      </c>
      <c r="F793" s="5" t="s">
        <v>10</v>
      </c>
      <c r="G793" s="28">
        <v>2731.9122000000002</v>
      </c>
      <c r="H793" s="18" t="str">
        <f>IF(Medical_Personal_Cost_Table[[#This Row],[bmi]]&lt;18.5,"underweight",IF(Medical_Personal_Cost_Table[[#This Row],[bmi]]&lt;24.9,"normal",IF(Medical_Personal_Cost_Table[[#This Row],[bmi]]&lt;29.9,"overweight","obese")))</f>
        <v>normal</v>
      </c>
      <c r="I793" s="5">
        <v>792</v>
      </c>
    </row>
    <row r="794" spans="1:9" x14ac:dyDescent="0.25">
      <c r="A794" s="9">
        <v>53</v>
      </c>
      <c r="B794" s="5" t="s">
        <v>6</v>
      </c>
      <c r="C794" s="5">
        <v>20.9</v>
      </c>
      <c r="D794" s="8">
        <v>0</v>
      </c>
      <c r="E794" s="6" t="s">
        <v>7</v>
      </c>
      <c r="F794" s="5" t="s">
        <v>12</v>
      </c>
      <c r="G794" s="28">
        <v>21195.817999999999</v>
      </c>
      <c r="H794" s="18" t="str">
        <f>IF(Medical_Personal_Cost_Table[[#This Row],[bmi]]&lt;18.5,"underweight",IF(Medical_Personal_Cost_Table[[#This Row],[bmi]]&lt;24.9,"normal",IF(Medical_Personal_Cost_Table[[#This Row],[bmi]]&lt;29.9,"overweight","obese")))</f>
        <v>normal</v>
      </c>
      <c r="I794" s="5">
        <v>793</v>
      </c>
    </row>
    <row r="795" spans="1:9" x14ac:dyDescent="0.25">
      <c r="A795" s="9">
        <v>39</v>
      </c>
      <c r="B795" s="5" t="s">
        <v>5</v>
      </c>
      <c r="C795" s="5">
        <v>31.92</v>
      </c>
      <c r="D795" s="8">
        <v>2</v>
      </c>
      <c r="E795" s="6" t="s">
        <v>8</v>
      </c>
      <c r="F795" s="5" t="s">
        <v>11</v>
      </c>
      <c r="G795" s="28">
        <v>7209.4917999999998</v>
      </c>
      <c r="H795" s="18" t="str">
        <f>IF(Medical_Personal_Cost_Table[[#This Row],[bmi]]&lt;18.5,"underweight",IF(Medical_Personal_Cost_Table[[#This Row],[bmi]]&lt;24.9,"normal",IF(Medical_Personal_Cost_Table[[#This Row],[bmi]]&lt;29.9,"overweight","obese")))</f>
        <v>obese</v>
      </c>
      <c r="I795" s="5">
        <v>794</v>
      </c>
    </row>
    <row r="796" spans="1:9" x14ac:dyDescent="0.25">
      <c r="A796" s="9">
        <v>27</v>
      </c>
      <c r="B796" s="5" t="s">
        <v>6</v>
      </c>
      <c r="C796" s="5">
        <v>28.5</v>
      </c>
      <c r="D796" s="8">
        <v>0</v>
      </c>
      <c r="E796" s="6" t="s">
        <v>7</v>
      </c>
      <c r="F796" s="5" t="s">
        <v>11</v>
      </c>
      <c r="G796" s="28">
        <v>18310.741999999998</v>
      </c>
      <c r="H796" s="18" t="str">
        <f>IF(Medical_Personal_Cost_Table[[#This Row],[bmi]]&lt;18.5,"underweight",IF(Medical_Personal_Cost_Table[[#This Row],[bmi]]&lt;24.9,"normal",IF(Medical_Personal_Cost_Table[[#This Row],[bmi]]&lt;29.9,"overweight","obese")))</f>
        <v>overweight</v>
      </c>
      <c r="I796" s="5">
        <v>795</v>
      </c>
    </row>
    <row r="797" spans="1:9" x14ac:dyDescent="0.25">
      <c r="A797" s="9">
        <v>30</v>
      </c>
      <c r="B797" s="5" t="s">
        <v>6</v>
      </c>
      <c r="C797" s="5">
        <v>44.22</v>
      </c>
      <c r="D797" s="8">
        <v>2</v>
      </c>
      <c r="E797" s="6" t="s">
        <v>8</v>
      </c>
      <c r="F797" s="5" t="s">
        <v>12</v>
      </c>
      <c r="G797" s="28">
        <v>4266.1657999999998</v>
      </c>
      <c r="H797" s="18" t="str">
        <f>IF(Medical_Personal_Cost_Table[[#This Row],[bmi]]&lt;18.5,"underweight",IF(Medical_Personal_Cost_Table[[#This Row],[bmi]]&lt;24.9,"normal",IF(Medical_Personal_Cost_Table[[#This Row],[bmi]]&lt;29.9,"overweight","obese")))</f>
        <v>obese</v>
      </c>
      <c r="I797" s="5">
        <v>796</v>
      </c>
    </row>
    <row r="798" spans="1:9" x14ac:dyDescent="0.25">
      <c r="A798" s="9">
        <v>30</v>
      </c>
      <c r="B798" s="5" t="s">
        <v>5</v>
      </c>
      <c r="C798" s="5">
        <v>22.895</v>
      </c>
      <c r="D798" s="8">
        <v>1</v>
      </c>
      <c r="E798" s="6" t="s">
        <v>8</v>
      </c>
      <c r="F798" s="5" t="s">
        <v>10</v>
      </c>
      <c r="G798" s="28">
        <v>4719.52405</v>
      </c>
      <c r="H798" s="18" t="str">
        <f>IF(Medical_Personal_Cost_Table[[#This Row],[bmi]]&lt;18.5,"underweight",IF(Medical_Personal_Cost_Table[[#This Row],[bmi]]&lt;24.9,"normal",IF(Medical_Personal_Cost_Table[[#This Row],[bmi]]&lt;29.9,"overweight","obese")))</f>
        <v>normal</v>
      </c>
      <c r="I798" s="5">
        <v>797</v>
      </c>
    </row>
    <row r="799" spans="1:9" x14ac:dyDescent="0.25">
      <c r="A799" s="9">
        <v>58</v>
      </c>
      <c r="B799" s="5" t="s">
        <v>5</v>
      </c>
      <c r="C799" s="5">
        <v>33.1</v>
      </c>
      <c r="D799" s="8">
        <v>0</v>
      </c>
      <c r="E799" s="6" t="s">
        <v>8</v>
      </c>
      <c r="F799" s="5" t="s">
        <v>13</v>
      </c>
      <c r="G799" s="28">
        <v>11848.141</v>
      </c>
      <c r="H799" s="18" t="str">
        <f>IF(Medical_Personal_Cost_Table[[#This Row],[bmi]]&lt;18.5,"underweight",IF(Medical_Personal_Cost_Table[[#This Row],[bmi]]&lt;24.9,"normal",IF(Medical_Personal_Cost_Table[[#This Row],[bmi]]&lt;29.9,"overweight","obese")))</f>
        <v>obese</v>
      </c>
      <c r="I799" s="5">
        <v>798</v>
      </c>
    </row>
    <row r="800" spans="1:9" x14ac:dyDescent="0.25">
      <c r="A800" s="9">
        <v>33</v>
      </c>
      <c r="B800" s="5" t="s">
        <v>6</v>
      </c>
      <c r="C800" s="5">
        <v>24.795000000000002</v>
      </c>
      <c r="D800" s="8">
        <v>0</v>
      </c>
      <c r="E800" s="6" t="s">
        <v>7</v>
      </c>
      <c r="F800" s="5" t="s">
        <v>10</v>
      </c>
      <c r="G800" s="28">
        <v>17904.527050000001</v>
      </c>
      <c r="H800" s="18" t="str">
        <f>IF(Medical_Personal_Cost_Table[[#This Row],[bmi]]&lt;18.5,"underweight",IF(Medical_Personal_Cost_Table[[#This Row],[bmi]]&lt;24.9,"normal",IF(Medical_Personal_Cost_Table[[#This Row],[bmi]]&lt;29.9,"overweight","obese")))</f>
        <v>normal</v>
      </c>
      <c r="I800" s="5">
        <v>799</v>
      </c>
    </row>
    <row r="801" spans="1:9" x14ac:dyDescent="0.25">
      <c r="A801" s="9">
        <v>42</v>
      </c>
      <c r="B801" s="5" t="s">
        <v>5</v>
      </c>
      <c r="C801" s="5">
        <v>26.18</v>
      </c>
      <c r="D801" s="8">
        <v>1</v>
      </c>
      <c r="E801" s="6" t="s">
        <v>8</v>
      </c>
      <c r="F801" s="5" t="s">
        <v>12</v>
      </c>
      <c r="G801" s="28">
        <v>7046.7222000000002</v>
      </c>
      <c r="H801" s="18" t="str">
        <f>IF(Medical_Personal_Cost_Table[[#This Row],[bmi]]&lt;18.5,"underweight",IF(Medical_Personal_Cost_Table[[#This Row],[bmi]]&lt;24.9,"normal",IF(Medical_Personal_Cost_Table[[#This Row],[bmi]]&lt;29.9,"overweight","obese")))</f>
        <v>overweight</v>
      </c>
      <c r="I801" s="5">
        <v>800</v>
      </c>
    </row>
    <row r="802" spans="1:9" x14ac:dyDescent="0.25">
      <c r="A802" s="9">
        <v>64</v>
      </c>
      <c r="B802" s="5" t="s">
        <v>5</v>
      </c>
      <c r="C802" s="5">
        <v>35.97</v>
      </c>
      <c r="D802" s="8">
        <v>0</v>
      </c>
      <c r="E802" s="6" t="s">
        <v>8</v>
      </c>
      <c r="F802" s="5" t="s">
        <v>12</v>
      </c>
      <c r="G802" s="28">
        <v>14313.846299999999</v>
      </c>
      <c r="H802" s="18" t="str">
        <f>IF(Medical_Personal_Cost_Table[[#This Row],[bmi]]&lt;18.5,"underweight",IF(Medical_Personal_Cost_Table[[#This Row],[bmi]]&lt;24.9,"normal",IF(Medical_Personal_Cost_Table[[#This Row],[bmi]]&lt;29.9,"overweight","obese")))</f>
        <v>obese</v>
      </c>
      <c r="I802" s="5">
        <v>801</v>
      </c>
    </row>
    <row r="803" spans="1:9" x14ac:dyDescent="0.25">
      <c r="A803" s="9">
        <v>21</v>
      </c>
      <c r="B803" s="5" t="s">
        <v>6</v>
      </c>
      <c r="C803" s="5">
        <v>22.3</v>
      </c>
      <c r="D803" s="8">
        <v>1</v>
      </c>
      <c r="E803" s="6" t="s">
        <v>8</v>
      </c>
      <c r="F803" s="5" t="s">
        <v>13</v>
      </c>
      <c r="G803" s="28">
        <v>2103.08</v>
      </c>
      <c r="H803" s="18" t="str">
        <f>IF(Medical_Personal_Cost_Table[[#This Row],[bmi]]&lt;18.5,"underweight",IF(Medical_Personal_Cost_Table[[#This Row],[bmi]]&lt;24.9,"normal",IF(Medical_Personal_Cost_Table[[#This Row],[bmi]]&lt;29.9,"overweight","obese")))</f>
        <v>normal</v>
      </c>
      <c r="I803" s="5">
        <v>802</v>
      </c>
    </row>
    <row r="804" spans="1:9" x14ac:dyDescent="0.25">
      <c r="A804" s="9">
        <v>18</v>
      </c>
      <c r="B804" s="5" t="s">
        <v>5</v>
      </c>
      <c r="C804" s="5">
        <v>42.24</v>
      </c>
      <c r="D804" s="8">
        <v>0</v>
      </c>
      <c r="E804" s="6" t="s">
        <v>7</v>
      </c>
      <c r="F804" s="5" t="s">
        <v>12</v>
      </c>
      <c r="G804" s="28">
        <v>38792.685599999997</v>
      </c>
      <c r="H804" s="18" t="str">
        <f>IF(Medical_Personal_Cost_Table[[#This Row],[bmi]]&lt;18.5,"underweight",IF(Medical_Personal_Cost_Table[[#This Row],[bmi]]&lt;24.9,"normal",IF(Medical_Personal_Cost_Table[[#This Row],[bmi]]&lt;29.9,"overweight","obese")))</f>
        <v>obese</v>
      </c>
      <c r="I804" s="5">
        <v>803</v>
      </c>
    </row>
    <row r="805" spans="1:9" x14ac:dyDescent="0.25">
      <c r="A805" s="9">
        <v>23</v>
      </c>
      <c r="B805" s="5" t="s">
        <v>6</v>
      </c>
      <c r="C805" s="5">
        <v>26.51</v>
      </c>
      <c r="D805" s="8">
        <v>0</v>
      </c>
      <c r="E805" s="6" t="s">
        <v>8</v>
      </c>
      <c r="F805" s="5" t="s">
        <v>12</v>
      </c>
      <c r="G805" s="28">
        <v>1815.8759</v>
      </c>
      <c r="H805" s="18" t="str">
        <f>IF(Medical_Personal_Cost_Table[[#This Row],[bmi]]&lt;18.5,"underweight",IF(Medical_Personal_Cost_Table[[#This Row],[bmi]]&lt;24.9,"normal",IF(Medical_Personal_Cost_Table[[#This Row],[bmi]]&lt;29.9,"overweight","obese")))</f>
        <v>overweight</v>
      </c>
      <c r="I805" s="5">
        <v>804</v>
      </c>
    </row>
    <row r="806" spans="1:9" x14ac:dyDescent="0.25">
      <c r="A806" s="9">
        <v>45</v>
      </c>
      <c r="B806" s="5" t="s">
        <v>5</v>
      </c>
      <c r="C806" s="5">
        <v>35.814999999999998</v>
      </c>
      <c r="D806" s="8">
        <v>0</v>
      </c>
      <c r="E806" s="6" t="s">
        <v>8</v>
      </c>
      <c r="F806" s="5" t="s">
        <v>11</v>
      </c>
      <c r="G806" s="28">
        <v>7731.8578500000003</v>
      </c>
      <c r="H806" s="18" t="str">
        <f>IF(Medical_Personal_Cost_Table[[#This Row],[bmi]]&lt;18.5,"underweight",IF(Medical_Personal_Cost_Table[[#This Row],[bmi]]&lt;24.9,"normal",IF(Medical_Personal_Cost_Table[[#This Row],[bmi]]&lt;29.9,"overweight","obese")))</f>
        <v>obese</v>
      </c>
      <c r="I806" s="5">
        <v>805</v>
      </c>
    </row>
    <row r="807" spans="1:9" x14ac:dyDescent="0.25">
      <c r="A807" s="9">
        <v>40</v>
      </c>
      <c r="B807" s="5" t="s">
        <v>5</v>
      </c>
      <c r="C807" s="5">
        <v>41.42</v>
      </c>
      <c r="D807" s="8">
        <v>1</v>
      </c>
      <c r="E807" s="6" t="s">
        <v>8</v>
      </c>
      <c r="F807" s="5" t="s">
        <v>11</v>
      </c>
      <c r="G807" s="28">
        <v>28476.734990000001</v>
      </c>
      <c r="H807" s="18" t="str">
        <f>IF(Medical_Personal_Cost_Table[[#This Row],[bmi]]&lt;18.5,"underweight",IF(Medical_Personal_Cost_Table[[#This Row],[bmi]]&lt;24.9,"normal",IF(Medical_Personal_Cost_Table[[#This Row],[bmi]]&lt;29.9,"overweight","obese")))</f>
        <v>obese</v>
      </c>
      <c r="I807" s="5">
        <v>806</v>
      </c>
    </row>
    <row r="808" spans="1:9" x14ac:dyDescent="0.25">
      <c r="A808" s="9">
        <v>19</v>
      </c>
      <c r="B808" s="5" t="s">
        <v>5</v>
      </c>
      <c r="C808" s="5">
        <v>36.575000000000003</v>
      </c>
      <c r="D808" s="8">
        <v>0</v>
      </c>
      <c r="E808" s="6" t="s">
        <v>8</v>
      </c>
      <c r="F808" s="5" t="s">
        <v>11</v>
      </c>
      <c r="G808" s="28">
        <v>2136.8822500000001</v>
      </c>
      <c r="H808" s="18" t="str">
        <f>IF(Medical_Personal_Cost_Table[[#This Row],[bmi]]&lt;18.5,"underweight",IF(Medical_Personal_Cost_Table[[#This Row],[bmi]]&lt;24.9,"normal",IF(Medical_Personal_Cost_Table[[#This Row],[bmi]]&lt;29.9,"overweight","obese")))</f>
        <v>obese</v>
      </c>
      <c r="I808" s="5">
        <v>807</v>
      </c>
    </row>
    <row r="809" spans="1:9" x14ac:dyDescent="0.25">
      <c r="A809" s="9">
        <v>18</v>
      </c>
      <c r="B809" s="5" t="s">
        <v>6</v>
      </c>
      <c r="C809" s="5">
        <v>30.14</v>
      </c>
      <c r="D809" s="8">
        <v>0</v>
      </c>
      <c r="E809" s="6" t="s">
        <v>8</v>
      </c>
      <c r="F809" s="5" t="s">
        <v>12</v>
      </c>
      <c r="G809" s="28">
        <v>1131.5065999999999</v>
      </c>
      <c r="H809" s="18" t="str">
        <f>IF(Medical_Personal_Cost_Table[[#This Row],[bmi]]&lt;18.5,"underweight",IF(Medical_Personal_Cost_Table[[#This Row],[bmi]]&lt;24.9,"normal",IF(Medical_Personal_Cost_Table[[#This Row],[bmi]]&lt;29.9,"overweight","obese")))</f>
        <v>obese</v>
      </c>
      <c r="I809" s="5">
        <v>808</v>
      </c>
    </row>
    <row r="810" spans="1:9" x14ac:dyDescent="0.25">
      <c r="A810" s="9">
        <v>25</v>
      </c>
      <c r="B810" s="5" t="s">
        <v>6</v>
      </c>
      <c r="C810" s="5">
        <v>25.84</v>
      </c>
      <c r="D810" s="8">
        <v>1</v>
      </c>
      <c r="E810" s="6" t="s">
        <v>8</v>
      </c>
      <c r="F810" s="5" t="s">
        <v>10</v>
      </c>
      <c r="G810" s="28">
        <v>3309.7926000000002</v>
      </c>
      <c r="H810" s="18" t="str">
        <f>IF(Medical_Personal_Cost_Table[[#This Row],[bmi]]&lt;18.5,"underweight",IF(Medical_Personal_Cost_Table[[#This Row],[bmi]]&lt;24.9,"normal",IF(Medical_Personal_Cost_Table[[#This Row],[bmi]]&lt;29.9,"overweight","obese")))</f>
        <v>overweight</v>
      </c>
      <c r="I810" s="5">
        <v>809</v>
      </c>
    </row>
    <row r="811" spans="1:9" x14ac:dyDescent="0.25">
      <c r="A811" s="9">
        <v>46</v>
      </c>
      <c r="B811" s="5" t="s">
        <v>5</v>
      </c>
      <c r="C811" s="5">
        <v>30.8</v>
      </c>
      <c r="D811" s="8">
        <v>3</v>
      </c>
      <c r="E811" s="6" t="s">
        <v>8</v>
      </c>
      <c r="F811" s="5" t="s">
        <v>13</v>
      </c>
      <c r="G811" s="28">
        <v>9414.92</v>
      </c>
      <c r="H811" s="18" t="str">
        <f>IF(Medical_Personal_Cost_Table[[#This Row],[bmi]]&lt;18.5,"underweight",IF(Medical_Personal_Cost_Table[[#This Row],[bmi]]&lt;24.9,"normal",IF(Medical_Personal_Cost_Table[[#This Row],[bmi]]&lt;29.9,"overweight","obese")))</f>
        <v>obese</v>
      </c>
      <c r="I811" s="5">
        <v>810</v>
      </c>
    </row>
    <row r="812" spans="1:9" x14ac:dyDescent="0.25">
      <c r="A812" s="9">
        <v>33</v>
      </c>
      <c r="B812" s="5" t="s">
        <v>5</v>
      </c>
      <c r="C812" s="5">
        <v>42.94</v>
      </c>
      <c r="D812" s="8">
        <v>3</v>
      </c>
      <c r="E812" s="6" t="s">
        <v>8</v>
      </c>
      <c r="F812" s="5" t="s">
        <v>11</v>
      </c>
      <c r="G812" s="28">
        <v>6360.9935999999998</v>
      </c>
      <c r="H812" s="18" t="str">
        <f>IF(Medical_Personal_Cost_Table[[#This Row],[bmi]]&lt;18.5,"underweight",IF(Medical_Personal_Cost_Table[[#This Row],[bmi]]&lt;24.9,"normal",IF(Medical_Personal_Cost_Table[[#This Row],[bmi]]&lt;29.9,"overweight","obese")))</f>
        <v>obese</v>
      </c>
      <c r="I812" s="5">
        <v>811</v>
      </c>
    </row>
    <row r="813" spans="1:9" x14ac:dyDescent="0.25">
      <c r="A813" s="9">
        <v>54</v>
      </c>
      <c r="B813" s="5" t="s">
        <v>6</v>
      </c>
      <c r="C813" s="5">
        <v>21.01</v>
      </c>
      <c r="D813" s="8">
        <v>2</v>
      </c>
      <c r="E813" s="6" t="s">
        <v>8</v>
      </c>
      <c r="F813" s="5" t="s">
        <v>12</v>
      </c>
      <c r="G813" s="28">
        <v>11013.7119</v>
      </c>
      <c r="H813" s="18" t="str">
        <f>IF(Medical_Personal_Cost_Table[[#This Row],[bmi]]&lt;18.5,"underweight",IF(Medical_Personal_Cost_Table[[#This Row],[bmi]]&lt;24.9,"normal",IF(Medical_Personal_Cost_Table[[#This Row],[bmi]]&lt;29.9,"overweight","obese")))</f>
        <v>normal</v>
      </c>
      <c r="I813" s="5">
        <v>812</v>
      </c>
    </row>
    <row r="814" spans="1:9" x14ac:dyDescent="0.25">
      <c r="A814" s="9">
        <v>28</v>
      </c>
      <c r="B814" s="5" t="s">
        <v>6</v>
      </c>
      <c r="C814" s="5">
        <v>22.515000000000001</v>
      </c>
      <c r="D814" s="8">
        <v>2</v>
      </c>
      <c r="E814" s="6" t="s">
        <v>8</v>
      </c>
      <c r="F814" s="5" t="s">
        <v>10</v>
      </c>
      <c r="G814" s="28">
        <v>4428.8878500000001</v>
      </c>
      <c r="H814" s="18" t="str">
        <f>IF(Medical_Personal_Cost_Table[[#This Row],[bmi]]&lt;18.5,"underweight",IF(Medical_Personal_Cost_Table[[#This Row],[bmi]]&lt;24.9,"normal",IF(Medical_Personal_Cost_Table[[#This Row],[bmi]]&lt;29.9,"overweight","obese")))</f>
        <v>normal</v>
      </c>
      <c r="I814" s="5">
        <v>813</v>
      </c>
    </row>
    <row r="815" spans="1:9" x14ac:dyDescent="0.25">
      <c r="A815" s="9">
        <v>36</v>
      </c>
      <c r="B815" s="5" t="s">
        <v>6</v>
      </c>
      <c r="C815" s="5">
        <v>34.43</v>
      </c>
      <c r="D815" s="8">
        <v>2</v>
      </c>
      <c r="E815" s="6" t="s">
        <v>8</v>
      </c>
      <c r="F815" s="5" t="s">
        <v>12</v>
      </c>
      <c r="G815" s="28">
        <v>5584.3056999999999</v>
      </c>
      <c r="H815" s="18" t="str">
        <f>IF(Medical_Personal_Cost_Table[[#This Row],[bmi]]&lt;18.5,"underweight",IF(Medical_Personal_Cost_Table[[#This Row],[bmi]]&lt;24.9,"normal",IF(Medical_Personal_Cost_Table[[#This Row],[bmi]]&lt;29.9,"overweight","obese")))</f>
        <v>obese</v>
      </c>
      <c r="I815" s="5">
        <v>814</v>
      </c>
    </row>
    <row r="816" spans="1:9" x14ac:dyDescent="0.25">
      <c r="A816" s="9">
        <v>20</v>
      </c>
      <c r="B816" s="5" t="s">
        <v>5</v>
      </c>
      <c r="C816" s="5">
        <v>31.46</v>
      </c>
      <c r="D816" s="8">
        <v>0</v>
      </c>
      <c r="E816" s="6" t="s">
        <v>8</v>
      </c>
      <c r="F816" s="5" t="s">
        <v>12</v>
      </c>
      <c r="G816" s="28">
        <v>1877.9294</v>
      </c>
      <c r="H816" s="18" t="str">
        <f>IF(Medical_Personal_Cost_Table[[#This Row],[bmi]]&lt;18.5,"underweight",IF(Medical_Personal_Cost_Table[[#This Row],[bmi]]&lt;24.9,"normal",IF(Medical_Personal_Cost_Table[[#This Row],[bmi]]&lt;29.9,"overweight","obese")))</f>
        <v>obese</v>
      </c>
      <c r="I816" s="5">
        <v>815</v>
      </c>
    </row>
    <row r="817" spans="1:9" x14ac:dyDescent="0.25">
      <c r="A817" s="9">
        <v>24</v>
      </c>
      <c r="B817" s="5" t="s">
        <v>5</v>
      </c>
      <c r="C817" s="5">
        <v>24.225000000000001</v>
      </c>
      <c r="D817" s="8">
        <v>0</v>
      </c>
      <c r="E817" s="6" t="s">
        <v>8</v>
      </c>
      <c r="F817" s="5" t="s">
        <v>11</v>
      </c>
      <c r="G817" s="28">
        <v>2842.7607499999999</v>
      </c>
      <c r="H817" s="18" t="str">
        <f>IF(Medical_Personal_Cost_Table[[#This Row],[bmi]]&lt;18.5,"underweight",IF(Medical_Personal_Cost_Table[[#This Row],[bmi]]&lt;24.9,"normal",IF(Medical_Personal_Cost_Table[[#This Row],[bmi]]&lt;29.9,"overweight","obese")))</f>
        <v>normal</v>
      </c>
      <c r="I817" s="5">
        <v>816</v>
      </c>
    </row>
    <row r="818" spans="1:9" x14ac:dyDescent="0.25">
      <c r="A818" s="9">
        <v>23</v>
      </c>
      <c r="B818" s="5" t="s">
        <v>6</v>
      </c>
      <c r="C818" s="5">
        <v>37.1</v>
      </c>
      <c r="D818" s="8">
        <v>3</v>
      </c>
      <c r="E818" s="6" t="s">
        <v>8</v>
      </c>
      <c r="F818" s="5" t="s">
        <v>13</v>
      </c>
      <c r="G818" s="28">
        <v>3597.596</v>
      </c>
      <c r="H818" s="18" t="str">
        <f>IF(Medical_Personal_Cost_Table[[#This Row],[bmi]]&lt;18.5,"underweight",IF(Medical_Personal_Cost_Table[[#This Row],[bmi]]&lt;24.9,"normal",IF(Medical_Personal_Cost_Table[[#This Row],[bmi]]&lt;29.9,"overweight","obese")))</f>
        <v>obese</v>
      </c>
      <c r="I818" s="5">
        <v>817</v>
      </c>
    </row>
    <row r="819" spans="1:9" x14ac:dyDescent="0.25">
      <c r="A819" s="9">
        <v>47</v>
      </c>
      <c r="B819" s="5" t="s">
        <v>5</v>
      </c>
      <c r="C819" s="5">
        <v>26.125</v>
      </c>
      <c r="D819" s="8">
        <v>1</v>
      </c>
      <c r="E819" s="6" t="s">
        <v>7</v>
      </c>
      <c r="F819" s="5" t="s">
        <v>10</v>
      </c>
      <c r="G819" s="28">
        <v>23401.30575</v>
      </c>
      <c r="H819" s="18" t="str">
        <f>IF(Medical_Personal_Cost_Table[[#This Row],[bmi]]&lt;18.5,"underweight",IF(Medical_Personal_Cost_Table[[#This Row],[bmi]]&lt;24.9,"normal",IF(Medical_Personal_Cost_Table[[#This Row],[bmi]]&lt;29.9,"overweight","obese")))</f>
        <v>overweight</v>
      </c>
      <c r="I819" s="5">
        <v>818</v>
      </c>
    </row>
    <row r="820" spans="1:9" x14ac:dyDescent="0.25">
      <c r="A820" s="9">
        <v>33</v>
      </c>
      <c r="B820" s="5" t="s">
        <v>5</v>
      </c>
      <c r="C820" s="5">
        <v>35.53</v>
      </c>
      <c r="D820" s="8">
        <v>0</v>
      </c>
      <c r="E820" s="6" t="s">
        <v>7</v>
      </c>
      <c r="F820" s="5" t="s">
        <v>11</v>
      </c>
      <c r="G820" s="28">
        <v>55135.402090000003</v>
      </c>
      <c r="H820" s="18" t="str">
        <f>IF(Medical_Personal_Cost_Table[[#This Row],[bmi]]&lt;18.5,"underweight",IF(Medical_Personal_Cost_Table[[#This Row],[bmi]]&lt;24.9,"normal",IF(Medical_Personal_Cost_Table[[#This Row],[bmi]]&lt;29.9,"overweight","obese")))</f>
        <v>obese</v>
      </c>
      <c r="I820" s="5">
        <v>819</v>
      </c>
    </row>
    <row r="821" spans="1:9" x14ac:dyDescent="0.25">
      <c r="A821" s="9">
        <v>45</v>
      </c>
      <c r="B821" s="5" t="s">
        <v>6</v>
      </c>
      <c r="C821" s="5">
        <v>33.700000000000003</v>
      </c>
      <c r="D821" s="8">
        <v>1</v>
      </c>
      <c r="E821" s="6" t="s">
        <v>8</v>
      </c>
      <c r="F821" s="5" t="s">
        <v>13</v>
      </c>
      <c r="G821" s="28">
        <v>7445.9179999999997</v>
      </c>
      <c r="H821" s="18" t="str">
        <f>IF(Medical_Personal_Cost_Table[[#This Row],[bmi]]&lt;18.5,"underweight",IF(Medical_Personal_Cost_Table[[#This Row],[bmi]]&lt;24.9,"normal",IF(Medical_Personal_Cost_Table[[#This Row],[bmi]]&lt;29.9,"overweight","obese")))</f>
        <v>obese</v>
      </c>
      <c r="I821" s="5">
        <v>820</v>
      </c>
    </row>
    <row r="822" spans="1:9" x14ac:dyDescent="0.25">
      <c r="A822" s="9">
        <v>26</v>
      </c>
      <c r="B822" s="5" t="s">
        <v>6</v>
      </c>
      <c r="C822" s="5">
        <v>17.670000000000002</v>
      </c>
      <c r="D822" s="8">
        <v>0</v>
      </c>
      <c r="E822" s="6" t="s">
        <v>8</v>
      </c>
      <c r="F822" s="5" t="s">
        <v>11</v>
      </c>
      <c r="G822" s="28">
        <v>2680.9493000000002</v>
      </c>
      <c r="H822" s="18" t="str">
        <f>IF(Medical_Personal_Cost_Table[[#This Row],[bmi]]&lt;18.5,"underweight",IF(Medical_Personal_Cost_Table[[#This Row],[bmi]]&lt;24.9,"normal",IF(Medical_Personal_Cost_Table[[#This Row],[bmi]]&lt;29.9,"overweight","obese")))</f>
        <v>underweight</v>
      </c>
      <c r="I822" s="5">
        <v>821</v>
      </c>
    </row>
    <row r="823" spans="1:9" x14ac:dyDescent="0.25">
      <c r="A823" s="9">
        <v>18</v>
      </c>
      <c r="B823" s="5" t="s">
        <v>5</v>
      </c>
      <c r="C823" s="5">
        <v>31.13</v>
      </c>
      <c r="D823" s="8">
        <v>0</v>
      </c>
      <c r="E823" s="6" t="s">
        <v>8</v>
      </c>
      <c r="F823" s="5" t="s">
        <v>12</v>
      </c>
      <c r="G823" s="28">
        <v>1621.8827000000001</v>
      </c>
      <c r="H823" s="18" t="str">
        <f>IF(Medical_Personal_Cost_Table[[#This Row],[bmi]]&lt;18.5,"underweight",IF(Medical_Personal_Cost_Table[[#This Row],[bmi]]&lt;24.9,"normal",IF(Medical_Personal_Cost_Table[[#This Row],[bmi]]&lt;29.9,"overweight","obese")))</f>
        <v>obese</v>
      </c>
      <c r="I823" s="5">
        <v>822</v>
      </c>
    </row>
    <row r="824" spans="1:9" x14ac:dyDescent="0.25">
      <c r="A824" s="9">
        <v>44</v>
      </c>
      <c r="B824" s="5" t="s">
        <v>5</v>
      </c>
      <c r="C824" s="5">
        <v>29.81</v>
      </c>
      <c r="D824" s="8">
        <v>2</v>
      </c>
      <c r="E824" s="6" t="s">
        <v>8</v>
      </c>
      <c r="F824" s="5" t="s">
        <v>12</v>
      </c>
      <c r="G824" s="28">
        <v>8219.2039000000004</v>
      </c>
      <c r="H824" s="18" t="str">
        <f>IF(Medical_Personal_Cost_Table[[#This Row],[bmi]]&lt;18.5,"underweight",IF(Medical_Personal_Cost_Table[[#This Row],[bmi]]&lt;24.9,"normal",IF(Medical_Personal_Cost_Table[[#This Row],[bmi]]&lt;29.9,"overweight","obese")))</f>
        <v>overweight</v>
      </c>
      <c r="I824" s="5">
        <v>823</v>
      </c>
    </row>
    <row r="825" spans="1:9" x14ac:dyDescent="0.25">
      <c r="A825" s="9">
        <v>60</v>
      </c>
      <c r="B825" s="5" t="s">
        <v>6</v>
      </c>
      <c r="C825" s="5">
        <v>24.32</v>
      </c>
      <c r="D825" s="8">
        <v>0</v>
      </c>
      <c r="E825" s="6" t="s">
        <v>8</v>
      </c>
      <c r="F825" s="5" t="s">
        <v>11</v>
      </c>
      <c r="G825" s="28">
        <v>12523.604799999999</v>
      </c>
      <c r="H825" s="18" t="str">
        <f>IF(Medical_Personal_Cost_Table[[#This Row],[bmi]]&lt;18.5,"underweight",IF(Medical_Personal_Cost_Table[[#This Row],[bmi]]&lt;24.9,"normal",IF(Medical_Personal_Cost_Table[[#This Row],[bmi]]&lt;29.9,"overweight","obese")))</f>
        <v>normal</v>
      </c>
      <c r="I825" s="5">
        <v>824</v>
      </c>
    </row>
    <row r="826" spans="1:9" x14ac:dyDescent="0.25">
      <c r="A826" s="9">
        <v>64</v>
      </c>
      <c r="B826" s="5" t="s">
        <v>5</v>
      </c>
      <c r="C826" s="5">
        <v>31.824999999999999</v>
      </c>
      <c r="D826" s="8">
        <v>2</v>
      </c>
      <c r="E826" s="6" t="s">
        <v>8</v>
      </c>
      <c r="F826" s="5" t="s">
        <v>10</v>
      </c>
      <c r="G826" s="28">
        <v>16069.08475</v>
      </c>
      <c r="H826" s="18" t="str">
        <f>IF(Medical_Personal_Cost_Table[[#This Row],[bmi]]&lt;18.5,"underweight",IF(Medical_Personal_Cost_Table[[#This Row],[bmi]]&lt;24.9,"normal",IF(Medical_Personal_Cost_Table[[#This Row],[bmi]]&lt;29.9,"overweight","obese")))</f>
        <v>obese</v>
      </c>
      <c r="I826" s="5">
        <v>825</v>
      </c>
    </row>
    <row r="827" spans="1:9" x14ac:dyDescent="0.25">
      <c r="A827" s="9">
        <v>56</v>
      </c>
      <c r="B827" s="5" t="s">
        <v>6</v>
      </c>
      <c r="C827" s="5">
        <v>31.79</v>
      </c>
      <c r="D827" s="8">
        <v>2</v>
      </c>
      <c r="E827" s="6" t="s">
        <v>7</v>
      </c>
      <c r="F827" s="5" t="s">
        <v>12</v>
      </c>
      <c r="G827" s="28">
        <v>43813.866099999999</v>
      </c>
      <c r="H827" s="18" t="str">
        <f>IF(Medical_Personal_Cost_Table[[#This Row],[bmi]]&lt;18.5,"underweight",IF(Medical_Personal_Cost_Table[[#This Row],[bmi]]&lt;24.9,"normal",IF(Medical_Personal_Cost_Table[[#This Row],[bmi]]&lt;29.9,"overweight","obese")))</f>
        <v>obese</v>
      </c>
      <c r="I827" s="5">
        <v>826</v>
      </c>
    </row>
    <row r="828" spans="1:9" x14ac:dyDescent="0.25">
      <c r="A828" s="9">
        <v>36</v>
      </c>
      <c r="B828" s="5" t="s">
        <v>6</v>
      </c>
      <c r="C828" s="5">
        <v>28.024999999999999</v>
      </c>
      <c r="D828" s="8">
        <v>1</v>
      </c>
      <c r="E828" s="6" t="s">
        <v>7</v>
      </c>
      <c r="F828" s="5" t="s">
        <v>10</v>
      </c>
      <c r="G828" s="28">
        <v>20773.62775</v>
      </c>
      <c r="H828" s="18" t="str">
        <f>IF(Medical_Personal_Cost_Table[[#This Row],[bmi]]&lt;18.5,"underweight",IF(Medical_Personal_Cost_Table[[#This Row],[bmi]]&lt;24.9,"normal",IF(Medical_Personal_Cost_Table[[#This Row],[bmi]]&lt;29.9,"overweight","obese")))</f>
        <v>overweight</v>
      </c>
      <c r="I828" s="5">
        <v>827</v>
      </c>
    </row>
    <row r="829" spans="1:9" x14ac:dyDescent="0.25">
      <c r="A829" s="9">
        <v>41</v>
      </c>
      <c r="B829" s="5" t="s">
        <v>6</v>
      </c>
      <c r="C829" s="5">
        <v>30.78</v>
      </c>
      <c r="D829" s="8">
        <v>3</v>
      </c>
      <c r="E829" s="6" t="s">
        <v>7</v>
      </c>
      <c r="F829" s="5" t="s">
        <v>10</v>
      </c>
      <c r="G829" s="28">
        <v>39597.407200000001</v>
      </c>
      <c r="H829" s="18" t="str">
        <f>IF(Medical_Personal_Cost_Table[[#This Row],[bmi]]&lt;18.5,"underweight",IF(Medical_Personal_Cost_Table[[#This Row],[bmi]]&lt;24.9,"normal",IF(Medical_Personal_Cost_Table[[#This Row],[bmi]]&lt;29.9,"overweight","obese")))</f>
        <v>obese</v>
      </c>
      <c r="I829" s="5">
        <v>828</v>
      </c>
    </row>
    <row r="830" spans="1:9" x14ac:dyDescent="0.25">
      <c r="A830" s="9">
        <v>39</v>
      </c>
      <c r="B830" s="5" t="s">
        <v>6</v>
      </c>
      <c r="C830" s="5">
        <v>21.85</v>
      </c>
      <c r="D830" s="8">
        <v>1</v>
      </c>
      <c r="E830" s="6" t="s">
        <v>8</v>
      </c>
      <c r="F830" s="5" t="s">
        <v>11</v>
      </c>
      <c r="G830" s="28">
        <v>6117.4944999999998</v>
      </c>
      <c r="H830" s="18" t="str">
        <f>IF(Medical_Personal_Cost_Table[[#This Row],[bmi]]&lt;18.5,"underweight",IF(Medical_Personal_Cost_Table[[#This Row],[bmi]]&lt;24.9,"normal",IF(Medical_Personal_Cost_Table[[#This Row],[bmi]]&lt;29.9,"overweight","obese")))</f>
        <v>normal</v>
      </c>
      <c r="I830" s="5">
        <v>829</v>
      </c>
    </row>
    <row r="831" spans="1:9" x14ac:dyDescent="0.25">
      <c r="A831" s="9">
        <v>63</v>
      </c>
      <c r="B831" s="5" t="s">
        <v>6</v>
      </c>
      <c r="C831" s="5">
        <v>33.1</v>
      </c>
      <c r="D831" s="8">
        <v>0</v>
      </c>
      <c r="E831" s="6" t="s">
        <v>8</v>
      </c>
      <c r="F831" s="5" t="s">
        <v>13</v>
      </c>
      <c r="G831" s="28">
        <v>13393.755999999999</v>
      </c>
      <c r="H831" s="18" t="str">
        <f>IF(Medical_Personal_Cost_Table[[#This Row],[bmi]]&lt;18.5,"underweight",IF(Medical_Personal_Cost_Table[[#This Row],[bmi]]&lt;24.9,"normal",IF(Medical_Personal_Cost_Table[[#This Row],[bmi]]&lt;29.9,"overweight","obese")))</f>
        <v>obese</v>
      </c>
      <c r="I831" s="5">
        <v>830</v>
      </c>
    </row>
    <row r="832" spans="1:9" x14ac:dyDescent="0.25">
      <c r="A832" s="9">
        <v>36</v>
      </c>
      <c r="B832" s="5" t="s">
        <v>5</v>
      </c>
      <c r="C832" s="5">
        <v>25.84</v>
      </c>
      <c r="D832" s="8">
        <v>0</v>
      </c>
      <c r="E832" s="6" t="s">
        <v>8</v>
      </c>
      <c r="F832" s="5" t="s">
        <v>11</v>
      </c>
      <c r="G832" s="28">
        <v>5266.3656000000001</v>
      </c>
      <c r="H832" s="18" t="str">
        <f>IF(Medical_Personal_Cost_Table[[#This Row],[bmi]]&lt;18.5,"underweight",IF(Medical_Personal_Cost_Table[[#This Row],[bmi]]&lt;24.9,"normal",IF(Medical_Personal_Cost_Table[[#This Row],[bmi]]&lt;29.9,"overweight","obese")))</f>
        <v>overweight</v>
      </c>
      <c r="I832" s="5">
        <v>831</v>
      </c>
    </row>
    <row r="833" spans="1:9" x14ac:dyDescent="0.25">
      <c r="A833" s="9">
        <v>28</v>
      </c>
      <c r="B833" s="5" t="s">
        <v>5</v>
      </c>
      <c r="C833" s="5">
        <v>23.844999999999999</v>
      </c>
      <c r="D833" s="8">
        <v>2</v>
      </c>
      <c r="E833" s="6" t="s">
        <v>8</v>
      </c>
      <c r="F833" s="5" t="s">
        <v>11</v>
      </c>
      <c r="G833" s="28">
        <v>4719.7365499999996</v>
      </c>
      <c r="H833" s="18" t="str">
        <f>IF(Medical_Personal_Cost_Table[[#This Row],[bmi]]&lt;18.5,"underweight",IF(Medical_Personal_Cost_Table[[#This Row],[bmi]]&lt;24.9,"normal",IF(Medical_Personal_Cost_Table[[#This Row],[bmi]]&lt;29.9,"overweight","obese")))</f>
        <v>normal</v>
      </c>
      <c r="I833" s="5">
        <v>832</v>
      </c>
    </row>
    <row r="834" spans="1:9" x14ac:dyDescent="0.25">
      <c r="A834" s="9">
        <v>58</v>
      </c>
      <c r="B834" s="5" t="s">
        <v>6</v>
      </c>
      <c r="C834" s="5">
        <v>34.39</v>
      </c>
      <c r="D834" s="8">
        <v>0</v>
      </c>
      <c r="E834" s="6" t="s">
        <v>8</v>
      </c>
      <c r="F834" s="5" t="s">
        <v>11</v>
      </c>
      <c r="G834" s="28">
        <v>11743.9341</v>
      </c>
      <c r="H834" s="18" t="str">
        <f>IF(Medical_Personal_Cost_Table[[#This Row],[bmi]]&lt;18.5,"underweight",IF(Medical_Personal_Cost_Table[[#This Row],[bmi]]&lt;24.9,"normal",IF(Medical_Personal_Cost_Table[[#This Row],[bmi]]&lt;29.9,"overweight","obese")))</f>
        <v>obese</v>
      </c>
      <c r="I834" s="5">
        <v>833</v>
      </c>
    </row>
    <row r="835" spans="1:9" x14ac:dyDescent="0.25">
      <c r="A835" s="9">
        <v>36</v>
      </c>
      <c r="B835" s="5" t="s">
        <v>6</v>
      </c>
      <c r="C835" s="5">
        <v>33.82</v>
      </c>
      <c r="D835" s="8">
        <v>1</v>
      </c>
      <c r="E835" s="6" t="s">
        <v>8</v>
      </c>
      <c r="F835" s="5" t="s">
        <v>11</v>
      </c>
      <c r="G835" s="28">
        <v>5377.4578000000001</v>
      </c>
      <c r="H835" s="18" t="str">
        <f>IF(Medical_Personal_Cost_Table[[#This Row],[bmi]]&lt;18.5,"underweight",IF(Medical_Personal_Cost_Table[[#This Row],[bmi]]&lt;24.9,"normal",IF(Medical_Personal_Cost_Table[[#This Row],[bmi]]&lt;29.9,"overweight","obese")))</f>
        <v>obese</v>
      </c>
      <c r="I835" s="5">
        <v>834</v>
      </c>
    </row>
    <row r="836" spans="1:9" x14ac:dyDescent="0.25">
      <c r="A836" s="9">
        <v>42</v>
      </c>
      <c r="B836" s="5" t="s">
        <v>6</v>
      </c>
      <c r="C836" s="5">
        <v>35.97</v>
      </c>
      <c r="D836" s="8">
        <v>2</v>
      </c>
      <c r="E836" s="6" t="s">
        <v>8</v>
      </c>
      <c r="F836" s="5" t="s">
        <v>12</v>
      </c>
      <c r="G836" s="28">
        <v>7160.3302999999996</v>
      </c>
      <c r="H836" s="18" t="str">
        <f>IF(Medical_Personal_Cost_Table[[#This Row],[bmi]]&lt;18.5,"underweight",IF(Medical_Personal_Cost_Table[[#This Row],[bmi]]&lt;24.9,"normal",IF(Medical_Personal_Cost_Table[[#This Row],[bmi]]&lt;29.9,"overweight","obese")))</f>
        <v>obese</v>
      </c>
      <c r="I836" s="5">
        <v>835</v>
      </c>
    </row>
    <row r="837" spans="1:9" x14ac:dyDescent="0.25">
      <c r="A837" s="9">
        <v>36</v>
      </c>
      <c r="B837" s="5" t="s">
        <v>6</v>
      </c>
      <c r="C837" s="5">
        <v>31.5</v>
      </c>
      <c r="D837" s="8">
        <v>0</v>
      </c>
      <c r="E837" s="6" t="s">
        <v>8</v>
      </c>
      <c r="F837" s="5" t="s">
        <v>13</v>
      </c>
      <c r="G837" s="28">
        <v>4402.2330000000002</v>
      </c>
      <c r="H837" s="18" t="str">
        <f>IF(Medical_Personal_Cost_Table[[#This Row],[bmi]]&lt;18.5,"underweight",IF(Medical_Personal_Cost_Table[[#This Row],[bmi]]&lt;24.9,"normal",IF(Medical_Personal_Cost_Table[[#This Row],[bmi]]&lt;29.9,"overweight","obese")))</f>
        <v>obese</v>
      </c>
      <c r="I837" s="5">
        <v>836</v>
      </c>
    </row>
    <row r="838" spans="1:9" x14ac:dyDescent="0.25">
      <c r="A838" s="9">
        <v>56</v>
      </c>
      <c r="B838" s="5" t="s">
        <v>5</v>
      </c>
      <c r="C838" s="5">
        <v>28.31</v>
      </c>
      <c r="D838" s="8">
        <v>0</v>
      </c>
      <c r="E838" s="6" t="s">
        <v>8</v>
      </c>
      <c r="F838" s="5" t="s">
        <v>10</v>
      </c>
      <c r="G838" s="28">
        <v>11657.7189</v>
      </c>
      <c r="H838" s="18" t="str">
        <f>IF(Medical_Personal_Cost_Table[[#This Row],[bmi]]&lt;18.5,"underweight",IF(Medical_Personal_Cost_Table[[#This Row],[bmi]]&lt;24.9,"normal",IF(Medical_Personal_Cost_Table[[#This Row],[bmi]]&lt;29.9,"overweight","obese")))</f>
        <v>overweight</v>
      </c>
      <c r="I838" s="5">
        <v>837</v>
      </c>
    </row>
    <row r="839" spans="1:9" x14ac:dyDescent="0.25">
      <c r="A839" s="9">
        <v>35</v>
      </c>
      <c r="B839" s="5" t="s">
        <v>5</v>
      </c>
      <c r="C839" s="5">
        <v>23.465</v>
      </c>
      <c r="D839" s="8">
        <v>2</v>
      </c>
      <c r="E839" s="6" t="s">
        <v>8</v>
      </c>
      <c r="F839" s="5" t="s">
        <v>10</v>
      </c>
      <c r="G839" s="28">
        <v>6402.2913500000004</v>
      </c>
      <c r="H839" s="18" t="str">
        <f>IF(Medical_Personal_Cost_Table[[#This Row],[bmi]]&lt;18.5,"underweight",IF(Medical_Personal_Cost_Table[[#This Row],[bmi]]&lt;24.9,"normal",IF(Medical_Personal_Cost_Table[[#This Row],[bmi]]&lt;29.9,"overweight","obese")))</f>
        <v>normal</v>
      </c>
      <c r="I839" s="5">
        <v>838</v>
      </c>
    </row>
    <row r="840" spans="1:9" x14ac:dyDescent="0.25">
      <c r="A840" s="9">
        <v>59</v>
      </c>
      <c r="B840" s="5" t="s">
        <v>5</v>
      </c>
      <c r="C840" s="5">
        <v>31.35</v>
      </c>
      <c r="D840" s="8">
        <v>0</v>
      </c>
      <c r="E840" s="6" t="s">
        <v>8</v>
      </c>
      <c r="F840" s="5" t="s">
        <v>11</v>
      </c>
      <c r="G840" s="28">
        <v>12622.1795</v>
      </c>
      <c r="H840" s="18" t="str">
        <f>IF(Medical_Personal_Cost_Table[[#This Row],[bmi]]&lt;18.5,"underweight",IF(Medical_Personal_Cost_Table[[#This Row],[bmi]]&lt;24.9,"normal",IF(Medical_Personal_Cost_Table[[#This Row],[bmi]]&lt;29.9,"overweight","obese")))</f>
        <v>obese</v>
      </c>
      <c r="I840" s="5">
        <v>839</v>
      </c>
    </row>
    <row r="841" spans="1:9" x14ac:dyDescent="0.25">
      <c r="A841" s="9">
        <v>21</v>
      </c>
      <c r="B841" s="5" t="s">
        <v>6</v>
      </c>
      <c r="C841" s="5">
        <v>31.1</v>
      </c>
      <c r="D841" s="8">
        <v>0</v>
      </c>
      <c r="E841" s="6" t="s">
        <v>8</v>
      </c>
      <c r="F841" s="5" t="s">
        <v>13</v>
      </c>
      <c r="G841" s="28">
        <v>1526.3119999999999</v>
      </c>
      <c r="H841" s="18" t="str">
        <f>IF(Medical_Personal_Cost_Table[[#This Row],[bmi]]&lt;18.5,"underweight",IF(Medical_Personal_Cost_Table[[#This Row],[bmi]]&lt;24.9,"normal",IF(Medical_Personal_Cost_Table[[#This Row],[bmi]]&lt;29.9,"overweight","obese")))</f>
        <v>obese</v>
      </c>
      <c r="I841" s="5">
        <v>840</v>
      </c>
    </row>
    <row r="842" spans="1:9" x14ac:dyDescent="0.25">
      <c r="A842" s="9">
        <v>59</v>
      </c>
      <c r="B842" s="5" t="s">
        <v>6</v>
      </c>
      <c r="C842" s="5">
        <v>24.7</v>
      </c>
      <c r="D842" s="8">
        <v>0</v>
      </c>
      <c r="E842" s="6" t="s">
        <v>8</v>
      </c>
      <c r="F842" s="5" t="s">
        <v>10</v>
      </c>
      <c r="G842" s="28">
        <v>12323.936</v>
      </c>
      <c r="H842" s="18" t="str">
        <f>IF(Medical_Personal_Cost_Table[[#This Row],[bmi]]&lt;18.5,"underweight",IF(Medical_Personal_Cost_Table[[#This Row],[bmi]]&lt;24.9,"normal",IF(Medical_Personal_Cost_Table[[#This Row],[bmi]]&lt;29.9,"overweight","obese")))</f>
        <v>normal</v>
      </c>
      <c r="I842" s="5">
        <v>841</v>
      </c>
    </row>
    <row r="843" spans="1:9" x14ac:dyDescent="0.25">
      <c r="A843" s="9">
        <v>23</v>
      </c>
      <c r="B843" s="5" t="s">
        <v>5</v>
      </c>
      <c r="C843" s="5">
        <v>32.78</v>
      </c>
      <c r="D843" s="8">
        <v>2</v>
      </c>
      <c r="E843" s="6" t="s">
        <v>7</v>
      </c>
      <c r="F843" s="5" t="s">
        <v>12</v>
      </c>
      <c r="G843" s="28">
        <v>36021.011200000001</v>
      </c>
      <c r="H843" s="18" t="str">
        <f>IF(Medical_Personal_Cost_Table[[#This Row],[bmi]]&lt;18.5,"underweight",IF(Medical_Personal_Cost_Table[[#This Row],[bmi]]&lt;24.9,"normal",IF(Medical_Personal_Cost_Table[[#This Row],[bmi]]&lt;29.9,"overweight","obese")))</f>
        <v>obese</v>
      </c>
      <c r="I843" s="5">
        <v>842</v>
      </c>
    </row>
    <row r="844" spans="1:9" x14ac:dyDescent="0.25">
      <c r="A844" s="9">
        <v>57</v>
      </c>
      <c r="B844" s="5" t="s">
        <v>5</v>
      </c>
      <c r="C844" s="5">
        <v>29.81</v>
      </c>
      <c r="D844" s="8">
        <v>0</v>
      </c>
      <c r="E844" s="6" t="s">
        <v>7</v>
      </c>
      <c r="F844" s="5" t="s">
        <v>12</v>
      </c>
      <c r="G844" s="28">
        <v>27533.912899999999</v>
      </c>
      <c r="H844" s="18" t="str">
        <f>IF(Medical_Personal_Cost_Table[[#This Row],[bmi]]&lt;18.5,"underweight",IF(Medical_Personal_Cost_Table[[#This Row],[bmi]]&lt;24.9,"normal",IF(Medical_Personal_Cost_Table[[#This Row],[bmi]]&lt;29.9,"overweight","obese")))</f>
        <v>overweight</v>
      </c>
      <c r="I844" s="5">
        <v>843</v>
      </c>
    </row>
    <row r="845" spans="1:9" x14ac:dyDescent="0.25">
      <c r="A845" s="9">
        <v>53</v>
      </c>
      <c r="B845" s="5" t="s">
        <v>6</v>
      </c>
      <c r="C845" s="5">
        <v>30.495000000000001</v>
      </c>
      <c r="D845" s="8">
        <v>0</v>
      </c>
      <c r="E845" s="6" t="s">
        <v>8</v>
      </c>
      <c r="F845" s="5" t="s">
        <v>10</v>
      </c>
      <c r="G845" s="28">
        <v>10072.055050000001</v>
      </c>
      <c r="H845" s="18" t="str">
        <f>IF(Medical_Personal_Cost_Table[[#This Row],[bmi]]&lt;18.5,"underweight",IF(Medical_Personal_Cost_Table[[#This Row],[bmi]]&lt;24.9,"normal",IF(Medical_Personal_Cost_Table[[#This Row],[bmi]]&lt;29.9,"overweight","obese")))</f>
        <v>obese</v>
      </c>
      <c r="I845" s="5">
        <v>844</v>
      </c>
    </row>
    <row r="846" spans="1:9" x14ac:dyDescent="0.25">
      <c r="A846" s="9">
        <v>60</v>
      </c>
      <c r="B846" s="5" t="s">
        <v>5</v>
      </c>
      <c r="C846" s="5">
        <v>32.450000000000003</v>
      </c>
      <c r="D846" s="8">
        <v>0</v>
      </c>
      <c r="E846" s="6" t="s">
        <v>7</v>
      </c>
      <c r="F846" s="5" t="s">
        <v>12</v>
      </c>
      <c r="G846" s="28">
        <v>45008.955499999996</v>
      </c>
      <c r="H846" s="18" t="str">
        <f>IF(Medical_Personal_Cost_Table[[#This Row],[bmi]]&lt;18.5,"underweight",IF(Medical_Personal_Cost_Table[[#This Row],[bmi]]&lt;24.9,"normal",IF(Medical_Personal_Cost_Table[[#This Row],[bmi]]&lt;29.9,"overweight","obese")))</f>
        <v>obese</v>
      </c>
      <c r="I846" s="5">
        <v>845</v>
      </c>
    </row>
    <row r="847" spans="1:9" x14ac:dyDescent="0.25">
      <c r="A847" s="9">
        <v>51</v>
      </c>
      <c r="B847" s="5" t="s">
        <v>5</v>
      </c>
      <c r="C847" s="5">
        <v>34.200000000000003</v>
      </c>
      <c r="D847" s="8">
        <v>1</v>
      </c>
      <c r="E847" s="6" t="s">
        <v>8</v>
      </c>
      <c r="F847" s="5" t="s">
        <v>13</v>
      </c>
      <c r="G847" s="28">
        <v>9872.7009999999991</v>
      </c>
      <c r="H847" s="18" t="str">
        <f>IF(Medical_Personal_Cost_Table[[#This Row],[bmi]]&lt;18.5,"underweight",IF(Medical_Personal_Cost_Table[[#This Row],[bmi]]&lt;24.9,"normal",IF(Medical_Personal_Cost_Table[[#This Row],[bmi]]&lt;29.9,"overweight","obese")))</f>
        <v>obese</v>
      </c>
      <c r="I847" s="5">
        <v>846</v>
      </c>
    </row>
    <row r="848" spans="1:9" x14ac:dyDescent="0.25">
      <c r="A848" s="9">
        <v>23</v>
      </c>
      <c r="B848" s="5" t="s">
        <v>6</v>
      </c>
      <c r="C848" s="5">
        <v>50.38</v>
      </c>
      <c r="D848" s="8">
        <v>1</v>
      </c>
      <c r="E848" s="6" t="s">
        <v>8</v>
      </c>
      <c r="F848" s="5" t="s">
        <v>12</v>
      </c>
      <c r="G848" s="28">
        <v>2438.0551999999998</v>
      </c>
      <c r="H848" s="18" t="str">
        <f>IF(Medical_Personal_Cost_Table[[#This Row],[bmi]]&lt;18.5,"underweight",IF(Medical_Personal_Cost_Table[[#This Row],[bmi]]&lt;24.9,"normal",IF(Medical_Personal_Cost_Table[[#This Row],[bmi]]&lt;29.9,"overweight","obese")))</f>
        <v>obese</v>
      </c>
      <c r="I848" s="5">
        <v>847</v>
      </c>
    </row>
    <row r="849" spans="1:9" x14ac:dyDescent="0.25">
      <c r="A849" s="9">
        <v>27</v>
      </c>
      <c r="B849" s="5" t="s">
        <v>5</v>
      </c>
      <c r="C849" s="5">
        <v>24.1</v>
      </c>
      <c r="D849" s="8">
        <v>0</v>
      </c>
      <c r="E849" s="6" t="s">
        <v>8</v>
      </c>
      <c r="F849" s="5" t="s">
        <v>13</v>
      </c>
      <c r="G849" s="28">
        <v>2974.1260000000002</v>
      </c>
      <c r="H849" s="18" t="str">
        <f>IF(Medical_Personal_Cost_Table[[#This Row],[bmi]]&lt;18.5,"underweight",IF(Medical_Personal_Cost_Table[[#This Row],[bmi]]&lt;24.9,"normal",IF(Medical_Personal_Cost_Table[[#This Row],[bmi]]&lt;29.9,"overweight","obese")))</f>
        <v>normal</v>
      </c>
      <c r="I849" s="5">
        <v>848</v>
      </c>
    </row>
    <row r="850" spans="1:9" x14ac:dyDescent="0.25">
      <c r="A850" s="9">
        <v>55</v>
      </c>
      <c r="B850" s="5" t="s">
        <v>6</v>
      </c>
      <c r="C850" s="5">
        <v>32.774999999999999</v>
      </c>
      <c r="D850" s="8">
        <v>0</v>
      </c>
      <c r="E850" s="6" t="s">
        <v>8</v>
      </c>
      <c r="F850" s="5" t="s">
        <v>11</v>
      </c>
      <c r="G850" s="28">
        <v>10601.632250000001</v>
      </c>
      <c r="H850" s="18" t="str">
        <f>IF(Medical_Personal_Cost_Table[[#This Row],[bmi]]&lt;18.5,"underweight",IF(Medical_Personal_Cost_Table[[#This Row],[bmi]]&lt;24.9,"normal",IF(Medical_Personal_Cost_Table[[#This Row],[bmi]]&lt;29.9,"overweight","obese")))</f>
        <v>obese</v>
      </c>
      <c r="I850" s="5">
        <v>849</v>
      </c>
    </row>
    <row r="851" spans="1:9" x14ac:dyDescent="0.25">
      <c r="A851" s="9">
        <v>37</v>
      </c>
      <c r="B851" s="5" t="s">
        <v>5</v>
      </c>
      <c r="C851" s="5">
        <v>30.78</v>
      </c>
      <c r="D851" s="8">
        <v>0</v>
      </c>
      <c r="E851" s="6" t="s">
        <v>7</v>
      </c>
      <c r="F851" s="5" t="s">
        <v>10</v>
      </c>
      <c r="G851" s="28">
        <v>37270.1512</v>
      </c>
      <c r="H851" s="18" t="str">
        <f>IF(Medical_Personal_Cost_Table[[#This Row],[bmi]]&lt;18.5,"underweight",IF(Medical_Personal_Cost_Table[[#This Row],[bmi]]&lt;24.9,"normal",IF(Medical_Personal_Cost_Table[[#This Row],[bmi]]&lt;29.9,"overweight","obese")))</f>
        <v>obese</v>
      </c>
      <c r="I851" s="5">
        <v>850</v>
      </c>
    </row>
    <row r="852" spans="1:9" x14ac:dyDescent="0.25">
      <c r="A852" s="9">
        <v>61</v>
      </c>
      <c r="B852" s="5" t="s">
        <v>6</v>
      </c>
      <c r="C852" s="5">
        <v>32.299999999999997</v>
      </c>
      <c r="D852" s="8">
        <v>2</v>
      </c>
      <c r="E852" s="6" t="s">
        <v>8</v>
      </c>
      <c r="F852" s="5" t="s">
        <v>11</v>
      </c>
      <c r="G852" s="28">
        <v>14119.62</v>
      </c>
      <c r="H852" s="18" t="str">
        <f>IF(Medical_Personal_Cost_Table[[#This Row],[bmi]]&lt;18.5,"underweight",IF(Medical_Personal_Cost_Table[[#This Row],[bmi]]&lt;24.9,"normal",IF(Medical_Personal_Cost_Table[[#This Row],[bmi]]&lt;29.9,"overweight","obese")))</f>
        <v>obese</v>
      </c>
      <c r="I852" s="5">
        <v>851</v>
      </c>
    </row>
    <row r="853" spans="1:9" x14ac:dyDescent="0.25">
      <c r="A853" s="9">
        <v>46</v>
      </c>
      <c r="B853" s="5" t="s">
        <v>5</v>
      </c>
      <c r="C853" s="5">
        <v>35.53</v>
      </c>
      <c r="D853" s="8">
        <v>0</v>
      </c>
      <c r="E853" s="6" t="s">
        <v>7</v>
      </c>
      <c r="F853" s="5" t="s">
        <v>10</v>
      </c>
      <c r="G853" s="28">
        <v>42111.664700000001</v>
      </c>
      <c r="H853" s="18" t="str">
        <f>IF(Medical_Personal_Cost_Table[[#This Row],[bmi]]&lt;18.5,"underweight",IF(Medical_Personal_Cost_Table[[#This Row],[bmi]]&lt;24.9,"normal",IF(Medical_Personal_Cost_Table[[#This Row],[bmi]]&lt;29.9,"overweight","obese")))</f>
        <v>obese</v>
      </c>
      <c r="I853" s="5">
        <v>852</v>
      </c>
    </row>
    <row r="854" spans="1:9" x14ac:dyDescent="0.25">
      <c r="A854" s="9">
        <v>53</v>
      </c>
      <c r="B854" s="5" t="s">
        <v>5</v>
      </c>
      <c r="C854" s="5">
        <v>23.75</v>
      </c>
      <c r="D854" s="8">
        <v>2</v>
      </c>
      <c r="E854" s="6" t="s">
        <v>8</v>
      </c>
      <c r="F854" s="5" t="s">
        <v>10</v>
      </c>
      <c r="G854" s="28">
        <v>11729.6795</v>
      </c>
      <c r="H854" s="18" t="str">
        <f>IF(Medical_Personal_Cost_Table[[#This Row],[bmi]]&lt;18.5,"underweight",IF(Medical_Personal_Cost_Table[[#This Row],[bmi]]&lt;24.9,"normal",IF(Medical_Personal_Cost_Table[[#This Row],[bmi]]&lt;29.9,"overweight","obese")))</f>
        <v>normal</v>
      </c>
      <c r="I854" s="5">
        <v>853</v>
      </c>
    </row>
    <row r="855" spans="1:9" x14ac:dyDescent="0.25">
      <c r="A855" s="9">
        <v>49</v>
      </c>
      <c r="B855" s="5" t="s">
        <v>5</v>
      </c>
      <c r="C855" s="5">
        <v>23.844999999999999</v>
      </c>
      <c r="D855" s="8">
        <v>3</v>
      </c>
      <c r="E855" s="6" t="s">
        <v>7</v>
      </c>
      <c r="F855" s="5" t="s">
        <v>10</v>
      </c>
      <c r="G855" s="28">
        <v>24106.912550000001</v>
      </c>
      <c r="H855" s="18" t="str">
        <f>IF(Medical_Personal_Cost_Table[[#This Row],[bmi]]&lt;18.5,"underweight",IF(Medical_Personal_Cost_Table[[#This Row],[bmi]]&lt;24.9,"normal",IF(Medical_Personal_Cost_Table[[#This Row],[bmi]]&lt;29.9,"overweight","obese")))</f>
        <v>normal</v>
      </c>
      <c r="I855" s="5">
        <v>854</v>
      </c>
    </row>
    <row r="856" spans="1:9" x14ac:dyDescent="0.25">
      <c r="A856" s="9">
        <v>20</v>
      </c>
      <c r="B856" s="5" t="s">
        <v>5</v>
      </c>
      <c r="C856" s="5">
        <v>29.6</v>
      </c>
      <c r="D856" s="8">
        <v>0</v>
      </c>
      <c r="E856" s="6" t="s">
        <v>8</v>
      </c>
      <c r="F856" s="5" t="s">
        <v>13</v>
      </c>
      <c r="G856" s="28">
        <v>1875.3440000000001</v>
      </c>
      <c r="H856" s="18" t="str">
        <f>IF(Medical_Personal_Cost_Table[[#This Row],[bmi]]&lt;18.5,"underweight",IF(Medical_Personal_Cost_Table[[#This Row],[bmi]]&lt;24.9,"normal",IF(Medical_Personal_Cost_Table[[#This Row],[bmi]]&lt;29.9,"overweight","obese")))</f>
        <v>overweight</v>
      </c>
      <c r="I856" s="5">
        <v>855</v>
      </c>
    </row>
    <row r="857" spans="1:9" x14ac:dyDescent="0.25">
      <c r="A857" s="9">
        <v>48</v>
      </c>
      <c r="B857" s="5" t="s">
        <v>5</v>
      </c>
      <c r="C857" s="5">
        <v>33.11</v>
      </c>
      <c r="D857" s="8">
        <v>0</v>
      </c>
      <c r="E857" s="6" t="s">
        <v>7</v>
      </c>
      <c r="F857" s="5" t="s">
        <v>12</v>
      </c>
      <c r="G857" s="28">
        <v>40974.164900000003</v>
      </c>
      <c r="H857" s="18" t="str">
        <f>IF(Medical_Personal_Cost_Table[[#This Row],[bmi]]&lt;18.5,"underweight",IF(Medical_Personal_Cost_Table[[#This Row],[bmi]]&lt;24.9,"normal",IF(Medical_Personal_Cost_Table[[#This Row],[bmi]]&lt;29.9,"overweight","obese")))</f>
        <v>obese</v>
      </c>
      <c r="I857" s="5">
        <v>856</v>
      </c>
    </row>
    <row r="858" spans="1:9" x14ac:dyDescent="0.25">
      <c r="A858" s="9">
        <v>25</v>
      </c>
      <c r="B858" s="5" t="s">
        <v>6</v>
      </c>
      <c r="C858" s="5">
        <v>24.13</v>
      </c>
      <c r="D858" s="8">
        <v>0</v>
      </c>
      <c r="E858" s="6" t="s">
        <v>7</v>
      </c>
      <c r="F858" s="5" t="s">
        <v>11</v>
      </c>
      <c r="G858" s="28">
        <v>15817.985699999999</v>
      </c>
      <c r="H858" s="18" t="str">
        <f>IF(Medical_Personal_Cost_Table[[#This Row],[bmi]]&lt;18.5,"underweight",IF(Medical_Personal_Cost_Table[[#This Row],[bmi]]&lt;24.9,"normal",IF(Medical_Personal_Cost_Table[[#This Row],[bmi]]&lt;29.9,"overweight","obese")))</f>
        <v>normal</v>
      </c>
      <c r="I858" s="5">
        <v>857</v>
      </c>
    </row>
    <row r="859" spans="1:9" x14ac:dyDescent="0.25">
      <c r="A859" s="9">
        <v>25</v>
      </c>
      <c r="B859" s="5" t="s">
        <v>5</v>
      </c>
      <c r="C859" s="5">
        <v>32.229999999999997</v>
      </c>
      <c r="D859" s="8">
        <v>1</v>
      </c>
      <c r="E859" s="6" t="s">
        <v>8</v>
      </c>
      <c r="F859" s="5" t="s">
        <v>12</v>
      </c>
      <c r="G859" s="28">
        <v>18218.161390000001</v>
      </c>
      <c r="H859" s="18" t="str">
        <f>IF(Medical_Personal_Cost_Table[[#This Row],[bmi]]&lt;18.5,"underweight",IF(Medical_Personal_Cost_Table[[#This Row],[bmi]]&lt;24.9,"normal",IF(Medical_Personal_Cost_Table[[#This Row],[bmi]]&lt;29.9,"overweight","obese")))</f>
        <v>obese</v>
      </c>
      <c r="I859" s="5">
        <v>858</v>
      </c>
    </row>
    <row r="860" spans="1:9" x14ac:dyDescent="0.25">
      <c r="A860" s="9">
        <v>57</v>
      </c>
      <c r="B860" s="5" t="s">
        <v>6</v>
      </c>
      <c r="C860" s="5">
        <v>28.1</v>
      </c>
      <c r="D860" s="8">
        <v>0</v>
      </c>
      <c r="E860" s="6" t="s">
        <v>8</v>
      </c>
      <c r="F860" s="5" t="s">
        <v>13</v>
      </c>
      <c r="G860" s="28">
        <v>10965.446</v>
      </c>
      <c r="H860" s="18" t="str">
        <f>IF(Medical_Personal_Cost_Table[[#This Row],[bmi]]&lt;18.5,"underweight",IF(Medical_Personal_Cost_Table[[#This Row],[bmi]]&lt;24.9,"normal",IF(Medical_Personal_Cost_Table[[#This Row],[bmi]]&lt;29.9,"overweight","obese")))</f>
        <v>overweight</v>
      </c>
      <c r="I860" s="5">
        <v>859</v>
      </c>
    </row>
    <row r="861" spans="1:9" x14ac:dyDescent="0.25">
      <c r="A861" s="9">
        <v>37</v>
      </c>
      <c r="B861" s="5" t="s">
        <v>5</v>
      </c>
      <c r="C861" s="5">
        <v>47.6</v>
      </c>
      <c r="D861" s="8">
        <v>2</v>
      </c>
      <c r="E861" s="6" t="s">
        <v>7</v>
      </c>
      <c r="F861" s="5" t="s">
        <v>13</v>
      </c>
      <c r="G861" s="28">
        <v>46113.510999999999</v>
      </c>
      <c r="H861" s="18" t="str">
        <f>IF(Medical_Personal_Cost_Table[[#This Row],[bmi]]&lt;18.5,"underweight",IF(Medical_Personal_Cost_Table[[#This Row],[bmi]]&lt;24.9,"normal",IF(Medical_Personal_Cost_Table[[#This Row],[bmi]]&lt;29.9,"overweight","obese")))</f>
        <v>obese</v>
      </c>
      <c r="I861" s="5">
        <v>860</v>
      </c>
    </row>
    <row r="862" spans="1:9" x14ac:dyDescent="0.25">
      <c r="A862" s="9">
        <v>38</v>
      </c>
      <c r="B862" s="5" t="s">
        <v>5</v>
      </c>
      <c r="C862" s="5">
        <v>28</v>
      </c>
      <c r="D862" s="8">
        <v>3</v>
      </c>
      <c r="E862" s="6" t="s">
        <v>8</v>
      </c>
      <c r="F862" s="5" t="s">
        <v>13</v>
      </c>
      <c r="G862" s="28">
        <v>7151.0919999999996</v>
      </c>
      <c r="H862" s="18" t="str">
        <f>IF(Medical_Personal_Cost_Table[[#This Row],[bmi]]&lt;18.5,"underweight",IF(Medical_Personal_Cost_Table[[#This Row],[bmi]]&lt;24.9,"normal",IF(Medical_Personal_Cost_Table[[#This Row],[bmi]]&lt;29.9,"overweight","obese")))</f>
        <v>overweight</v>
      </c>
      <c r="I862" s="5">
        <v>861</v>
      </c>
    </row>
    <row r="863" spans="1:9" x14ac:dyDescent="0.25">
      <c r="A863" s="9">
        <v>55</v>
      </c>
      <c r="B863" s="5" t="s">
        <v>5</v>
      </c>
      <c r="C863" s="5">
        <v>33.534999999999997</v>
      </c>
      <c r="D863" s="8">
        <v>2</v>
      </c>
      <c r="E863" s="6" t="s">
        <v>8</v>
      </c>
      <c r="F863" s="5" t="s">
        <v>11</v>
      </c>
      <c r="G863" s="28">
        <v>12269.68865</v>
      </c>
      <c r="H863" s="18" t="str">
        <f>IF(Medical_Personal_Cost_Table[[#This Row],[bmi]]&lt;18.5,"underweight",IF(Medical_Personal_Cost_Table[[#This Row],[bmi]]&lt;24.9,"normal",IF(Medical_Personal_Cost_Table[[#This Row],[bmi]]&lt;29.9,"overweight","obese")))</f>
        <v>obese</v>
      </c>
      <c r="I863" s="5">
        <v>862</v>
      </c>
    </row>
    <row r="864" spans="1:9" x14ac:dyDescent="0.25">
      <c r="A864" s="9">
        <v>36</v>
      </c>
      <c r="B864" s="5" t="s">
        <v>5</v>
      </c>
      <c r="C864" s="5">
        <v>19.855</v>
      </c>
      <c r="D864" s="8">
        <v>0</v>
      </c>
      <c r="E864" s="6" t="s">
        <v>8</v>
      </c>
      <c r="F864" s="5" t="s">
        <v>10</v>
      </c>
      <c r="G864" s="28">
        <v>5458.0464499999998</v>
      </c>
      <c r="H864" s="18" t="str">
        <f>IF(Medical_Personal_Cost_Table[[#This Row],[bmi]]&lt;18.5,"underweight",IF(Medical_Personal_Cost_Table[[#This Row],[bmi]]&lt;24.9,"normal",IF(Medical_Personal_Cost_Table[[#This Row],[bmi]]&lt;29.9,"overweight","obese")))</f>
        <v>normal</v>
      </c>
      <c r="I864" s="5">
        <v>863</v>
      </c>
    </row>
    <row r="865" spans="1:9" x14ac:dyDescent="0.25">
      <c r="A865" s="9">
        <v>51</v>
      </c>
      <c r="B865" s="5" t="s">
        <v>6</v>
      </c>
      <c r="C865" s="5">
        <v>25.4</v>
      </c>
      <c r="D865" s="8">
        <v>0</v>
      </c>
      <c r="E865" s="6" t="s">
        <v>8</v>
      </c>
      <c r="F865" s="5" t="s">
        <v>13</v>
      </c>
      <c r="G865" s="28">
        <v>8782.4689999999991</v>
      </c>
      <c r="H865" s="18" t="str">
        <f>IF(Medical_Personal_Cost_Table[[#This Row],[bmi]]&lt;18.5,"underweight",IF(Medical_Personal_Cost_Table[[#This Row],[bmi]]&lt;24.9,"normal",IF(Medical_Personal_Cost_Table[[#This Row],[bmi]]&lt;29.9,"overweight","obese")))</f>
        <v>overweight</v>
      </c>
      <c r="I865" s="5">
        <v>864</v>
      </c>
    </row>
    <row r="866" spans="1:9" x14ac:dyDescent="0.25">
      <c r="A866" s="9">
        <v>40</v>
      </c>
      <c r="B866" s="5" t="s">
        <v>6</v>
      </c>
      <c r="C866" s="5">
        <v>29.9</v>
      </c>
      <c r="D866" s="8">
        <v>2</v>
      </c>
      <c r="E866" s="6" t="s">
        <v>8</v>
      </c>
      <c r="F866" s="5" t="s">
        <v>13</v>
      </c>
      <c r="G866" s="28">
        <v>6600.3609999999999</v>
      </c>
      <c r="H866" s="18" t="str">
        <f>IF(Medical_Personal_Cost_Table[[#This Row],[bmi]]&lt;18.5,"underweight",IF(Medical_Personal_Cost_Table[[#This Row],[bmi]]&lt;24.9,"normal",IF(Medical_Personal_Cost_Table[[#This Row],[bmi]]&lt;29.9,"overweight","obese")))</f>
        <v>obese</v>
      </c>
      <c r="I866" s="5">
        <v>865</v>
      </c>
    </row>
    <row r="867" spans="1:9" x14ac:dyDescent="0.25">
      <c r="A867" s="9">
        <v>18</v>
      </c>
      <c r="B867" s="5" t="s">
        <v>6</v>
      </c>
      <c r="C867" s="5">
        <v>37.29</v>
      </c>
      <c r="D867" s="8">
        <v>0</v>
      </c>
      <c r="E867" s="6" t="s">
        <v>8</v>
      </c>
      <c r="F867" s="5" t="s">
        <v>12</v>
      </c>
      <c r="G867" s="28">
        <v>1141.4450999999999</v>
      </c>
      <c r="H867" s="18" t="str">
        <f>IF(Medical_Personal_Cost_Table[[#This Row],[bmi]]&lt;18.5,"underweight",IF(Medical_Personal_Cost_Table[[#This Row],[bmi]]&lt;24.9,"normal",IF(Medical_Personal_Cost_Table[[#This Row],[bmi]]&lt;29.9,"overweight","obese")))</f>
        <v>obese</v>
      </c>
      <c r="I867" s="5">
        <v>866</v>
      </c>
    </row>
    <row r="868" spans="1:9" x14ac:dyDescent="0.25">
      <c r="A868" s="9">
        <v>57</v>
      </c>
      <c r="B868" s="5" t="s">
        <v>6</v>
      </c>
      <c r="C868" s="5">
        <v>43.7</v>
      </c>
      <c r="D868" s="8">
        <v>1</v>
      </c>
      <c r="E868" s="6" t="s">
        <v>8</v>
      </c>
      <c r="F868" s="5" t="s">
        <v>13</v>
      </c>
      <c r="G868" s="28">
        <v>11576.13</v>
      </c>
      <c r="H868" s="18" t="str">
        <f>IF(Medical_Personal_Cost_Table[[#This Row],[bmi]]&lt;18.5,"underweight",IF(Medical_Personal_Cost_Table[[#This Row],[bmi]]&lt;24.9,"normal",IF(Medical_Personal_Cost_Table[[#This Row],[bmi]]&lt;29.9,"overweight","obese")))</f>
        <v>obese</v>
      </c>
      <c r="I868" s="5">
        <v>867</v>
      </c>
    </row>
    <row r="869" spans="1:9" x14ac:dyDescent="0.25">
      <c r="A869" s="9">
        <v>61</v>
      </c>
      <c r="B869" s="5" t="s">
        <v>6</v>
      </c>
      <c r="C869" s="5">
        <v>23.655000000000001</v>
      </c>
      <c r="D869" s="8">
        <v>0</v>
      </c>
      <c r="E869" s="6" t="s">
        <v>8</v>
      </c>
      <c r="F869" s="5" t="s">
        <v>10</v>
      </c>
      <c r="G869" s="28">
        <v>13129.603450000001</v>
      </c>
      <c r="H869" s="18" t="str">
        <f>IF(Medical_Personal_Cost_Table[[#This Row],[bmi]]&lt;18.5,"underweight",IF(Medical_Personal_Cost_Table[[#This Row],[bmi]]&lt;24.9,"normal",IF(Medical_Personal_Cost_Table[[#This Row],[bmi]]&lt;29.9,"overweight","obese")))</f>
        <v>normal</v>
      </c>
      <c r="I869" s="5">
        <v>868</v>
      </c>
    </row>
    <row r="870" spans="1:9" x14ac:dyDescent="0.25">
      <c r="A870" s="9">
        <v>25</v>
      </c>
      <c r="B870" s="5" t="s">
        <v>5</v>
      </c>
      <c r="C870" s="5">
        <v>24.3</v>
      </c>
      <c r="D870" s="8">
        <v>3</v>
      </c>
      <c r="E870" s="6" t="s">
        <v>8</v>
      </c>
      <c r="F870" s="5" t="s">
        <v>13</v>
      </c>
      <c r="G870" s="28">
        <v>4391.652</v>
      </c>
      <c r="H870" s="18" t="str">
        <f>IF(Medical_Personal_Cost_Table[[#This Row],[bmi]]&lt;18.5,"underweight",IF(Medical_Personal_Cost_Table[[#This Row],[bmi]]&lt;24.9,"normal",IF(Medical_Personal_Cost_Table[[#This Row],[bmi]]&lt;29.9,"overweight","obese")))</f>
        <v>normal</v>
      </c>
      <c r="I870" s="5">
        <v>869</v>
      </c>
    </row>
    <row r="871" spans="1:9" x14ac:dyDescent="0.25">
      <c r="A871" s="9">
        <v>50</v>
      </c>
      <c r="B871" s="5" t="s">
        <v>6</v>
      </c>
      <c r="C871" s="5">
        <v>36.200000000000003</v>
      </c>
      <c r="D871" s="8">
        <v>0</v>
      </c>
      <c r="E871" s="6" t="s">
        <v>8</v>
      </c>
      <c r="F871" s="5" t="s">
        <v>13</v>
      </c>
      <c r="G871" s="28">
        <v>8457.8179999999993</v>
      </c>
      <c r="H871" s="18" t="str">
        <f>IF(Medical_Personal_Cost_Table[[#This Row],[bmi]]&lt;18.5,"underweight",IF(Medical_Personal_Cost_Table[[#This Row],[bmi]]&lt;24.9,"normal",IF(Medical_Personal_Cost_Table[[#This Row],[bmi]]&lt;29.9,"overweight","obese")))</f>
        <v>obese</v>
      </c>
      <c r="I871" s="5">
        <v>870</v>
      </c>
    </row>
    <row r="872" spans="1:9" x14ac:dyDescent="0.25">
      <c r="A872" s="9">
        <v>26</v>
      </c>
      <c r="B872" s="5" t="s">
        <v>5</v>
      </c>
      <c r="C872" s="5">
        <v>29.48</v>
      </c>
      <c r="D872" s="8">
        <v>1</v>
      </c>
      <c r="E872" s="6" t="s">
        <v>8</v>
      </c>
      <c r="F872" s="5" t="s">
        <v>12</v>
      </c>
      <c r="G872" s="28">
        <v>3392.3652000000002</v>
      </c>
      <c r="H872" s="18" t="str">
        <f>IF(Medical_Personal_Cost_Table[[#This Row],[bmi]]&lt;18.5,"underweight",IF(Medical_Personal_Cost_Table[[#This Row],[bmi]]&lt;24.9,"normal",IF(Medical_Personal_Cost_Table[[#This Row],[bmi]]&lt;29.9,"overweight","obese")))</f>
        <v>overweight</v>
      </c>
      <c r="I872" s="5">
        <v>871</v>
      </c>
    </row>
    <row r="873" spans="1:9" x14ac:dyDescent="0.25">
      <c r="A873" s="9">
        <v>42</v>
      </c>
      <c r="B873" s="5" t="s">
        <v>6</v>
      </c>
      <c r="C873" s="5">
        <v>24.86</v>
      </c>
      <c r="D873" s="8">
        <v>0</v>
      </c>
      <c r="E873" s="6" t="s">
        <v>8</v>
      </c>
      <c r="F873" s="5" t="s">
        <v>12</v>
      </c>
      <c r="G873" s="28">
        <v>5966.8873999999996</v>
      </c>
      <c r="H873" s="18" t="str">
        <f>IF(Medical_Personal_Cost_Table[[#This Row],[bmi]]&lt;18.5,"underweight",IF(Medical_Personal_Cost_Table[[#This Row],[bmi]]&lt;24.9,"normal",IF(Medical_Personal_Cost_Table[[#This Row],[bmi]]&lt;29.9,"overweight","obese")))</f>
        <v>normal</v>
      </c>
      <c r="I873" s="5">
        <v>872</v>
      </c>
    </row>
    <row r="874" spans="1:9" x14ac:dyDescent="0.25">
      <c r="A874" s="9">
        <v>43</v>
      </c>
      <c r="B874" s="5" t="s">
        <v>6</v>
      </c>
      <c r="C874" s="5">
        <v>30.1</v>
      </c>
      <c r="D874" s="8">
        <v>1</v>
      </c>
      <c r="E874" s="6" t="s">
        <v>8</v>
      </c>
      <c r="F874" s="5" t="s">
        <v>13</v>
      </c>
      <c r="G874" s="28">
        <v>6849.0259999999998</v>
      </c>
      <c r="H874" s="18" t="str">
        <f>IF(Medical_Personal_Cost_Table[[#This Row],[bmi]]&lt;18.5,"underweight",IF(Medical_Personal_Cost_Table[[#This Row],[bmi]]&lt;24.9,"normal",IF(Medical_Personal_Cost_Table[[#This Row],[bmi]]&lt;29.9,"overweight","obese")))</f>
        <v>obese</v>
      </c>
      <c r="I874" s="5">
        <v>873</v>
      </c>
    </row>
    <row r="875" spans="1:9" x14ac:dyDescent="0.25">
      <c r="A875" s="9">
        <v>44</v>
      </c>
      <c r="B875" s="5" t="s">
        <v>6</v>
      </c>
      <c r="C875" s="5">
        <v>21.85</v>
      </c>
      <c r="D875" s="8">
        <v>3</v>
      </c>
      <c r="E875" s="6" t="s">
        <v>8</v>
      </c>
      <c r="F875" s="5" t="s">
        <v>10</v>
      </c>
      <c r="G875" s="28">
        <v>8891.1394999999993</v>
      </c>
      <c r="H875" s="18" t="str">
        <f>IF(Medical_Personal_Cost_Table[[#This Row],[bmi]]&lt;18.5,"underweight",IF(Medical_Personal_Cost_Table[[#This Row],[bmi]]&lt;24.9,"normal",IF(Medical_Personal_Cost_Table[[#This Row],[bmi]]&lt;29.9,"overweight","obese")))</f>
        <v>normal</v>
      </c>
      <c r="I875" s="5">
        <v>874</v>
      </c>
    </row>
    <row r="876" spans="1:9" x14ac:dyDescent="0.25">
      <c r="A876" s="9">
        <v>23</v>
      </c>
      <c r="B876" s="5" t="s">
        <v>5</v>
      </c>
      <c r="C876" s="5">
        <v>28.12</v>
      </c>
      <c r="D876" s="8">
        <v>0</v>
      </c>
      <c r="E876" s="6" t="s">
        <v>8</v>
      </c>
      <c r="F876" s="5" t="s">
        <v>11</v>
      </c>
      <c r="G876" s="28">
        <v>2690.1138000000001</v>
      </c>
      <c r="H876" s="18" t="str">
        <f>IF(Medical_Personal_Cost_Table[[#This Row],[bmi]]&lt;18.5,"underweight",IF(Medical_Personal_Cost_Table[[#This Row],[bmi]]&lt;24.9,"normal",IF(Medical_Personal_Cost_Table[[#This Row],[bmi]]&lt;29.9,"overweight","obese")))</f>
        <v>overweight</v>
      </c>
      <c r="I876" s="5">
        <v>875</v>
      </c>
    </row>
    <row r="877" spans="1:9" x14ac:dyDescent="0.25">
      <c r="A877" s="9">
        <v>49</v>
      </c>
      <c r="B877" s="5" t="s">
        <v>5</v>
      </c>
      <c r="C877" s="5">
        <v>27.1</v>
      </c>
      <c r="D877" s="8">
        <v>1</v>
      </c>
      <c r="E877" s="6" t="s">
        <v>8</v>
      </c>
      <c r="F877" s="5" t="s">
        <v>13</v>
      </c>
      <c r="G877" s="28">
        <v>26140.3603</v>
      </c>
      <c r="H877" s="18" t="str">
        <f>IF(Medical_Personal_Cost_Table[[#This Row],[bmi]]&lt;18.5,"underweight",IF(Medical_Personal_Cost_Table[[#This Row],[bmi]]&lt;24.9,"normal",IF(Medical_Personal_Cost_Table[[#This Row],[bmi]]&lt;29.9,"overweight","obese")))</f>
        <v>overweight</v>
      </c>
      <c r="I877" s="5">
        <v>876</v>
      </c>
    </row>
    <row r="878" spans="1:9" x14ac:dyDescent="0.25">
      <c r="A878" s="9">
        <v>33</v>
      </c>
      <c r="B878" s="5" t="s">
        <v>6</v>
      </c>
      <c r="C878" s="5">
        <v>33.44</v>
      </c>
      <c r="D878" s="8">
        <v>5</v>
      </c>
      <c r="E878" s="6" t="s">
        <v>8</v>
      </c>
      <c r="F878" s="5" t="s">
        <v>12</v>
      </c>
      <c r="G878" s="28">
        <v>6653.7885999999999</v>
      </c>
      <c r="H878" s="18" t="str">
        <f>IF(Medical_Personal_Cost_Table[[#This Row],[bmi]]&lt;18.5,"underweight",IF(Medical_Personal_Cost_Table[[#This Row],[bmi]]&lt;24.9,"normal",IF(Medical_Personal_Cost_Table[[#This Row],[bmi]]&lt;29.9,"overweight","obese")))</f>
        <v>obese</v>
      </c>
      <c r="I878" s="5">
        <v>877</v>
      </c>
    </row>
    <row r="879" spans="1:9" x14ac:dyDescent="0.25">
      <c r="A879" s="9">
        <v>41</v>
      </c>
      <c r="B879" s="5" t="s">
        <v>6</v>
      </c>
      <c r="C879" s="5">
        <v>28.8</v>
      </c>
      <c r="D879" s="8">
        <v>1</v>
      </c>
      <c r="E879" s="6" t="s">
        <v>8</v>
      </c>
      <c r="F879" s="5" t="s">
        <v>13</v>
      </c>
      <c r="G879" s="28">
        <v>6282.2349999999997</v>
      </c>
      <c r="H879" s="18" t="str">
        <f>IF(Medical_Personal_Cost_Table[[#This Row],[bmi]]&lt;18.5,"underweight",IF(Medical_Personal_Cost_Table[[#This Row],[bmi]]&lt;24.9,"normal",IF(Medical_Personal_Cost_Table[[#This Row],[bmi]]&lt;29.9,"overweight","obese")))</f>
        <v>overweight</v>
      </c>
      <c r="I879" s="5">
        <v>878</v>
      </c>
    </row>
    <row r="880" spans="1:9" x14ac:dyDescent="0.25">
      <c r="A880" s="9">
        <v>37</v>
      </c>
      <c r="B880" s="5" t="s">
        <v>5</v>
      </c>
      <c r="C880" s="5">
        <v>29.5</v>
      </c>
      <c r="D880" s="8">
        <v>2</v>
      </c>
      <c r="E880" s="6" t="s">
        <v>8</v>
      </c>
      <c r="F880" s="5" t="s">
        <v>13</v>
      </c>
      <c r="G880" s="28">
        <v>6311.9520000000002</v>
      </c>
      <c r="H880" s="18" t="str">
        <f>IF(Medical_Personal_Cost_Table[[#This Row],[bmi]]&lt;18.5,"underweight",IF(Medical_Personal_Cost_Table[[#This Row],[bmi]]&lt;24.9,"normal",IF(Medical_Personal_Cost_Table[[#This Row],[bmi]]&lt;29.9,"overweight","obese")))</f>
        <v>overweight</v>
      </c>
      <c r="I880" s="5">
        <v>879</v>
      </c>
    </row>
    <row r="881" spans="1:9" x14ac:dyDescent="0.25">
      <c r="A881" s="9">
        <v>22</v>
      </c>
      <c r="B881" s="5" t="s">
        <v>6</v>
      </c>
      <c r="C881" s="5">
        <v>34.799999999999997</v>
      </c>
      <c r="D881" s="8">
        <v>3</v>
      </c>
      <c r="E881" s="6" t="s">
        <v>8</v>
      </c>
      <c r="F881" s="5" t="s">
        <v>13</v>
      </c>
      <c r="G881" s="28">
        <v>3443.0639999999999</v>
      </c>
      <c r="H881" s="18" t="str">
        <f>IF(Medical_Personal_Cost_Table[[#This Row],[bmi]]&lt;18.5,"underweight",IF(Medical_Personal_Cost_Table[[#This Row],[bmi]]&lt;24.9,"normal",IF(Medical_Personal_Cost_Table[[#This Row],[bmi]]&lt;29.9,"overweight","obese")))</f>
        <v>obese</v>
      </c>
      <c r="I881" s="5">
        <v>880</v>
      </c>
    </row>
    <row r="882" spans="1:9" x14ac:dyDescent="0.25">
      <c r="A882" s="9">
        <v>23</v>
      </c>
      <c r="B882" s="5" t="s">
        <v>6</v>
      </c>
      <c r="C882" s="5">
        <v>27.36</v>
      </c>
      <c r="D882" s="8">
        <v>1</v>
      </c>
      <c r="E882" s="6" t="s">
        <v>8</v>
      </c>
      <c r="F882" s="5" t="s">
        <v>11</v>
      </c>
      <c r="G882" s="28">
        <v>2789.0574000000001</v>
      </c>
      <c r="H882" s="18" t="str">
        <f>IF(Medical_Personal_Cost_Table[[#This Row],[bmi]]&lt;18.5,"underweight",IF(Medical_Personal_Cost_Table[[#This Row],[bmi]]&lt;24.9,"normal",IF(Medical_Personal_Cost_Table[[#This Row],[bmi]]&lt;29.9,"overweight","obese")))</f>
        <v>overweight</v>
      </c>
      <c r="I882" s="5">
        <v>881</v>
      </c>
    </row>
    <row r="883" spans="1:9" x14ac:dyDescent="0.25">
      <c r="A883" s="9">
        <v>21</v>
      </c>
      <c r="B883" s="5" t="s">
        <v>5</v>
      </c>
      <c r="C883" s="5">
        <v>22.135000000000002</v>
      </c>
      <c r="D883" s="8">
        <v>0</v>
      </c>
      <c r="E883" s="6" t="s">
        <v>8</v>
      </c>
      <c r="F883" s="5" t="s">
        <v>10</v>
      </c>
      <c r="G883" s="28">
        <v>2585.8506499999999</v>
      </c>
      <c r="H883" s="18" t="str">
        <f>IF(Medical_Personal_Cost_Table[[#This Row],[bmi]]&lt;18.5,"underweight",IF(Medical_Personal_Cost_Table[[#This Row],[bmi]]&lt;24.9,"normal",IF(Medical_Personal_Cost_Table[[#This Row],[bmi]]&lt;29.9,"overweight","obese")))</f>
        <v>normal</v>
      </c>
      <c r="I883" s="5">
        <v>882</v>
      </c>
    </row>
    <row r="884" spans="1:9" x14ac:dyDescent="0.25">
      <c r="A884" s="9">
        <v>51</v>
      </c>
      <c r="B884" s="5" t="s">
        <v>5</v>
      </c>
      <c r="C884" s="5">
        <v>37.049999999999997</v>
      </c>
      <c r="D884" s="8">
        <v>3</v>
      </c>
      <c r="E884" s="6" t="s">
        <v>7</v>
      </c>
      <c r="F884" s="5" t="s">
        <v>10</v>
      </c>
      <c r="G884" s="28">
        <v>46255.112500000003</v>
      </c>
      <c r="H884" s="18" t="str">
        <f>IF(Medical_Personal_Cost_Table[[#This Row],[bmi]]&lt;18.5,"underweight",IF(Medical_Personal_Cost_Table[[#This Row],[bmi]]&lt;24.9,"normal",IF(Medical_Personal_Cost_Table[[#This Row],[bmi]]&lt;29.9,"overweight","obese")))</f>
        <v>obese</v>
      </c>
      <c r="I884" s="5">
        <v>883</v>
      </c>
    </row>
    <row r="885" spans="1:9" x14ac:dyDescent="0.25">
      <c r="A885" s="9">
        <v>25</v>
      </c>
      <c r="B885" s="5" t="s">
        <v>6</v>
      </c>
      <c r="C885" s="5">
        <v>26.695</v>
      </c>
      <c r="D885" s="8">
        <v>4</v>
      </c>
      <c r="E885" s="6" t="s">
        <v>8</v>
      </c>
      <c r="F885" s="5" t="s">
        <v>11</v>
      </c>
      <c r="G885" s="28">
        <v>4877.9810500000003</v>
      </c>
      <c r="H885" s="18" t="str">
        <f>IF(Medical_Personal_Cost_Table[[#This Row],[bmi]]&lt;18.5,"underweight",IF(Medical_Personal_Cost_Table[[#This Row],[bmi]]&lt;24.9,"normal",IF(Medical_Personal_Cost_Table[[#This Row],[bmi]]&lt;29.9,"overweight","obese")))</f>
        <v>overweight</v>
      </c>
      <c r="I885" s="5">
        <v>884</v>
      </c>
    </row>
    <row r="886" spans="1:9" x14ac:dyDescent="0.25">
      <c r="A886" s="9">
        <v>32</v>
      </c>
      <c r="B886" s="5" t="s">
        <v>6</v>
      </c>
      <c r="C886" s="5">
        <v>28.93</v>
      </c>
      <c r="D886" s="8">
        <v>1</v>
      </c>
      <c r="E886" s="6" t="s">
        <v>7</v>
      </c>
      <c r="F886" s="5" t="s">
        <v>12</v>
      </c>
      <c r="G886" s="28">
        <v>19719.6947</v>
      </c>
      <c r="H886" s="18" t="str">
        <f>IF(Medical_Personal_Cost_Table[[#This Row],[bmi]]&lt;18.5,"underweight",IF(Medical_Personal_Cost_Table[[#This Row],[bmi]]&lt;24.9,"normal",IF(Medical_Personal_Cost_Table[[#This Row],[bmi]]&lt;29.9,"overweight","obese")))</f>
        <v>overweight</v>
      </c>
      <c r="I886" s="5">
        <v>885</v>
      </c>
    </row>
    <row r="887" spans="1:9" x14ac:dyDescent="0.25">
      <c r="A887" s="9">
        <v>57</v>
      </c>
      <c r="B887" s="5" t="s">
        <v>6</v>
      </c>
      <c r="C887" s="5">
        <v>28.975000000000001</v>
      </c>
      <c r="D887" s="8">
        <v>0</v>
      </c>
      <c r="E887" s="6" t="s">
        <v>7</v>
      </c>
      <c r="F887" s="5" t="s">
        <v>10</v>
      </c>
      <c r="G887" s="28">
        <v>27218.437249999999</v>
      </c>
      <c r="H887" s="18" t="str">
        <f>IF(Medical_Personal_Cost_Table[[#This Row],[bmi]]&lt;18.5,"underweight",IF(Medical_Personal_Cost_Table[[#This Row],[bmi]]&lt;24.9,"normal",IF(Medical_Personal_Cost_Table[[#This Row],[bmi]]&lt;29.9,"overweight","obese")))</f>
        <v>overweight</v>
      </c>
      <c r="I887" s="5">
        <v>886</v>
      </c>
    </row>
    <row r="888" spans="1:9" x14ac:dyDescent="0.25">
      <c r="A888" s="9">
        <v>36</v>
      </c>
      <c r="B888" s="5" t="s">
        <v>5</v>
      </c>
      <c r="C888" s="5">
        <v>30.02</v>
      </c>
      <c r="D888" s="8">
        <v>0</v>
      </c>
      <c r="E888" s="6" t="s">
        <v>8</v>
      </c>
      <c r="F888" s="5" t="s">
        <v>11</v>
      </c>
      <c r="G888" s="28">
        <v>5272.1758</v>
      </c>
      <c r="H888" s="18" t="str">
        <f>IF(Medical_Personal_Cost_Table[[#This Row],[bmi]]&lt;18.5,"underweight",IF(Medical_Personal_Cost_Table[[#This Row],[bmi]]&lt;24.9,"normal",IF(Medical_Personal_Cost_Table[[#This Row],[bmi]]&lt;29.9,"overweight","obese")))</f>
        <v>obese</v>
      </c>
      <c r="I888" s="5">
        <v>887</v>
      </c>
    </row>
    <row r="889" spans="1:9" x14ac:dyDescent="0.25">
      <c r="A889" s="9">
        <v>22</v>
      </c>
      <c r="B889" s="5" t="s">
        <v>6</v>
      </c>
      <c r="C889" s="5">
        <v>39.5</v>
      </c>
      <c r="D889" s="8">
        <v>0</v>
      </c>
      <c r="E889" s="6" t="s">
        <v>8</v>
      </c>
      <c r="F889" s="5" t="s">
        <v>13</v>
      </c>
      <c r="G889" s="28">
        <v>1682.597</v>
      </c>
      <c r="H889" s="18" t="str">
        <f>IF(Medical_Personal_Cost_Table[[#This Row],[bmi]]&lt;18.5,"underweight",IF(Medical_Personal_Cost_Table[[#This Row],[bmi]]&lt;24.9,"normal",IF(Medical_Personal_Cost_Table[[#This Row],[bmi]]&lt;29.9,"overweight","obese")))</f>
        <v>obese</v>
      </c>
      <c r="I889" s="5">
        <v>888</v>
      </c>
    </row>
    <row r="890" spans="1:9" x14ac:dyDescent="0.25">
      <c r="A890" s="9">
        <v>57</v>
      </c>
      <c r="B890" s="5" t="s">
        <v>6</v>
      </c>
      <c r="C890" s="5">
        <v>33.630000000000003</v>
      </c>
      <c r="D890" s="8">
        <v>1</v>
      </c>
      <c r="E890" s="6" t="s">
        <v>8</v>
      </c>
      <c r="F890" s="5" t="s">
        <v>11</v>
      </c>
      <c r="G890" s="28">
        <v>11945.1327</v>
      </c>
      <c r="H890" s="18" t="str">
        <f>IF(Medical_Personal_Cost_Table[[#This Row],[bmi]]&lt;18.5,"underweight",IF(Medical_Personal_Cost_Table[[#This Row],[bmi]]&lt;24.9,"normal",IF(Medical_Personal_Cost_Table[[#This Row],[bmi]]&lt;29.9,"overweight","obese")))</f>
        <v>obese</v>
      </c>
      <c r="I890" s="5">
        <v>889</v>
      </c>
    </row>
    <row r="891" spans="1:9" x14ac:dyDescent="0.25">
      <c r="A891" s="9">
        <v>64</v>
      </c>
      <c r="B891" s="5" t="s">
        <v>5</v>
      </c>
      <c r="C891" s="5">
        <v>26.885000000000002</v>
      </c>
      <c r="D891" s="8">
        <v>0</v>
      </c>
      <c r="E891" s="6" t="s">
        <v>7</v>
      </c>
      <c r="F891" s="5" t="s">
        <v>11</v>
      </c>
      <c r="G891" s="28">
        <v>29330.98315</v>
      </c>
      <c r="H891" s="18" t="str">
        <f>IF(Medical_Personal_Cost_Table[[#This Row],[bmi]]&lt;18.5,"underweight",IF(Medical_Personal_Cost_Table[[#This Row],[bmi]]&lt;24.9,"normal",IF(Medical_Personal_Cost_Table[[#This Row],[bmi]]&lt;29.9,"overweight","obese")))</f>
        <v>overweight</v>
      </c>
      <c r="I891" s="5">
        <v>890</v>
      </c>
    </row>
    <row r="892" spans="1:9" x14ac:dyDescent="0.25">
      <c r="A892" s="9">
        <v>36</v>
      </c>
      <c r="B892" s="5" t="s">
        <v>5</v>
      </c>
      <c r="C892" s="5">
        <v>29.04</v>
      </c>
      <c r="D892" s="8">
        <v>4</v>
      </c>
      <c r="E892" s="6" t="s">
        <v>8</v>
      </c>
      <c r="F892" s="5" t="s">
        <v>12</v>
      </c>
      <c r="G892" s="28">
        <v>7243.8136000000004</v>
      </c>
      <c r="H892" s="18" t="str">
        <f>IF(Medical_Personal_Cost_Table[[#This Row],[bmi]]&lt;18.5,"underweight",IF(Medical_Personal_Cost_Table[[#This Row],[bmi]]&lt;24.9,"normal",IF(Medical_Personal_Cost_Table[[#This Row],[bmi]]&lt;29.9,"overweight","obese")))</f>
        <v>overweight</v>
      </c>
      <c r="I892" s="5">
        <v>891</v>
      </c>
    </row>
    <row r="893" spans="1:9" x14ac:dyDescent="0.25">
      <c r="A893" s="9">
        <v>54</v>
      </c>
      <c r="B893" s="5" t="s">
        <v>6</v>
      </c>
      <c r="C893" s="5">
        <v>24.035</v>
      </c>
      <c r="D893" s="8">
        <v>0</v>
      </c>
      <c r="E893" s="6" t="s">
        <v>8</v>
      </c>
      <c r="F893" s="5" t="s">
        <v>10</v>
      </c>
      <c r="G893" s="28">
        <v>10422.916649999999</v>
      </c>
      <c r="H893" s="18" t="str">
        <f>IF(Medical_Personal_Cost_Table[[#This Row],[bmi]]&lt;18.5,"underweight",IF(Medical_Personal_Cost_Table[[#This Row],[bmi]]&lt;24.9,"normal",IF(Medical_Personal_Cost_Table[[#This Row],[bmi]]&lt;29.9,"overweight","obese")))</f>
        <v>normal</v>
      </c>
      <c r="I893" s="5">
        <v>892</v>
      </c>
    </row>
    <row r="894" spans="1:9" x14ac:dyDescent="0.25">
      <c r="A894" s="9">
        <v>47</v>
      </c>
      <c r="B894" s="5" t="s">
        <v>6</v>
      </c>
      <c r="C894" s="5">
        <v>38.94</v>
      </c>
      <c r="D894" s="8">
        <v>2</v>
      </c>
      <c r="E894" s="6" t="s">
        <v>7</v>
      </c>
      <c r="F894" s="5" t="s">
        <v>12</v>
      </c>
      <c r="G894" s="28">
        <v>44202.653599999998</v>
      </c>
      <c r="H894" s="18" t="str">
        <f>IF(Medical_Personal_Cost_Table[[#This Row],[bmi]]&lt;18.5,"underweight",IF(Medical_Personal_Cost_Table[[#This Row],[bmi]]&lt;24.9,"normal",IF(Medical_Personal_Cost_Table[[#This Row],[bmi]]&lt;29.9,"overweight","obese")))</f>
        <v>obese</v>
      </c>
      <c r="I894" s="5">
        <v>893</v>
      </c>
    </row>
    <row r="895" spans="1:9" x14ac:dyDescent="0.25">
      <c r="A895" s="9">
        <v>62</v>
      </c>
      <c r="B895" s="5" t="s">
        <v>6</v>
      </c>
      <c r="C895" s="5">
        <v>32.11</v>
      </c>
      <c r="D895" s="8">
        <v>0</v>
      </c>
      <c r="E895" s="6" t="s">
        <v>8</v>
      </c>
      <c r="F895" s="5" t="s">
        <v>10</v>
      </c>
      <c r="G895" s="28">
        <v>13555.0049</v>
      </c>
      <c r="H895" s="18" t="str">
        <f>IF(Medical_Personal_Cost_Table[[#This Row],[bmi]]&lt;18.5,"underweight",IF(Medical_Personal_Cost_Table[[#This Row],[bmi]]&lt;24.9,"normal",IF(Medical_Personal_Cost_Table[[#This Row],[bmi]]&lt;29.9,"overweight","obese")))</f>
        <v>obese</v>
      </c>
      <c r="I895" s="5">
        <v>894</v>
      </c>
    </row>
    <row r="896" spans="1:9" x14ac:dyDescent="0.25">
      <c r="A896" s="9">
        <v>61</v>
      </c>
      <c r="B896" s="5" t="s">
        <v>5</v>
      </c>
      <c r="C896" s="5">
        <v>44</v>
      </c>
      <c r="D896" s="8">
        <v>0</v>
      </c>
      <c r="E896" s="6" t="s">
        <v>8</v>
      </c>
      <c r="F896" s="5" t="s">
        <v>13</v>
      </c>
      <c r="G896" s="28">
        <v>13063.883</v>
      </c>
      <c r="H896" s="18" t="str">
        <f>IF(Medical_Personal_Cost_Table[[#This Row],[bmi]]&lt;18.5,"underweight",IF(Medical_Personal_Cost_Table[[#This Row],[bmi]]&lt;24.9,"normal",IF(Medical_Personal_Cost_Table[[#This Row],[bmi]]&lt;29.9,"overweight","obese")))</f>
        <v>obese</v>
      </c>
      <c r="I896" s="5">
        <v>895</v>
      </c>
    </row>
    <row r="897" spans="1:9" x14ac:dyDescent="0.25">
      <c r="A897" s="9">
        <v>43</v>
      </c>
      <c r="B897" s="5" t="s">
        <v>5</v>
      </c>
      <c r="C897" s="5">
        <v>20.045000000000002</v>
      </c>
      <c r="D897" s="8">
        <v>2</v>
      </c>
      <c r="E897" s="6" t="s">
        <v>7</v>
      </c>
      <c r="F897" s="5" t="s">
        <v>10</v>
      </c>
      <c r="G897" s="28">
        <v>19798.054550000001</v>
      </c>
      <c r="H897" s="18" t="str">
        <f>IF(Medical_Personal_Cost_Table[[#This Row],[bmi]]&lt;18.5,"underweight",IF(Medical_Personal_Cost_Table[[#This Row],[bmi]]&lt;24.9,"normal",IF(Medical_Personal_Cost_Table[[#This Row],[bmi]]&lt;29.9,"overweight","obese")))</f>
        <v>normal</v>
      </c>
      <c r="I897" s="5">
        <v>896</v>
      </c>
    </row>
    <row r="898" spans="1:9" x14ac:dyDescent="0.25">
      <c r="A898" s="9">
        <v>19</v>
      </c>
      <c r="B898" s="5" t="s">
        <v>6</v>
      </c>
      <c r="C898" s="5">
        <v>25.555</v>
      </c>
      <c r="D898" s="8">
        <v>1</v>
      </c>
      <c r="E898" s="6" t="s">
        <v>8</v>
      </c>
      <c r="F898" s="5" t="s">
        <v>11</v>
      </c>
      <c r="G898" s="28">
        <v>2221.5644499999999</v>
      </c>
      <c r="H898" s="18" t="str">
        <f>IF(Medical_Personal_Cost_Table[[#This Row],[bmi]]&lt;18.5,"underweight",IF(Medical_Personal_Cost_Table[[#This Row],[bmi]]&lt;24.9,"normal",IF(Medical_Personal_Cost_Table[[#This Row],[bmi]]&lt;29.9,"overweight","obese")))</f>
        <v>overweight</v>
      </c>
      <c r="I898" s="5">
        <v>897</v>
      </c>
    </row>
    <row r="899" spans="1:9" x14ac:dyDescent="0.25">
      <c r="A899" s="9">
        <v>18</v>
      </c>
      <c r="B899" s="5" t="s">
        <v>5</v>
      </c>
      <c r="C899" s="5">
        <v>40.26</v>
      </c>
      <c r="D899" s="8">
        <v>0</v>
      </c>
      <c r="E899" s="6" t="s">
        <v>8</v>
      </c>
      <c r="F899" s="5" t="s">
        <v>12</v>
      </c>
      <c r="G899" s="28">
        <v>1634.5734</v>
      </c>
      <c r="H899" s="18" t="str">
        <f>IF(Medical_Personal_Cost_Table[[#This Row],[bmi]]&lt;18.5,"underweight",IF(Medical_Personal_Cost_Table[[#This Row],[bmi]]&lt;24.9,"normal",IF(Medical_Personal_Cost_Table[[#This Row],[bmi]]&lt;29.9,"overweight","obese")))</f>
        <v>obese</v>
      </c>
      <c r="I899" s="5">
        <v>898</v>
      </c>
    </row>
    <row r="900" spans="1:9" x14ac:dyDescent="0.25">
      <c r="A900" s="9">
        <v>19</v>
      </c>
      <c r="B900" s="5" t="s">
        <v>5</v>
      </c>
      <c r="C900" s="5">
        <v>22.515000000000001</v>
      </c>
      <c r="D900" s="8">
        <v>0</v>
      </c>
      <c r="E900" s="6" t="s">
        <v>8</v>
      </c>
      <c r="F900" s="5" t="s">
        <v>11</v>
      </c>
      <c r="G900" s="28">
        <v>2117.3388500000001</v>
      </c>
      <c r="H900" s="18" t="str">
        <f>IF(Medical_Personal_Cost_Table[[#This Row],[bmi]]&lt;18.5,"underweight",IF(Medical_Personal_Cost_Table[[#This Row],[bmi]]&lt;24.9,"normal",IF(Medical_Personal_Cost_Table[[#This Row],[bmi]]&lt;29.9,"overweight","obese")))</f>
        <v>normal</v>
      </c>
      <c r="I900" s="5">
        <v>899</v>
      </c>
    </row>
    <row r="901" spans="1:9" x14ac:dyDescent="0.25">
      <c r="A901" s="9">
        <v>49</v>
      </c>
      <c r="B901" s="5" t="s">
        <v>6</v>
      </c>
      <c r="C901" s="5">
        <v>22.515000000000001</v>
      </c>
      <c r="D901" s="8">
        <v>0</v>
      </c>
      <c r="E901" s="6" t="s">
        <v>8</v>
      </c>
      <c r="F901" s="5" t="s">
        <v>10</v>
      </c>
      <c r="G901" s="28">
        <v>8688.8588500000005</v>
      </c>
      <c r="H901" s="18" t="str">
        <f>IF(Medical_Personal_Cost_Table[[#This Row],[bmi]]&lt;18.5,"underweight",IF(Medical_Personal_Cost_Table[[#This Row],[bmi]]&lt;24.9,"normal",IF(Medical_Personal_Cost_Table[[#This Row],[bmi]]&lt;29.9,"overweight","obese")))</f>
        <v>normal</v>
      </c>
      <c r="I901" s="5">
        <v>900</v>
      </c>
    </row>
    <row r="902" spans="1:9" x14ac:dyDescent="0.25">
      <c r="A902" s="9">
        <v>60</v>
      </c>
      <c r="B902" s="5" t="s">
        <v>6</v>
      </c>
      <c r="C902" s="5">
        <v>40.92</v>
      </c>
      <c r="D902" s="8">
        <v>0</v>
      </c>
      <c r="E902" s="6" t="s">
        <v>7</v>
      </c>
      <c r="F902" s="5" t="s">
        <v>12</v>
      </c>
      <c r="G902" s="28">
        <v>48673.558799999999</v>
      </c>
      <c r="H902" s="18" t="str">
        <f>IF(Medical_Personal_Cost_Table[[#This Row],[bmi]]&lt;18.5,"underweight",IF(Medical_Personal_Cost_Table[[#This Row],[bmi]]&lt;24.9,"normal",IF(Medical_Personal_Cost_Table[[#This Row],[bmi]]&lt;29.9,"overweight","obese")))</f>
        <v>obese</v>
      </c>
      <c r="I902" s="5">
        <v>901</v>
      </c>
    </row>
    <row r="903" spans="1:9" x14ac:dyDescent="0.25">
      <c r="A903" s="9">
        <v>26</v>
      </c>
      <c r="B903" s="5" t="s">
        <v>6</v>
      </c>
      <c r="C903" s="5">
        <v>27.265000000000001</v>
      </c>
      <c r="D903" s="8">
        <v>3</v>
      </c>
      <c r="E903" s="6" t="s">
        <v>8</v>
      </c>
      <c r="F903" s="5" t="s">
        <v>10</v>
      </c>
      <c r="G903" s="28">
        <v>4661.2863500000003</v>
      </c>
      <c r="H903" s="18" t="str">
        <f>IF(Medical_Personal_Cost_Table[[#This Row],[bmi]]&lt;18.5,"underweight",IF(Medical_Personal_Cost_Table[[#This Row],[bmi]]&lt;24.9,"normal",IF(Medical_Personal_Cost_Table[[#This Row],[bmi]]&lt;29.9,"overweight","obese")))</f>
        <v>overweight</v>
      </c>
      <c r="I903" s="5">
        <v>902</v>
      </c>
    </row>
    <row r="904" spans="1:9" x14ac:dyDescent="0.25">
      <c r="A904" s="9">
        <v>49</v>
      </c>
      <c r="B904" s="5" t="s">
        <v>6</v>
      </c>
      <c r="C904" s="5">
        <v>36.85</v>
      </c>
      <c r="D904" s="8">
        <v>0</v>
      </c>
      <c r="E904" s="6" t="s">
        <v>8</v>
      </c>
      <c r="F904" s="5" t="s">
        <v>12</v>
      </c>
      <c r="G904" s="28">
        <v>8125.7844999999998</v>
      </c>
      <c r="H904" s="18" t="str">
        <f>IF(Medical_Personal_Cost_Table[[#This Row],[bmi]]&lt;18.5,"underweight",IF(Medical_Personal_Cost_Table[[#This Row],[bmi]]&lt;24.9,"normal",IF(Medical_Personal_Cost_Table[[#This Row],[bmi]]&lt;29.9,"overweight","obese")))</f>
        <v>obese</v>
      </c>
      <c r="I904" s="5">
        <v>903</v>
      </c>
    </row>
    <row r="905" spans="1:9" x14ac:dyDescent="0.25">
      <c r="A905" s="9">
        <v>60</v>
      </c>
      <c r="B905" s="5" t="s">
        <v>5</v>
      </c>
      <c r="C905" s="5">
        <v>35.1</v>
      </c>
      <c r="D905" s="8">
        <v>0</v>
      </c>
      <c r="E905" s="6" t="s">
        <v>8</v>
      </c>
      <c r="F905" s="5" t="s">
        <v>13</v>
      </c>
      <c r="G905" s="28">
        <v>12644.589</v>
      </c>
      <c r="H905" s="18" t="str">
        <f>IF(Medical_Personal_Cost_Table[[#This Row],[bmi]]&lt;18.5,"underweight",IF(Medical_Personal_Cost_Table[[#This Row],[bmi]]&lt;24.9,"normal",IF(Medical_Personal_Cost_Table[[#This Row],[bmi]]&lt;29.9,"overweight","obese")))</f>
        <v>obese</v>
      </c>
      <c r="I905" s="5">
        <v>904</v>
      </c>
    </row>
    <row r="906" spans="1:9" x14ac:dyDescent="0.25">
      <c r="A906" s="9">
        <v>26</v>
      </c>
      <c r="B906" s="5" t="s">
        <v>5</v>
      </c>
      <c r="C906" s="5">
        <v>29.355</v>
      </c>
      <c r="D906" s="8">
        <v>2</v>
      </c>
      <c r="E906" s="6" t="s">
        <v>8</v>
      </c>
      <c r="F906" s="5" t="s">
        <v>10</v>
      </c>
      <c r="G906" s="28">
        <v>4564.1914500000003</v>
      </c>
      <c r="H906" s="18" t="str">
        <f>IF(Medical_Personal_Cost_Table[[#This Row],[bmi]]&lt;18.5,"underweight",IF(Medical_Personal_Cost_Table[[#This Row],[bmi]]&lt;24.9,"normal",IF(Medical_Personal_Cost_Table[[#This Row],[bmi]]&lt;29.9,"overweight","obese")))</f>
        <v>overweight</v>
      </c>
      <c r="I906" s="5">
        <v>905</v>
      </c>
    </row>
    <row r="907" spans="1:9" x14ac:dyDescent="0.25">
      <c r="A907" s="9">
        <v>27</v>
      </c>
      <c r="B907" s="5" t="s">
        <v>6</v>
      </c>
      <c r="C907" s="5">
        <v>32.585000000000001</v>
      </c>
      <c r="D907" s="8">
        <v>3</v>
      </c>
      <c r="E907" s="6" t="s">
        <v>8</v>
      </c>
      <c r="F907" s="5" t="s">
        <v>10</v>
      </c>
      <c r="G907" s="28">
        <v>4846.9201499999999</v>
      </c>
      <c r="H907" s="18" t="str">
        <f>IF(Medical_Personal_Cost_Table[[#This Row],[bmi]]&lt;18.5,"underweight",IF(Medical_Personal_Cost_Table[[#This Row],[bmi]]&lt;24.9,"normal",IF(Medical_Personal_Cost_Table[[#This Row],[bmi]]&lt;29.9,"overweight","obese")))</f>
        <v>obese</v>
      </c>
      <c r="I907" s="5">
        <v>906</v>
      </c>
    </row>
    <row r="908" spans="1:9" x14ac:dyDescent="0.25">
      <c r="A908" s="9">
        <v>44</v>
      </c>
      <c r="B908" s="5" t="s">
        <v>5</v>
      </c>
      <c r="C908" s="5">
        <v>32.340000000000003</v>
      </c>
      <c r="D908" s="8">
        <v>1</v>
      </c>
      <c r="E908" s="6" t="s">
        <v>8</v>
      </c>
      <c r="F908" s="5" t="s">
        <v>12</v>
      </c>
      <c r="G908" s="28">
        <v>7633.7205999999996</v>
      </c>
      <c r="H908" s="18" t="str">
        <f>IF(Medical_Personal_Cost_Table[[#This Row],[bmi]]&lt;18.5,"underweight",IF(Medical_Personal_Cost_Table[[#This Row],[bmi]]&lt;24.9,"normal",IF(Medical_Personal_Cost_Table[[#This Row],[bmi]]&lt;29.9,"overweight","obese")))</f>
        <v>obese</v>
      </c>
      <c r="I908" s="5">
        <v>907</v>
      </c>
    </row>
    <row r="909" spans="1:9" x14ac:dyDescent="0.25">
      <c r="A909" s="9">
        <v>63</v>
      </c>
      <c r="B909" s="5" t="s">
        <v>6</v>
      </c>
      <c r="C909" s="5">
        <v>39.799999999999997</v>
      </c>
      <c r="D909" s="8">
        <v>3</v>
      </c>
      <c r="E909" s="6" t="s">
        <v>8</v>
      </c>
      <c r="F909" s="5" t="s">
        <v>13</v>
      </c>
      <c r="G909" s="28">
        <v>15170.069</v>
      </c>
      <c r="H909" s="18" t="str">
        <f>IF(Medical_Personal_Cost_Table[[#This Row],[bmi]]&lt;18.5,"underweight",IF(Medical_Personal_Cost_Table[[#This Row],[bmi]]&lt;24.9,"normal",IF(Medical_Personal_Cost_Table[[#This Row],[bmi]]&lt;29.9,"overweight","obese")))</f>
        <v>obese</v>
      </c>
      <c r="I909" s="5">
        <v>908</v>
      </c>
    </row>
    <row r="910" spans="1:9" x14ac:dyDescent="0.25">
      <c r="A910" s="9">
        <v>32</v>
      </c>
      <c r="B910" s="5" t="s">
        <v>5</v>
      </c>
      <c r="C910" s="5">
        <v>24.6</v>
      </c>
      <c r="D910" s="8">
        <v>0</v>
      </c>
      <c r="E910" s="6" t="s">
        <v>7</v>
      </c>
      <c r="F910" s="5" t="s">
        <v>13</v>
      </c>
      <c r="G910" s="28">
        <v>17496.306</v>
      </c>
      <c r="H910" s="18" t="str">
        <f>IF(Medical_Personal_Cost_Table[[#This Row],[bmi]]&lt;18.5,"underweight",IF(Medical_Personal_Cost_Table[[#This Row],[bmi]]&lt;24.9,"normal",IF(Medical_Personal_Cost_Table[[#This Row],[bmi]]&lt;29.9,"overweight","obese")))</f>
        <v>normal</v>
      </c>
      <c r="I910" s="5">
        <v>909</v>
      </c>
    </row>
    <row r="911" spans="1:9" x14ac:dyDescent="0.25">
      <c r="A911" s="9">
        <v>22</v>
      </c>
      <c r="B911" s="5" t="s">
        <v>6</v>
      </c>
      <c r="C911" s="5">
        <v>28.31</v>
      </c>
      <c r="D911" s="8">
        <v>1</v>
      </c>
      <c r="E911" s="6" t="s">
        <v>8</v>
      </c>
      <c r="F911" s="5" t="s">
        <v>11</v>
      </c>
      <c r="G911" s="28">
        <v>2639.0428999999999</v>
      </c>
      <c r="H911" s="18" t="str">
        <f>IF(Medical_Personal_Cost_Table[[#This Row],[bmi]]&lt;18.5,"underweight",IF(Medical_Personal_Cost_Table[[#This Row],[bmi]]&lt;24.9,"normal",IF(Medical_Personal_Cost_Table[[#This Row],[bmi]]&lt;29.9,"overweight","obese")))</f>
        <v>overweight</v>
      </c>
      <c r="I911" s="5">
        <v>910</v>
      </c>
    </row>
    <row r="912" spans="1:9" x14ac:dyDescent="0.25">
      <c r="A912" s="9">
        <v>18</v>
      </c>
      <c r="B912" s="5" t="s">
        <v>6</v>
      </c>
      <c r="C912" s="5">
        <v>31.73</v>
      </c>
      <c r="D912" s="8">
        <v>0</v>
      </c>
      <c r="E912" s="6" t="s">
        <v>7</v>
      </c>
      <c r="F912" s="5" t="s">
        <v>10</v>
      </c>
      <c r="G912" s="28">
        <v>33732.686699999998</v>
      </c>
      <c r="H912" s="18" t="str">
        <f>IF(Medical_Personal_Cost_Table[[#This Row],[bmi]]&lt;18.5,"underweight",IF(Medical_Personal_Cost_Table[[#This Row],[bmi]]&lt;24.9,"normal",IF(Medical_Personal_Cost_Table[[#This Row],[bmi]]&lt;29.9,"overweight","obese")))</f>
        <v>obese</v>
      </c>
      <c r="I912" s="5">
        <v>911</v>
      </c>
    </row>
    <row r="913" spans="1:9" x14ac:dyDescent="0.25">
      <c r="A913" s="9">
        <v>59</v>
      </c>
      <c r="B913" s="5" t="s">
        <v>5</v>
      </c>
      <c r="C913" s="5">
        <v>26.695</v>
      </c>
      <c r="D913" s="8">
        <v>3</v>
      </c>
      <c r="E913" s="6" t="s">
        <v>8</v>
      </c>
      <c r="F913" s="5" t="s">
        <v>11</v>
      </c>
      <c r="G913" s="28">
        <v>14382.709049999999</v>
      </c>
      <c r="H913" s="18" t="str">
        <f>IF(Medical_Personal_Cost_Table[[#This Row],[bmi]]&lt;18.5,"underweight",IF(Medical_Personal_Cost_Table[[#This Row],[bmi]]&lt;24.9,"normal",IF(Medical_Personal_Cost_Table[[#This Row],[bmi]]&lt;29.9,"overweight","obese")))</f>
        <v>overweight</v>
      </c>
      <c r="I913" s="5">
        <v>912</v>
      </c>
    </row>
    <row r="914" spans="1:9" x14ac:dyDescent="0.25">
      <c r="A914" s="9">
        <v>44</v>
      </c>
      <c r="B914" s="5" t="s">
        <v>5</v>
      </c>
      <c r="C914" s="5">
        <v>27.5</v>
      </c>
      <c r="D914" s="8">
        <v>1</v>
      </c>
      <c r="E914" s="6" t="s">
        <v>8</v>
      </c>
      <c r="F914" s="5" t="s">
        <v>13</v>
      </c>
      <c r="G914" s="28">
        <v>7626.9930000000004</v>
      </c>
      <c r="H914" s="18" t="str">
        <f>IF(Medical_Personal_Cost_Table[[#This Row],[bmi]]&lt;18.5,"underweight",IF(Medical_Personal_Cost_Table[[#This Row],[bmi]]&lt;24.9,"normal",IF(Medical_Personal_Cost_Table[[#This Row],[bmi]]&lt;29.9,"overweight","obese")))</f>
        <v>overweight</v>
      </c>
      <c r="I914" s="5">
        <v>913</v>
      </c>
    </row>
    <row r="915" spans="1:9" x14ac:dyDescent="0.25">
      <c r="A915" s="9">
        <v>33</v>
      </c>
      <c r="B915" s="5" t="s">
        <v>6</v>
      </c>
      <c r="C915" s="5">
        <v>24.605</v>
      </c>
      <c r="D915" s="8">
        <v>2</v>
      </c>
      <c r="E915" s="6" t="s">
        <v>8</v>
      </c>
      <c r="F915" s="5" t="s">
        <v>11</v>
      </c>
      <c r="G915" s="28">
        <v>5257.5079500000002</v>
      </c>
      <c r="H915" s="18" t="str">
        <f>IF(Medical_Personal_Cost_Table[[#This Row],[bmi]]&lt;18.5,"underweight",IF(Medical_Personal_Cost_Table[[#This Row],[bmi]]&lt;24.9,"normal",IF(Medical_Personal_Cost_Table[[#This Row],[bmi]]&lt;29.9,"overweight","obese")))</f>
        <v>normal</v>
      </c>
      <c r="I915" s="5">
        <v>914</v>
      </c>
    </row>
    <row r="916" spans="1:9" x14ac:dyDescent="0.25">
      <c r="A916" s="9">
        <v>24</v>
      </c>
      <c r="B916" s="5" t="s">
        <v>5</v>
      </c>
      <c r="C916" s="5">
        <v>33.99</v>
      </c>
      <c r="D916" s="8">
        <v>0</v>
      </c>
      <c r="E916" s="6" t="s">
        <v>8</v>
      </c>
      <c r="F916" s="5" t="s">
        <v>12</v>
      </c>
      <c r="G916" s="28">
        <v>2473.3341</v>
      </c>
      <c r="H916" s="18" t="str">
        <f>IF(Medical_Personal_Cost_Table[[#This Row],[bmi]]&lt;18.5,"underweight",IF(Medical_Personal_Cost_Table[[#This Row],[bmi]]&lt;24.9,"normal",IF(Medical_Personal_Cost_Table[[#This Row],[bmi]]&lt;29.9,"overweight","obese")))</f>
        <v>obese</v>
      </c>
      <c r="I916" s="5">
        <v>915</v>
      </c>
    </row>
    <row r="917" spans="1:9" x14ac:dyDescent="0.25">
      <c r="A917" s="9">
        <v>43</v>
      </c>
      <c r="B917" s="5" t="s">
        <v>5</v>
      </c>
      <c r="C917" s="5">
        <v>26.885000000000002</v>
      </c>
      <c r="D917" s="8">
        <v>0</v>
      </c>
      <c r="E917" s="6" t="s">
        <v>7</v>
      </c>
      <c r="F917" s="5" t="s">
        <v>11</v>
      </c>
      <c r="G917" s="28">
        <v>21774.32215</v>
      </c>
      <c r="H917" s="18" t="str">
        <f>IF(Medical_Personal_Cost_Table[[#This Row],[bmi]]&lt;18.5,"underweight",IF(Medical_Personal_Cost_Table[[#This Row],[bmi]]&lt;24.9,"normal",IF(Medical_Personal_Cost_Table[[#This Row],[bmi]]&lt;29.9,"overweight","obese")))</f>
        <v>overweight</v>
      </c>
      <c r="I917" s="5">
        <v>916</v>
      </c>
    </row>
    <row r="918" spans="1:9" x14ac:dyDescent="0.25">
      <c r="A918" s="9">
        <v>45</v>
      </c>
      <c r="B918" s="5" t="s">
        <v>6</v>
      </c>
      <c r="C918" s="5">
        <v>22.895</v>
      </c>
      <c r="D918" s="8">
        <v>0</v>
      </c>
      <c r="E918" s="6" t="s">
        <v>7</v>
      </c>
      <c r="F918" s="5" t="s">
        <v>10</v>
      </c>
      <c r="G918" s="28">
        <v>35069.374519999998</v>
      </c>
      <c r="H918" s="18" t="str">
        <f>IF(Medical_Personal_Cost_Table[[#This Row],[bmi]]&lt;18.5,"underweight",IF(Medical_Personal_Cost_Table[[#This Row],[bmi]]&lt;24.9,"normal",IF(Medical_Personal_Cost_Table[[#This Row],[bmi]]&lt;29.9,"overweight","obese")))</f>
        <v>normal</v>
      </c>
      <c r="I918" s="5">
        <v>917</v>
      </c>
    </row>
    <row r="919" spans="1:9" x14ac:dyDescent="0.25">
      <c r="A919" s="9">
        <v>61</v>
      </c>
      <c r="B919" s="5" t="s">
        <v>5</v>
      </c>
      <c r="C919" s="5">
        <v>28.2</v>
      </c>
      <c r="D919" s="8">
        <v>0</v>
      </c>
      <c r="E919" s="6" t="s">
        <v>8</v>
      </c>
      <c r="F919" s="5" t="s">
        <v>13</v>
      </c>
      <c r="G919" s="28">
        <v>13041.921</v>
      </c>
      <c r="H919" s="18" t="str">
        <f>IF(Medical_Personal_Cost_Table[[#This Row],[bmi]]&lt;18.5,"underweight",IF(Medical_Personal_Cost_Table[[#This Row],[bmi]]&lt;24.9,"normal",IF(Medical_Personal_Cost_Table[[#This Row],[bmi]]&lt;29.9,"overweight","obese")))</f>
        <v>overweight</v>
      </c>
      <c r="I919" s="5">
        <v>918</v>
      </c>
    </row>
    <row r="920" spans="1:9" x14ac:dyDescent="0.25">
      <c r="A920" s="9">
        <v>35</v>
      </c>
      <c r="B920" s="5" t="s">
        <v>5</v>
      </c>
      <c r="C920" s="5">
        <v>34.21</v>
      </c>
      <c r="D920" s="8">
        <v>1</v>
      </c>
      <c r="E920" s="6" t="s">
        <v>8</v>
      </c>
      <c r="F920" s="5" t="s">
        <v>12</v>
      </c>
      <c r="G920" s="28">
        <v>5245.2268999999997</v>
      </c>
      <c r="H920" s="18" t="str">
        <f>IF(Medical_Personal_Cost_Table[[#This Row],[bmi]]&lt;18.5,"underweight",IF(Medical_Personal_Cost_Table[[#This Row],[bmi]]&lt;24.9,"normal",IF(Medical_Personal_Cost_Table[[#This Row],[bmi]]&lt;29.9,"overweight","obese")))</f>
        <v>obese</v>
      </c>
      <c r="I920" s="5">
        <v>919</v>
      </c>
    </row>
    <row r="921" spans="1:9" x14ac:dyDescent="0.25">
      <c r="A921" s="9">
        <v>62</v>
      </c>
      <c r="B921" s="5" t="s">
        <v>5</v>
      </c>
      <c r="C921" s="5">
        <v>25</v>
      </c>
      <c r="D921" s="8">
        <v>0</v>
      </c>
      <c r="E921" s="6" t="s">
        <v>8</v>
      </c>
      <c r="F921" s="5" t="s">
        <v>13</v>
      </c>
      <c r="G921" s="28">
        <v>13451.121999999999</v>
      </c>
      <c r="H921" s="18" t="str">
        <f>IF(Medical_Personal_Cost_Table[[#This Row],[bmi]]&lt;18.5,"underweight",IF(Medical_Personal_Cost_Table[[#This Row],[bmi]]&lt;24.9,"normal",IF(Medical_Personal_Cost_Table[[#This Row],[bmi]]&lt;29.9,"overweight","obese")))</f>
        <v>overweight</v>
      </c>
      <c r="I921" s="5">
        <v>920</v>
      </c>
    </row>
    <row r="922" spans="1:9" x14ac:dyDescent="0.25">
      <c r="A922" s="9">
        <v>62</v>
      </c>
      <c r="B922" s="5" t="s">
        <v>5</v>
      </c>
      <c r="C922" s="5">
        <v>33.200000000000003</v>
      </c>
      <c r="D922" s="8">
        <v>0</v>
      </c>
      <c r="E922" s="6" t="s">
        <v>8</v>
      </c>
      <c r="F922" s="5" t="s">
        <v>13</v>
      </c>
      <c r="G922" s="28">
        <v>13462.52</v>
      </c>
      <c r="H922" s="18" t="str">
        <f>IF(Medical_Personal_Cost_Table[[#This Row],[bmi]]&lt;18.5,"underweight",IF(Medical_Personal_Cost_Table[[#This Row],[bmi]]&lt;24.9,"normal",IF(Medical_Personal_Cost_Table[[#This Row],[bmi]]&lt;29.9,"overweight","obese")))</f>
        <v>obese</v>
      </c>
      <c r="I922" s="5">
        <v>921</v>
      </c>
    </row>
    <row r="923" spans="1:9" x14ac:dyDescent="0.25">
      <c r="A923" s="9">
        <v>38</v>
      </c>
      <c r="B923" s="5" t="s">
        <v>6</v>
      </c>
      <c r="C923" s="5">
        <v>31</v>
      </c>
      <c r="D923" s="8">
        <v>1</v>
      </c>
      <c r="E923" s="6" t="s">
        <v>8</v>
      </c>
      <c r="F923" s="5" t="s">
        <v>13</v>
      </c>
      <c r="G923" s="28">
        <v>5488.2619999999997</v>
      </c>
      <c r="H923" s="18" t="str">
        <f>IF(Medical_Personal_Cost_Table[[#This Row],[bmi]]&lt;18.5,"underweight",IF(Medical_Personal_Cost_Table[[#This Row],[bmi]]&lt;24.9,"normal",IF(Medical_Personal_Cost_Table[[#This Row],[bmi]]&lt;29.9,"overweight","obese")))</f>
        <v>obese</v>
      </c>
      <c r="I923" s="5">
        <v>922</v>
      </c>
    </row>
    <row r="924" spans="1:9" x14ac:dyDescent="0.25">
      <c r="A924" s="9">
        <v>34</v>
      </c>
      <c r="B924" s="5" t="s">
        <v>6</v>
      </c>
      <c r="C924" s="5">
        <v>35.814999999999998</v>
      </c>
      <c r="D924" s="8">
        <v>0</v>
      </c>
      <c r="E924" s="6" t="s">
        <v>8</v>
      </c>
      <c r="F924" s="5" t="s">
        <v>11</v>
      </c>
      <c r="G924" s="28">
        <v>4320.4108500000002</v>
      </c>
      <c r="H924" s="18" t="str">
        <f>IF(Medical_Personal_Cost_Table[[#This Row],[bmi]]&lt;18.5,"underweight",IF(Medical_Personal_Cost_Table[[#This Row],[bmi]]&lt;24.9,"normal",IF(Medical_Personal_Cost_Table[[#This Row],[bmi]]&lt;29.9,"overweight","obese")))</f>
        <v>obese</v>
      </c>
      <c r="I924" s="5">
        <v>923</v>
      </c>
    </row>
    <row r="925" spans="1:9" x14ac:dyDescent="0.25">
      <c r="A925" s="9">
        <v>43</v>
      </c>
      <c r="B925" s="5" t="s">
        <v>6</v>
      </c>
      <c r="C925" s="5">
        <v>23.2</v>
      </c>
      <c r="D925" s="8">
        <v>0</v>
      </c>
      <c r="E925" s="6" t="s">
        <v>8</v>
      </c>
      <c r="F925" s="5" t="s">
        <v>13</v>
      </c>
      <c r="G925" s="28">
        <v>6250.4350000000004</v>
      </c>
      <c r="H925" s="18" t="str">
        <f>IF(Medical_Personal_Cost_Table[[#This Row],[bmi]]&lt;18.5,"underweight",IF(Medical_Personal_Cost_Table[[#This Row],[bmi]]&lt;24.9,"normal",IF(Medical_Personal_Cost_Table[[#This Row],[bmi]]&lt;29.9,"overweight","obese")))</f>
        <v>normal</v>
      </c>
      <c r="I925" s="5">
        <v>924</v>
      </c>
    </row>
    <row r="926" spans="1:9" x14ac:dyDescent="0.25">
      <c r="A926" s="9">
        <v>50</v>
      </c>
      <c r="B926" s="5" t="s">
        <v>6</v>
      </c>
      <c r="C926" s="5">
        <v>32.11</v>
      </c>
      <c r="D926" s="8">
        <v>2</v>
      </c>
      <c r="E926" s="6" t="s">
        <v>8</v>
      </c>
      <c r="F926" s="5" t="s">
        <v>10</v>
      </c>
      <c r="G926" s="28">
        <v>25333.332839999999</v>
      </c>
      <c r="H926" s="18" t="str">
        <f>IF(Medical_Personal_Cost_Table[[#This Row],[bmi]]&lt;18.5,"underweight",IF(Medical_Personal_Cost_Table[[#This Row],[bmi]]&lt;24.9,"normal",IF(Medical_Personal_Cost_Table[[#This Row],[bmi]]&lt;29.9,"overweight","obese")))</f>
        <v>obese</v>
      </c>
      <c r="I926" s="5">
        <v>925</v>
      </c>
    </row>
    <row r="927" spans="1:9" x14ac:dyDescent="0.25">
      <c r="A927" s="9">
        <v>19</v>
      </c>
      <c r="B927" s="5" t="s">
        <v>5</v>
      </c>
      <c r="C927" s="5">
        <v>23.4</v>
      </c>
      <c r="D927" s="8">
        <v>2</v>
      </c>
      <c r="E927" s="6" t="s">
        <v>8</v>
      </c>
      <c r="F927" s="5" t="s">
        <v>13</v>
      </c>
      <c r="G927" s="28">
        <v>2913.569</v>
      </c>
      <c r="H927" s="18" t="str">
        <f>IF(Medical_Personal_Cost_Table[[#This Row],[bmi]]&lt;18.5,"underweight",IF(Medical_Personal_Cost_Table[[#This Row],[bmi]]&lt;24.9,"normal",IF(Medical_Personal_Cost_Table[[#This Row],[bmi]]&lt;29.9,"overweight","obese")))</f>
        <v>normal</v>
      </c>
      <c r="I927" s="5">
        <v>926</v>
      </c>
    </row>
    <row r="928" spans="1:9" x14ac:dyDescent="0.25">
      <c r="A928" s="9">
        <v>57</v>
      </c>
      <c r="B928" s="5" t="s">
        <v>5</v>
      </c>
      <c r="C928" s="5">
        <v>20.100000000000001</v>
      </c>
      <c r="D928" s="8">
        <v>1</v>
      </c>
      <c r="E928" s="6" t="s">
        <v>8</v>
      </c>
      <c r="F928" s="5" t="s">
        <v>13</v>
      </c>
      <c r="G928" s="28">
        <v>12032.325999999999</v>
      </c>
      <c r="H928" s="18" t="str">
        <f>IF(Medical_Personal_Cost_Table[[#This Row],[bmi]]&lt;18.5,"underweight",IF(Medical_Personal_Cost_Table[[#This Row],[bmi]]&lt;24.9,"normal",IF(Medical_Personal_Cost_Table[[#This Row],[bmi]]&lt;29.9,"overweight","obese")))</f>
        <v>normal</v>
      </c>
      <c r="I928" s="5">
        <v>927</v>
      </c>
    </row>
    <row r="929" spans="1:9" x14ac:dyDescent="0.25">
      <c r="A929" s="9">
        <v>62</v>
      </c>
      <c r="B929" s="5" t="s">
        <v>5</v>
      </c>
      <c r="C929" s="5">
        <v>39.159999999999997</v>
      </c>
      <c r="D929" s="8">
        <v>0</v>
      </c>
      <c r="E929" s="6" t="s">
        <v>8</v>
      </c>
      <c r="F929" s="5" t="s">
        <v>12</v>
      </c>
      <c r="G929" s="28">
        <v>13470.804400000001</v>
      </c>
      <c r="H929" s="18" t="str">
        <f>IF(Medical_Personal_Cost_Table[[#This Row],[bmi]]&lt;18.5,"underweight",IF(Medical_Personal_Cost_Table[[#This Row],[bmi]]&lt;24.9,"normal",IF(Medical_Personal_Cost_Table[[#This Row],[bmi]]&lt;29.9,"overweight","obese")))</f>
        <v>obese</v>
      </c>
      <c r="I929" s="5">
        <v>928</v>
      </c>
    </row>
    <row r="930" spans="1:9" x14ac:dyDescent="0.25">
      <c r="A930" s="9">
        <v>41</v>
      </c>
      <c r="B930" s="5" t="s">
        <v>6</v>
      </c>
      <c r="C930" s="5">
        <v>34.21</v>
      </c>
      <c r="D930" s="8">
        <v>1</v>
      </c>
      <c r="E930" s="6" t="s">
        <v>8</v>
      </c>
      <c r="F930" s="5" t="s">
        <v>12</v>
      </c>
      <c r="G930" s="28">
        <v>6289.7548999999999</v>
      </c>
      <c r="H930" s="18" t="str">
        <f>IF(Medical_Personal_Cost_Table[[#This Row],[bmi]]&lt;18.5,"underweight",IF(Medical_Personal_Cost_Table[[#This Row],[bmi]]&lt;24.9,"normal",IF(Medical_Personal_Cost_Table[[#This Row],[bmi]]&lt;29.9,"overweight","obese")))</f>
        <v>obese</v>
      </c>
      <c r="I930" s="5">
        <v>929</v>
      </c>
    </row>
    <row r="931" spans="1:9" x14ac:dyDescent="0.25">
      <c r="A931" s="9">
        <v>26</v>
      </c>
      <c r="B931" s="5" t="s">
        <v>6</v>
      </c>
      <c r="C931" s="5">
        <v>46.53</v>
      </c>
      <c r="D931" s="8">
        <v>1</v>
      </c>
      <c r="E931" s="6" t="s">
        <v>8</v>
      </c>
      <c r="F931" s="5" t="s">
        <v>12</v>
      </c>
      <c r="G931" s="28">
        <v>2927.0646999999999</v>
      </c>
      <c r="H931" s="18" t="str">
        <f>IF(Medical_Personal_Cost_Table[[#This Row],[bmi]]&lt;18.5,"underweight",IF(Medical_Personal_Cost_Table[[#This Row],[bmi]]&lt;24.9,"normal",IF(Medical_Personal_Cost_Table[[#This Row],[bmi]]&lt;29.9,"overweight","obese")))</f>
        <v>obese</v>
      </c>
      <c r="I931" s="5">
        <v>930</v>
      </c>
    </row>
    <row r="932" spans="1:9" x14ac:dyDescent="0.25">
      <c r="A932" s="9">
        <v>39</v>
      </c>
      <c r="B932" s="5" t="s">
        <v>5</v>
      </c>
      <c r="C932" s="5">
        <v>32.5</v>
      </c>
      <c r="D932" s="8">
        <v>1</v>
      </c>
      <c r="E932" s="6" t="s">
        <v>8</v>
      </c>
      <c r="F932" s="5" t="s">
        <v>13</v>
      </c>
      <c r="G932" s="28">
        <v>6238.2979999999998</v>
      </c>
      <c r="H932" s="18" t="str">
        <f>IF(Medical_Personal_Cost_Table[[#This Row],[bmi]]&lt;18.5,"underweight",IF(Medical_Personal_Cost_Table[[#This Row],[bmi]]&lt;24.9,"normal",IF(Medical_Personal_Cost_Table[[#This Row],[bmi]]&lt;29.9,"overweight","obese")))</f>
        <v>obese</v>
      </c>
      <c r="I932" s="5">
        <v>931</v>
      </c>
    </row>
    <row r="933" spans="1:9" x14ac:dyDescent="0.25">
      <c r="A933" s="9">
        <v>46</v>
      </c>
      <c r="B933" s="5" t="s">
        <v>6</v>
      </c>
      <c r="C933" s="5">
        <v>25.8</v>
      </c>
      <c r="D933" s="8">
        <v>5</v>
      </c>
      <c r="E933" s="6" t="s">
        <v>8</v>
      </c>
      <c r="F933" s="5" t="s">
        <v>13</v>
      </c>
      <c r="G933" s="28">
        <v>10096.969999999999</v>
      </c>
      <c r="H933" s="18" t="str">
        <f>IF(Medical_Personal_Cost_Table[[#This Row],[bmi]]&lt;18.5,"underweight",IF(Medical_Personal_Cost_Table[[#This Row],[bmi]]&lt;24.9,"normal",IF(Medical_Personal_Cost_Table[[#This Row],[bmi]]&lt;29.9,"overweight","obese")))</f>
        <v>overweight</v>
      </c>
      <c r="I933" s="5">
        <v>932</v>
      </c>
    </row>
    <row r="934" spans="1:9" x14ac:dyDescent="0.25">
      <c r="A934" s="9">
        <v>45</v>
      </c>
      <c r="B934" s="5" t="s">
        <v>5</v>
      </c>
      <c r="C934" s="5">
        <v>35.299999999999997</v>
      </c>
      <c r="D934" s="8">
        <v>0</v>
      </c>
      <c r="E934" s="6" t="s">
        <v>8</v>
      </c>
      <c r="F934" s="5" t="s">
        <v>13</v>
      </c>
      <c r="G934" s="28">
        <v>7348.1419999999998</v>
      </c>
      <c r="H934" s="18" t="str">
        <f>IF(Medical_Personal_Cost_Table[[#This Row],[bmi]]&lt;18.5,"underweight",IF(Medical_Personal_Cost_Table[[#This Row],[bmi]]&lt;24.9,"normal",IF(Medical_Personal_Cost_Table[[#This Row],[bmi]]&lt;29.9,"overweight","obese")))</f>
        <v>obese</v>
      </c>
      <c r="I934" s="5">
        <v>933</v>
      </c>
    </row>
    <row r="935" spans="1:9" x14ac:dyDescent="0.25">
      <c r="A935" s="9">
        <v>32</v>
      </c>
      <c r="B935" s="5" t="s">
        <v>6</v>
      </c>
      <c r="C935" s="5">
        <v>37.18</v>
      </c>
      <c r="D935" s="8">
        <v>2</v>
      </c>
      <c r="E935" s="6" t="s">
        <v>8</v>
      </c>
      <c r="F935" s="5" t="s">
        <v>12</v>
      </c>
      <c r="G935" s="28">
        <v>4673.3922000000002</v>
      </c>
      <c r="H935" s="18" t="str">
        <f>IF(Medical_Personal_Cost_Table[[#This Row],[bmi]]&lt;18.5,"underweight",IF(Medical_Personal_Cost_Table[[#This Row],[bmi]]&lt;24.9,"normal",IF(Medical_Personal_Cost_Table[[#This Row],[bmi]]&lt;29.9,"overweight","obese")))</f>
        <v>obese</v>
      </c>
      <c r="I935" s="5">
        <v>934</v>
      </c>
    </row>
    <row r="936" spans="1:9" x14ac:dyDescent="0.25">
      <c r="A936" s="9">
        <v>59</v>
      </c>
      <c r="B936" s="5" t="s">
        <v>5</v>
      </c>
      <c r="C936" s="5">
        <v>27.5</v>
      </c>
      <c r="D936" s="8">
        <v>0</v>
      </c>
      <c r="E936" s="6" t="s">
        <v>8</v>
      </c>
      <c r="F936" s="5" t="s">
        <v>13</v>
      </c>
      <c r="G936" s="28">
        <v>12233.828</v>
      </c>
      <c r="H936" s="18" t="str">
        <f>IF(Medical_Personal_Cost_Table[[#This Row],[bmi]]&lt;18.5,"underweight",IF(Medical_Personal_Cost_Table[[#This Row],[bmi]]&lt;24.9,"normal",IF(Medical_Personal_Cost_Table[[#This Row],[bmi]]&lt;29.9,"overweight","obese")))</f>
        <v>overweight</v>
      </c>
      <c r="I936" s="5">
        <v>935</v>
      </c>
    </row>
    <row r="937" spans="1:9" x14ac:dyDescent="0.25">
      <c r="A937" s="9">
        <v>44</v>
      </c>
      <c r="B937" s="5" t="s">
        <v>6</v>
      </c>
      <c r="C937" s="5">
        <v>29.734999999999999</v>
      </c>
      <c r="D937" s="8">
        <v>2</v>
      </c>
      <c r="E937" s="6" t="s">
        <v>8</v>
      </c>
      <c r="F937" s="5" t="s">
        <v>10</v>
      </c>
      <c r="G937" s="28">
        <v>32108.662820000001</v>
      </c>
      <c r="H937" s="18" t="str">
        <f>IF(Medical_Personal_Cost_Table[[#This Row],[bmi]]&lt;18.5,"underweight",IF(Medical_Personal_Cost_Table[[#This Row],[bmi]]&lt;24.9,"normal",IF(Medical_Personal_Cost_Table[[#This Row],[bmi]]&lt;29.9,"overweight","obese")))</f>
        <v>overweight</v>
      </c>
      <c r="I937" s="5">
        <v>936</v>
      </c>
    </row>
    <row r="938" spans="1:9" x14ac:dyDescent="0.25">
      <c r="A938" s="9">
        <v>39</v>
      </c>
      <c r="B938" s="5" t="s">
        <v>5</v>
      </c>
      <c r="C938" s="5">
        <v>24.225000000000001</v>
      </c>
      <c r="D938" s="8">
        <v>5</v>
      </c>
      <c r="E938" s="6" t="s">
        <v>8</v>
      </c>
      <c r="F938" s="5" t="s">
        <v>11</v>
      </c>
      <c r="G938" s="28">
        <v>8965.7957499999993</v>
      </c>
      <c r="H938" s="18" t="str">
        <f>IF(Medical_Personal_Cost_Table[[#This Row],[bmi]]&lt;18.5,"underweight",IF(Medical_Personal_Cost_Table[[#This Row],[bmi]]&lt;24.9,"normal",IF(Medical_Personal_Cost_Table[[#This Row],[bmi]]&lt;29.9,"overweight","obese")))</f>
        <v>normal</v>
      </c>
      <c r="I938" s="5">
        <v>937</v>
      </c>
    </row>
    <row r="939" spans="1:9" x14ac:dyDescent="0.25">
      <c r="A939" s="9">
        <v>18</v>
      </c>
      <c r="B939" s="5" t="s">
        <v>6</v>
      </c>
      <c r="C939" s="5">
        <v>26.18</v>
      </c>
      <c r="D939" s="8">
        <v>2</v>
      </c>
      <c r="E939" s="6" t="s">
        <v>8</v>
      </c>
      <c r="F939" s="5" t="s">
        <v>12</v>
      </c>
      <c r="G939" s="28">
        <v>2304.0021999999999</v>
      </c>
      <c r="H939" s="18" t="str">
        <f>IF(Medical_Personal_Cost_Table[[#This Row],[bmi]]&lt;18.5,"underweight",IF(Medical_Personal_Cost_Table[[#This Row],[bmi]]&lt;24.9,"normal",IF(Medical_Personal_Cost_Table[[#This Row],[bmi]]&lt;29.9,"overweight","obese")))</f>
        <v>overweight</v>
      </c>
      <c r="I939" s="5">
        <v>938</v>
      </c>
    </row>
    <row r="940" spans="1:9" x14ac:dyDescent="0.25">
      <c r="A940" s="9">
        <v>53</v>
      </c>
      <c r="B940" s="5" t="s">
        <v>6</v>
      </c>
      <c r="C940" s="5">
        <v>29.48</v>
      </c>
      <c r="D940" s="8">
        <v>0</v>
      </c>
      <c r="E940" s="6" t="s">
        <v>8</v>
      </c>
      <c r="F940" s="5" t="s">
        <v>12</v>
      </c>
      <c r="G940" s="28">
        <v>9487.6442000000006</v>
      </c>
      <c r="H940" s="18" t="str">
        <f>IF(Medical_Personal_Cost_Table[[#This Row],[bmi]]&lt;18.5,"underweight",IF(Medical_Personal_Cost_Table[[#This Row],[bmi]]&lt;24.9,"normal",IF(Medical_Personal_Cost_Table[[#This Row],[bmi]]&lt;29.9,"overweight","obese")))</f>
        <v>overweight</v>
      </c>
      <c r="I940" s="5">
        <v>939</v>
      </c>
    </row>
    <row r="941" spans="1:9" x14ac:dyDescent="0.25">
      <c r="A941" s="9">
        <v>18</v>
      </c>
      <c r="B941" s="5" t="s">
        <v>6</v>
      </c>
      <c r="C941" s="5">
        <v>23.21</v>
      </c>
      <c r="D941" s="8">
        <v>0</v>
      </c>
      <c r="E941" s="6" t="s">
        <v>8</v>
      </c>
      <c r="F941" s="5" t="s">
        <v>12</v>
      </c>
      <c r="G941" s="28">
        <v>1121.8739</v>
      </c>
      <c r="H941" s="18" t="str">
        <f>IF(Medical_Personal_Cost_Table[[#This Row],[bmi]]&lt;18.5,"underweight",IF(Medical_Personal_Cost_Table[[#This Row],[bmi]]&lt;24.9,"normal",IF(Medical_Personal_Cost_Table[[#This Row],[bmi]]&lt;29.9,"overweight","obese")))</f>
        <v>normal</v>
      </c>
      <c r="I941" s="5">
        <v>940</v>
      </c>
    </row>
    <row r="942" spans="1:9" x14ac:dyDescent="0.25">
      <c r="A942" s="9">
        <v>50</v>
      </c>
      <c r="B942" s="5" t="s">
        <v>5</v>
      </c>
      <c r="C942" s="5">
        <v>46.09</v>
      </c>
      <c r="D942" s="8">
        <v>1</v>
      </c>
      <c r="E942" s="6" t="s">
        <v>8</v>
      </c>
      <c r="F942" s="5" t="s">
        <v>12</v>
      </c>
      <c r="G942" s="28">
        <v>9549.5650999999998</v>
      </c>
      <c r="H942" s="18" t="str">
        <f>IF(Medical_Personal_Cost_Table[[#This Row],[bmi]]&lt;18.5,"underweight",IF(Medical_Personal_Cost_Table[[#This Row],[bmi]]&lt;24.9,"normal",IF(Medical_Personal_Cost_Table[[#This Row],[bmi]]&lt;29.9,"overweight","obese")))</f>
        <v>obese</v>
      </c>
      <c r="I942" s="5">
        <v>941</v>
      </c>
    </row>
    <row r="943" spans="1:9" x14ac:dyDescent="0.25">
      <c r="A943" s="9">
        <v>18</v>
      </c>
      <c r="B943" s="5" t="s">
        <v>5</v>
      </c>
      <c r="C943" s="5">
        <v>40.185000000000002</v>
      </c>
      <c r="D943" s="8">
        <v>0</v>
      </c>
      <c r="E943" s="6" t="s">
        <v>8</v>
      </c>
      <c r="F943" s="5" t="s">
        <v>10</v>
      </c>
      <c r="G943" s="28">
        <v>2217.4691499999999</v>
      </c>
      <c r="H943" s="18" t="str">
        <f>IF(Medical_Personal_Cost_Table[[#This Row],[bmi]]&lt;18.5,"underweight",IF(Medical_Personal_Cost_Table[[#This Row],[bmi]]&lt;24.9,"normal",IF(Medical_Personal_Cost_Table[[#This Row],[bmi]]&lt;29.9,"overweight","obese")))</f>
        <v>obese</v>
      </c>
      <c r="I943" s="5">
        <v>942</v>
      </c>
    </row>
    <row r="944" spans="1:9" x14ac:dyDescent="0.25">
      <c r="A944" s="9">
        <v>19</v>
      </c>
      <c r="B944" s="5" t="s">
        <v>6</v>
      </c>
      <c r="C944" s="5">
        <v>22.61</v>
      </c>
      <c r="D944" s="8">
        <v>0</v>
      </c>
      <c r="E944" s="6" t="s">
        <v>8</v>
      </c>
      <c r="F944" s="5" t="s">
        <v>11</v>
      </c>
      <c r="G944" s="28">
        <v>1628.4709</v>
      </c>
      <c r="H944" s="18" t="str">
        <f>IF(Medical_Personal_Cost_Table[[#This Row],[bmi]]&lt;18.5,"underweight",IF(Medical_Personal_Cost_Table[[#This Row],[bmi]]&lt;24.9,"normal",IF(Medical_Personal_Cost_Table[[#This Row],[bmi]]&lt;29.9,"overweight","obese")))</f>
        <v>normal</v>
      </c>
      <c r="I944" s="5">
        <v>943</v>
      </c>
    </row>
    <row r="945" spans="1:9" x14ac:dyDescent="0.25">
      <c r="A945" s="9">
        <v>62</v>
      </c>
      <c r="B945" s="5" t="s">
        <v>6</v>
      </c>
      <c r="C945" s="5">
        <v>39.93</v>
      </c>
      <c r="D945" s="8">
        <v>0</v>
      </c>
      <c r="E945" s="6" t="s">
        <v>8</v>
      </c>
      <c r="F945" s="5" t="s">
        <v>12</v>
      </c>
      <c r="G945" s="28">
        <v>12982.8747</v>
      </c>
      <c r="H945" s="18" t="str">
        <f>IF(Medical_Personal_Cost_Table[[#This Row],[bmi]]&lt;18.5,"underweight",IF(Medical_Personal_Cost_Table[[#This Row],[bmi]]&lt;24.9,"normal",IF(Medical_Personal_Cost_Table[[#This Row],[bmi]]&lt;29.9,"overweight","obese")))</f>
        <v>obese</v>
      </c>
      <c r="I945" s="5">
        <v>944</v>
      </c>
    </row>
    <row r="946" spans="1:9" x14ac:dyDescent="0.25">
      <c r="A946" s="9">
        <v>56</v>
      </c>
      <c r="B946" s="5" t="s">
        <v>5</v>
      </c>
      <c r="C946" s="5">
        <v>35.799999999999997</v>
      </c>
      <c r="D946" s="8">
        <v>1</v>
      </c>
      <c r="E946" s="6" t="s">
        <v>8</v>
      </c>
      <c r="F946" s="5" t="s">
        <v>13</v>
      </c>
      <c r="G946" s="28">
        <v>11674.13</v>
      </c>
      <c r="H946" s="18" t="str">
        <f>IF(Medical_Personal_Cost_Table[[#This Row],[bmi]]&lt;18.5,"underweight",IF(Medical_Personal_Cost_Table[[#This Row],[bmi]]&lt;24.9,"normal",IF(Medical_Personal_Cost_Table[[#This Row],[bmi]]&lt;29.9,"overweight","obese")))</f>
        <v>obese</v>
      </c>
      <c r="I946" s="5">
        <v>945</v>
      </c>
    </row>
    <row r="947" spans="1:9" x14ac:dyDescent="0.25">
      <c r="A947" s="9">
        <v>42</v>
      </c>
      <c r="B947" s="5" t="s">
        <v>6</v>
      </c>
      <c r="C947" s="5">
        <v>35.799999999999997</v>
      </c>
      <c r="D947" s="8">
        <v>2</v>
      </c>
      <c r="E947" s="6" t="s">
        <v>8</v>
      </c>
      <c r="F947" s="5" t="s">
        <v>13</v>
      </c>
      <c r="G947" s="28">
        <v>7160.0940000000001</v>
      </c>
      <c r="H947" s="18" t="str">
        <f>IF(Medical_Personal_Cost_Table[[#This Row],[bmi]]&lt;18.5,"underweight",IF(Medical_Personal_Cost_Table[[#This Row],[bmi]]&lt;24.9,"normal",IF(Medical_Personal_Cost_Table[[#This Row],[bmi]]&lt;29.9,"overweight","obese")))</f>
        <v>obese</v>
      </c>
      <c r="I947" s="5">
        <v>946</v>
      </c>
    </row>
    <row r="948" spans="1:9" x14ac:dyDescent="0.25">
      <c r="A948" s="9">
        <v>37</v>
      </c>
      <c r="B948" s="5" t="s">
        <v>6</v>
      </c>
      <c r="C948" s="5">
        <v>34.200000000000003</v>
      </c>
      <c r="D948" s="8">
        <v>1</v>
      </c>
      <c r="E948" s="6" t="s">
        <v>7</v>
      </c>
      <c r="F948" s="5" t="s">
        <v>10</v>
      </c>
      <c r="G948" s="28">
        <v>39047.285000000003</v>
      </c>
      <c r="H948" s="18" t="str">
        <f>IF(Medical_Personal_Cost_Table[[#This Row],[bmi]]&lt;18.5,"underweight",IF(Medical_Personal_Cost_Table[[#This Row],[bmi]]&lt;24.9,"normal",IF(Medical_Personal_Cost_Table[[#This Row],[bmi]]&lt;29.9,"overweight","obese")))</f>
        <v>obese</v>
      </c>
      <c r="I948" s="5">
        <v>947</v>
      </c>
    </row>
    <row r="949" spans="1:9" x14ac:dyDescent="0.25">
      <c r="A949" s="9">
        <v>42</v>
      </c>
      <c r="B949" s="5" t="s">
        <v>6</v>
      </c>
      <c r="C949" s="5">
        <v>31.254999999999999</v>
      </c>
      <c r="D949" s="8">
        <v>0</v>
      </c>
      <c r="E949" s="6" t="s">
        <v>8</v>
      </c>
      <c r="F949" s="5" t="s">
        <v>11</v>
      </c>
      <c r="G949" s="28">
        <v>6358.7764500000003</v>
      </c>
      <c r="H949" s="18" t="str">
        <f>IF(Medical_Personal_Cost_Table[[#This Row],[bmi]]&lt;18.5,"underweight",IF(Medical_Personal_Cost_Table[[#This Row],[bmi]]&lt;24.9,"normal",IF(Medical_Personal_Cost_Table[[#This Row],[bmi]]&lt;29.9,"overweight","obese")))</f>
        <v>obese</v>
      </c>
      <c r="I949" s="5">
        <v>948</v>
      </c>
    </row>
    <row r="950" spans="1:9" x14ac:dyDescent="0.25">
      <c r="A950" s="9">
        <v>25</v>
      </c>
      <c r="B950" s="5" t="s">
        <v>6</v>
      </c>
      <c r="C950" s="5">
        <v>29.7</v>
      </c>
      <c r="D950" s="8">
        <v>3</v>
      </c>
      <c r="E950" s="6" t="s">
        <v>7</v>
      </c>
      <c r="F950" s="5" t="s">
        <v>13</v>
      </c>
      <c r="G950" s="28">
        <v>19933.457999999999</v>
      </c>
      <c r="H950" s="18" t="str">
        <f>IF(Medical_Personal_Cost_Table[[#This Row],[bmi]]&lt;18.5,"underweight",IF(Medical_Personal_Cost_Table[[#This Row],[bmi]]&lt;24.9,"normal",IF(Medical_Personal_Cost_Table[[#This Row],[bmi]]&lt;29.9,"overweight","obese")))</f>
        <v>overweight</v>
      </c>
      <c r="I950" s="5">
        <v>949</v>
      </c>
    </row>
    <row r="951" spans="1:9" x14ac:dyDescent="0.25">
      <c r="A951" s="9">
        <v>57</v>
      </c>
      <c r="B951" s="5" t="s">
        <v>6</v>
      </c>
      <c r="C951" s="5">
        <v>18.335000000000001</v>
      </c>
      <c r="D951" s="8">
        <v>0</v>
      </c>
      <c r="E951" s="6" t="s">
        <v>8</v>
      </c>
      <c r="F951" s="5" t="s">
        <v>10</v>
      </c>
      <c r="G951" s="28">
        <v>11534.872649999999</v>
      </c>
      <c r="H951" s="18" t="str">
        <f>IF(Medical_Personal_Cost_Table[[#This Row],[bmi]]&lt;18.5,"underweight",IF(Medical_Personal_Cost_Table[[#This Row],[bmi]]&lt;24.9,"normal",IF(Medical_Personal_Cost_Table[[#This Row],[bmi]]&lt;29.9,"overweight","obese")))</f>
        <v>underweight</v>
      </c>
      <c r="I951" s="5">
        <v>950</v>
      </c>
    </row>
    <row r="952" spans="1:9" x14ac:dyDescent="0.25">
      <c r="A952" s="9">
        <v>51</v>
      </c>
      <c r="B952" s="5" t="s">
        <v>6</v>
      </c>
      <c r="C952" s="5">
        <v>42.9</v>
      </c>
      <c r="D952" s="8">
        <v>2</v>
      </c>
      <c r="E952" s="6" t="s">
        <v>7</v>
      </c>
      <c r="F952" s="5" t="s">
        <v>12</v>
      </c>
      <c r="G952" s="28">
        <v>47462.894</v>
      </c>
      <c r="H952" s="18" t="str">
        <f>IF(Medical_Personal_Cost_Table[[#This Row],[bmi]]&lt;18.5,"underweight",IF(Medical_Personal_Cost_Table[[#This Row],[bmi]]&lt;24.9,"normal",IF(Medical_Personal_Cost_Table[[#This Row],[bmi]]&lt;29.9,"overweight","obese")))</f>
        <v>obese</v>
      </c>
      <c r="I952" s="5">
        <v>951</v>
      </c>
    </row>
    <row r="953" spans="1:9" x14ac:dyDescent="0.25">
      <c r="A953" s="9">
        <v>30</v>
      </c>
      <c r="B953" s="5" t="s">
        <v>5</v>
      </c>
      <c r="C953" s="5">
        <v>28.405000000000001</v>
      </c>
      <c r="D953" s="8">
        <v>1</v>
      </c>
      <c r="E953" s="6" t="s">
        <v>8</v>
      </c>
      <c r="F953" s="5" t="s">
        <v>11</v>
      </c>
      <c r="G953" s="28">
        <v>4527.1829500000003</v>
      </c>
      <c r="H953" s="18" t="str">
        <f>IF(Medical_Personal_Cost_Table[[#This Row],[bmi]]&lt;18.5,"underweight",IF(Medical_Personal_Cost_Table[[#This Row],[bmi]]&lt;24.9,"normal",IF(Medical_Personal_Cost_Table[[#This Row],[bmi]]&lt;29.9,"overweight","obese")))</f>
        <v>overweight</v>
      </c>
      <c r="I953" s="5">
        <v>952</v>
      </c>
    </row>
    <row r="954" spans="1:9" x14ac:dyDescent="0.25">
      <c r="A954" s="9">
        <v>44</v>
      </c>
      <c r="B954" s="5" t="s">
        <v>6</v>
      </c>
      <c r="C954" s="5">
        <v>30.2</v>
      </c>
      <c r="D954" s="8">
        <v>2</v>
      </c>
      <c r="E954" s="6" t="s">
        <v>7</v>
      </c>
      <c r="F954" s="5" t="s">
        <v>13</v>
      </c>
      <c r="G954" s="28">
        <v>38998.546000000002</v>
      </c>
      <c r="H954" s="18" t="str">
        <f>IF(Medical_Personal_Cost_Table[[#This Row],[bmi]]&lt;18.5,"underweight",IF(Medical_Personal_Cost_Table[[#This Row],[bmi]]&lt;24.9,"normal",IF(Medical_Personal_Cost_Table[[#This Row],[bmi]]&lt;29.9,"overweight","obese")))</f>
        <v>obese</v>
      </c>
      <c r="I954" s="5">
        <v>953</v>
      </c>
    </row>
    <row r="955" spans="1:9" x14ac:dyDescent="0.25">
      <c r="A955" s="9">
        <v>34</v>
      </c>
      <c r="B955" s="5" t="s">
        <v>6</v>
      </c>
      <c r="C955" s="5">
        <v>27.835000000000001</v>
      </c>
      <c r="D955" s="8">
        <v>1</v>
      </c>
      <c r="E955" s="6" t="s">
        <v>7</v>
      </c>
      <c r="F955" s="5" t="s">
        <v>11</v>
      </c>
      <c r="G955" s="28">
        <v>20009.63365</v>
      </c>
      <c r="H955" s="18" t="str">
        <f>IF(Medical_Personal_Cost_Table[[#This Row],[bmi]]&lt;18.5,"underweight",IF(Medical_Personal_Cost_Table[[#This Row],[bmi]]&lt;24.9,"normal",IF(Medical_Personal_Cost_Table[[#This Row],[bmi]]&lt;29.9,"overweight","obese")))</f>
        <v>overweight</v>
      </c>
      <c r="I955" s="5">
        <v>954</v>
      </c>
    </row>
    <row r="956" spans="1:9" x14ac:dyDescent="0.25">
      <c r="A956" s="9">
        <v>31</v>
      </c>
      <c r="B956" s="5" t="s">
        <v>6</v>
      </c>
      <c r="C956" s="5">
        <v>39.49</v>
      </c>
      <c r="D956" s="8">
        <v>1</v>
      </c>
      <c r="E956" s="6" t="s">
        <v>8</v>
      </c>
      <c r="F956" s="5" t="s">
        <v>12</v>
      </c>
      <c r="G956" s="28">
        <v>3875.7341000000001</v>
      </c>
      <c r="H956" s="18" t="str">
        <f>IF(Medical_Personal_Cost_Table[[#This Row],[bmi]]&lt;18.5,"underweight",IF(Medical_Personal_Cost_Table[[#This Row],[bmi]]&lt;24.9,"normal",IF(Medical_Personal_Cost_Table[[#This Row],[bmi]]&lt;29.9,"overweight","obese")))</f>
        <v>obese</v>
      </c>
      <c r="I956" s="5">
        <v>955</v>
      </c>
    </row>
    <row r="957" spans="1:9" x14ac:dyDescent="0.25">
      <c r="A957" s="9">
        <v>54</v>
      </c>
      <c r="B957" s="5" t="s">
        <v>6</v>
      </c>
      <c r="C957" s="5">
        <v>30.8</v>
      </c>
      <c r="D957" s="8">
        <v>1</v>
      </c>
      <c r="E957" s="6" t="s">
        <v>7</v>
      </c>
      <c r="F957" s="5" t="s">
        <v>12</v>
      </c>
      <c r="G957" s="28">
        <v>41999.519999999997</v>
      </c>
      <c r="H957" s="18" t="str">
        <f>IF(Medical_Personal_Cost_Table[[#This Row],[bmi]]&lt;18.5,"underweight",IF(Medical_Personal_Cost_Table[[#This Row],[bmi]]&lt;24.9,"normal",IF(Medical_Personal_Cost_Table[[#This Row],[bmi]]&lt;29.9,"overweight","obese")))</f>
        <v>obese</v>
      </c>
      <c r="I957" s="5">
        <v>956</v>
      </c>
    </row>
    <row r="958" spans="1:9" x14ac:dyDescent="0.25">
      <c r="A958" s="9">
        <v>24</v>
      </c>
      <c r="B958" s="5" t="s">
        <v>6</v>
      </c>
      <c r="C958" s="5">
        <v>26.79</v>
      </c>
      <c r="D958" s="8">
        <v>1</v>
      </c>
      <c r="E958" s="6" t="s">
        <v>8</v>
      </c>
      <c r="F958" s="5" t="s">
        <v>11</v>
      </c>
      <c r="G958" s="28">
        <v>12609.88702</v>
      </c>
      <c r="H958" s="18" t="str">
        <f>IF(Medical_Personal_Cost_Table[[#This Row],[bmi]]&lt;18.5,"underweight",IF(Medical_Personal_Cost_Table[[#This Row],[bmi]]&lt;24.9,"normal",IF(Medical_Personal_Cost_Table[[#This Row],[bmi]]&lt;29.9,"overweight","obese")))</f>
        <v>overweight</v>
      </c>
      <c r="I958" s="5">
        <v>957</v>
      </c>
    </row>
    <row r="959" spans="1:9" x14ac:dyDescent="0.25">
      <c r="A959" s="9">
        <v>43</v>
      </c>
      <c r="B959" s="5" t="s">
        <v>6</v>
      </c>
      <c r="C959" s="5">
        <v>34.96</v>
      </c>
      <c r="D959" s="8">
        <v>1</v>
      </c>
      <c r="E959" s="6" t="s">
        <v>7</v>
      </c>
      <c r="F959" s="5" t="s">
        <v>10</v>
      </c>
      <c r="G959" s="28">
        <v>41034.221400000002</v>
      </c>
      <c r="H959" s="18" t="str">
        <f>IF(Medical_Personal_Cost_Table[[#This Row],[bmi]]&lt;18.5,"underweight",IF(Medical_Personal_Cost_Table[[#This Row],[bmi]]&lt;24.9,"normal",IF(Medical_Personal_Cost_Table[[#This Row],[bmi]]&lt;29.9,"overweight","obese")))</f>
        <v>obese</v>
      </c>
      <c r="I959" s="5">
        <v>958</v>
      </c>
    </row>
    <row r="960" spans="1:9" x14ac:dyDescent="0.25">
      <c r="A960" s="9">
        <v>48</v>
      </c>
      <c r="B960" s="5" t="s">
        <v>6</v>
      </c>
      <c r="C960" s="5">
        <v>36.67</v>
      </c>
      <c r="D960" s="8">
        <v>1</v>
      </c>
      <c r="E960" s="6" t="s">
        <v>8</v>
      </c>
      <c r="F960" s="5" t="s">
        <v>11</v>
      </c>
      <c r="G960" s="28">
        <v>28468.919010000001</v>
      </c>
      <c r="H960" s="18" t="str">
        <f>IF(Medical_Personal_Cost_Table[[#This Row],[bmi]]&lt;18.5,"underweight",IF(Medical_Personal_Cost_Table[[#This Row],[bmi]]&lt;24.9,"normal",IF(Medical_Personal_Cost_Table[[#This Row],[bmi]]&lt;29.9,"overweight","obese")))</f>
        <v>obese</v>
      </c>
      <c r="I960" s="5">
        <v>959</v>
      </c>
    </row>
    <row r="961" spans="1:9" x14ac:dyDescent="0.25">
      <c r="A961" s="9">
        <v>19</v>
      </c>
      <c r="B961" s="5" t="s">
        <v>5</v>
      </c>
      <c r="C961" s="5">
        <v>39.615000000000002</v>
      </c>
      <c r="D961" s="8">
        <v>1</v>
      </c>
      <c r="E961" s="6" t="s">
        <v>8</v>
      </c>
      <c r="F961" s="5" t="s">
        <v>11</v>
      </c>
      <c r="G961" s="28">
        <v>2730.1078499999999</v>
      </c>
      <c r="H961" s="18" t="str">
        <f>IF(Medical_Personal_Cost_Table[[#This Row],[bmi]]&lt;18.5,"underweight",IF(Medical_Personal_Cost_Table[[#This Row],[bmi]]&lt;24.9,"normal",IF(Medical_Personal_Cost_Table[[#This Row],[bmi]]&lt;29.9,"overweight","obese")))</f>
        <v>obese</v>
      </c>
      <c r="I961" s="5">
        <v>960</v>
      </c>
    </row>
    <row r="962" spans="1:9" x14ac:dyDescent="0.25">
      <c r="A962" s="9">
        <v>29</v>
      </c>
      <c r="B962" s="5" t="s">
        <v>5</v>
      </c>
      <c r="C962" s="5">
        <v>25.9</v>
      </c>
      <c r="D962" s="8">
        <v>0</v>
      </c>
      <c r="E962" s="6" t="s">
        <v>8</v>
      </c>
      <c r="F962" s="5" t="s">
        <v>13</v>
      </c>
      <c r="G962" s="28">
        <v>3353.2840000000001</v>
      </c>
      <c r="H962" s="18" t="str">
        <f>IF(Medical_Personal_Cost_Table[[#This Row],[bmi]]&lt;18.5,"underweight",IF(Medical_Personal_Cost_Table[[#This Row],[bmi]]&lt;24.9,"normal",IF(Medical_Personal_Cost_Table[[#This Row],[bmi]]&lt;29.9,"overweight","obese")))</f>
        <v>overweight</v>
      </c>
      <c r="I962" s="5">
        <v>961</v>
      </c>
    </row>
    <row r="963" spans="1:9" x14ac:dyDescent="0.25">
      <c r="A963" s="9">
        <v>63</v>
      </c>
      <c r="B963" s="5" t="s">
        <v>5</v>
      </c>
      <c r="C963" s="5">
        <v>35.200000000000003</v>
      </c>
      <c r="D963" s="8">
        <v>1</v>
      </c>
      <c r="E963" s="6" t="s">
        <v>8</v>
      </c>
      <c r="F963" s="5" t="s">
        <v>12</v>
      </c>
      <c r="G963" s="28">
        <v>14474.674999999999</v>
      </c>
      <c r="H963" s="18" t="str">
        <f>IF(Medical_Personal_Cost_Table[[#This Row],[bmi]]&lt;18.5,"underweight",IF(Medical_Personal_Cost_Table[[#This Row],[bmi]]&lt;24.9,"normal",IF(Medical_Personal_Cost_Table[[#This Row],[bmi]]&lt;29.9,"overweight","obese")))</f>
        <v>obese</v>
      </c>
      <c r="I963" s="5">
        <v>962</v>
      </c>
    </row>
    <row r="964" spans="1:9" x14ac:dyDescent="0.25">
      <c r="A964" s="9">
        <v>46</v>
      </c>
      <c r="B964" s="5" t="s">
        <v>6</v>
      </c>
      <c r="C964" s="5">
        <v>24.795000000000002</v>
      </c>
      <c r="D964" s="8">
        <v>3</v>
      </c>
      <c r="E964" s="6" t="s">
        <v>8</v>
      </c>
      <c r="F964" s="5" t="s">
        <v>10</v>
      </c>
      <c r="G964" s="28">
        <v>9500.5730500000009</v>
      </c>
      <c r="H964" s="18" t="str">
        <f>IF(Medical_Personal_Cost_Table[[#This Row],[bmi]]&lt;18.5,"underweight",IF(Medical_Personal_Cost_Table[[#This Row],[bmi]]&lt;24.9,"normal",IF(Medical_Personal_Cost_Table[[#This Row],[bmi]]&lt;29.9,"overweight","obese")))</f>
        <v>normal</v>
      </c>
      <c r="I964" s="5">
        <v>963</v>
      </c>
    </row>
    <row r="965" spans="1:9" x14ac:dyDescent="0.25">
      <c r="A965" s="9">
        <v>52</v>
      </c>
      <c r="B965" s="5" t="s">
        <v>6</v>
      </c>
      <c r="C965" s="5">
        <v>36.765000000000001</v>
      </c>
      <c r="D965" s="8">
        <v>2</v>
      </c>
      <c r="E965" s="6" t="s">
        <v>8</v>
      </c>
      <c r="F965" s="5" t="s">
        <v>11</v>
      </c>
      <c r="G965" s="28">
        <v>26467.09737</v>
      </c>
      <c r="H965" s="18" t="str">
        <f>IF(Medical_Personal_Cost_Table[[#This Row],[bmi]]&lt;18.5,"underweight",IF(Medical_Personal_Cost_Table[[#This Row],[bmi]]&lt;24.9,"normal",IF(Medical_Personal_Cost_Table[[#This Row],[bmi]]&lt;29.9,"overweight","obese")))</f>
        <v>obese</v>
      </c>
      <c r="I965" s="5">
        <v>964</v>
      </c>
    </row>
    <row r="966" spans="1:9" x14ac:dyDescent="0.25">
      <c r="A966" s="9">
        <v>35</v>
      </c>
      <c r="B966" s="5" t="s">
        <v>6</v>
      </c>
      <c r="C966" s="5">
        <v>27.1</v>
      </c>
      <c r="D966" s="8">
        <v>1</v>
      </c>
      <c r="E966" s="6" t="s">
        <v>8</v>
      </c>
      <c r="F966" s="5" t="s">
        <v>13</v>
      </c>
      <c r="G966" s="28">
        <v>4746.3440000000001</v>
      </c>
      <c r="H966" s="18" t="str">
        <f>IF(Medical_Personal_Cost_Table[[#This Row],[bmi]]&lt;18.5,"underweight",IF(Medical_Personal_Cost_Table[[#This Row],[bmi]]&lt;24.9,"normal",IF(Medical_Personal_Cost_Table[[#This Row],[bmi]]&lt;29.9,"overweight","obese")))</f>
        <v>overweight</v>
      </c>
      <c r="I966" s="5">
        <v>965</v>
      </c>
    </row>
    <row r="967" spans="1:9" x14ac:dyDescent="0.25">
      <c r="A967" s="9">
        <v>51</v>
      </c>
      <c r="B967" s="5" t="s">
        <v>6</v>
      </c>
      <c r="C967" s="5">
        <v>24.795000000000002</v>
      </c>
      <c r="D967" s="8">
        <v>2</v>
      </c>
      <c r="E967" s="6" t="s">
        <v>7</v>
      </c>
      <c r="F967" s="5" t="s">
        <v>11</v>
      </c>
      <c r="G967" s="28">
        <v>23967.38305</v>
      </c>
      <c r="H967" s="18" t="str">
        <f>IF(Medical_Personal_Cost_Table[[#This Row],[bmi]]&lt;18.5,"underweight",IF(Medical_Personal_Cost_Table[[#This Row],[bmi]]&lt;24.9,"normal",IF(Medical_Personal_Cost_Table[[#This Row],[bmi]]&lt;29.9,"overweight","obese")))</f>
        <v>normal</v>
      </c>
      <c r="I967" s="5">
        <v>966</v>
      </c>
    </row>
    <row r="968" spans="1:9" x14ac:dyDescent="0.25">
      <c r="A968" s="9">
        <v>44</v>
      </c>
      <c r="B968" s="5" t="s">
        <v>6</v>
      </c>
      <c r="C968" s="5">
        <v>25.364999999999998</v>
      </c>
      <c r="D968" s="8">
        <v>1</v>
      </c>
      <c r="E968" s="6" t="s">
        <v>8</v>
      </c>
      <c r="F968" s="5" t="s">
        <v>11</v>
      </c>
      <c r="G968" s="28">
        <v>7518.0253499999999</v>
      </c>
      <c r="H968" s="18" t="str">
        <f>IF(Medical_Personal_Cost_Table[[#This Row],[bmi]]&lt;18.5,"underweight",IF(Medical_Personal_Cost_Table[[#This Row],[bmi]]&lt;24.9,"normal",IF(Medical_Personal_Cost_Table[[#This Row],[bmi]]&lt;29.9,"overweight","obese")))</f>
        <v>overweight</v>
      </c>
      <c r="I968" s="5">
        <v>967</v>
      </c>
    </row>
    <row r="969" spans="1:9" x14ac:dyDescent="0.25">
      <c r="A969" s="9">
        <v>21</v>
      </c>
      <c r="B969" s="5" t="s">
        <v>6</v>
      </c>
      <c r="C969" s="5">
        <v>25.745000000000001</v>
      </c>
      <c r="D969" s="8">
        <v>2</v>
      </c>
      <c r="E969" s="6" t="s">
        <v>8</v>
      </c>
      <c r="F969" s="5" t="s">
        <v>10</v>
      </c>
      <c r="G969" s="28">
        <v>3279.8685500000001</v>
      </c>
      <c r="H969" s="18" t="str">
        <f>IF(Medical_Personal_Cost_Table[[#This Row],[bmi]]&lt;18.5,"underweight",IF(Medical_Personal_Cost_Table[[#This Row],[bmi]]&lt;24.9,"normal",IF(Medical_Personal_Cost_Table[[#This Row],[bmi]]&lt;29.9,"overweight","obese")))</f>
        <v>overweight</v>
      </c>
      <c r="I969" s="5">
        <v>968</v>
      </c>
    </row>
    <row r="970" spans="1:9" x14ac:dyDescent="0.25">
      <c r="A970" s="9">
        <v>39</v>
      </c>
      <c r="B970" s="5" t="s">
        <v>5</v>
      </c>
      <c r="C970" s="5">
        <v>34.32</v>
      </c>
      <c r="D970" s="8">
        <v>5</v>
      </c>
      <c r="E970" s="6" t="s">
        <v>8</v>
      </c>
      <c r="F970" s="5" t="s">
        <v>12</v>
      </c>
      <c r="G970" s="28">
        <v>8596.8277999999991</v>
      </c>
      <c r="H970" s="18" t="str">
        <f>IF(Medical_Personal_Cost_Table[[#This Row],[bmi]]&lt;18.5,"underweight",IF(Medical_Personal_Cost_Table[[#This Row],[bmi]]&lt;24.9,"normal",IF(Medical_Personal_Cost_Table[[#This Row],[bmi]]&lt;29.9,"overweight","obese")))</f>
        <v>obese</v>
      </c>
      <c r="I970" s="5">
        <v>969</v>
      </c>
    </row>
    <row r="971" spans="1:9" x14ac:dyDescent="0.25">
      <c r="A971" s="9">
        <v>50</v>
      </c>
      <c r="B971" s="5" t="s">
        <v>5</v>
      </c>
      <c r="C971" s="5">
        <v>28.16</v>
      </c>
      <c r="D971" s="8">
        <v>3</v>
      </c>
      <c r="E971" s="6" t="s">
        <v>8</v>
      </c>
      <c r="F971" s="5" t="s">
        <v>12</v>
      </c>
      <c r="G971" s="28">
        <v>10702.642400000001</v>
      </c>
      <c r="H971" s="18" t="str">
        <f>IF(Medical_Personal_Cost_Table[[#This Row],[bmi]]&lt;18.5,"underweight",IF(Medical_Personal_Cost_Table[[#This Row],[bmi]]&lt;24.9,"normal",IF(Medical_Personal_Cost_Table[[#This Row],[bmi]]&lt;29.9,"overweight","obese")))</f>
        <v>overweight</v>
      </c>
      <c r="I971" s="5">
        <v>970</v>
      </c>
    </row>
    <row r="972" spans="1:9" x14ac:dyDescent="0.25">
      <c r="A972" s="9">
        <v>34</v>
      </c>
      <c r="B972" s="5" t="s">
        <v>5</v>
      </c>
      <c r="C972" s="5">
        <v>23.56</v>
      </c>
      <c r="D972" s="8">
        <v>0</v>
      </c>
      <c r="E972" s="6" t="s">
        <v>8</v>
      </c>
      <c r="F972" s="5" t="s">
        <v>10</v>
      </c>
      <c r="G972" s="28">
        <v>4992.3764000000001</v>
      </c>
      <c r="H972" s="18" t="str">
        <f>IF(Medical_Personal_Cost_Table[[#This Row],[bmi]]&lt;18.5,"underweight",IF(Medical_Personal_Cost_Table[[#This Row],[bmi]]&lt;24.9,"normal",IF(Medical_Personal_Cost_Table[[#This Row],[bmi]]&lt;29.9,"overweight","obese")))</f>
        <v>normal</v>
      </c>
      <c r="I972" s="5">
        <v>971</v>
      </c>
    </row>
    <row r="973" spans="1:9" x14ac:dyDescent="0.25">
      <c r="A973" s="9">
        <v>22</v>
      </c>
      <c r="B973" s="5" t="s">
        <v>5</v>
      </c>
      <c r="C973" s="5">
        <v>20.234999999999999</v>
      </c>
      <c r="D973" s="8">
        <v>0</v>
      </c>
      <c r="E973" s="6" t="s">
        <v>8</v>
      </c>
      <c r="F973" s="5" t="s">
        <v>11</v>
      </c>
      <c r="G973" s="28">
        <v>2527.8186500000002</v>
      </c>
      <c r="H973" s="18" t="str">
        <f>IF(Medical_Personal_Cost_Table[[#This Row],[bmi]]&lt;18.5,"underweight",IF(Medical_Personal_Cost_Table[[#This Row],[bmi]]&lt;24.9,"normal",IF(Medical_Personal_Cost_Table[[#This Row],[bmi]]&lt;29.9,"overweight","obese")))</f>
        <v>normal</v>
      </c>
      <c r="I973" s="5">
        <v>972</v>
      </c>
    </row>
    <row r="974" spans="1:9" x14ac:dyDescent="0.25">
      <c r="A974" s="9">
        <v>19</v>
      </c>
      <c r="B974" s="5" t="s">
        <v>5</v>
      </c>
      <c r="C974" s="5">
        <v>40.5</v>
      </c>
      <c r="D974" s="8">
        <v>0</v>
      </c>
      <c r="E974" s="6" t="s">
        <v>8</v>
      </c>
      <c r="F974" s="5" t="s">
        <v>13</v>
      </c>
      <c r="G974" s="28">
        <v>1759.338</v>
      </c>
      <c r="H974" s="18" t="str">
        <f>IF(Medical_Personal_Cost_Table[[#This Row],[bmi]]&lt;18.5,"underweight",IF(Medical_Personal_Cost_Table[[#This Row],[bmi]]&lt;24.9,"normal",IF(Medical_Personal_Cost_Table[[#This Row],[bmi]]&lt;29.9,"overweight","obese")))</f>
        <v>obese</v>
      </c>
      <c r="I974" s="5">
        <v>973</v>
      </c>
    </row>
    <row r="975" spans="1:9" x14ac:dyDescent="0.25">
      <c r="A975" s="9">
        <v>26</v>
      </c>
      <c r="B975" s="5" t="s">
        <v>6</v>
      </c>
      <c r="C975" s="5">
        <v>35.42</v>
      </c>
      <c r="D975" s="8">
        <v>0</v>
      </c>
      <c r="E975" s="6" t="s">
        <v>8</v>
      </c>
      <c r="F975" s="5" t="s">
        <v>12</v>
      </c>
      <c r="G975" s="28">
        <v>2322.6217999999999</v>
      </c>
      <c r="H975" s="18" t="str">
        <f>IF(Medical_Personal_Cost_Table[[#This Row],[bmi]]&lt;18.5,"underweight",IF(Medical_Personal_Cost_Table[[#This Row],[bmi]]&lt;24.9,"normal",IF(Medical_Personal_Cost_Table[[#This Row],[bmi]]&lt;29.9,"overweight","obese")))</f>
        <v>obese</v>
      </c>
      <c r="I975" s="5">
        <v>974</v>
      </c>
    </row>
    <row r="976" spans="1:9" x14ac:dyDescent="0.25">
      <c r="A976" s="9">
        <v>29</v>
      </c>
      <c r="B976" s="5" t="s">
        <v>6</v>
      </c>
      <c r="C976" s="5">
        <v>22.895</v>
      </c>
      <c r="D976" s="8">
        <v>0</v>
      </c>
      <c r="E976" s="6" t="s">
        <v>7</v>
      </c>
      <c r="F976" s="5" t="s">
        <v>10</v>
      </c>
      <c r="G976" s="28">
        <v>16138.762049999999</v>
      </c>
      <c r="H976" s="18" t="str">
        <f>IF(Medical_Personal_Cost_Table[[#This Row],[bmi]]&lt;18.5,"underweight",IF(Medical_Personal_Cost_Table[[#This Row],[bmi]]&lt;24.9,"normal",IF(Medical_Personal_Cost_Table[[#This Row],[bmi]]&lt;29.9,"overweight","obese")))</f>
        <v>normal</v>
      </c>
      <c r="I976" s="5">
        <v>975</v>
      </c>
    </row>
    <row r="977" spans="1:9" x14ac:dyDescent="0.25">
      <c r="A977" s="9">
        <v>48</v>
      </c>
      <c r="B977" s="5" t="s">
        <v>6</v>
      </c>
      <c r="C977" s="5">
        <v>40.15</v>
      </c>
      <c r="D977" s="8">
        <v>0</v>
      </c>
      <c r="E977" s="6" t="s">
        <v>8</v>
      </c>
      <c r="F977" s="5" t="s">
        <v>12</v>
      </c>
      <c r="G977" s="28">
        <v>7804.1605</v>
      </c>
      <c r="H977" s="18" t="str">
        <f>IF(Medical_Personal_Cost_Table[[#This Row],[bmi]]&lt;18.5,"underweight",IF(Medical_Personal_Cost_Table[[#This Row],[bmi]]&lt;24.9,"normal",IF(Medical_Personal_Cost_Table[[#This Row],[bmi]]&lt;29.9,"overweight","obese")))</f>
        <v>obese</v>
      </c>
      <c r="I977" s="5">
        <v>976</v>
      </c>
    </row>
    <row r="978" spans="1:9" x14ac:dyDescent="0.25">
      <c r="A978" s="9">
        <v>26</v>
      </c>
      <c r="B978" s="5" t="s">
        <v>6</v>
      </c>
      <c r="C978" s="5">
        <v>29.15</v>
      </c>
      <c r="D978" s="8">
        <v>1</v>
      </c>
      <c r="E978" s="6" t="s">
        <v>8</v>
      </c>
      <c r="F978" s="5" t="s">
        <v>12</v>
      </c>
      <c r="G978" s="28">
        <v>2902.9065000000001</v>
      </c>
      <c r="H978" s="18" t="str">
        <f>IF(Medical_Personal_Cost_Table[[#This Row],[bmi]]&lt;18.5,"underweight",IF(Medical_Personal_Cost_Table[[#This Row],[bmi]]&lt;24.9,"normal",IF(Medical_Personal_Cost_Table[[#This Row],[bmi]]&lt;29.9,"overweight","obese")))</f>
        <v>overweight</v>
      </c>
      <c r="I978" s="5">
        <v>977</v>
      </c>
    </row>
    <row r="979" spans="1:9" x14ac:dyDescent="0.25">
      <c r="A979" s="9">
        <v>45</v>
      </c>
      <c r="B979" s="5" t="s">
        <v>5</v>
      </c>
      <c r="C979" s="5">
        <v>39.994999999999997</v>
      </c>
      <c r="D979" s="8">
        <v>3</v>
      </c>
      <c r="E979" s="6" t="s">
        <v>8</v>
      </c>
      <c r="F979" s="5" t="s">
        <v>10</v>
      </c>
      <c r="G979" s="28">
        <v>9704.6680500000002</v>
      </c>
      <c r="H979" s="18" t="str">
        <f>IF(Medical_Personal_Cost_Table[[#This Row],[bmi]]&lt;18.5,"underweight",IF(Medical_Personal_Cost_Table[[#This Row],[bmi]]&lt;24.9,"normal",IF(Medical_Personal_Cost_Table[[#This Row],[bmi]]&lt;29.9,"overweight","obese")))</f>
        <v>obese</v>
      </c>
      <c r="I979" s="5">
        <v>978</v>
      </c>
    </row>
    <row r="980" spans="1:9" x14ac:dyDescent="0.25">
      <c r="A980" s="9">
        <v>36</v>
      </c>
      <c r="B980" s="5" t="s">
        <v>5</v>
      </c>
      <c r="C980" s="5">
        <v>29.92</v>
      </c>
      <c r="D980" s="8">
        <v>0</v>
      </c>
      <c r="E980" s="6" t="s">
        <v>8</v>
      </c>
      <c r="F980" s="5" t="s">
        <v>12</v>
      </c>
      <c r="G980" s="28">
        <v>4889.0367999999999</v>
      </c>
      <c r="H980" s="18" t="str">
        <f>IF(Medical_Personal_Cost_Table[[#This Row],[bmi]]&lt;18.5,"underweight",IF(Medical_Personal_Cost_Table[[#This Row],[bmi]]&lt;24.9,"normal",IF(Medical_Personal_Cost_Table[[#This Row],[bmi]]&lt;29.9,"overweight","obese")))</f>
        <v>obese</v>
      </c>
      <c r="I980" s="5">
        <v>979</v>
      </c>
    </row>
    <row r="981" spans="1:9" x14ac:dyDescent="0.25">
      <c r="A981" s="9">
        <v>54</v>
      </c>
      <c r="B981" s="5" t="s">
        <v>6</v>
      </c>
      <c r="C981" s="5">
        <v>25.46</v>
      </c>
      <c r="D981" s="8">
        <v>1</v>
      </c>
      <c r="E981" s="6" t="s">
        <v>8</v>
      </c>
      <c r="F981" s="5" t="s">
        <v>10</v>
      </c>
      <c r="G981" s="28">
        <v>25517.11363</v>
      </c>
      <c r="H981" s="18" t="str">
        <f>IF(Medical_Personal_Cost_Table[[#This Row],[bmi]]&lt;18.5,"underweight",IF(Medical_Personal_Cost_Table[[#This Row],[bmi]]&lt;24.9,"normal",IF(Medical_Personal_Cost_Table[[#This Row],[bmi]]&lt;29.9,"overweight","obese")))</f>
        <v>overweight</v>
      </c>
      <c r="I981" s="5">
        <v>980</v>
      </c>
    </row>
    <row r="982" spans="1:9" x14ac:dyDescent="0.25">
      <c r="A982" s="9">
        <v>34</v>
      </c>
      <c r="B982" s="5" t="s">
        <v>6</v>
      </c>
      <c r="C982" s="5">
        <v>21.375</v>
      </c>
      <c r="D982" s="8">
        <v>0</v>
      </c>
      <c r="E982" s="6" t="s">
        <v>8</v>
      </c>
      <c r="F982" s="5" t="s">
        <v>10</v>
      </c>
      <c r="G982" s="28">
        <v>4500.33925</v>
      </c>
      <c r="H982" s="18" t="str">
        <f>IF(Medical_Personal_Cost_Table[[#This Row],[bmi]]&lt;18.5,"underweight",IF(Medical_Personal_Cost_Table[[#This Row],[bmi]]&lt;24.9,"normal",IF(Medical_Personal_Cost_Table[[#This Row],[bmi]]&lt;29.9,"overweight","obese")))</f>
        <v>normal</v>
      </c>
      <c r="I982" s="5">
        <v>981</v>
      </c>
    </row>
    <row r="983" spans="1:9" x14ac:dyDescent="0.25">
      <c r="A983" s="9">
        <v>31</v>
      </c>
      <c r="B983" s="5" t="s">
        <v>6</v>
      </c>
      <c r="C983" s="5">
        <v>25.9</v>
      </c>
      <c r="D983" s="8">
        <v>3</v>
      </c>
      <c r="E983" s="6" t="s">
        <v>7</v>
      </c>
      <c r="F983" s="5" t="s">
        <v>13</v>
      </c>
      <c r="G983" s="28">
        <v>19199.944</v>
      </c>
      <c r="H983" s="18" t="str">
        <f>IF(Medical_Personal_Cost_Table[[#This Row],[bmi]]&lt;18.5,"underweight",IF(Medical_Personal_Cost_Table[[#This Row],[bmi]]&lt;24.9,"normal",IF(Medical_Personal_Cost_Table[[#This Row],[bmi]]&lt;29.9,"overweight","obese")))</f>
        <v>overweight</v>
      </c>
      <c r="I983" s="5">
        <v>982</v>
      </c>
    </row>
    <row r="984" spans="1:9" x14ac:dyDescent="0.25">
      <c r="A984" s="9">
        <v>27</v>
      </c>
      <c r="B984" s="5" t="s">
        <v>5</v>
      </c>
      <c r="C984" s="5">
        <v>30.59</v>
      </c>
      <c r="D984" s="8">
        <v>1</v>
      </c>
      <c r="E984" s="6" t="s">
        <v>8</v>
      </c>
      <c r="F984" s="5" t="s">
        <v>10</v>
      </c>
      <c r="G984" s="28">
        <v>16796.411940000002</v>
      </c>
      <c r="H984" s="18" t="str">
        <f>IF(Medical_Personal_Cost_Table[[#This Row],[bmi]]&lt;18.5,"underweight",IF(Medical_Personal_Cost_Table[[#This Row],[bmi]]&lt;24.9,"normal",IF(Medical_Personal_Cost_Table[[#This Row],[bmi]]&lt;29.9,"overweight","obese")))</f>
        <v>obese</v>
      </c>
      <c r="I984" s="5">
        <v>983</v>
      </c>
    </row>
    <row r="985" spans="1:9" x14ac:dyDescent="0.25">
      <c r="A985" s="9">
        <v>20</v>
      </c>
      <c r="B985" s="5" t="s">
        <v>6</v>
      </c>
      <c r="C985" s="5">
        <v>30.114999999999998</v>
      </c>
      <c r="D985" s="8">
        <v>5</v>
      </c>
      <c r="E985" s="6" t="s">
        <v>8</v>
      </c>
      <c r="F985" s="5" t="s">
        <v>10</v>
      </c>
      <c r="G985" s="28">
        <v>4915.0598499999996</v>
      </c>
      <c r="H985" s="18" t="str">
        <f>IF(Medical_Personal_Cost_Table[[#This Row],[bmi]]&lt;18.5,"underweight",IF(Medical_Personal_Cost_Table[[#This Row],[bmi]]&lt;24.9,"normal",IF(Medical_Personal_Cost_Table[[#This Row],[bmi]]&lt;29.9,"overweight","obese")))</f>
        <v>obese</v>
      </c>
      <c r="I985" s="5">
        <v>984</v>
      </c>
    </row>
    <row r="986" spans="1:9" x14ac:dyDescent="0.25">
      <c r="A986" s="9">
        <v>44</v>
      </c>
      <c r="B986" s="5" t="s">
        <v>5</v>
      </c>
      <c r="C986" s="5">
        <v>25.8</v>
      </c>
      <c r="D986" s="8">
        <v>1</v>
      </c>
      <c r="E986" s="6" t="s">
        <v>8</v>
      </c>
      <c r="F986" s="5" t="s">
        <v>13</v>
      </c>
      <c r="G986" s="28">
        <v>7624.63</v>
      </c>
      <c r="H986" s="18" t="str">
        <f>IF(Medical_Personal_Cost_Table[[#This Row],[bmi]]&lt;18.5,"underweight",IF(Medical_Personal_Cost_Table[[#This Row],[bmi]]&lt;24.9,"normal",IF(Medical_Personal_Cost_Table[[#This Row],[bmi]]&lt;29.9,"overweight","obese")))</f>
        <v>overweight</v>
      </c>
      <c r="I986" s="5">
        <v>985</v>
      </c>
    </row>
    <row r="987" spans="1:9" x14ac:dyDescent="0.25">
      <c r="A987" s="9">
        <v>43</v>
      </c>
      <c r="B987" s="5" t="s">
        <v>6</v>
      </c>
      <c r="C987" s="5">
        <v>30.114999999999998</v>
      </c>
      <c r="D987" s="8">
        <v>3</v>
      </c>
      <c r="E987" s="6" t="s">
        <v>8</v>
      </c>
      <c r="F987" s="5" t="s">
        <v>11</v>
      </c>
      <c r="G987" s="28">
        <v>8410.0468500000006</v>
      </c>
      <c r="H987" s="18" t="str">
        <f>IF(Medical_Personal_Cost_Table[[#This Row],[bmi]]&lt;18.5,"underweight",IF(Medical_Personal_Cost_Table[[#This Row],[bmi]]&lt;24.9,"normal",IF(Medical_Personal_Cost_Table[[#This Row],[bmi]]&lt;29.9,"overweight","obese")))</f>
        <v>obese</v>
      </c>
      <c r="I987" s="5">
        <v>986</v>
      </c>
    </row>
    <row r="988" spans="1:9" x14ac:dyDescent="0.25">
      <c r="A988" s="9">
        <v>45</v>
      </c>
      <c r="B988" s="5" t="s">
        <v>5</v>
      </c>
      <c r="C988" s="5">
        <v>27.645</v>
      </c>
      <c r="D988" s="8">
        <v>1</v>
      </c>
      <c r="E988" s="6" t="s">
        <v>8</v>
      </c>
      <c r="F988" s="5" t="s">
        <v>11</v>
      </c>
      <c r="G988" s="28">
        <v>28340.188849999999</v>
      </c>
      <c r="H988" s="18" t="str">
        <f>IF(Medical_Personal_Cost_Table[[#This Row],[bmi]]&lt;18.5,"underweight",IF(Medical_Personal_Cost_Table[[#This Row],[bmi]]&lt;24.9,"normal",IF(Medical_Personal_Cost_Table[[#This Row],[bmi]]&lt;29.9,"overweight","obese")))</f>
        <v>overweight</v>
      </c>
      <c r="I988" s="5">
        <v>987</v>
      </c>
    </row>
    <row r="989" spans="1:9" x14ac:dyDescent="0.25">
      <c r="A989" s="9">
        <v>34</v>
      </c>
      <c r="B989" s="5" t="s">
        <v>6</v>
      </c>
      <c r="C989" s="5">
        <v>34.674999999999997</v>
      </c>
      <c r="D989" s="8">
        <v>0</v>
      </c>
      <c r="E989" s="6" t="s">
        <v>8</v>
      </c>
      <c r="F989" s="5" t="s">
        <v>10</v>
      </c>
      <c r="G989" s="28">
        <v>4518.8262500000001</v>
      </c>
      <c r="H989" s="18" t="str">
        <f>IF(Medical_Personal_Cost_Table[[#This Row],[bmi]]&lt;18.5,"underweight",IF(Medical_Personal_Cost_Table[[#This Row],[bmi]]&lt;24.9,"normal",IF(Medical_Personal_Cost_Table[[#This Row],[bmi]]&lt;29.9,"overweight","obese")))</f>
        <v>obese</v>
      </c>
      <c r="I989" s="5">
        <v>988</v>
      </c>
    </row>
    <row r="990" spans="1:9" x14ac:dyDescent="0.25">
      <c r="A990" s="9">
        <v>24</v>
      </c>
      <c r="B990" s="5" t="s">
        <v>5</v>
      </c>
      <c r="C990" s="5">
        <v>20.52</v>
      </c>
      <c r="D990" s="8">
        <v>0</v>
      </c>
      <c r="E990" s="6" t="s">
        <v>7</v>
      </c>
      <c r="F990" s="5" t="s">
        <v>10</v>
      </c>
      <c r="G990" s="28">
        <v>14571.890799999999</v>
      </c>
      <c r="H990" s="18" t="str">
        <f>IF(Medical_Personal_Cost_Table[[#This Row],[bmi]]&lt;18.5,"underweight",IF(Medical_Personal_Cost_Table[[#This Row],[bmi]]&lt;24.9,"normal",IF(Medical_Personal_Cost_Table[[#This Row],[bmi]]&lt;29.9,"overweight","obese")))</f>
        <v>normal</v>
      </c>
      <c r="I990" s="5">
        <v>989</v>
      </c>
    </row>
    <row r="991" spans="1:9" x14ac:dyDescent="0.25">
      <c r="A991" s="9">
        <v>26</v>
      </c>
      <c r="B991" s="5" t="s">
        <v>5</v>
      </c>
      <c r="C991" s="5">
        <v>19.8</v>
      </c>
      <c r="D991" s="8">
        <v>1</v>
      </c>
      <c r="E991" s="6" t="s">
        <v>8</v>
      </c>
      <c r="F991" s="5" t="s">
        <v>13</v>
      </c>
      <c r="G991" s="28">
        <v>3378.91</v>
      </c>
      <c r="H991" s="18" t="str">
        <f>IF(Medical_Personal_Cost_Table[[#This Row],[bmi]]&lt;18.5,"underweight",IF(Medical_Personal_Cost_Table[[#This Row],[bmi]]&lt;24.9,"normal",IF(Medical_Personal_Cost_Table[[#This Row],[bmi]]&lt;29.9,"overweight","obese")))</f>
        <v>normal</v>
      </c>
      <c r="I991" s="5">
        <v>990</v>
      </c>
    </row>
    <row r="992" spans="1:9" x14ac:dyDescent="0.25">
      <c r="A992" s="9">
        <v>38</v>
      </c>
      <c r="B992" s="5" t="s">
        <v>5</v>
      </c>
      <c r="C992" s="5">
        <v>27.835000000000001</v>
      </c>
      <c r="D992" s="8">
        <v>2</v>
      </c>
      <c r="E992" s="6" t="s">
        <v>8</v>
      </c>
      <c r="F992" s="5" t="s">
        <v>10</v>
      </c>
      <c r="G992" s="28">
        <v>7144.86265</v>
      </c>
      <c r="H992" s="18" t="str">
        <f>IF(Medical_Personal_Cost_Table[[#This Row],[bmi]]&lt;18.5,"underweight",IF(Medical_Personal_Cost_Table[[#This Row],[bmi]]&lt;24.9,"normal",IF(Medical_Personal_Cost_Table[[#This Row],[bmi]]&lt;29.9,"overweight","obese")))</f>
        <v>overweight</v>
      </c>
      <c r="I992" s="5">
        <v>991</v>
      </c>
    </row>
    <row r="993" spans="1:9" x14ac:dyDescent="0.25">
      <c r="A993" s="9">
        <v>50</v>
      </c>
      <c r="B993" s="5" t="s">
        <v>5</v>
      </c>
      <c r="C993" s="5">
        <v>31.6</v>
      </c>
      <c r="D993" s="8">
        <v>2</v>
      </c>
      <c r="E993" s="6" t="s">
        <v>8</v>
      </c>
      <c r="F993" s="5" t="s">
        <v>13</v>
      </c>
      <c r="G993" s="28">
        <v>10118.424000000001</v>
      </c>
      <c r="H993" s="18" t="str">
        <f>IF(Medical_Personal_Cost_Table[[#This Row],[bmi]]&lt;18.5,"underweight",IF(Medical_Personal_Cost_Table[[#This Row],[bmi]]&lt;24.9,"normal",IF(Medical_Personal_Cost_Table[[#This Row],[bmi]]&lt;29.9,"overweight","obese")))</f>
        <v>obese</v>
      </c>
      <c r="I993" s="5">
        <v>992</v>
      </c>
    </row>
    <row r="994" spans="1:9" x14ac:dyDescent="0.25">
      <c r="A994" s="9">
        <v>38</v>
      </c>
      <c r="B994" s="5" t="s">
        <v>6</v>
      </c>
      <c r="C994" s="5">
        <v>28.27</v>
      </c>
      <c r="D994" s="8">
        <v>1</v>
      </c>
      <c r="E994" s="6" t="s">
        <v>8</v>
      </c>
      <c r="F994" s="5" t="s">
        <v>12</v>
      </c>
      <c r="G994" s="28">
        <v>5484.4673000000003</v>
      </c>
      <c r="H994" s="18" t="str">
        <f>IF(Medical_Personal_Cost_Table[[#This Row],[bmi]]&lt;18.5,"underweight",IF(Medical_Personal_Cost_Table[[#This Row],[bmi]]&lt;24.9,"normal",IF(Medical_Personal_Cost_Table[[#This Row],[bmi]]&lt;29.9,"overweight","obese")))</f>
        <v>overweight</v>
      </c>
      <c r="I994" s="5">
        <v>993</v>
      </c>
    </row>
    <row r="995" spans="1:9" x14ac:dyDescent="0.25">
      <c r="A995" s="9">
        <v>27</v>
      </c>
      <c r="B995" s="5" t="s">
        <v>5</v>
      </c>
      <c r="C995" s="5">
        <v>20.045000000000002</v>
      </c>
      <c r="D995" s="8">
        <v>3</v>
      </c>
      <c r="E995" s="6" t="s">
        <v>7</v>
      </c>
      <c r="F995" s="5" t="s">
        <v>11</v>
      </c>
      <c r="G995" s="28">
        <v>16420.494549999999</v>
      </c>
      <c r="H995" s="18" t="str">
        <f>IF(Medical_Personal_Cost_Table[[#This Row],[bmi]]&lt;18.5,"underweight",IF(Medical_Personal_Cost_Table[[#This Row],[bmi]]&lt;24.9,"normal",IF(Medical_Personal_Cost_Table[[#This Row],[bmi]]&lt;29.9,"overweight","obese")))</f>
        <v>normal</v>
      </c>
      <c r="I995" s="5">
        <v>994</v>
      </c>
    </row>
    <row r="996" spans="1:9" x14ac:dyDescent="0.25">
      <c r="A996" s="9">
        <v>39</v>
      </c>
      <c r="B996" s="5" t="s">
        <v>5</v>
      </c>
      <c r="C996" s="5">
        <v>23.274999999999999</v>
      </c>
      <c r="D996" s="8">
        <v>3</v>
      </c>
      <c r="E996" s="6" t="s">
        <v>8</v>
      </c>
      <c r="F996" s="5" t="s">
        <v>10</v>
      </c>
      <c r="G996" s="28">
        <v>7986.4752500000004</v>
      </c>
      <c r="H996" s="18" t="str">
        <f>IF(Medical_Personal_Cost_Table[[#This Row],[bmi]]&lt;18.5,"underweight",IF(Medical_Personal_Cost_Table[[#This Row],[bmi]]&lt;24.9,"normal",IF(Medical_Personal_Cost_Table[[#This Row],[bmi]]&lt;29.9,"overweight","obese")))</f>
        <v>normal</v>
      </c>
      <c r="I996" s="5">
        <v>995</v>
      </c>
    </row>
    <row r="997" spans="1:9" x14ac:dyDescent="0.25">
      <c r="A997" s="9">
        <v>39</v>
      </c>
      <c r="B997" s="5" t="s">
        <v>5</v>
      </c>
      <c r="C997" s="5">
        <v>34.1</v>
      </c>
      <c r="D997" s="8">
        <v>3</v>
      </c>
      <c r="E997" s="6" t="s">
        <v>8</v>
      </c>
      <c r="F997" s="5" t="s">
        <v>13</v>
      </c>
      <c r="G997" s="28">
        <v>7418.5219999999999</v>
      </c>
      <c r="H997" s="18" t="str">
        <f>IF(Medical_Personal_Cost_Table[[#This Row],[bmi]]&lt;18.5,"underweight",IF(Medical_Personal_Cost_Table[[#This Row],[bmi]]&lt;24.9,"normal",IF(Medical_Personal_Cost_Table[[#This Row],[bmi]]&lt;29.9,"overweight","obese")))</f>
        <v>obese</v>
      </c>
      <c r="I997" s="5">
        <v>996</v>
      </c>
    </row>
    <row r="998" spans="1:9" x14ac:dyDescent="0.25">
      <c r="A998" s="9">
        <v>63</v>
      </c>
      <c r="B998" s="5" t="s">
        <v>5</v>
      </c>
      <c r="C998" s="5">
        <v>36.85</v>
      </c>
      <c r="D998" s="8">
        <v>0</v>
      </c>
      <c r="E998" s="6" t="s">
        <v>8</v>
      </c>
      <c r="F998" s="5" t="s">
        <v>12</v>
      </c>
      <c r="G998" s="28">
        <v>13887.968500000001</v>
      </c>
      <c r="H998" s="18" t="str">
        <f>IF(Medical_Personal_Cost_Table[[#This Row],[bmi]]&lt;18.5,"underweight",IF(Medical_Personal_Cost_Table[[#This Row],[bmi]]&lt;24.9,"normal",IF(Medical_Personal_Cost_Table[[#This Row],[bmi]]&lt;29.9,"overweight","obese")))</f>
        <v>obese</v>
      </c>
      <c r="I998" s="5">
        <v>997</v>
      </c>
    </row>
    <row r="999" spans="1:9" x14ac:dyDescent="0.25">
      <c r="A999" s="9">
        <v>33</v>
      </c>
      <c r="B999" s="5" t="s">
        <v>5</v>
      </c>
      <c r="C999" s="5">
        <v>36.29</v>
      </c>
      <c r="D999" s="8">
        <v>3</v>
      </c>
      <c r="E999" s="6" t="s">
        <v>8</v>
      </c>
      <c r="F999" s="5" t="s">
        <v>10</v>
      </c>
      <c r="G999" s="28">
        <v>6551.7501000000002</v>
      </c>
      <c r="H999" s="18" t="str">
        <f>IF(Medical_Personal_Cost_Table[[#This Row],[bmi]]&lt;18.5,"underweight",IF(Medical_Personal_Cost_Table[[#This Row],[bmi]]&lt;24.9,"normal",IF(Medical_Personal_Cost_Table[[#This Row],[bmi]]&lt;29.9,"overweight","obese")))</f>
        <v>obese</v>
      </c>
      <c r="I999" s="5">
        <v>998</v>
      </c>
    </row>
    <row r="1000" spans="1:9" x14ac:dyDescent="0.25">
      <c r="A1000" s="9">
        <v>36</v>
      </c>
      <c r="B1000" s="5" t="s">
        <v>5</v>
      </c>
      <c r="C1000" s="5">
        <v>26.885000000000002</v>
      </c>
      <c r="D1000" s="8">
        <v>0</v>
      </c>
      <c r="E1000" s="6" t="s">
        <v>8</v>
      </c>
      <c r="F1000" s="5" t="s">
        <v>11</v>
      </c>
      <c r="G1000" s="28">
        <v>5267.8181500000001</v>
      </c>
      <c r="H1000" s="18" t="str">
        <f>IF(Medical_Personal_Cost_Table[[#This Row],[bmi]]&lt;18.5,"underweight",IF(Medical_Personal_Cost_Table[[#This Row],[bmi]]&lt;24.9,"normal",IF(Medical_Personal_Cost_Table[[#This Row],[bmi]]&lt;29.9,"overweight","obese")))</f>
        <v>overweight</v>
      </c>
      <c r="I1000" s="5">
        <v>999</v>
      </c>
    </row>
    <row r="1001" spans="1:9" x14ac:dyDescent="0.25">
      <c r="A1001" s="9">
        <v>30</v>
      </c>
      <c r="B1001" s="5" t="s">
        <v>6</v>
      </c>
      <c r="C1001" s="5">
        <v>22.99</v>
      </c>
      <c r="D1001" s="8">
        <v>2</v>
      </c>
      <c r="E1001" s="6" t="s">
        <v>7</v>
      </c>
      <c r="F1001" s="5" t="s">
        <v>11</v>
      </c>
      <c r="G1001" s="28">
        <v>17361.766100000001</v>
      </c>
      <c r="H1001" s="18" t="str">
        <f>IF(Medical_Personal_Cost_Table[[#This Row],[bmi]]&lt;18.5,"underweight",IF(Medical_Personal_Cost_Table[[#This Row],[bmi]]&lt;24.9,"normal",IF(Medical_Personal_Cost_Table[[#This Row],[bmi]]&lt;29.9,"overweight","obese")))</f>
        <v>normal</v>
      </c>
      <c r="I1001" s="5">
        <v>1000</v>
      </c>
    </row>
    <row r="1002" spans="1:9" x14ac:dyDescent="0.25">
      <c r="A1002" s="9">
        <v>24</v>
      </c>
      <c r="B1002" s="5" t="s">
        <v>6</v>
      </c>
      <c r="C1002" s="5">
        <v>32.700000000000003</v>
      </c>
      <c r="D1002" s="8">
        <v>0</v>
      </c>
      <c r="E1002" s="6" t="s">
        <v>7</v>
      </c>
      <c r="F1002" s="5" t="s">
        <v>13</v>
      </c>
      <c r="G1002" s="28">
        <v>34472.841</v>
      </c>
      <c r="H1002" s="18" t="str">
        <f>IF(Medical_Personal_Cost_Table[[#This Row],[bmi]]&lt;18.5,"underweight",IF(Medical_Personal_Cost_Table[[#This Row],[bmi]]&lt;24.9,"normal",IF(Medical_Personal_Cost_Table[[#This Row],[bmi]]&lt;29.9,"overweight","obese")))</f>
        <v>obese</v>
      </c>
      <c r="I1002" s="5">
        <v>1001</v>
      </c>
    </row>
    <row r="1003" spans="1:9" x14ac:dyDescent="0.25">
      <c r="A1003" s="9">
        <v>24</v>
      </c>
      <c r="B1003" s="5" t="s">
        <v>6</v>
      </c>
      <c r="C1003" s="5">
        <v>25.8</v>
      </c>
      <c r="D1003" s="8">
        <v>0</v>
      </c>
      <c r="E1003" s="6" t="s">
        <v>8</v>
      </c>
      <c r="F1003" s="5" t="s">
        <v>13</v>
      </c>
      <c r="G1003" s="28">
        <v>1972.95</v>
      </c>
      <c r="H1003" s="18" t="str">
        <f>IF(Medical_Personal_Cost_Table[[#This Row],[bmi]]&lt;18.5,"underweight",IF(Medical_Personal_Cost_Table[[#This Row],[bmi]]&lt;24.9,"normal",IF(Medical_Personal_Cost_Table[[#This Row],[bmi]]&lt;29.9,"overweight","obese")))</f>
        <v>overweight</v>
      </c>
      <c r="I1003" s="5">
        <v>1002</v>
      </c>
    </row>
    <row r="1004" spans="1:9" x14ac:dyDescent="0.25">
      <c r="A1004" s="9">
        <v>48</v>
      </c>
      <c r="B1004" s="5" t="s">
        <v>6</v>
      </c>
      <c r="C1004" s="5">
        <v>29.6</v>
      </c>
      <c r="D1004" s="8">
        <v>0</v>
      </c>
      <c r="E1004" s="6" t="s">
        <v>8</v>
      </c>
      <c r="F1004" s="5" t="s">
        <v>13</v>
      </c>
      <c r="G1004" s="28">
        <v>21232.182260000001</v>
      </c>
      <c r="H1004" s="18" t="str">
        <f>IF(Medical_Personal_Cost_Table[[#This Row],[bmi]]&lt;18.5,"underweight",IF(Medical_Personal_Cost_Table[[#This Row],[bmi]]&lt;24.9,"normal",IF(Medical_Personal_Cost_Table[[#This Row],[bmi]]&lt;29.9,"overweight","obese")))</f>
        <v>overweight</v>
      </c>
      <c r="I1004" s="5">
        <v>1003</v>
      </c>
    </row>
    <row r="1005" spans="1:9" x14ac:dyDescent="0.25">
      <c r="A1005" s="9">
        <v>47</v>
      </c>
      <c r="B1005" s="5" t="s">
        <v>6</v>
      </c>
      <c r="C1005" s="5">
        <v>19.190000000000001</v>
      </c>
      <c r="D1005" s="8">
        <v>1</v>
      </c>
      <c r="E1005" s="6" t="s">
        <v>8</v>
      </c>
      <c r="F1005" s="5" t="s">
        <v>10</v>
      </c>
      <c r="G1005" s="28">
        <v>8627.5411000000004</v>
      </c>
      <c r="H1005" s="18" t="str">
        <f>IF(Medical_Personal_Cost_Table[[#This Row],[bmi]]&lt;18.5,"underweight",IF(Medical_Personal_Cost_Table[[#This Row],[bmi]]&lt;24.9,"normal",IF(Medical_Personal_Cost_Table[[#This Row],[bmi]]&lt;29.9,"overweight","obese")))</f>
        <v>normal</v>
      </c>
      <c r="I1005" s="5">
        <v>1004</v>
      </c>
    </row>
    <row r="1006" spans="1:9" x14ac:dyDescent="0.25">
      <c r="A1006" s="9">
        <v>29</v>
      </c>
      <c r="B1006" s="5" t="s">
        <v>6</v>
      </c>
      <c r="C1006" s="5">
        <v>31.73</v>
      </c>
      <c r="D1006" s="8">
        <v>2</v>
      </c>
      <c r="E1006" s="6" t="s">
        <v>8</v>
      </c>
      <c r="F1006" s="5" t="s">
        <v>11</v>
      </c>
      <c r="G1006" s="28">
        <v>4433.3877000000002</v>
      </c>
      <c r="H1006" s="18" t="str">
        <f>IF(Medical_Personal_Cost_Table[[#This Row],[bmi]]&lt;18.5,"underweight",IF(Medical_Personal_Cost_Table[[#This Row],[bmi]]&lt;24.9,"normal",IF(Medical_Personal_Cost_Table[[#This Row],[bmi]]&lt;29.9,"overweight","obese")))</f>
        <v>obese</v>
      </c>
      <c r="I1006" s="5">
        <v>1005</v>
      </c>
    </row>
    <row r="1007" spans="1:9" x14ac:dyDescent="0.25">
      <c r="A1007" s="9">
        <v>28</v>
      </c>
      <c r="B1007" s="5" t="s">
        <v>6</v>
      </c>
      <c r="C1007" s="5">
        <v>29.26</v>
      </c>
      <c r="D1007" s="8">
        <v>2</v>
      </c>
      <c r="E1007" s="6" t="s">
        <v>8</v>
      </c>
      <c r="F1007" s="5" t="s">
        <v>10</v>
      </c>
      <c r="G1007" s="28">
        <v>4438.2633999999998</v>
      </c>
      <c r="H1007" s="18" t="str">
        <f>IF(Medical_Personal_Cost_Table[[#This Row],[bmi]]&lt;18.5,"underweight",IF(Medical_Personal_Cost_Table[[#This Row],[bmi]]&lt;24.9,"normal",IF(Medical_Personal_Cost_Table[[#This Row],[bmi]]&lt;29.9,"overweight","obese")))</f>
        <v>overweight</v>
      </c>
      <c r="I1007" s="5">
        <v>1006</v>
      </c>
    </row>
    <row r="1008" spans="1:9" x14ac:dyDescent="0.25">
      <c r="A1008" s="9">
        <v>47</v>
      </c>
      <c r="B1008" s="5" t="s">
        <v>6</v>
      </c>
      <c r="C1008" s="5">
        <v>28.215</v>
      </c>
      <c r="D1008" s="8">
        <v>3</v>
      </c>
      <c r="E1008" s="6" t="s">
        <v>7</v>
      </c>
      <c r="F1008" s="5" t="s">
        <v>11</v>
      </c>
      <c r="G1008" s="28">
        <v>24915.220850000002</v>
      </c>
      <c r="H1008" s="18" t="str">
        <f>IF(Medical_Personal_Cost_Table[[#This Row],[bmi]]&lt;18.5,"underweight",IF(Medical_Personal_Cost_Table[[#This Row],[bmi]]&lt;24.9,"normal",IF(Medical_Personal_Cost_Table[[#This Row],[bmi]]&lt;29.9,"overweight","obese")))</f>
        <v>overweight</v>
      </c>
      <c r="I1008" s="5">
        <v>1007</v>
      </c>
    </row>
    <row r="1009" spans="1:9" x14ac:dyDescent="0.25">
      <c r="A1009" s="9">
        <v>25</v>
      </c>
      <c r="B1009" s="5" t="s">
        <v>6</v>
      </c>
      <c r="C1009" s="5">
        <v>24.984999999999999</v>
      </c>
      <c r="D1009" s="8">
        <v>2</v>
      </c>
      <c r="E1009" s="6" t="s">
        <v>8</v>
      </c>
      <c r="F1009" s="5" t="s">
        <v>10</v>
      </c>
      <c r="G1009" s="28">
        <v>23241.47453</v>
      </c>
      <c r="H1009" s="18" t="str">
        <f>IF(Medical_Personal_Cost_Table[[#This Row],[bmi]]&lt;18.5,"underweight",IF(Medical_Personal_Cost_Table[[#This Row],[bmi]]&lt;24.9,"normal",IF(Medical_Personal_Cost_Table[[#This Row],[bmi]]&lt;29.9,"overweight","obese")))</f>
        <v>overweight</v>
      </c>
      <c r="I1009" s="5">
        <v>1008</v>
      </c>
    </row>
    <row r="1010" spans="1:9" x14ac:dyDescent="0.25">
      <c r="A1010" s="9">
        <v>51</v>
      </c>
      <c r="B1010" s="5" t="s">
        <v>6</v>
      </c>
      <c r="C1010" s="5">
        <v>27.74</v>
      </c>
      <c r="D1010" s="8">
        <v>1</v>
      </c>
      <c r="E1010" s="6" t="s">
        <v>8</v>
      </c>
      <c r="F1010" s="5" t="s">
        <v>10</v>
      </c>
      <c r="G1010" s="28">
        <v>9957.7216000000008</v>
      </c>
      <c r="H1010" s="18" t="str">
        <f>IF(Medical_Personal_Cost_Table[[#This Row],[bmi]]&lt;18.5,"underweight",IF(Medical_Personal_Cost_Table[[#This Row],[bmi]]&lt;24.9,"normal",IF(Medical_Personal_Cost_Table[[#This Row],[bmi]]&lt;29.9,"overweight","obese")))</f>
        <v>overweight</v>
      </c>
      <c r="I1010" s="5">
        <v>1009</v>
      </c>
    </row>
    <row r="1011" spans="1:9" x14ac:dyDescent="0.25">
      <c r="A1011" s="9">
        <v>48</v>
      </c>
      <c r="B1011" s="5" t="s">
        <v>5</v>
      </c>
      <c r="C1011" s="5">
        <v>22.8</v>
      </c>
      <c r="D1011" s="8">
        <v>0</v>
      </c>
      <c r="E1011" s="6" t="s">
        <v>8</v>
      </c>
      <c r="F1011" s="5" t="s">
        <v>13</v>
      </c>
      <c r="G1011" s="28">
        <v>8269.0439999999999</v>
      </c>
      <c r="H1011" s="18" t="str">
        <f>IF(Medical_Personal_Cost_Table[[#This Row],[bmi]]&lt;18.5,"underweight",IF(Medical_Personal_Cost_Table[[#This Row],[bmi]]&lt;24.9,"normal",IF(Medical_Personal_Cost_Table[[#This Row],[bmi]]&lt;29.9,"overweight","obese")))</f>
        <v>normal</v>
      </c>
      <c r="I1011" s="5">
        <v>1010</v>
      </c>
    </row>
    <row r="1012" spans="1:9" x14ac:dyDescent="0.25">
      <c r="A1012" s="9">
        <v>43</v>
      </c>
      <c r="B1012" s="5" t="s">
        <v>6</v>
      </c>
      <c r="C1012" s="5">
        <v>20.13</v>
      </c>
      <c r="D1012" s="8">
        <v>2</v>
      </c>
      <c r="E1012" s="6" t="s">
        <v>7</v>
      </c>
      <c r="F1012" s="5" t="s">
        <v>12</v>
      </c>
      <c r="G1012" s="28">
        <v>18767.737700000001</v>
      </c>
      <c r="H1012" s="18" t="str">
        <f>IF(Medical_Personal_Cost_Table[[#This Row],[bmi]]&lt;18.5,"underweight",IF(Medical_Personal_Cost_Table[[#This Row],[bmi]]&lt;24.9,"normal",IF(Medical_Personal_Cost_Table[[#This Row],[bmi]]&lt;29.9,"overweight","obese")))</f>
        <v>normal</v>
      </c>
      <c r="I1012" s="5">
        <v>1011</v>
      </c>
    </row>
    <row r="1013" spans="1:9" x14ac:dyDescent="0.25">
      <c r="A1013" s="9">
        <v>61</v>
      </c>
      <c r="B1013" s="5" t="s">
        <v>5</v>
      </c>
      <c r="C1013" s="5">
        <v>33.33</v>
      </c>
      <c r="D1013" s="8">
        <v>4</v>
      </c>
      <c r="E1013" s="6" t="s">
        <v>8</v>
      </c>
      <c r="F1013" s="5" t="s">
        <v>12</v>
      </c>
      <c r="G1013" s="28">
        <v>36580.282160000002</v>
      </c>
      <c r="H1013" s="18" t="str">
        <f>IF(Medical_Personal_Cost_Table[[#This Row],[bmi]]&lt;18.5,"underweight",IF(Medical_Personal_Cost_Table[[#This Row],[bmi]]&lt;24.9,"normal",IF(Medical_Personal_Cost_Table[[#This Row],[bmi]]&lt;29.9,"overweight","obese")))</f>
        <v>obese</v>
      </c>
      <c r="I1013" s="5">
        <v>1012</v>
      </c>
    </row>
    <row r="1014" spans="1:9" x14ac:dyDescent="0.25">
      <c r="A1014" s="9">
        <v>48</v>
      </c>
      <c r="B1014" s="5" t="s">
        <v>6</v>
      </c>
      <c r="C1014" s="5">
        <v>32.299999999999997</v>
      </c>
      <c r="D1014" s="8">
        <v>1</v>
      </c>
      <c r="E1014" s="6" t="s">
        <v>8</v>
      </c>
      <c r="F1014" s="5" t="s">
        <v>11</v>
      </c>
      <c r="G1014" s="28">
        <v>8765.2489999999998</v>
      </c>
      <c r="H1014" s="18" t="str">
        <f>IF(Medical_Personal_Cost_Table[[#This Row],[bmi]]&lt;18.5,"underweight",IF(Medical_Personal_Cost_Table[[#This Row],[bmi]]&lt;24.9,"normal",IF(Medical_Personal_Cost_Table[[#This Row],[bmi]]&lt;29.9,"overweight","obese")))</f>
        <v>obese</v>
      </c>
      <c r="I1014" s="5">
        <v>1013</v>
      </c>
    </row>
    <row r="1015" spans="1:9" x14ac:dyDescent="0.25">
      <c r="A1015" s="9">
        <v>38</v>
      </c>
      <c r="B1015" s="5" t="s">
        <v>5</v>
      </c>
      <c r="C1015" s="5">
        <v>27.6</v>
      </c>
      <c r="D1015" s="8">
        <v>0</v>
      </c>
      <c r="E1015" s="6" t="s">
        <v>8</v>
      </c>
      <c r="F1015" s="5" t="s">
        <v>13</v>
      </c>
      <c r="G1015" s="28">
        <v>5383.5360000000001</v>
      </c>
      <c r="H1015" s="18" t="str">
        <f>IF(Medical_Personal_Cost_Table[[#This Row],[bmi]]&lt;18.5,"underweight",IF(Medical_Personal_Cost_Table[[#This Row],[bmi]]&lt;24.9,"normal",IF(Medical_Personal_Cost_Table[[#This Row],[bmi]]&lt;29.9,"overweight","obese")))</f>
        <v>overweight</v>
      </c>
      <c r="I1015" s="5">
        <v>1014</v>
      </c>
    </row>
    <row r="1016" spans="1:9" x14ac:dyDescent="0.25">
      <c r="A1016" s="9">
        <v>59</v>
      </c>
      <c r="B1016" s="5" t="s">
        <v>6</v>
      </c>
      <c r="C1016" s="5">
        <v>25.46</v>
      </c>
      <c r="D1016" s="8">
        <v>0</v>
      </c>
      <c r="E1016" s="6" t="s">
        <v>8</v>
      </c>
      <c r="F1016" s="5" t="s">
        <v>11</v>
      </c>
      <c r="G1016" s="28">
        <v>12124.992399999999</v>
      </c>
      <c r="H1016" s="18" t="str">
        <f>IF(Medical_Personal_Cost_Table[[#This Row],[bmi]]&lt;18.5,"underweight",IF(Medical_Personal_Cost_Table[[#This Row],[bmi]]&lt;24.9,"normal",IF(Medical_Personal_Cost_Table[[#This Row],[bmi]]&lt;29.9,"overweight","obese")))</f>
        <v>overweight</v>
      </c>
      <c r="I1016" s="5">
        <v>1015</v>
      </c>
    </row>
    <row r="1017" spans="1:9" x14ac:dyDescent="0.25">
      <c r="A1017" s="9">
        <v>19</v>
      </c>
      <c r="B1017" s="5" t="s">
        <v>5</v>
      </c>
      <c r="C1017" s="5">
        <v>24.605</v>
      </c>
      <c r="D1017" s="8">
        <v>1</v>
      </c>
      <c r="E1017" s="6" t="s">
        <v>8</v>
      </c>
      <c r="F1017" s="5" t="s">
        <v>11</v>
      </c>
      <c r="G1017" s="28">
        <v>2709.24395</v>
      </c>
      <c r="H1017" s="18" t="str">
        <f>IF(Medical_Personal_Cost_Table[[#This Row],[bmi]]&lt;18.5,"underweight",IF(Medical_Personal_Cost_Table[[#This Row],[bmi]]&lt;24.9,"normal",IF(Medical_Personal_Cost_Table[[#This Row],[bmi]]&lt;29.9,"overweight","obese")))</f>
        <v>normal</v>
      </c>
      <c r="I1017" s="5">
        <v>1016</v>
      </c>
    </row>
    <row r="1018" spans="1:9" x14ac:dyDescent="0.25">
      <c r="A1018" s="9">
        <v>26</v>
      </c>
      <c r="B1018" s="5" t="s">
        <v>5</v>
      </c>
      <c r="C1018" s="5">
        <v>34.200000000000003</v>
      </c>
      <c r="D1018" s="8">
        <v>2</v>
      </c>
      <c r="E1018" s="6" t="s">
        <v>8</v>
      </c>
      <c r="F1018" s="5" t="s">
        <v>13</v>
      </c>
      <c r="G1018" s="28">
        <v>3987.9259999999999</v>
      </c>
      <c r="H1018" s="18" t="str">
        <f>IF(Medical_Personal_Cost_Table[[#This Row],[bmi]]&lt;18.5,"underweight",IF(Medical_Personal_Cost_Table[[#This Row],[bmi]]&lt;24.9,"normal",IF(Medical_Personal_Cost_Table[[#This Row],[bmi]]&lt;29.9,"overweight","obese")))</f>
        <v>obese</v>
      </c>
      <c r="I1018" s="5">
        <v>1017</v>
      </c>
    </row>
    <row r="1019" spans="1:9" x14ac:dyDescent="0.25">
      <c r="A1019" s="9">
        <v>54</v>
      </c>
      <c r="B1019" s="5" t="s">
        <v>5</v>
      </c>
      <c r="C1019" s="5">
        <v>35.814999999999998</v>
      </c>
      <c r="D1019" s="8">
        <v>3</v>
      </c>
      <c r="E1019" s="6" t="s">
        <v>8</v>
      </c>
      <c r="F1019" s="5" t="s">
        <v>11</v>
      </c>
      <c r="G1019" s="28">
        <v>12495.290849999999</v>
      </c>
      <c r="H1019" s="18" t="str">
        <f>IF(Medical_Personal_Cost_Table[[#This Row],[bmi]]&lt;18.5,"underweight",IF(Medical_Personal_Cost_Table[[#This Row],[bmi]]&lt;24.9,"normal",IF(Medical_Personal_Cost_Table[[#This Row],[bmi]]&lt;29.9,"overweight","obese")))</f>
        <v>obese</v>
      </c>
      <c r="I1019" s="5">
        <v>1018</v>
      </c>
    </row>
    <row r="1020" spans="1:9" x14ac:dyDescent="0.25">
      <c r="A1020" s="9">
        <v>21</v>
      </c>
      <c r="B1020" s="5" t="s">
        <v>5</v>
      </c>
      <c r="C1020" s="5">
        <v>32.68</v>
      </c>
      <c r="D1020" s="8">
        <v>2</v>
      </c>
      <c r="E1020" s="6" t="s">
        <v>8</v>
      </c>
      <c r="F1020" s="5" t="s">
        <v>11</v>
      </c>
      <c r="G1020" s="28">
        <v>26018.950519999999</v>
      </c>
      <c r="H1020" s="18" t="str">
        <f>IF(Medical_Personal_Cost_Table[[#This Row],[bmi]]&lt;18.5,"underweight",IF(Medical_Personal_Cost_Table[[#This Row],[bmi]]&lt;24.9,"normal",IF(Medical_Personal_Cost_Table[[#This Row],[bmi]]&lt;29.9,"overweight","obese")))</f>
        <v>obese</v>
      </c>
      <c r="I1020" s="5">
        <v>1019</v>
      </c>
    </row>
    <row r="1021" spans="1:9" x14ac:dyDescent="0.25">
      <c r="A1021" s="9">
        <v>51</v>
      </c>
      <c r="B1021" s="5" t="s">
        <v>6</v>
      </c>
      <c r="C1021" s="5">
        <v>37</v>
      </c>
      <c r="D1021" s="8">
        <v>0</v>
      </c>
      <c r="E1021" s="6" t="s">
        <v>8</v>
      </c>
      <c r="F1021" s="5" t="s">
        <v>13</v>
      </c>
      <c r="G1021" s="28">
        <v>8798.5930000000008</v>
      </c>
      <c r="H1021" s="18" t="str">
        <f>IF(Medical_Personal_Cost_Table[[#This Row],[bmi]]&lt;18.5,"underweight",IF(Medical_Personal_Cost_Table[[#This Row],[bmi]]&lt;24.9,"normal",IF(Medical_Personal_Cost_Table[[#This Row],[bmi]]&lt;29.9,"overweight","obese")))</f>
        <v>obese</v>
      </c>
      <c r="I1021" s="5">
        <v>1020</v>
      </c>
    </row>
    <row r="1022" spans="1:9" x14ac:dyDescent="0.25">
      <c r="A1022" s="9">
        <v>22</v>
      </c>
      <c r="B1022" s="5" t="s">
        <v>5</v>
      </c>
      <c r="C1022" s="5">
        <v>31.02</v>
      </c>
      <c r="D1022" s="8">
        <v>3</v>
      </c>
      <c r="E1022" s="6" t="s">
        <v>7</v>
      </c>
      <c r="F1022" s="5" t="s">
        <v>12</v>
      </c>
      <c r="G1022" s="28">
        <v>35595.589800000002</v>
      </c>
      <c r="H1022" s="18" t="str">
        <f>IF(Medical_Personal_Cost_Table[[#This Row],[bmi]]&lt;18.5,"underweight",IF(Medical_Personal_Cost_Table[[#This Row],[bmi]]&lt;24.9,"normal",IF(Medical_Personal_Cost_Table[[#This Row],[bmi]]&lt;29.9,"overweight","obese")))</f>
        <v>obese</v>
      </c>
      <c r="I1022" s="5">
        <v>1021</v>
      </c>
    </row>
    <row r="1023" spans="1:9" x14ac:dyDescent="0.25">
      <c r="A1023" s="9">
        <v>47</v>
      </c>
      <c r="B1023" s="5" t="s">
        <v>6</v>
      </c>
      <c r="C1023" s="5">
        <v>36.08</v>
      </c>
      <c r="D1023" s="8">
        <v>1</v>
      </c>
      <c r="E1023" s="6" t="s">
        <v>7</v>
      </c>
      <c r="F1023" s="5" t="s">
        <v>12</v>
      </c>
      <c r="G1023" s="28">
        <v>42211.138200000001</v>
      </c>
      <c r="H1023" s="18" t="str">
        <f>IF(Medical_Personal_Cost_Table[[#This Row],[bmi]]&lt;18.5,"underweight",IF(Medical_Personal_Cost_Table[[#This Row],[bmi]]&lt;24.9,"normal",IF(Medical_Personal_Cost_Table[[#This Row],[bmi]]&lt;29.9,"overweight","obese")))</f>
        <v>obese</v>
      </c>
      <c r="I1023" s="5">
        <v>1022</v>
      </c>
    </row>
    <row r="1024" spans="1:9" x14ac:dyDescent="0.25">
      <c r="A1024" s="9">
        <v>18</v>
      </c>
      <c r="B1024" s="5" t="s">
        <v>6</v>
      </c>
      <c r="C1024" s="5">
        <v>23.32</v>
      </c>
      <c r="D1024" s="8">
        <v>1</v>
      </c>
      <c r="E1024" s="6" t="s">
        <v>8</v>
      </c>
      <c r="F1024" s="5" t="s">
        <v>12</v>
      </c>
      <c r="G1024" s="28">
        <v>1711.0268000000001</v>
      </c>
      <c r="H1024" s="18" t="str">
        <f>IF(Medical_Personal_Cost_Table[[#This Row],[bmi]]&lt;18.5,"underweight",IF(Medical_Personal_Cost_Table[[#This Row],[bmi]]&lt;24.9,"normal",IF(Medical_Personal_Cost_Table[[#This Row],[bmi]]&lt;29.9,"overweight","obese")))</f>
        <v>normal</v>
      </c>
      <c r="I1024" s="5">
        <v>1023</v>
      </c>
    </row>
    <row r="1025" spans="1:9" x14ac:dyDescent="0.25">
      <c r="A1025" s="9">
        <v>47</v>
      </c>
      <c r="B1025" s="5" t="s">
        <v>5</v>
      </c>
      <c r="C1025" s="5">
        <v>45.32</v>
      </c>
      <c r="D1025" s="8">
        <v>1</v>
      </c>
      <c r="E1025" s="6" t="s">
        <v>8</v>
      </c>
      <c r="F1025" s="5" t="s">
        <v>12</v>
      </c>
      <c r="G1025" s="28">
        <v>8569.8618000000006</v>
      </c>
      <c r="H1025" s="18" t="str">
        <f>IF(Medical_Personal_Cost_Table[[#This Row],[bmi]]&lt;18.5,"underweight",IF(Medical_Personal_Cost_Table[[#This Row],[bmi]]&lt;24.9,"normal",IF(Medical_Personal_Cost_Table[[#This Row],[bmi]]&lt;29.9,"overweight","obese")))</f>
        <v>obese</v>
      </c>
      <c r="I1025" s="5">
        <v>1024</v>
      </c>
    </row>
    <row r="1026" spans="1:9" x14ac:dyDescent="0.25">
      <c r="A1026" s="9">
        <v>21</v>
      </c>
      <c r="B1026" s="5" t="s">
        <v>5</v>
      </c>
      <c r="C1026" s="5">
        <v>34.6</v>
      </c>
      <c r="D1026" s="8">
        <v>0</v>
      </c>
      <c r="E1026" s="6" t="s">
        <v>8</v>
      </c>
      <c r="F1026" s="5" t="s">
        <v>13</v>
      </c>
      <c r="G1026" s="28">
        <v>2020.1769999999999</v>
      </c>
      <c r="H1026" s="18" t="str">
        <f>IF(Medical_Personal_Cost_Table[[#This Row],[bmi]]&lt;18.5,"underweight",IF(Medical_Personal_Cost_Table[[#This Row],[bmi]]&lt;24.9,"normal",IF(Medical_Personal_Cost_Table[[#This Row],[bmi]]&lt;29.9,"overweight","obese")))</f>
        <v>obese</v>
      </c>
      <c r="I1026" s="5">
        <v>1025</v>
      </c>
    </row>
    <row r="1027" spans="1:9" x14ac:dyDescent="0.25">
      <c r="A1027" s="9">
        <v>19</v>
      </c>
      <c r="B1027" s="5" t="s">
        <v>6</v>
      </c>
      <c r="C1027" s="5">
        <v>26.03</v>
      </c>
      <c r="D1027" s="8">
        <v>1</v>
      </c>
      <c r="E1027" s="6" t="s">
        <v>7</v>
      </c>
      <c r="F1027" s="5" t="s">
        <v>11</v>
      </c>
      <c r="G1027" s="28">
        <v>16450.894700000001</v>
      </c>
      <c r="H1027" s="18" t="str">
        <f>IF(Medical_Personal_Cost_Table[[#This Row],[bmi]]&lt;18.5,"underweight",IF(Medical_Personal_Cost_Table[[#This Row],[bmi]]&lt;24.9,"normal",IF(Medical_Personal_Cost_Table[[#This Row],[bmi]]&lt;29.9,"overweight","obese")))</f>
        <v>overweight</v>
      </c>
      <c r="I1027" s="5">
        <v>1026</v>
      </c>
    </row>
    <row r="1028" spans="1:9" x14ac:dyDescent="0.25">
      <c r="A1028" s="9">
        <v>23</v>
      </c>
      <c r="B1028" s="5" t="s">
        <v>6</v>
      </c>
      <c r="C1028" s="5">
        <v>18.715</v>
      </c>
      <c r="D1028" s="8">
        <v>0</v>
      </c>
      <c r="E1028" s="6" t="s">
        <v>8</v>
      </c>
      <c r="F1028" s="5" t="s">
        <v>11</v>
      </c>
      <c r="G1028" s="28">
        <v>21595.382290000001</v>
      </c>
      <c r="H1028" s="18" t="str">
        <f>IF(Medical_Personal_Cost_Table[[#This Row],[bmi]]&lt;18.5,"underweight",IF(Medical_Personal_Cost_Table[[#This Row],[bmi]]&lt;24.9,"normal",IF(Medical_Personal_Cost_Table[[#This Row],[bmi]]&lt;29.9,"overweight","obese")))</f>
        <v>normal</v>
      </c>
      <c r="I1028" s="5">
        <v>1027</v>
      </c>
    </row>
    <row r="1029" spans="1:9" x14ac:dyDescent="0.25">
      <c r="A1029" s="9">
        <v>54</v>
      </c>
      <c r="B1029" s="5" t="s">
        <v>6</v>
      </c>
      <c r="C1029" s="5">
        <v>31.6</v>
      </c>
      <c r="D1029" s="8">
        <v>0</v>
      </c>
      <c r="E1029" s="6" t="s">
        <v>8</v>
      </c>
      <c r="F1029" s="5" t="s">
        <v>13</v>
      </c>
      <c r="G1029" s="28">
        <v>9850.4320000000007</v>
      </c>
      <c r="H1029" s="18" t="str">
        <f>IF(Medical_Personal_Cost_Table[[#This Row],[bmi]]&lt;18.5,"underweight",IF(Medical_Personal_Cost_Table[[#This Row],[bmi]]&lt;24.9,"normal",IF(Medical_Personal_Cost_Table[[#This Row],[bmi]]&lt;29.9,"overweight","obese")))</f>
        <v>obese</v>
      </c>
      <c r="I1029" s="5">
        <v>1028</v>
      </c>
    </row>
    <row r="1030" spans="1:9" x14ac:dyDescent="0.25">
      <c r="A1030" s="9">
        <v>37</v>
      </c>
      <c r="B1030" s="5" t="s">
        <v>5</v>
      </c>
      <c r="C1030" s="5">
        <v>17.29</v>
      </c>
      <c r="D1030" s="8">
        <v>2</v>
      </c>
      <c r="E1030" s="6" t="s">
        <v>8</v>
      </c>
      <c r="F1030" s="5" t="s">
        <v>10</v>
      </c>
      <c r="G1030" s="28">
        <v>6877.9800999999998</v>
      </c>
      <c r="H1030" s="18" t="str">
        <f>IF(Medical_Personal_Cost_Table[[#This Row],[bmi]]&lt;18.5,"underweight",IF(Medical_Personal_Cost_Table[[#This Row],[bmi]]&lt;24.9,"normal",IF(Medical_Personal_Cost_Table[[#This Row],[bmi]]&lt;29.9,"overweight","obese")))</f>
        <v>underweight</v>
      </c>
      <c r="I1030" s="5">
        <v>1029</v>
      </c>
    </row>
    <row r="1031" spans="1:9" x14ac:dyDescent="0.25">
      <c r="A1031" s="9">
        <v>46</v>
      </c>
      <c r="B1031" s="5" t="s">
        <v>5</v>
      </c>
      <c r="C1031" s="5">
        <v>23.655000000000001</v>
      </c>
      <c r="D1031" s="8">
        <v>1</v>
      </c>
      <c r="E1031" s="6" t="s">
        <v>7</v>
      </c>
      <c r="F1031" s="5" t="s">
        <v>11</v>
      </c>
      <c r="G1031" s="28">
        <v>21677.283449999999</v>
      </c>
      <c r="H1031" s="18" t="str">
        <f>IF(Medical_Personal_Cost_Table[[#This Row],[bmi]]&lt;18.5,"underweight",IF(Medical_Personal_Cost_Table[[#This Row],[bmi]]&lt;24.9,"normal",IF(Medical_Personal_Cost_Table[[#This Row],[bmi]]&lt;29.9,"overweight","obese")))</f>
        <v>normal</v>
      </c>
      <c r="I1031" s="5">
        <v>1030</v>
      </c>
    </row>
    <row r="1032" spans="1:9" x14ac:dyDescent="0.25">
      <c r="A1032" s="9">
        <v>55</v>
      </c>
      <c r="B1032" s="5" t="s">
        <v>5</v>
      </c>
      <c r="C1032" s="5">
        <v>35.200000000000003</v>
      </c>
      <c r="D1032" s="8">
        <v>0</v>
      </c>
      <c r="E1032" s="6" t="s">
        <v>7</v>
      </c>
      <c r="F1032" s="5" t="s">
        <v>12</v>
      </c>
      <c r="G1032" s="28">
        <v>44423.803</v>
      </c>
      <c r="H1032" s="18" t="str">
        <f>IF(Medical_Personal_Cost_Table[[#This Row],[bmi]]&lt;18.5,"underweight",IF(Medical_Personal_Cost_Table[[#This Row],[bmi]]&lt;24.9,"normal",IF(Medical_Personal_Cost_Table[[#This Row],[bmi]]&lt;29.9,"overweight","obese")))</f>
        <v>obese</v>
      </c>
      <c r="I1032" s="5">
        <v>1031</v>
      </c>
    </row>
    <row r="1033" spans="1:9" x14ac:dyDescent="0.25">
      <c r="A1033" s="9">
        <v>30</v>
      </c>
      <c r="B1033" s="5" t="s">
        <v>5</v>
      </c>
      <c r="C1033" s="5">
        <v>27.93</v>
      </c>
      <c r="D1033" s="8">
        <v>0</v>
      </c>
      <c r="E1033" s="6" t="s">
        <v>8</v>
      </c>
      <c r="F1033" s="5" t="s">
        <v>10</v>
      </c>
      <c r="G1033" s="28">
        <v>4137.5227000000004</v>
      </c>
      <c r="H1033" s="18" t="str">
        <f>IF(Medical_Personal_Cost_Table[[#This Row],[bmi]]&lt;18.5,"underweight",IF(Medical_Personal_Cost_Table[[#This Row],[bmi]]&lt;24.9,"normal",IF(Medical_Personal_Cost_Table[[#This Row],[bmi]]&lt;29.9,"overweight","obese")))</f>
        <v>overweight</v>
      </c>
      <c r="I1033" s="5">
        <v>1032</v>
      </c>
    </row>
    <row r="1034" spans="1:9" x14ac:dyDescent="0.25">
      <c r="A1034" s="9">
        <v>18</v>
      </c>
      <c r="B1034" s="5" t="s">
        <v>6</v>
      </c>
      <c r="C1034" s="5">
        <v>21.565000000000001</v>
      </c>
      <c r="D1034" s="8">
        <v>0</v>
      </c>
      <c r="E1034" s="6" t="s">
        <v>7</v>
      </c>
      <c r="F1034" s="5" t="s">
        <v>10</v>
      </c>
      <c r="G1034" s="28">
        <v>13747.87235</v>
      </c>
      <c r="H1034" s="18" t="str">
        <f>IF(Medical_Personal_Cost_Table[[#This Row],[bmi]]&lt;18.5,"underweight",IF(Medical_Personal_Cost_Table[[#This Row],[bmi]]&lt;24.9,"normal",IF(Medical_Personal_Cost_Table[[#This Row],[bmi]]&lt;29.9,"overweight","obese")))</f>
        <v>normal</v>
      </c>
      <c r="I1034" s="5">
        <v>1033</v>
      </c>
    </row>
    <row r="1035" spans="1:9" x14ac:dyDescent="0.25">
      <c r="A1035" s="9">
        <v>61</v>
      </c>
      <c r="B1035" s="5" t="s">
        <v>6</v>
      </c>
      <c r="C1035" s="5">
        <v>38.380000000000003</v>
      </c>
      <c r="D1035" s="8">
        <v>0</v>
      </c>
      <c r="E1035" s="6" t="s">
        <v>8</v>
      </c>
      <c r="F1035" s="5" t="s">
        <v>11</v>
      </c>
      <c r="G1035" s="28">
        <v>12950.0712</v>
      </c>
      <c r="H1035" s="18" t="str">
        <f>IF(Medical_Personal_Cost_Table[[#This Row],[bmi]]&lt;18.5,"underweight",IF(Medical_Personal_Cost_Table[[#This Row],[bmi]]&lt;24.9,"normal",IF(Medical_Personal_Cost_Table[[#This Row],[bmi]]&lt;29.9,"overweight","obese")))</f>
        <v>obese</v>
      </c>
      <c r="I1035" s="5">
        <v>1034</v>
      </c>
    </row>
    <row r="1036" spans="1:9" x14ac:dyDescent="0.25">
      <c r="A1036" s="9">
        <v>54</v>
      </c>
      <c r="B1036" s="5" t="s">
        <v>5</v>
      </c>
      <c r="C1036" s="5">
        <v>23</v>
      </c>
      <c r="D1036" s="8">
        <v>3</v>
      </c>
      <c r="E1036" s="6" t="s">
        <v>8</v>
      </c>
      <c r="F1036" s="5" t="s">
        <v>13</v>
      </c>
      <c r="G1036" s="28">
        <v>12094.477999999999</v>
      </c>
      <c r="H1036" s="18" t="str">
        <f>IF(Medical_Personal_Cost_Table[[#This Row],[bmi]]&lt;18.5,"underweight",IF(Medical_Personal_Cost_Table[[#This Row],[bmi]]&lt;24.9,"normal",IF(Medical_Personal_Cost_Table[[#This Row],[bmi]]&lt;29.9,"overweight","obese")))</f>
        <v>normal</v>
      </c>
      <c r="I1036" s="5">
        <v>1035</v>
      </c>
    </row>
    <row r="1037" spans="1:9" x14ac:dyDescent="0.25">
      <c r="A1037" s="9">
        <v>22</v>
      </c>
      <c r="B1037" s="5" t="s">
        <v>6</v>
      </c>
      <c r="C1037" s="5">
        <v>37.07</v>
      </c>
      <c r="D1037" s="8">
        <v>2</v>
      </c>
      <c r="E1037" s="6" t="s">
        <v>7</v>
      </c>
      <c r="F1037" s="5" t="s">
        <v>12</v>
      </c>
      <c r="G1037" s="28">
        <v>37484.4493</v>
      </c>
      <c r="H1037" s="18" t="str">
        <f>IF(Medical_Personal_Cost_Table[[#This Row],[bmi]]&lt;18.5,"underweight",IF(Medical_Personal_Cost_Table[[#This Row],[bmi]]&lt;24.9,"normal",IF(Medical_Personal_Cost_Table[[#This Row],[bmi]]&lt;29.9,"overweight","obese")))</f>
        <v>obese</v>
      </c>
      <c r="I1037" s="5">
        <v>1036</v>
      </c>
    </row>
    <row r="1038" spans="1:9" x14ac:dyDescent="0.25">
      <c r="A1038" s="9">
        <v>45</v>
      </c>
      <c r="B1038" s="5" t="s">
        <v>5</v>
      </c>
      <c r="C1038" s="5">
        <v>30.495000000000001</v>
      </c>
      <c r="D1038" s="8">
        <v>1</v>
      </c>
      <c r="E1038" s="6" t="s">
        <v>7</v>
      </c>
      <c r="F1038" s="5" t="s">
        <v>11</v>
      </c>
      <c r="G1038" s="28">
        <v>39725.518049999999</v>
      </c>
      <c r="H1038" s="18" t="str">
        <f>IF(Medical_Personal_Cost_Table[[#This Row],[bmi]]&lt;18.5,"underweight",IF(Medical_Personal_Cost_Table[[#This Row],[bmi]]&lt;24.9,"normal",IF(Medical_Personal_Cost_Table[[#This Row],[bmi]]&lt;29.9,"overweight","obese")))</f>
        <v>obese</v>
      </c>
      <c r="I1038" s="5">
        <v>1037</v>
      </c>
    </row>
    <row r="1039" spans="1:9" x14ac:dyDescent="0.25">
      <c r="A1039" s="9">
        <v>22</v>
      </c>
      <c r="B1039" s="5" t="s">
        <v>6</v>
      </c>
      <c r="C1039" s="5">
        <v>28.88</v>
      </c>
      <c r="D1039" s="8">
        <v>0</v>
      </c>
      <c r="E1039" s="6" t="s">
        <v>8</v>
      </c>
      <c r="F1039" s="5" t="s">
        <v>10</v>
      </c>
      <c r="G1039" s="28">
        <v>2250.8352</v>
      </c>
      <c r="H1039" s="18" t="str">
        <f>IF(Medical_Personal_Cost_Table[[#This Row],[bmi]]&lt;18.5,"underweight",IF(Medical_Personal_Cost_Table[[#This Row],[bmi]]&lt;24.9,"normal",IF(Medical_Personal_Cost_Table[[#This Row],[bmi]]&lt;29.9,"overweight","obese")))</f>
        <v>overweight</v>
      </c>
      <c r="I1039" s="5">
        <v>1038</v>
      </c>
    </row>
    <row r="1040" spans="1:9" x14ac:dyDescent="0.25">
      <c r="A1040" s="9">
        <v>19</v>
      </c>
      <c r="B1040" s="5" t="s">
        <v>6</v>
      </c>
      <c r="C1040" s="5">
        <v>27.265000000000001</v>
      </c>
      <c r="D1040" s="8">
        <v>2</v>
      </c>
      <c r="E1040" s="6" t="s">
        <v>8</v>
      </c>
      <c r="F1040" s="5" t="s">
        <v>11</v>
      </c>
      <c r="G1040" s="28">
        <v>22493.659640000002</v>
      </c>
      <c r="H1040" s="18" t="str">
        <f>IF(Medical_Personal_Cost_Table[[#This Row],[bmi]]&lt;18.5,"underweight",IF(Medical_Personal_Cost_Table[[#This Row],[bmi]]&lt;24.9,"normal",IF(Medical_Personal_Cost_Table[[#This Row],[bmi]]&lt;29.9,"overweight","obese")))</f>
        <v>overweight</v>
      </c>
      <c r="I1040" s="5">
        <v>1039</v>
      </c>
    </row>
    <row r="1041" spans="1:9" x14ac:dyDescent="0.25">
      <c r="A1041" s="9">
        <v>35</v>
      </c>
      <c r="B1041" s="5" t="s">
        <v>5</v>
      </c>
      <c r="C1041" s="5">
        <v>28.024999999999999</v>
      </c>
      <c r="D1041" s="8">
        <v>0</v>
      </c>
      <c r="E1041" s="6" t="s">
        <v>7</v>
      </c>
      <c r="F1041" s="5" t="s">
        <v>11</v>
      </c>
      <c r="G1041" s="28">
        <v>20234.854749999999</v>
      </c>
      <c r="H1041" s="18" t="str">
        <f>IF(Medical_Personal_Cost_Table[[#This Row],[bmi]]&lt;18.5,"underweight",IF(Medical_Personal_Cost_Table[[#This Row],[bmi]]&lt;24.9,"normal",IF(Medical_Personal_Cost_Table[[#This Row],[bmi]]&lt;29.9,"overweight","obese")))</f>
        <v>overweight</v>
      </c>
      <c r="I1041" s="5">
        <v>1040</v>
      </c>
    </row>
    <row r="1042" spans="1:9" x14ac:dyDescent="0.25">
      <c r="A1042" s="9">
        <v>18</v>
      </c>
      <c r="B1042" s="5" t="s">
        <v>6</v>
      </c>
      <c r="C1042" s="5">
        <v>23.085000000000001</v>
      </c>
      <c r="D1042" s="8">
        <v>0</v>
      </c>
      <c r="E1042" s="6" t="s">
        <v>8</v>
      </c>
      <c r="F1042" s="5" t="s">
        <v>10</v>
      </c>
      <c r="G1042" s="28">
        <v>1704.7001499999999</v>
      </c>
      <c r="H1042" s="18" t="str">
        <f>IF(Medical_Personal_Cost_Table[[#This Row],[bmi]]&lt;18.5,"underweight",IF(Medical_Personal_Cost_Table[[#This Row],[bmi]]&lt;24.9,"normal",IF(Medical_Personal_Cost_Table[[#This Row],[bmi]]&lt;29.9,"overweight","obese")))</f>
        <v>normal</v>
      </c>
      <c r="I1042" s="5">
        <v>1041</v>
      </c>
    </row>
    <row r="1043" spans="1:9" x14ac:dyDescent="0.25">
      <c r="A1043" s="9">
        <v>20</v>
      </c>
      <c r="B1043" s="5" t="s">
        <v>6</v>
      </c>
      <c r="C1043" s="5">
        <v>30.684999999999999</v>
      </c>
      <c r="D1043" s="8">
        <v>0</v>
      </c>
      <c r="E1043" s="6" t="s">
        <v>7</v>
      </c>
      <c r="F1043" s="5" t="s">
        <v>10</v>
      </c>
      <c r="G1043" s="28">
        <v>33475.817150000003</v>
      </c>
      <c r="H1043" s="18" t="str">
        <f>IF(Medical_Personal_Cost_Table[[#This Row],[bmi]]&lt;18.5,"underweight",IF(Medical_Personal_Cost_Table[[#This Row],[bmi]]&lt;24.9,"normal",IF(Medical_Personal_Cost_Table[[#This Row],[bmi]]&lt;29.9,"overweight","obese")))</f>
        <v>obese</v>
      </c>
      <c r="I1043" s="5">
        <v>1042</v>
      </c>
    </row>
    <row r="1044" spans="1:9" x14ac:dyDescent="0.25">
      <c r="A1044" s="9">
        <v>28</v>
      </c>
      <c r="B1044" s="5" t="s">
        <v>5</v>
      </c>
      <c r="C1044" s="5">
        <v>25.8</v>
      </c>
      <c r="D1044" s="8">
        <v>0</v>
      </c>
      <c r="E1044" s="6" t="s">
        <v>8</v>
      </c>
      <c r="F1044" s="5" t="s">
        <v>13</v>
      </c>
      <c r="G1044" s="28">
        <v>3161.4540000000002</v>
      </c>
      <c r="H1044" s="18" t="str">
        <f>IF(Medical_Personal_Cost_Table[[#This Row],[bmi]]&lt;18.5,"underweight",IF(Medical_Personal_Cost_Table[[#This Row],[bmi]]&lt;24.9,"normal",IF(Medical_Personal_Cost_Table[[#This Row],[bmi]]&lt;29.9,"overweight","obese")))</f>
        <v>overweight</v>
      </c>
      <c r="I1044" s="5">
        <v>1043</v>
      </c>
    </row>
    <row r="1045" spans="1:9" x14ac:dyDescent="0.25">
      <c r="A1045" s="9">
        <v>55</v>
      </c>
      <c r="B1045" s="5" t="s">
        <v>6</v>
      </c>
      <c r="C1045" s="5">
        <v>35.244999999999997</v>
      </c>
      <c r="D1045" s="8">
        <v>1</v>
      </c>
      <c r="E1045" s="6" t="s">
        <v>8</v>
      </c>
      <c r="F1045" s="5" t="s">
        <v>10</v>
      </c>
      <c r="G1045" s="28">
        <v>11394.065549999999</v>
      </c>
      <c r="H1045" s="18" t="str">
        <f>IF(Medical_Personal_Cost_Table[[#This Row],[bmi]]&lt;18.5,"underweight",IF(Medical_Personal_Cost_Table[[#This Row],[bmi]]&lt;24.9,"normal",IF(Medical_Personal_Cost_Table[[#This Row],[bmi]]&lt;29.9,"overweight","obese")))</f>
        <v>obese</v>
      </c>
      <c r="I1045" s="5">
        <v>1044</v>
      </c>
    </row>
    <row r="1046" spans="1:9" x14ac:dyDescent="0.25">
      <c r="A1046" s="9">
        <v>43</v>
      </c>
      <c r="B1046" s="5" t="s">
        <v>5</v>
      </c>
      <c r="C1046" s="5">
        <v>24.7</v>
      </c>
      <c r="D1046" s="8">
        <v>2</v>
      </c>
      <c r="E1046" s="6" t="s">
        <v>7</v>
      </c>
      <c r="F1046" s="5" t="s">
        <v>11</v>
      </c>
      <c r="G1046" s="28">
        <v>21880.82</v>
      </c>
      <c r="H1046" s="18" t="str">
        <f>IF(Medical_Personal_Cost_Table[[#This Row],[bmi]]&lt;18.5,"underweight",IF(Medical_Personal_Cost_Table[[#This Row],[bmi]]&lt;24.9,"normal",IF(Medical_Personal_Cost_Table[[#This Row],[bmi]]&lt;29.9,"overweight","obese")))</f>
        <v>normal</v>
      </c>
      <c r="I1046" s="5">
        <v>1045</v>
      </c>
    </row>
    <row r="1047" spans="1:9" x14ac:dyDescent="0.25">
      <c r="A1047" s="9">
        <v>43</v>
      </c>
      <c r="B1047" s="5" t="s">
        <v>5</v>
      </c>
      <c r="C1047" s="5">
        <v>25.08</v>
      </c>
      <c r="D1047" s="8">
        <v>0</v>
      </c>
      <c r="E1047" s="6" t="s">
        <v>8</v>
      </c>
      <c r="F1047" s="5" t="s">
        <v>10</v>
      </c>
      <c r="G1047" s="28">
        <v>7325.0482000000002</v>
      </c>
      <c r="H1047" s="18" t="str">
        <f>IF(Medical_Personal_Cost_Table[[#This Row],[bmi]]&lt;18.5,"underweight",IF(Medical_Personal_Cost_Table[[#This Row],[bmi]]&lt;24.9,"normal",IF(Medical_Personal_Cost_Table[[#This Row],[bmi]]&lt;29.9,"overweight","obese")))</f>
        <v>overweight</v>
      </c>
      <c r="I1047" s="5">
        <v>1046</v>
      </c>
    </row>
    <row r="1048" spans="1:9" x14ac:dyDescent="0.25">
      <c r="A1048" s="9">
        <v>22</v>
      </c>
      <c r="B1048" s="5" t="s">
        <v>6</v>
      </c>
      <c r="C1048" s="5">
        <v>52.58</v>
      </c>
      <c r="D1048" s="8">
        <v>1</v>
      </c>
      <c r="E1048" s="6" t="s">
        <v>7</v>
      </c>
      <c r="F1048" s="5" t="s">
        <v>12</v>
      </c>
      <c r="G1048" s="28">
        <v>44501.398200000003</v>
      </c>
      <c r="H1048" s="18" t="str">
        <f>IF(Medical_Personal_Cost_Table[[#This Row],[bmi]]&lt;18.5,"underweight",IF(Medical_Personal_Cost_Table[[#This Row],[bmi]]&lt;24.9,"normal",IF(Medical_Personal_Cost_Table[[#This Row],[bmi]]&lt;29.9,"overweight","obese")))</f>
        <v>obese</v>
      </c>
      <c r="I1048" s="5">
        <v>1047</v>
      </c>
    </row>
    <row r="1049" spans="1:9" x14ac:dyDescent="0.25">
      <c r="A1049" s="9">
        <v>25</v>
      </c>
      <c r="B1049" s="5" t="s">
        <v>5</v>
      </c>
      <c r="C1049" s="5">
        <v>22.515000000000001</v>
      </c>
      <c r="D1049" s="8">
        <v>1</v>
      </c>
      <c r="E1049" s="6" t="s">
        <v>8</v>
      </c>
      <c r="F1049" s="5" t="s">
        <v>11</v>
      </c>
      <c r="G1049" s="28">
        <v>3594.17085</v>
      </c>
      <c r="H1049" s="18" t="str">
        <f>IF(Medical_Personal_Cost_Table[[#This Row],[bmi]]&lt;18.5,"underweight",IF(Medical_Personal_Cost_Table[[#This Row],[bmi]]&lt;24.9,"normal",IF(Medical_Personal_Cost_Table[[#This Row],[bmi]]&lt;29.9,"overweight","obese")))</f>
        <v>normal</v>
      </c>
      <c r="I1049" s="5">
        <v>1048</v>
      </c>
    </row>
    <row r="1050" spans="1:9" x14ac:dyDescent="0.25">
      <c r="A1050" s="9">
        <v>49</v>
      </c>
      <c r="B1050" s="5" t="s">
        <v>6</v>
      </c>
      <c r="C1050" s="5">
        <v>30.9</v>
      </c>
      <c r="D1050" s="8">
        <v>0</v>
      </c>
      <c r="E1050" s="6" t="s">
        <v>7</v>
      </c>
      <c r="F1050" s="5" t="s">
        <v>13</v>
      </c>
      <c r="G1050" s="28">
        <v>39727.614000000001</v>
      </c>
      <c r="H1050" s="18" t="str">
        <f>IF(Medical_Personal_Cost_Table[[#This Row],[bmi]]&lt;18.5,"underweight",IF(Medical_Personal_Cost_Table[[#This Row],[bmi]]&lt;24.9,"normal",IF(Medical_Personal_Cost_Table[[#This Row],[bmi]]&lt;29.9,"overweight","obese")))</f>
        <v>obese</v>
      </c>
      <c r="I1050" s="5">
        <v>1049</v>
      </c>
    </row>
    <row r="1051" spans="1:9" x14ac:dyDescent="0.25">
      <c r="A1051" s="9">
        <v>44</v>
      </c>
      <c r="B1051" s="5" t="s">
        <v>5</v>
      </c>
      <c r="C1051" s="5">
        <v>36.954999999999998</v>
      </c>
      <c r="D1051" s="8">
        <v>1</v>
      </c>
      <c r="E1051" s="6" t="s">
        <v>8</v>
      </c>
      <c r="F1051" s="5" t="s">
        <v>11</v>
      </c>
      <c r="G1051" s="28">
        <v>8023.1354499999998</v>
      </c>
      <c r="H1051" s="18" t="str">
        <f>IF(Medical_Personal_Cost_Table[[#This Row],[bmi]]&lt;18.5,"underweight",IF(Medical_Personal_Cost_Table[[#This Row],[bmi]]&lt;24.9,"normal",IF(Medical_Personal_Cost_Table[[#This Row],[bmi]]&lt;29.9,"overweight","obese")))</f>
        <v>obese</v>
      </c>
      <c r="I1051" s="5">
        <v>1050</v>
      </c>
    </row>
    <row r="1052" spans="1:9" x14ac:dyDescent="0.25">
      <c r="A1052" s="9">
        <v>64</v>
      </c>
      <c r="B1052" s="5" t="s">
        <v>6</v>
      </c>
      <c r="C1052" s="5">
        <v>26.41</v>
      </c>
      <c r="D1052" s="8">
        <v>0</v>
      </c>
      <c r="E1052" s="6" t="s">
        <v>8</v>
      </c>
      <c r="F1052" s="5" t="s">
        <v>10</v>
      </c>
      <c r="G1052" s="28">
        <v>14394.5579</v>
      </c>
      <c r="H1052" s="18" t="str">
        <f>IF(Medical_Personal_Cost_Table[[#This Row],[bmi]]&lt;18.5,"underweight",IF(Medical_Personal_Cost_Table[[#This Row],[bmi]]&lt;24.9,"normal",IF(Medical_Personal_Cost_Table[[#This Row],[bmi]]&lt;29.9,"overweight","obese")))</f>
        <v>overweight</v>
      </c>
      <c r="I1052" s="5">
        <v>1051</v>
      </c>
    </row>
    <row r="1053" spans="1:9" x14ac:dyDescent="0.25">
      <c r="A1053" s="9">
        <v>49</v>
      </c>
      <c r="B1053" s="5" t="s">
        <v>6</v>
      </c>
      <c r="C1053" s="5">
        <v>29.83</v>
      </c>
      <c r="D1053" s="8">
        <v>1</v>
      </c>
      <c r="E1053" s="6" t="s">
        <v>8</v>
      </c>
      <c r="F1053" s="5" t="s">
        <v>10</v>
      </c>
      <c r="G1053" s="28">
        <v>9288.0267000000003</v>
      </c>
      <c r="H1053" s="18" t="str">
        <f>IF(Medical_Personal_Cost_Table[[#This Row],[bmi]]&lt;18.5,"underweight",IF(Medical_Personal_Cost_Table[[#This Row],[bmi]]&lt;24.9,"normal",IF(Medical_Personal_Cost_Table[[#This Row],[bmi]]&lt;29.9,"overweight","obese")))</f>
        <v>overweight</v>
      </c>
      <c r="I1053" s="5">
        <v>1052</v>
      </c>
    </row>
    <row r="1054" spans="1:9" x14ac:dyDescent="0.25">
      <c r="A1054" s="9">
        <v>47</v>
      </c>
      <c r="B1054" s="5" t="s">
        <v>6</v>
      </c>
      <c r="C1054" s="5">
        <v>29.8</v>
      </c>
      <c r="D1054" s="8">
        <v>3</v>
      </c>
      <c r="E1054" s="6" t="s">
        <v>7</v>
      </c>
      <c r="F1054" s="5" t="s">
        <v>13</v>
      </c>
      <c r="G1054" s="28">
        <v>25309.489000000001</v>
      </c>
      <c r="H1054" s="18" t="str">
        <f>IF(Medical_Personal_Cost_Table[[#This Row],[bmi]]&lt;18.5,"underweight",IF(Medical_Personal_Cost_Table[[#This Row],[bmi]]&lt;24.9,"normal",IF(Medical_Personal_Cost_Table[[#This Row],[bmi]]&lt;29.9,"overweight","obese")))</f>
        <v>overweight</v>
      </c>
      <c r="I1054" s="5">
        <v>1053</v>
      </c>
    </row>
    <row r="1055" spans="1:9" x14ac:dyDescent="0.25">
      <c r="A1055" s="9">
        <v>27</v>
      </c>
      <c r="B1055" s="5" t="s">
        <v>5</v>
      </c>
      <c r="C1055" s="5">
        <v>21.47</v>
      </c>
      <c r="D1055" s="8">
        <v>0</v>
      </c>
      <c r="E1055" s="6" t="s">
        <v>8</v>
      </c>
      <c r="F1055" s="5" t="s">
        <v>11</v>
      </c>
      <c r="G1055" s="28">
        <v>3353.4703</v>
      </c>
      <c r="H1055" s="18" t="str">
        <f>IF(Medical_Personal_Cost_Table[[#This Row],[bmi]]&lt;18.5,"underweight",IF(Medical_Personal_Cost_Table[[#This Row],[bmi]]&lt;24.9,"normal",IF(Medical_Personal_Cost_Table[[#This Row],[bmi]]&lt;29.9,"overweight","obese")))</f>
        <v>normal</v>
      </c>
      <c r="I1055" s="5">
        <v>1054</v>
      </c>
    </row>
    <row r="1056" spans="1:9" x14ac:dyDescent="0.25">
      <c r="A1056" s="9">
        <v>55</v>
      </c>
      <c r="B1056" s="5" t="s">
        <v>6</v>
      </c>
      <c r="C1056" s="5">
        <v>27.645</v>
      </c>
      <c r="D1056" s="8">
        <v>0</v>
      </c>
      <c r="E1056" s="6" t="s">
        <v>8</v>
      </c>
      <c r="F1056" s="5" t="s">
        <v>11</v>
      </c>
      <c r="G1056" s="28">
        <v>10594.501550000001</v>
      </c>
      <c r="H1056" s="18" t="str">
        <f>IF(Medical_Personal_Cost_Table[[#This Row],[bmi]]&lt;18.5,"underweight",IF(Medical_Personal_Cost_Table[[#This Row],[bmi]]&lt;24.9,"normal",IF(Medical_Personal_Cost_Table[[#This Row],[bmi]]&lt;29.9,"overweight","obese")))</f>
        <v>overweight</v>
      </c>
      <c r="I1056" s="5">
        <v>1055</v>
      </c>
    </row>
    <row r="1057" spans="1:9" x14ac:dyDescent="0.25">
      <c r="A1057" s="9">
        <v>48</v>
      </c>
      <c r="B1057" s="5" t="s">
        <v>5</v>
      </c>
      <c r="C1057" s="5">
        <v>28.9</v>
      </c>
      <c r="D1057" s="8">
        <v>0</v>
      </c>
      <c r="E1057" s="6" t="s">
        <v>8</v>
      </c>
      <c r="F1057" s="5" t="s">
        <v>13</v>
      </c>
      <c r="G1057" s="28">
        <v>8277.5229999999992</v>
      </c>
      <c r="H1057" s="18" t="str">
        <f>IF(Medical_Personal_Cost_Table[[#This Row],[bmi]]&lt;18.5,"underweight",IF(Medical_Personal_Cost_Table[[#This Row],[bmi]]&lt;24.9,"normal",IF(Medical_Personal_Cost_Table[[#This Row],[bmi]]&lt;29.9,"overweight","obese")))</f>
        <v>overweight</v>
      </c>
      <c r="I1057" s="5">
        <v>1056</v>
      </c>
    </row>
    <row r="1058" spans="1:9" x14ac:dyDescent="0.25">
      <c r="A1058" s="9">
        <v>45</v>
      </c>
      <c r="B1058" s="5" t="s">
        <v>5</v>
      </c>
      <c r="C1058" s="5">
        <v>31.79</v>
      </c>
      <c r="D1058" s="8">
        <v>0</v>
      </c>
      <c r="E1058" s="6" t="s">
        <v>8</v>
      </c>
      <c r="F1058" s="5" t="s">
        <v>12</v>
      </c>
      <c r="G1058" s="28">
        <v>17929.303370000001</v>
      </c>
      <c r="H1058" s="18" t="str">
        <f>IF(Medical_Personal_Cost_Table[[#This Row],[bmi]]&lt;18.5,"underweight",IF(Medical_Personal_Cost_Table[[#This Row],[bmi]]&lt;24.9,"normal",IF(Medical_Personal_Cost_Table[[#This Row],[bmi]]&lt;29.9,"overweight","obese")))</f>
        <v>obese</v>
      </c>
      <c r="I1058" s="5">
        <v>1057</v>
      </c>
    </row>
    <row r="1059" spans="1:9" x14ac:dyDescent="0.25">
      <c r="A1059" s="9">
        <v>24</v>
      </c>
      <c r="B1059" s="5" t="s">
        <v>5</v>
      </c>
      <c r="C1059" s="5">
        <v>39.49</v>
      </c>
      <c r="D1059" s="8">
        <v>0</v>
      </c>
      <c r="E1059" s="6" t="s">
        <v>8</v>
      </c>
      <c r="F1059" s="5" t="s">
        <v>12</v>
      </c>
      <c r="G1059" s="28">
        <v>2480.9791</v>
      </c>
      <c r="H1059" s="18" t="str">
        <f>IF(Medical_Personal_Cost_Table[[#This Row],[bmi]]&lt;18.5,"underweight",IF(Medical_Personal_Cost_Table[[#This Row],[bmi]]&lt;24.9,"normal",IF(Medical_Personal_Cost_Table[[#This Row],[bmi]]&lt;29.9,"overweight","obese")))</f>
        <v>obese</v>
      </c>
      <c r="I1059" s="5">
        <v>1058</v>
      </c>
    </row>
    <row r="1060" spans="1:9" x14ac:dyDescent="0.25">
      <c r="A1060" s="9">
        <v>32</v>
      </c>
      <c r="B1060" s="5" t="s">
        <v>6</v>
      </c>
      <c r="C1060" s="5">
        <v>33.82</v>
      </c>
      <c r="D1060" s="8">
        <v>1</v>
      </c>
      <c r="E1060" s="6" t="s">
        <v>8</v>
      </c>
      <c r="F1060" s="5" t="s">
        <v>11</v>
      </c>
      <c r="G1060" s="28">
        <v>4462.7218000000003</v>
      </c>
      <c r="H1060" s="18" t="str">
        <f>IF(Medical_Personal_Cost_Table[[#This Row],[bmi]]&lt;18.5,"underweight",IF(Medical_Personal_Cost_Table[[#This Row],[bmi]]&lt;24.9,"normal",IF(Medical_Personal_Cost_Table[[#This Row],[bmi]]&lt;29.9,"overweight","obese")))</f>
        <v>obese</v>
      </c>
      <c r="I1060" s="5">
        <v>1059</v>
      </c>
    </row>
    <row r="1061" spans="1:9" x14ac:dyDescent="0.25">
      <c r="A1061" s="9">
        <v>24</v>
      </c>
      <c r="B1061" s="5" t="s">
        <v>6</v>
      </c>
      <c r="C1061" s="5">
        <v>32.01</v>
      </c>
      <c r="D1061" s="8">
        <v>0</v>
      </c>
      <c r="E1061" s="6" t="s">
        <v>8</v>
      </c>
      <c r="F1061" s="5" t="s">
        <v>12</v>
      </c>
      <c r="G1061" s="28">
        <v>1981.5818999999999</v>
      </c>
      <c r="H1061" s="18" t="str">
        <f>IF(Medical_Personal_Cost_Table[[#This Row],[bmi]]&lt;18.5,"underweight",IF(Medical_Personal_Cost_Table[[#This Row],[bmi]]&lt;24.9,"normal",IF(Medical_Personal_Cost_Table[[#This Row],[bmi]]&lt;29.9,"overweight","obese")))</f>
        <v>obese</v>
      </c>
      <c r="I1061" s="5">
        <v>1060</v>
      </c>
    </row>
    <row r="1062" spans="1:9" x14ac:dyDescent="0.25">
      <c r="A1062" s="9">
        <v>57</v>
      </c>
      <c r="B1062" s="5" t="s">
        <v>6</v>
      </c>
      <c r="C1062" s="5">
        <v>27.94</v>
      </c>
      <c r="D1062" s="8">
        <v>1</v>
      </c>
      <c r="E1062" s="6" t="s">
        <v>8</v>
      </c>
      <c r="F1062" s="5" t="s">
        <v>12</v>
      </c>
      <c r="G1062" s="28">
        <v>11554.223599999999</v>
      </c>
      <c r="H1062" s="18" t="str">
        <f>IF(Medical_Personal_Cost_Table[[#This Row],[bmi]]&lt;18.5,"underweight",IF(Medical_Personal_Cost_Table[[#This Row],[bmi]]&lt;24.9,"normal",IF(Medical_Personal_Cost_Table[[#This Row],[bmi]]&lt;29.9,"overweight","obese")))</f>
        <v>overweight</v>
      </c>
      <c r="I1062" s="5">
        <v>1061</v>
      </c>
    </row>
    <row r="1063" spans="1:9" x14ac:dyDescent="0.25">
      <c r="A1063" s="9">
        <v>59</v>
      </c>
      <c r="B1063" s="5" t="s">
        <v>6</v>
      </c>
      <c r="C1063" s="5">
        <v>41.14</v>
      </c>
      <c r="D1063" s="8">
        <v>1</v>
      </c>
      <c r="E1063" s="6" t="s">
        <v>7</v>
      </c>
      <c r="F1063" s="5" t="s">
        <v>12</v>
      </c>
      <c r="G1063" s="28">
        <v>48970.247600000002</v>
      </c>
      <c r="H1063" s="18" t="str">
        <f>IF(Medical_Personal_Cost_Table[[#This Row],[bmi]]&lt;18.5,"underweight",IF(Medical_Personal_Cost_Table[[#This Row],[bmi]]&lt;24.9,"normal",IF(Medical_Personal_Cost_Table[[#This Row],[bmi]]&lt;29.9,"overweight","obese")))</f>
        <v>obese</v>
      </c>
      <c r="I1063" s="5">
        <v>1062</v>
      </c>
    </row>
    <row r="1064" spans="1:9" x14ac:dyDescent="0.25">
      <c r="A1064" s="9">
        <v>36</v>
      </c>
      <c r="B1064" s="5" t="s">
        <v>6</v>
      </c>
      <c r="C1064" s="5">
        <v>28.594999999999999</v>
      </c>
      <c r="D1064" s="8">
        <v>3</v>
      </c>
      <c r="E1064" s="6" t="s">
        <v>8</v>
      </c>
      <c r="F1064" s="5" t="s">
        <v>11</v>
      </c>
      <c r="G1064" s="28">
        <v>6548.1950500000003</v>
      </c>
      <c r="H1064" s="18" t="str">
        <f>IF(Medical_Personal_Cost_Table[[#This Row],[bmi]]&lt;18.5,"underweight",IF(Medical_Personal_Cost_Table[[#This Row],[bmi]]&lt;24.9,"normal",IF(Medical_Personal_Cost_Table[[#This Row],[bmi]]&lt;29.9,"overweight","obese")))</f>
        <v>overweight</v>
      </c>
      <c r="I1064" s="5">
        <v>1063</v>
      </c>
    </row>
    <row r="1065" spans="1:9" x14ac:dyDescent="0.25">
      <c r="A1065" s="9">
        <v>29</v>
      </c>
      <c r="B1065" s="5" t="s">
        <v>5</v>
      </c>
      <c r="C1065" s="5">
        <v>25.6</v>
      </c>
      <c r="D1065" s="8">
        <v>4</v>
      </c>
      <c r="E1065" s="6" t="s">
        <v>8</v>
      </c>
      <c r="F1065" s="5" t="s">
        <v>13</v>
      </c>
      <c r="G1065" s="28">
        <v>5708.8670000000002</v>
      </c>
      <c r="H1065" s="18" t="str">
        <f>IF(Medical_Personal_Cost_Table[[#This Row],[bmi]]&lt;18.5,"underweight",IF(Medical_Personal_Cost_Table[[#This Row],[bmi]]&lt;24.9,"normal",IF(Medical_Personal_Cost_Table[[#This Row],[bmi]]&lt;29.9,"overweight","obese")))</f>
        <v>overweight</v>
      </c>
      <c r="I1065" s="5">
        <v>1064</v>
      </c>
    </row>
    <row r="1066" spans="1:9" x14ac:dyDescent="0.25">
      <c r="A1066" s="9">
        <v>42</v>
      </c>
      <c r="B1066" s="5" t="s">
        <v>5</v>
      </c>
      <c r="C1066" s="5">
        <v>25.3</v>
      </c>
      <c r="D1066" s="8">
        <v>1</v>
      </c>
      <c r="E1066" s="6" t="s">
        <v>8</v>
      </c>
      <c r="F1066" s="5" t="s">
        <v>13</v>
      </c>
      <c r="G1066" s="28">
        <v>7045.4989999999998</v>
      </c>
      <c r="H1066" s="18" t="str">
        <f>IF(Medical_Personal_Cost_Table[[#This Row],[bmi]]&lt;18.5,"underweight",IF(Medical_Personal_Cost_Table[[#This Row],[bmi]]&lt;24.9,"normal",IF(Medical_Personal_Cost_Table[[#This Row],[bmi]]&lt;29.9,"overweight","obese")))</f>
        <v>overweight</v>
      </c>
      <c r="I1066" s="5">
        <v>1065</v>
      </c>
    </row>
    <row r="1067" spans="1:9" x14ac:dyDescent="0.25">
      <c r="A1067" s="9">
        <v>48</v>
      </c>
      <c r="B1067" s="5" t="s">
        <v>6</v>
      </c>
      <c r="C1067" s="5">
        <v>37.29</v>
      </c>
      <c r="D1067" s="8">
        <v>2</v>
      </c>
      <c r="E1067" s="6" t="s">
        <v>8</v>
      </c>
      <c r="F1067" s="5" t="s">
        <v>12</v>
      </c>
      <c r="G1067" s="28">
        <v>8978.1851000000006</v>
      </c>
      <c r="H1067" s="18" t="str">
        <f>IF(Medical_Personal_Cost_Table[[#This Row],[bmi]]&lt;18.5,"underweight",IF(Medical_Personal_Cost_Table[[#This Row],[bmi]]&lt;24.9,"normal",IF(Medical_Personal_Cost_Table[[#This Row],[bmi]]&lt;29.9,"overweight","obese")))</f>
        <v>obese</v>
      </c>
      <c r="I1067" s="5">
        <v>1066</v>
      </c>
    </row>
    <row r="1068" spans="1:9" x14ac:dyDescent="0.25">
      <c r="A1068" s="9">
        <v>39</v>
      </c>
      <c r="B1068" s="5" t="s">
        <v>6</v>
      </c>
      <c r="C1068" s="5">
        <v>42.655000000000001</v>
      </c>
      <c r="D1068" s="8">
        <v>0</v>
      </c>
      <c r="E1068" s="6" t="s">
        <v>8</v>
      </c>
      <c r="F1068" s="5" t="s">
        <v>10</v>
      </c>
      <c r="G1068" s="28">
        <v>5757.41345</v>
      </c>
      <c r="H1068" s="18" t="str">
        <f>IF(Medical_Personal_Cost_Table[[#This Row],[bmi]]&lt;18.5,"underweight",IF(Medical_Personal_Cost_Table[[#This Row],[bmi]]&lt;24.9,"normal",IF(Medical_Personal_Cost_Table[[#This Row],[bmi]]&lt;29.9,"overweight","obese")))</f>
        <v>obese</v>
      </c>
      <c r="I1068" s="5">
        <v>1067</v>
      </c>
    </row>
    <row r="1069" spans="1:9" x14ac:dyDescent="0.25">
      <c r="A1069" s="9">
        <v>63</v>
      </c>
      <c r="B1069" s="5" t="s">
        <v>6</v>
      </c>
      <c r="C1069" s="5">
        <v>21.66</v>
      </c>
      <c r="D1069" s="8">
        <v>1</v>
      </c>
      <c r="E1069" s="6" t="s">
        <v>8</v>
      </c>
      <c r="F1069" s="5" t="s">
        <v>11</v>
      </c>
      <c r="G1069" s="28">
        <v>14349.8544</v>
      </c>
      <c r="H1069" s="18" t="str">
        <f>IF(Medical_Personal_Cost_Table[[#This Row],[bmi]]&lt;18.5,"underweight",IF(Medical_Personal_Cost_Table[[#This Row],[bmi]]&lt;24.9,"normal",IF(Medical_Personal_Cost_Table[[#This Row],[bmi]]&lt;29.9,"overweight","obese")))</f>
        <v>normal</v>
      </c>
      <c r="I1069" s="5">
        <v>1068</v>
      </c>
    </row>
    <row r="1070" spans="1:9" x14ac:dyDescent="0.25">
      <c r="A1070" s="9">
        <v>54</v>
      </c>
      <c r="B1070" s="5" t="s">
        <v>5</v>
      </c>
      <c r="C1070" s="5">
        <v>31.9</v>
      </c>
      <c r="D1070" s="8">
        <v>1</v>
      </c>
      <c r="E1070" s="6" t="s">
        <v>8</v>
      </c>
      <c r="F1070" s="5" t="s">
        <v>12</v>
      </c>
      <c r="G1070" s="28">
        <v>10928.849</v>
      </c>
      <c r="H1070" s="18" t="str">
        <f>IF(Medical_Personal_Cost_Table[[#This Row],[bmi]]&lt;18.5,"underweight",IF(Medical_Personal_Cost_Table[[#This Row],[bmi]]&lt;24.9,"normal",IF(Medical_Personal_Cost_Table[[#This Row],[bmi]]&lt;29.9,"overweight","obese")))</f>
        <v>obese</v>
      </c>
      <c r="I1070" s="5">
        <v>1069</v>
      </c>
    </row>
    <row r="1071" spans="1:9" x14ac:dyDescent="0.25">
      <c r="A1071" s="9">
        <v>37</v>
      </c>
      <c r="B1071" s="5" t="s">
        <v>6</v>
      </c>
      <c r="C1071" s="5">
        <v>37.07</v>
      </c>
      <c r="D1071" s="8">
        <v>1</v>
      </c>
      <c r="E1071" s="6" t="s">
        <v>7</v>
      </c>
      <c r="F1071" s="5" t="s">
        <v>12</v>
      </c>
      <c r="G1071" s="28">
        <v>39871.704299999998</v>
      </c>
      <c r="H1071" s="18" t="str">
        <f>IF(Medical_Personal_Cost_Table[[#This Row],[bmi]]&lt;18.5,"underweight",IF(Medical_Personal_Cost_Table[[#This Row],[bmi]]&lt;24.9,"normal",IF(Medical_Personal_Cost_Table[[#This Row],[bmi]]&lt;29.9,"overweight","obese")))</f>
        <v>obese</v>
      </c>
      <c r="I1071" s="5">
        <v>1070</v>
      </c>
    </row>
    <row r="1072" spans="1:9" x14ac:dyDescent="0.25">
      <c r="A1072" s="9">
        <v>63</v>
      </c>
      <c r="B1072" s="5" t="s">
        <v>6</v>
      </c>
      <c r="C1072" s="5">
        <v>31.445</v>
      </c>
      <c r="D1072" s="8">
        <v>0</v>
      </c>
      <c r="E1072" s="6" t="s">
        <v>8</v>
      </c>
      <c r="F1072" s="5" t="s">
        <v>10</v>
      </c>
      <c r="G1072" s="28">
        <v>13974.455550000001</v>
      </c>
      <c r="H1072" s="18" t="str">
        <f>IF(Medical_Personal_Cost_Table[[#This Row],[bmi]]&lt;18.5,"underweight",IF(Medical_Personal_Cost_Table[[#This Row],[bmi]]&lt;24.9,"normal",IF(Medical_Personal_Cost_Table[[#This Row],[bmi]]&lt;29.9,"overweight","obese")))</f>
        <v>obese</v>
      </c>
      <c r="I1072" s="5">
        <v>1071</v>
      </c>
    </row>
    <row r="1073" spans="1:9" x14ac:dyDescent="0.25">
      <c r="A1073" s="9">
        <v>21</v>
      </c>
      <c r="B1073" s="5" t="s">
        <v>6</v>
      </c>
      <c r="C1073" s="5">
        <v>31.254999999999999</v>
      </c>
      <c r="D1073" s="8">
        <v>0</v>
      </c>
      <c r="E1073" s="6" t="s">
        <v>8</v>
      </c>
      <c r="F1073" s="5" t="s">
        <v>11</v>
      </c>
      <c r="G1073" s="28">
        <v>1909.52745</v>
      </c>
      <c r="H1073" s="18" t="str">
        <f>IF(Medical_Personal_Cost_Table[[#This Row],[bmi]]&lt;18.5,"underweight",IF(Medical_Personal_Cost_Table[[#This Row],[bmi]]&lt;24.9,"normal",IF(Medical_Personal_Cost_Table[[#This Row],[bmi]]&lt;29.9,"overweight","obese")))</f>
        <v>obese</v>
      </c>
      <c r="I1073" s="5">
        <v>1072</v>
      </c>
    </row>
    <row r="1074" spans="1:9" x14ac:dyDescent="0.25">
      <c r="A1074" s="9">
        <v>54</v>
      </c>
      <c r="B1074" s="5" t="s">
        <v>5</v>
      </c>
      <c r="C1074" s="5">
        <v>28.88</v>
      </c>
      <c r="D1074" s="8">
        <v>2</v>
      </c>
      <c r="E1074" s="6" t="s">
        <v>8</v>
      </c>
      <c r="F1074" s="5" t="s">
        <v>10</v>
      </c>
      <c r="G1074" s="28">
        <v>12096.6512</v>
      </c>
      <c r="H1074" s="18" t="str">
        <f>IF(Medical_Personal_Cost_Table[[#This Row],[bmi]]&lt;18.5,"underweight",IF(Medical_Personal_Cost_Table[[#This Row],[bmi]]&lt;24.9,"normal",IF(Medical_Personal_Cost_Table[[#This Row],[bmi]]&lt;29.9,"overweight","obese")))</f>
        <v>overweight</v>
      </c>
      <c r="I1074" s="5">
        <v>1073</v>
      </c>
    </row>
    <row r="1075" spans="1:9" x14ac:dyDescent="0.25">
      <c r="A1075" s="9">
        <v>60</v>
      </c>
      <c r="B1075" s="5" t="s">
        <v>5</v>
      </c>
      <c r="C1075" s="5">
        <v>18.335000000000001</v>
      </c>
      <c r="D1075" s="8">
        <v>0</v>
      </c>
      <c r="E1075" s="6" t="s">
        <v>8</v>
      </c>
      <c r="F1075" s="5" t="s">
        <v>10</v>
      </c>
      <c r="G1075" s="28">
        <v>13204.28565</v>
      </c>
      <c r="H1075" s="18" t="str">
        <f>IF(Medical_Personal_Cost_Table[[#This Row],[bmi]]&lt;18.5,"underweight",IF(Medical_Personal_Cost_Table[[#This Row],[bmi]]&lt;24.9,"normal",IF(Medical_Personal_Cost_Table[[#This Row],[bmi]]&lt;29.9,"overweight","obese")))</f>
        <v>underweight</v>
      </c>
      <c r="I1075" s="5">
        <v>1074</v>
      </c>
    </row>
    <row r="1076" spans="1:9" x14ac:dyDescent="0.25">
      <c r="A1076" s="9">
        <v>32</v>
      </c>
      <c r="B1076" s="5" t="s">
        <v>5</v>
      </c>
      <c r="C1076" s="5">
        <v>29.59</v>
      </c>
      <c r="D1076" s="8">
        <v>1</v>
      </c>
      <c r="E1076" s="6" t="s">
        <v>8</v>
      </c>
      <c r="F1076" s="5" t="s">
        <v>12</v>
      </c>
      <c r="G1076" s="28">
        <v>4562.8420999999998</v>
      </c>
      <c r="H1076" s="18" t="str">
        <f>IF(Medical_Personal_Cost_Table[[#This Row],[bmi]]&lt;18.5,"underweight",IF(Medical_Personal_Cost_Table[[#This Row],[bmi]]&lt;24.9,"normal",IF(Medical_Personal_Cost_Table[[#This Row],[bmi]]&lt;29.9,"overweight","obese")))</f>
        <v>overweight</v>
      </c>
      <c r="I1076" s="5">
        <v>1075</v>
      </c>
    </row>
    <row r="1077" spans="1:9" x14ac:dyDescent="0.25">
      <c r="A1077" s="9">
        <v>47</v>
      </c>
      <c r="B1077" s="5" t="s">
        <v>5</v>
      </c>
      <c r="C1077" s="5">
        <v>32</v>
      </c>
      <c r="D1077" s="8">
        <v>1</v>
      </c>
      <c r="E1077" s="6" t="s">
        <v>8</v>
      </c>
      <c r="F1077" s="5" t="s">
        <v>13</v>
      </c>
      <c r="G1077" s="28">
        <v>8551.3469999999998</v>
      </c>
      <c r="H1077" s="18" t="str">
        <f>IF(Medical_Personal_Cost_Table[[#This Row],[bmi]]&lt;18.5,"underweight",IF(Medical_Personal_Cost_Table[[#This Row],[bmi]]&lt;24.9,"normal",IF(Medical_Personal_Cost_Table[[#This Row],[bmi]]&lt;29.9,"overweight","obese")))</f>
        <v>obese</v>
      </c>
      <c r="I1077" s="5">
        <v>1076</v>
      </c>
    </row>
    <row r="1078" spans="1:9" x14ac:dyDescent="0.25">
      <c r="A1078" s="9">
        <v>21</v>
      </c>
      <c r="B1078" s="5" t="s">
        <v>6</v>
      </c>
      <c r="C1078" s="5">
        <v>26.03</v>
      </c>
      <c r="D1078" s="8">
        <v>0</v>
      </c>
      <c r="E1078" s="6" t="s">
        <v>8</v>
      </c>
      <c r="F1078" s="5" t="s">
        <v>10</v>
      </c>
      <c r="G1078" s="28">
        <v>2102.2647000000002</v>
      </c>
      <c r="H1078" s="18" t="str">
        <f>IF(Medical_Personal_Cost_Table[[#This Row],[bmi]]&lt;18.5,"underweight",IF(Medical_Personal_Cost_Table[[#This Row],[bmi]]&lt;24.9,"normal",IF(Medical_Personal_Cost_Table[[#This Row],[bmi]]&lt;29.9,"overweight","obese")))</f>
        <v>overweight</v>
      </c>
      <c r="I1078" s="5">
        <v>1077</v>
      </c>
    </row>
    <row r="1079" spans="1:9" x14ac:dyDescent="0.25">
      <c r="A1079" s="9">
        <v>28</v>
      </c>
      <c r="B1079" s="5" t="s">
        <v>6</v>
      </c>
      <c r="C1079" s="5">
        <v>31.68</v>
      </c>
      <c r="D1079" s="8">
        <v>0</v>
      </c>
      <c r="E1079" s="6" t="s">
        <v>7</v>
      </c>
      <c r="F1079" s="5" t="s">
        <v>12</v>
      </c>
      <c r="G1079" s="28">
        <v>34672.147199999999</v>
      </c>
      <c r="H1079" s="18" t="str">
        <f>IF(Medical_Personal_Cost_Table[[#This Row],[bmi]]&lt;18.5,"underweight",IF(Medical_Personal_Cost_Table[[#This Row],[bmi]]&lt;24.9,"normal",IF(Medical_Personal_Cost_Table[[#This Row],[bmi]]&lt;29.9,"overweight","obese")))</f>
        <v>obese</v>
      </c>
      <c r="I1079" s="5">
        <v>1078</v>
      </c>
    </row>
    <row r="1080" spans="1:9" x14ac:dyDescent="0.25">
      <c r="A1080" s="9">
        <v>63</v>
      </c>
      <c r="B1080" s="5" t="s">
        <v>6</v>
      </c>
      <c r="C1080" s="5">
        <v>33.659999999999997</v>
      </c>
      <c r="D1080" s="8">
        <v>3</v>
      </c>
      <c r="E1080" s="6" t="s">
        <v>8</v>
      </c>
      <c r="F1080" s="5" t="s">
        <v>12</v>
      </c>
      <c r="G1080" s="28">
        <v>15161.5344</v>
      </c>
      <c r="H1080" s="18" t="str">
        <f>IF(Medical_Personal_Cost_Table[[#This Row],[bmi]]&lt;18.5,"underweight",IF(Medical_Personal_Cost_Table[[#This Row],[bmi]]&lt;24.9,"normal",IF(Medical_Personal_Cost_Table[[#This Row],[bmi]]&lt;29.9,"overweight","obese")))</f>
        <v>obese</v>
      </c>
      <c r="I1080" s="5">
        <v>1079</v>
      </c>
    </row>
    <row r="1081" spans="1:9" x14ac:dyDescent="0.25">
      <c r="A1081" s="9">
        <v>18</v>
      </c>
      <c r="B1081" s="5" t="s">
        <v>6</v>
      </c>
      <c r="C1081" s="5">
        <v>21.78</v>
      </c>
      <c r="D1081" s="8">
        <v>2</v>
      </c>
      <c r="E1081" s="6" t="s">
        <v>8</v>
      </c>
      <c r="F1081" s="5" t="s">
        <v>12</v>
      </c>
      <c r="G1081" s="28">
        <v>11884.048580000001</v>
      </c>
      <c r="H1081" s="18" t="str">
        <f>IF(Medical_Personal_Cost_Table[[#This Row],[bmi]]&lt;18.5,"underweight",IF(Medical_Personal_Cost_Table[[#This Row],[bmi]]&lt;24.9,"normal",IF(Medical_Personal_Cost_Table[[#This Row],[bmi]]&lt;29.9,"overweight","obese")))</f>
        <v>normal</v>
      </c>
      <c r="I1081" s="5">
        <v>1080</v>
      </c>
    </row>
    <row r="1082" spans="1:9" x14ac:dyDescent="0.25">
      <c r="A1082" s="9">
        <v>32</v>
      </c>
      <c r="B1082" s="5" t="s">
        <v>6</v>
      </c>
      <c r="C1082" s="5">
        <v>27.835000000000001</v>
      </c>
      <c r="D1082" s="8">
        <v>1</v>
      </c>
      <c r="E1082" s="6" t="s">
        <v>8</v>
      </c>
      <c r="F1082" s="5" t="s">
        <v>11</v>
      </c>
      <c r="G1082" s="28">
        <v>4454.40265</v>
      </c>
      <c r="H1082" s="18" t="str">
        <f>IF(Medical_Personal_Cost_Table[[#This Row],[bmi]]&lt;18.5,"underweight",IF(Medical_Personal_Cost_Table[[#This Row],[bmi]]&lt;24.9,"normal",IF(Medical_Personal_Cost_Table[[#This Row],[bmi]]&lt;29.9,"overweight","obese")))</f>
        <v>overweight</v>
      </c>
      <c r="I1082" s="5">
        <v>1081</v>
      </c>
    </row>
    <row r="1083" spans="1:9" x14ac:dyDescent="0.25">
      <c r="A1083" s="9">
        <v>38</v>
      </c>
      <c r="B1083" s="5" t="s">
        <v>6</v>
      </c>
      <c r="C1083" s="5">
        <v>19.95</v>
      </c>
      <c r="D1083" s="8">
        <v>1</v>
      </c>
      <c r="E1083" s="6" t="s">
        <v>8</v>
      </c>
      <c r="F1083" s="5" t="s">
        <v>11</v>
      </c>
      <c r="G1083" s="28">
        <v>5855.9025000000001</v>
      </c>
      <c r="H1083" s="18" t="str">
        <f>IF(Medical_Personal_Cost_Table[[#This Row],[bmi]]&lt;18.5,"underweight",IF(Medical_Personal_Cost_Table[[#This Row],[bmi]]&lt;24.9,"normal",IF(Medical_Personal_Cost_Table[[#This Row],[bmi]]&lt;29.9,"overweight","obese")))</f>
        <v>normal</v>
      </c>
      <c r="I1083" s="5">
        <v>1082</v>
      </c>
    </row>
    <row r="1084" spans="1:9" x14ac:dyDescent="0.25">
      <c r="A1084" s="9">
        <v>32</v>
      </c>
      <c r="B1084" s="5" t="s">
        <v>6</v>
      </c>
      <c r="C1084" s="5">
        <v>31.5</v>
      </c>
      <c r="D1084" s="8">
        <v>1</v>
      </c>
      <c r="E1084" s="6" t="s">
        <v>8</v>
      </c>
      <c r="F1084" s="5" t="s">
        <v>13</v>
      </c>
      <c r="G1084" s="28">
        <v>4076.4969999999998</v>
      </c>
      <c r="H1084" s="18" t="str">
        <f>IF(Medical_Personal_Cost_Table[[#This Row],[bmi]]&lt;18.5,"underweight",IF(Medical_Personal_Cost_Table[[#This Row],[bmi]]&lt;24.9,"normal",IF(Medical_Personal_Cost_Table[[#This Row],[bmi]]&lt;29.9,"overweight","obese")))</f>
        <v>obese</v>
      </c>
      <c r="I1084" s="5">
        <v>1083</v>
      </c>
    </row>
    <row r="1085" spans="1:9" x14ac:dyDescent="0.25">
      <c r="A1085" s="9">
        <v>62</v>
      </c>
      <c r="B1085" s="5" t="s">
        <v>5</v>
      </c>
      <c r="C1085" s="5">
        <v>30.495000000000001</v>
      </c>
      <c r="D1085" s="8">
        <v>2</v>
      </c>
      <c r="E1085" s="6" t="s">
        <v>8</v>
      </c>
      <c r="F1085" s="5" t="s">
        <v>11</v>
      </c>
      <c r="G1085" s="28">
        <v>15019.760050000001</v>
      </c>
      <c r="H1085" s="18" t="str">
        <f>IF(Medical_Personal_Cost_Table[[#This Row],[bmi]]&lt;18.5,"underweight",IF(Medical_Personal_Cost_Table[[#This Row],[bmi]]&lt;24.9,"normal",IF(Medical_Personal_Cost_Table[[#This Row],[bmi]]&lt;29.9,"overweight","obese")))</f>
        <v>obese</v>
      </c>
      <c r="I1085" s="5">
        <v>1084</v>
      </c>
    </row>
    <row r="1086" spans="1:9" x14ac:dyDescent="0.25">
      <c r="A1086" s="9">
        <v>39</v>
      </c>
      <c r="B1086" s="5" t="s">
        <v>5</v>
      </c>
      <c r="C1086" s="5">
        <v>18.3</v>
      </c>
      <c r="D1086" s="8">
        <v>5</v>
      </c>
      <c r="E1086" s="6" t="s">
        <v>7</v>
      </c>
      <c r="F1086" s="5" t="s">
        <v>13</v>
      </c>
      <c r="G1086" s="28">
        <v>19023.259999999998</v>
      </c>
      <c r="H1086" s="18" t="str">
        <f>IF(Medical_Personal_Cost_Table[[#This Row],[bmi]]&lt;18.5,"underweight",IF(Medical_Personal_Cost_Table[[#This Row],[bmi]]&lt;24.9,"normal",IF(Medical_Personal_Cost_Table[[#This Row],[bmi]]&lt;29.9,"overweight","obese")))</f>
        <v>underweight</v>
      </c>
      <c r="I1086" s="5">
        <v>1085</v>
      </c>
    </row>
    <row r="1087" spans="1:9" x14ac:dyDescent="0.25">
      <c r="A1087" s="9">
        <v>55</v>
      </c>
      <c r="B1087" s="5" t="s">
        <v>6</v>
      </c>
      <c r="C1087" s="5">
        <v>28.975000000000001</v>
      </c>
      <c r="D1087" s="8">
        <v>0</v>
      </c>
      <c r="E1087" s="6" t="s">
        <v>8</v>
      </c>
      <c r="F1087" s="5" t="s">
        <v>10</v>
      </c>
      <c r="G1087" s="28">
        <v>10796.35025</v>
      </c>
      <c r="H1087" s="18" t="str">
        <f>IF(Medical_Personal_Cost_Table[[#This Row],[bmi]]&lt;18.5,"underweight",IF(Medical_Personal_Cost_Table[[#This Row],[bmi]]&lt;24.9,"normal",IF(Medical_Personal_Cost_Table[[#This Row],[bmi]]&lt;29.9,"overweight","obese")))</f>
        <v>overweight</v>
      </c>
      <c r="I1087" s="5">
        <v>1086</v>
      </c>
    </row>
    <row r="1088" spans="1:9" x14ac:dyDescent="0.25">
      <c r="A1088" s="9">
        <v>57</v>
      </c>
      <c r="B1088" s="5" t="s">
        <v>6</v>
      </c>
      <c r="C1088" s="5">
        <v>31.54</v>
      </c>
      <c r="D1088" s="8">
        <v>0</v>
      </c>
      <c r="E1088" s="6" t="s">
        <v>8</v>
      </c>
      <c r="F1088" s="5" t="s">
        <v>11</v>
      </c>
      <c r="G1088" s="28">
        <v>11353.2276</v>
      </c>
      <c r="H1088" s="18" t="str">
        <f>IF(Medical_Personal_Cost_Table[[#This Row],[bmi]]&lt;18.5,"underweight",IF(Medical_Personal_Cost_Table[[#This Row],[bmi]]&lt;24.9,"normal",IF(Medical_Personal_Cost_Table[[#This Row],[bmi]]&lt;29.9,"overweight","obese")))</f>
        <v>obese</v>
      </c>
      <c r="I1088" s="5">
        <v>1087</v>
      </c>
    </row>
    <row r="1089" spans="1:9" x14ac:dyDescent="0.25">
      <c r="A1089" s="9">
        <v>52</v>
      </c>
      <c r="B1089" s="5" t="s">
        <v>6</v>
      </c>
      <c r="C1089" s="5">
        <v>47.74</v>
      </c>
      <c r="D1089" s="8">
        <v>1</v>
      </c>
      <c r="E1089" s="6" t="s">
        <v>8</v>
      </c>
      <c r="F1089" s="5" t="s">
        <v>12</v>
      </c>
      <c r="G1089" s="28">
        <v>9748.9105999999992</v>
      </c>
      <c r="H1089" s="18" t="str">
        <f>IF(Medical_Personal_Cost_Table[[#This Row],[bmi]]&lt;18.5,"underweight",IF(Medical_Personal_Cost_Table[[#This Row],[bmi]]&lt;24.9,"normal",IF(Medical_Personal_Cost_Table[[#This Row],[bmi]]&lt;29.9,"overweight","obese")))</f>
        <v>obese</v>
      </c>
      <c r="I1089" s="5">
        <v>1088</v>
      </c>
    </row>
    <row r="1090" spans="1:9" x14ac:dyDescent="0.25">
      <c r="A1090" s="9">
        <v>56</v>
      </c>
      <c r="B1090" s="5" t="s">
        <v>6</v>
      </c>
      <c r="C1090" s="5">
        <v>22.1</v>
      </c>
      <c r="D1090" s="8">
        <v>0</v>
      </c>
      <c r="E1090" s="6" t="s">
        <v>8</v>
      </c>
      <c r="F1090" s="5" t="s">
        <v>13</v>
      </c>
      <c r="G1090" s="28">
        <v>10577.087</v>
      </c>
      <c r="H1090" s="18" t="str">
        <f>IF(Medical_Personal_Cost_Table[[#This Row],[bmi]]&lt;18.5,"underweight",IF(Medical_Personal_Cost_Table[[#This Row],[bmi]]&lt;24.9,"normal",IF(Medical_Personal_Cost_Table[[#This Row],[bmi]]&lt;29.9,"overweight","obese")))</f>
        <v>normal</v>
      </c>
      <c r="I1090" s="5">
        <v>1089</v>
      </c>
    </row>
    <row r="1091" spans="1:9" x14ac:dyDescent="0.25">
      <c r="A1091" s="9">
        <v>47</v>
      </c>
      <c r="B1091" s="5" t="s">
        <v>6</v>
      </c>
      <c r="C1091" s="5">
        <v>36.19</v>
      </c>
      <c r="D1091" s="8">
        <v>0</v>
      </c>
      <c r="E1091" s="6" t="s">
        <v>7</v>
      </c>
      <c r="F1091" s="5" t="s">
        <v>12</v>
      </c>
      <c r="G1091" s="28">
        <v>41676.081100000003</v>
      </c>
      <c r="H1091" s="18" t="str">
        <f>IF(Medical_Personal_Cost_Table[[#This Row],[bmi]]&lt;18.5,"underweight",IF(Medical_Personal_Cost_Table[[#This Row],[bmi]]&lt;24.9,"normal",IF(Medical_Personal_Cost_Table[[#This Row],[bmi]]&lt;29.9,"overweight","obese")))</f>
        <v>obese</v>
      </c>
      <c r="I1091" s="5">
        <v>1090</v>
      </c>
    </row>
    <row r="1092" spans="1:9" x14ac:dyDescent="0.25">
      <c r="A1092" s="9">
        <v>55</v>
      </c>
      <c r="B1092" s="5" t="s">
        <v>5</v>
      </c>
      <c r="C1092" s="5">
        <v>29.83</v>
      </c>
      <c r="D1092" s="8">
        <v>0</v>
      </c>
      <c r="E1092" s="6" t="s">
        <v>8</v>
      </c>
      <c r="F1092" s="5" t="s">
        <v>10</v>
      </c>
      <c r="G1092" s="28">
        <v>11286.538699999999</v>
      </c>
      <c r="H1092" s="18" t="str">
        <f>IF(Medical_Personal_Cost_Table[[#This Row],[bmi]]&lt;18.5,"underweight",IF(Medical_Personal_Cost_Table[[#This Row],[bmi]]&lt;24.9,"normal",IF(Medical_Personal_Cost_Table[[#This Row],[bmi]]&lt;29.9,"overweight","obese")))</f>
        <v>overweight</v>
      </c>
      <c r="I1092" s="5">
        <v>1091</v>
      </c>
    </row>
    <row r="1093" spans="1:9" x14ac:dyDescent="0.25">
      <c r="A1093" s="9">
        <v>23</v>
      </c>
      <c r="B1093" s="5" t="s">
        <v>6</v>
      </c>
      <c r="C1093" s="5">
        <v>32.700000000000003</v>
      </c>
      <c r="D1093" s="8">
        <v>3</v>
      </c>
      <c r="E1093" s="6" t="s">
        <v>8</v>
      </c>
      <c r="F1093" s="5" t="s">
        <v>13</v>
      </c>
      <c r="G1093" s="28">
        <v>3591.48</v>
      </c>
      <c r="H1093" s="18" t="str">
        <f>IF(Medical_Personal_Cost_Table[[#This Row],[bmi]]&lt;18.5,"underweight",IF(Medical_Personal_Cost_Table[[#This Row],[bmi]]&lt;24.9,"normal",IF(Medical_Personal_Cost_Table[[#This Row],[bmi]]&lt;29.9,"overweight","obese")))</f>
        <v>obese</v>
      </c>
      <c r="I1093" s="5">
        <v>1092</v>
      </c>
    </row>
    <row r="1094" spans="1:9" x14ac:dyDescent="0.25">
      <c r="A1094" s="9">
        <v>22</v>
      </c>
      <c r="B1094" s="5" t="s">
        <v>5</v>
      </c>
      <c r="C1094" s="5">
        <v>30.4</v>
      </c>
      <c r="D1094" s="8">
        <v>0</v>
      </c>
      <c r="E1094" s="6" t="s">
        <v>7</v>
      </c>
      <c r="F1094" s="5" t="s">
        <v>11</v>
      </c>
      <c r="G1094" s="28">
        <v>33907.548000000003</v>
      </c>
      <c r="H1094" s="18" t="str">
        <f>IF(Medical_Personal_Cost_Table[[#This Row],[bmi]]&lt;18.5,"underweight",IF(Medical_Personal_Cost_Table[[#This Row],[bmi]]&lt;24.9,"normal",IF(Medical_Personal_Cost_Table[[#This Row],[bmi]]&lt;29.9,"overweight","obese")))</f>
        <v>obese</v>
      </c>
      <c r="I1094" s="5">
        <v>1093</v>
      </c>
    </row>
    <row r="1095" spans="1:9" x14ac:dyDescent="0.25">
      <c r="A1095" s="9">
        <v>50</v>
      </c>
      <c r="B1095" s="5" t="s">
        <v>5</v>
      </c>
      <c r="C1095" s="5">
        <v>33.700000000000003</v>
      </c>
      <c r="D1095" s="8">
        <v>4</v>
      </c>
      <c r="E1095" s="6" t="s">
        <v>8</v>
      </c>
      <c r="F1095" s="5" t="s">
        <v>13</v>
      </c>
      <c r="G1095" s="28">
        <v>11299.343000000001</v>
      </c>
      <c r="H1095" s="18" t="str">
        <f>IF(Medical_Personal_Cost_Table[[#This Row],[bmi]]&lt;18.5,"underweight",IF(Medical_Personal_Cost_Table[[#This Row],[bmi]]&lt;24.9,"normal",IF(Medical_Personal_Cost_Table[[#This Row],[bmi]]&lt;29.9,"overweight","obese")))</f>
        <v>obese</v>
      </c>
      <c r="I1095" s="5">
        <v>1094</v>
      </c>
    </row>
    <row r="1096" spans="1:9" x14ac:dyDescent="0.25">
      <c r="A1096" s="9">
        <v>18</v>
      </c>
      <c r="B1096" s="5" t="s">
        <v>5</v>
      </c>
      <c r="C1096" s="5">
        <v>31.35</v>
      </c>
      <c r="D1096" s="8">
        <v>4</v>
      </c>
      <c r="E1096" s="6" t="s">
        <v>8</v>
      </c>
      <c r="F1096" s="5" t="s">
        <v>10</v>
      </c>
      <c r="G1096" s="28">
        <v>4561.1885000000002</v>
      </c>
      <c r="H1096" s="18" t="str">
        <f>IF(Medical_Personal_Cost_Table[[#This Row],[bmi]]&lt;18.5,"underweight",IF(Medical_Personal_Cost_Table[[#This Row],[bmi]]&lt;24.9,"normal",IF(Medical_Personal_Cost_Table[[#This Row],[bmi]]&lt;29.9,"overweight","obese")))</f>
        <v>obese</v>
      </c>
      <c r="I1096" s="5">
        <v>1095</v>
      </c>
    </row>
    <row r="1097" spans="1:9" x14ac:dyDescent="0.25">
      <c r="A1097" s="9">
        <v>51</v>
      </c>
      <c r="B1097" s="5" t="s">
        <v>5</v>
      </c>
      <c r="C1097" s="5">
        <v>34.96</v>
      </c>
      <c r="D1097" s="8">
        <v>2</v>
      </c>
      <c r="E1097" s="6" t="s">
        <v>7</v>
      </c>
      <c r="F1097" s="5" t="s">
        <v>10</v>
      </c>
      <c r="G1097" s="28">
        <v>44641.197399999997</v>
      </c>
      <c r="H1097" s="18" t="str">
        <f>IF(Medical_Personal_Cost_Table[[#This Row],[bmi]]&lt;18.5,"underweight",IF(Medical_Personal_Cost_Table[[#This Row],[bmi]]&lt;24.9,"normal",IF(Medical_Personal_Cost_Table[[#This Row],[bmi]]&lt;29.9,"overweight","obese")))</f>
        <v>obese</v>
      </c>
      <c r="I1097" s="5">
        <v>1096</v>
      </c>
    </row>
    <row r="1098" spans="1:9" x14ac:dyDescent="0.25">
      <c r="A1098" s="9">
        <v>22</v>
      </c>
      <c r="B1098" s="5" t="s">
        <v>6</v>
      </c>
      <c r="C1098" s="5">
        <v>33.770000000000003</v>
      </c>
      <c r="D1098" s="8">
        <v>0</v>
      </c>
      <c r="E1098" s="6" t="s">
        <v>8</v>
      </c>
      <c r="F1098" s="5" t="s">
        <v>12</v>
      </c>
      <c r="G1098" s="28">
        <v>1674.6323</v>
      </c>
      <c r="H1098" s="18" t="str">
        <f>IF(Medical_Personal_Cost_Table[[#This Row],[bmi]]&lt;18.5,"underweight",IF(Medical_Personal_Cost_Table[[#This Row],[bmi]]&lt;24.9,"normal",IF(Medical_Personal_Cost_Table[[#This Row],[bmi]]&lt;29.9,"overweight","obese")))</f>
        <v>obese</v>
      </c>
      <c r="I1098" s="5">
        <v>1097</v>
      </c>
    </row>
    <row r="1099" spans="1:9" x14ac:dyDescent="0.25">
      <c r="A1099" s="9">
        <v>52</v>
      </c>
      <c r="B1099" s="5" t="s">
        <v>5</v>
      </c>
      <c r="C1099" s="5">
        <v>30.875</v>
      </c>
      <c r="D1099" s="8">
        <v>0</v>
      </c>
      <c r="E1099" s="6" t="s">
        <v>8</v>
      </c>
      <c r="F1099" s="5" t="s">
        <v>10</v>
      </c>
      <c r="G1099" s="28">
        <v>23045.566159999998</v>
      </c>
      <c r="H1099" s="18" t="str">
        <f>IF(Medical_Personal_Cost_Table[[#This Row],[bmi]]&lt;18.5,"underweight",IF(Medical_Personal_Cost_Table[[#This Row],[bmi]]&lt;24.9,"normal",IF(Medical_Personal_Cost_Table[[#This Row],[bmi]]&lt;29.9,"overweight","obese")))</f>
        <v>obese</v>
      </c>
      <c r="I1099" s="5">
        <v>1098</v>
      </c>
    </row>
    <row r="1100" spans="1:9" x14ac:dyDescent="0.25">
      <c r="A1100" s="9">
        <v>25</v>
      </c>
      <c r="B1100" s="5" t="s">
        <v>5</v>
      </c>
      <c r="C1100" s="5">
        <v>33.99</v>
      </c>
      <c r="D1100" s="8">
        <v>1</v>
      </c>
      <c r="E1100" s="6" t="s">
        <v>8</v>
      </c>
      <c r="F1100" s="5" t="s">
        <v>12</v>
      </c>
      <c r="G1100" s="28">
        <v>3227.1210999999998</v>
      </c>
      <c r="H1100" s="18" t="str">
        <f>IF(Medical_Personal_Cost_Table[[#This Row],[bmi]]&lt;18.5,"underweight",IF(Medical_Personal_Cost_Table[[#This Row],[bmi]]&lt;24.9,"normal",IF(Medical_Personal_Cost_Table[[#This Row],[bmi]]&lt;29.9,"overweight","obese")))</f>
        <v>obese</v>
      </c>
      <c r="I1100" s="5">
        <v>1099</v>
      </c>
    </row>
    <row r="1101" spans="1:9" x14ac:dyDescent="0.25">
      <c r="A1101" s="9">
        <v>33</v>
      </c>
      <c r="B1101" s="5" t="s">
        <v>5</v>
      </c>
      <c r="C1101" s="5">
        <v>19.094999999999999</v>
      </c>
      <c r="D1101" s="8">
        <v>2</v>
      </c>
      <c r="E1101" s="6" t="s">
        <v>7</v>
      </c>
      <c r="F1101" s="5" t="s">
        <v>10</v>
      </c>
      <c r="G1101" s="28">
        <v>16776.304049999999</v>
      </c>
      <c r="H1101" s="18" t="str">
        <f>IF(Medical_Personal_Cost_Table[[#This Row],[bmi]]&lt;18.5,"underweight",IF(Medical_Personal_Cost_Table[[#This Row],[bmi]]&lt;24.9,"normal",IF(Medical_Personal_Cost_Table[[#This Row],[bmi]]&lt;29.9,"overweight","obese")))</f>
        <v>normal</v>
      </c>
      <c r="I1101" s="5">
        <v>1100</v>
      </c>
    </row>
    <row r="1102" spans="1:9" x14ac:dyDescent="0.25">
      <c r="A1102" s="9">
        <v>53</v>
      </c>
      <c r="B1102" s="5" t="s">
        <v>6</v>
      </c>
      <c r="C1102" s="5">
        <v>28.6</v>
      </c>
      <c r="D1102" s="8">
        <v>3</v>
      </c>
      <c r="E1102" s="6" t="s">
        <v>8</v>
      </c>
      <c r="F1102" s="5" t="s">
        <v>13</v>
      </c>
      <c r="G1102" s="28">
        <v>11253.421</v>
      </c>
      <c r="H1102" s="18" t="str">
        <f>IF(Medical_Personal_Cost_Table[[#This Row],[bmi]]&lt;18.5,"underweight",IF(Medical_Personal_Cost_Table[[#This Row],[bmi]]&lt;24.9,"normal",IF(Medical_Personal_Cost_Table[[#This Row],[bmi]]&lt;29.9,"overweight","obese")))</f>
        <v>overweight</v>
      </c>
      <c r="I1102" s="5">
        <v>1101</v>
      </c>
    </row>
    <row r="1103" spans="1:9" x14ac:dyDescent="0.25">
      <c r="A1103" s="9">
        <v>29</v>
      </c>
      <c r="B1103" s="5" t="s">
        <v>6</v>
      </c>
      <c r="C1103" s="5">
        <v>38.94</v>
      </c>
      <c r="D1103" s="8">
        <v>1</v>
      </c>
      <c r="E1103" s="6" t="s">
        <v>8</v>
      </c>
      <c r="F1103" s="5" t="s">
        <v>12</v>
      </c>
      <c r="G1103" s="28">
        <v>3471.4096</v>
      </c>
      <c r="H1103" s="18" t="str">
        <f>IF(Medical_Personal_Cost_Table[[#This Row],[bmi]]&lt;18.5,"underweight",IF(Medical_Personal_Cost_Table[[#This Row],[bmi]]&lt;24.9,"normal",IF(Medical_Personal_Cost_Table[[#This Row],[bmi]]&lt;29.9,"overweight","obese")))</f>
        <v>obese</v>
      </c>
      <c r="I1103" s="5">
        <v>1102</v>
      </c>
    </row>
    <row r="1104" spans="1:9" x14ac:dyDescent="0.25">
      <c r="A1104" s="9">
        <v>58</v>
      </c>
      <c r="B1104" s="5" t="s">
        <v>6</v>
      </c>
      <c r="C1104" s="5">
        <v>36.08</v>
      </c>
      <c r="D1104" s="8">
        <v>0</v>
      </c>
      <c r="E1104" s="6" t="s">
        <v>8</v>
      </c>
      <c r="F1104" s="5" t="s">
        <v>12</v>
      </c>
      <c r="G1104" s="28">
        <v>11363.2832</v>
      </c>
      <c r="H1104" s="18" t="str">
        <f>IF(Medical_Personal_Cost_Table[[#This Row],[bmi]]&lt;18.5,"underweight",IF(Medical_Personal_Cost_Table[[#This Row],[bmi]]&lt;24.9,"normal",IF(Medical_Personal_Cost_Table[[#This Row],[bmi]]&lt;29.9,"overweight","obese")))</f>
        <v>obese</v>
      </c>
      <c r="I1104" s="5">
        <v>1103</v>
      </c>
    </row>
    <row r="1105" spans="1:9" x14ac:dyDescent="0.25">
      <c r="A1105" s="9">
        <v>37</v>
      </c>
      <c r="B1105" s="5" t="s">
        <v>6</v>
      </c>
      <c r="C1105" s="5">
        <v>29.8</v>
      </c>
      <c r="D1105" s="8">
        <v>0</v>
      </c>
      <c r="E1105" s="6" t="s">
        <v>8</v>
      </c>
      <c r="F1105" s="5" t="s">
        <v>13</v>
      </c>
      <c r="G1105" s="28">
        <v>20420.604650000001</v>
      </c>
      <c r="H1105" s="18" t="str">
        <f>IF(Medical_Personal_Cost_Table[[#This Row],[bmi]]&lt;18.5,"underweight",IF(Medical_Personal_Cost_Table[[#This Row],[bmi]]&lt;24.9,"normal",IF(Medical_Personal_Cost_Table[[#This Row],[bmi]]&lt;29.9,"overweight","obese")))</f>
        <v>overweight</v>
      </c>
      <c r="I1105" s="5">
        <v>1104</v>
      </c>
    </row>
    <row r="1106" spans="1:9" x14ac:dyDescent="0.25">
      <c r="A1106" s="9">
        <v>54</v>
      </c>
      <c r="B1106" s="5" t="s">
        <v>5</v>
      </c>
      <c r="C1106" s="5">
        <v>31.24</v>
      </c>
      <c r="D1106" s="8">
        <v>0</v>
      </c>
      <c r="E1106" s="6" t="s">
        <v>8</v>
      </c>
      <c r="F1106" s="5" t="s">
        <v>12</v>
      </c>
      <c r="G1106" s="28">
        <v>10338.9316</v>
      </c>
      <c r="H1106" s="18" t="str">
        <f>IF(Medical_Personal_Cost_Table[[#This Row],[bmi]]&lt;18.5,"underweight",IF(Medical_Personal_Cost_Table[[#This Row],[bmi]]&lt;24.9,"normal",IF(Medical_Personal_Cost_Table[[#This Row],[bmi]]&lt;29.9,"overweight","obese")))</f>
        <v>obese</v>
      </c>
      <c r="I1106" s="5">
        <v>1105</v>
      </c>
    </row>
    <row r="1107" spans="1:9" x14ac:dyDescent="0.25">
      <c r="A1107" s="9">
        <v>49</v>
      </c>
      <c r="B1107" s="5" t="s">
        <v>5</v>
      </c>
      <c r="C1107" s="5">
        <v>29.925000000000001</v>
      </c>
      <c r="D1107" s="8">
        <v>0</v>
      </c>
      <c r="E1107" s="6" t="s">
        <v>8</v>
      </c>
      <c r="F1107" s="5" t="s">
        <v>11</v>
      </c>
      <c r="G1107" s="28">
        <v>8988.1587500000005</v>
      </c>
      <c r="H1107" s="18" t="str">
        <f>IF(Medical_Personal_Cost_Table[[#This Row],[bmi]]&lt;18.5,"underweight",IF(Medical_Personal_Cost_Table[[#This Row],[bmi]]&lt;24.9,"normal",IF(Medical_Personal_Cost_Table[[#This Row],[bmi]]&lt;29.9,"overweight","obese")))</f>
        <v>obese</v>
      </c>
      <c r="I1107" s="5">
        <v>1106</v>
      </c>
    </row>
    <row r="1108" spans="1:9" x14ac:dyDescent="0.25">
      <c r="A1108" s="9">
        <v>50</v>
      </c>
      <c r="B1108" s="5" t="s">
        <v>5</v>
      </c>
      <c r="C1108" s="5">
        <v>26.22</v>
      </c>
      <c r="D1108" s="8">
        <v>2</v>
      </c>
      <c r="E1108" s="6" t="s">
        <v>8</v>
      </c>
      <c r="F1108" s="5" t="s">
        <v>11</v>
      </c>
      <c r="G1108" s="28">
        <v>10493.9458</v>
      </c>
      <c r="H1108" s="18" t="str">
        <f>IF(Medical_Personal_Cost_Table[[#This Row],[bmi]]&lt;18.5,"underweight",IF(Medical_Personal_Cost_Table[[#This Row],[bmi]]&lt;24.9,"normal",IF(Medical_Personal_Cost_Table[[#This Row],[bmi]]&lt;29.9,"overweight","obese")))</f>
        <v>overweight</v>
      </c>
      <c r="I1108" s="5">
        <v>1107</v>
      </c>
    </row>
    <row r="1109" spans="1:9" x14ac:dyDescent="0.25">
      <c r="A1109" s="9">
        <v>26</v>
      </c>
      <c r="B1109" s="5" t="s">
        <v>6</v>
      </c>
      <c r="C1109" s="5">
        <v>30</v>
      </c>
      <c r="D1109" s="8">
        <v>1</v>
      </c>
      <c r="E1109" s="6" t="s">
        <v>8</v>
      </c>
      <c r="F1109" s="5" t="s">
        <v>13</v>
      </c>
      <c r="G1109" s="28">
        <v>2904.0880000000002</v>
      </c>
      <c r="H1109" s="18" t="str">
        <f>IF(Medical_Personal_Cost_Table[[#This Row],[bmi]]&lt;18.5,"underweight",IF(Medical_Personal_Cost_Table[[#This Row],[bmi]]&lt;24.9,"normal",IF(Medical_Personal_Cost_Table[[#This Row],[bmi]]&lt;29.9,"overweight","obese")))</f>
        <v>obese</v>
      </c>
      <c r="I1109" s="5">
        <v>1108</v>
      </c>
    </row>
    <row r="1110" spans="1:9" x14ac:dyDescent="0.25">
      <c r="A1110" s="9">
        <v>45</v>
      </c>
      <c r="B1110" s="5" t="s">
        <v>6</v>
      </c>
      <c r="C1110" s="5">
        <v>20.350000000000001</v>
      </c>
      <c r="D1110" s="8">
        <v>3</v>
      </c>
      <c r="E1110" s="6" t="s">
        <v>8</v>
      </c>
      <c r="F1110" s="5" t="s">
        <v>12</v>
      </c>
      <c r="G1110" s="28">
        <v>8605.3615000000009</v>
      </c>
      <c r="H1110" s="18" t="str">
        <f>IF(Medical_Personal_Cost_Table[[#This Row],[bmi]]&lt;18.5,"underweight",IF(Medical_Personal_Cost_Table[[#This Row],[bmi]]&lt;24.9,"normal",IF(Medical_Personal_Cost_Table[[#This Row],[bmi]]&lt;29.9,"overweight","obese")))</f>
        <v>normal</v>
      </c>
      <c r="I1110" s="5">
        <v>1109</v>
      </c>
    </row>
    <row r="1111" spans="1:9" x14ac:dyDescent="0.25">
      <c r="A1111" s="9">
        <v>54</v>
      </c>
      <c r="B1111" s="5" t="s">
        <v>5</v>
      </c>
      <c r="C1111" s="5">
        <v>32.299999999999997</v>
      </c>
      <c r="D1111" s="8">
        <v>1</v>
      </c>
      <c r="E1111" s="6" t="s">
        <v>8</v>
      </c>
      <c r="F1111" s="5" t="s">
        <v>10</v>
      </c>
      <c r="G1111" s="28">
        <v>11512.405000000001</v>
      </c>
      <c r="H1111" s="18" t="str">
        <f>IF(Medical_Personal_Cost_Table[[#This Row],[bmi]]&lt;18.5,"underweight",IF(Medical_Personal_Cost_Table[[#This Row],[bmi]]&lt;24.9,"normal",IF(Medical_Personal_Cost_Table[[#This Row],[bmi]]&lt;29.9,"overweight","obese")))</f>
        <v>obese</v>
      </c>
      <c r="I1111" s="5">
        <v>1110</v>
      </c>
    </row>
    <row r="1112" spans="1:9" x14ac:dyDescent="0.25">
      <c r="A1112" s="9">
        <v>38</v>
      </c>
      <c r="B1112" s="5" t="s">
        <v>6</v>
      </c>
      <c r="C1112" s="5">
        <v>38.39</v>
      </c>
      <c r="D1112" s="8">
        <v>3</v>
      </c>
      <c r="E1112" s="6" t="s">
        <v>7</v>
      </c>
      <c r="F1112" s="5" t="s">
        <v>12</v>
      </c>
      <c r="G1112" s="28">
        <v>41949.244100000004</v>
      </c>
      <c r="H1112" s="18" t="str">
        <f>IF(Medical_Personal_Cost_Table[[#This Row],[bmi]]&lt;18.5,"underweight",IF(Medical_Personal_Cost_Table[[#This Row],[bmi]]&lt;24.9,"normal",IF(Medical_Personal_Cost_Table[[#This Row],[bmi]]&lt;29.9,"overweight","obese")))</f>
        <v>obese</v>
      </c>
      <c r="I1112" s="5">
        <v>1111</v>
      </c>
    </row>
    <row r="1113" spans="1:9" x14ac:dyDescent="0.25">
      <c r="A1113" s="9">
        <v>48</v>
      </c>
      <c r="B1113" s="5" t="s">
        <v>5</v>
      </c>
      <c r="C1113" s="5">
        <v>25.85</v>
      </c>
      <c r="D1113" s="8">
        <v>3</v>
      </c>
      <c r="E1113" s="6" t="s">
        <v>7</v>
      </c>
      <c r="F1113" s="5" t="s">
        <v>12</v>
      </c>
      <c r="G1113" s="28">
        <v>24180.933499999999</v>
      </c>
      <c r="H1113" s="18" t="str">
        <f>IF(Medical_Personal_Cost_Table[[#This Row],[bmi]]&lt;18.5,"underweight",IF(Medical_Personal_Cost_Table[[#This Row],[bmi]]&lt;24.9,"normal",IF(Medical_Personal_Cost_Table[[#This Row],[bmi]]&lt;29.9,"overweight","obese")))</f>
        <v>overweight</v>
      </c>
      <c r="I1113" s="5">
        <v>1112</v>
      </c>
    </row>
    <row r="1114" spans="1:9" x14ac:dyDescent="0.25">
      <c r="A1114" s="9">
        <v>28</v>
      </c>
      <c r="B1114" s="5" t="s">
        <v>5</v>
      </c>
      <c r="C1114" s="5">
        <v>26.315000000000001</v>
      </c>
      <c r="D1114" s="8">
        <v>3</v>
      </c>
      <c r="E1114" s="6" t="s">
        <v>8</v>
      </c>
      <c r="F1114" s="5" t="s">
        <v>11</v>
      </c>
      <c r="G1114" s="28">
        <v>5312.1698500000002</v>
      </c>
      <c r="H1114" s="18" t="str">
        <f>IF(Medical_Personal_Cost_Table[[#This Row],[bmi]]&lt;18.5,"underweight",IF(Medical_Personal_Cost_Table[[#This Row],[bmi]]&lt;24.9,"normal",IF(Medical_Personal_Cost_Table[[#This Row],[bmi]]&lt;29.9,"overweight","obese")))</f>
        <v>overweight</v>
      </c>
      <c r="I1114" s="5">
        <v>1113</v>
      </c>
    </row>
    <row r="1115" spans="1:9" x14ac:dyDescent="0.25">
      <c r="A1115" s="9">
        <v>23</v>
      </c>
      <c r="B1115" s="5" t="s">
        <v>6</v>
      </c>
      <c r="C1115" s="5">
        <v>24.51</v>
      </c>
      <c r="D1115" s="8">
        <v>0</v>
      </c>
      <c r="E1115" s="6" t="s">
        <v>8</v>
      </c>
      <c r="F1115" s="5" t="s">
        <v>10</v>
      </c>
      <c r="G1115" s="28">
        <v>2396.0958999999998</v>
      </c>
      <c r="H1115" s="18" t="str">
        <f>IF(Medical_Personal_Cost_Table[[#This Row],[bmi]]&lt;18.5,"underweight",IF(Medical_Personal_Cost_Table[[#This Row],[bmi]]&lt;24.9,"normal",IF(Medical_Personal_Cost_Table[[#This Row],[bmi]]&lt;29.9,"overweight","obese")))</f>
        <v>normal</v>
      </c>
      <c r="I1115" s="5">
        <v>1114</v>
      </c>
    </row>
    <row r="1116" spans="1:9" x14ac:dyDescent="0.25">
      <c r="A1116" s="9">
        <v>55</v>
      </c>
      <c r="B1116" s="5" t="s">
        <v>6</v>
      </c>
      <c r="C1116" s="5">
        <v>32.67</v>
      </c>
      <c r="D1116" s="8">
        <v>1</v>
      </c>
      <c r="E1116" s="6" t="s">
        <v>8</v>
      </c>
      <c r="F1116" s="5" t="s">
        <v>12</v>
      </c>
      <c r="G1116" s="28">
        <v>10807.4863</v>
      </c>
      <c r="H1116" s="18" t="str">
        <f>IF(Medical_Personal_Cost_Table[[#This Row],[bmi]]&lt;18.5,"underweight",IF(Medical_Personal_Cost_Table[[#This Row],[bmi]]&lt;24.9,"normal",IF(Medical_Personal_Cost_Table[[#This Row],[bmi]]&lt;29.9,"overweight","obese")))</f>
        <v>obese</v>
      </c>
      <c r="I1116" s="5">
        <v>1115</v>
      </c>
    </row>
    <row r="1117" spans="1:9" x14ac:dyDescent="0.25">
      <c r="A1117" s="9">
        <v>41</v>
      </c>
      <c r="B1117" s="5" t="s">
        <v>6</v>
      </c>
      <c r="C1117" s="5">
        <v>29.64</v>
      </c>
      <c r="D1117" s="8">
        <v>5</v>
      </c>
      <c r="E1117" s="6" t="s">
        <v>8</v>
      </c>
      <c r="F1117" s="5" t="s">
        <v>10</v>
      </c>
      <c r="G1117" s="28">
        <v>9222.4025999999994</v>
      </c>
      <c r="H1117" s="18" t="str">
        <f>IF(Medical_Personal_Cost_Table[[#This Row],[bmi]]&lt;18.5,"underweight",IF(Medical_Personal_Cost_Table[[#This Row],[bmi]]&lt;24.9,"normal",IF(Medical_Personal_Cost_Table[[#This Row],[bmi]]&lt;29.9,"overweight","obese")))</f>
        <v>overweight</v>
      </c>
      <c r="I1117" s="5">
        <v>1116</v>
      </c>
    </row>
    <row r="1118" spans="1:9" x14ac:dyDescent="0.25">
      <c r="A1118" s="9">
        <v>25</v>
      </c>
      <c r="B1118" s="5" t="s">
        <v>6</v>
      </c>
      <c r="C1118" s="5">
        <v>33.33</v>
      </c>
      <c r="D1118" s="8">
        <v>2</v>
      </c>
      <c r="E1118" s="6" t="s">
        <v>7</v>
      </c>
      <c r="F1118" s="5" t="s">
        <v>12</v>
      </c>
      <c r="G1118" s="28">
        <v>36124.573700000001</v>
      </c>
      <c r="H1118" s="18" t="str">
        <f>IF(Medical_Personal_Cost_Table[[#This Row],[bmi]]&lt;18.5,"underweight",IF(Medical_Personal_Cost_Table[[#This Row],[bmi]]&lt;24.9,"normal",IF(Medical_Personal_Cost_Table[[#This Row],[bmi]]&lt;29.9,"overweight","obese")))</f>
        <v>obese</v>
      </c>
      <c r="I1118" s="5">
        <v>1117</v>
      </c>
    </row>
    <row r="1119" spans="1:9" x14ac:dyDescent="0.25">
      <c r="A1119" s="9">
        <v>33</v>
      </c>
      <c r="B1119" s="5" t="s">
        <v>6</v>
      </c>
      <c r="C1119" s="5">
        <v>35.75</v>
      </c>
      <c r="D1119" s="8">
        <v>1</v>
      </c>
      <c r="E1119" s="6" t="s">
        <v>7</v>
      </c>
      <c r="F1119" s="5" t="s">
        <v>12</v>
      </c>
      <c r="G1119" s="28">
        <v>38282.749499999998</v>
      </c>
      <c r="H1119" s="18" t="str">
        <f>IF(Medical_Personal_Cost_Table[[#This Row],[bmi]]&lt;18.5,"underweight",IF(Medical_Personal_Cost_Table[[#This Row],[bmi]]&lt;24.9,"normal",IF(Medical_Personal_Cost_Table[[#This Row],[bmi]]&lt;29.9,"overweight","obese")))</f>
        <v>obese</v>
      </c>
      <c r="I1119" s="5">
        <v>1118</v>
      </c>
    </row>
    <row r="1120" spans="1:9" x14ac:dyDescent="0.25">
      <c r="A1120" s="9">
        <v>30</v>
      </c>
      <c r="B1120" s="5" t="s">
        <v>5</v>
      </c>
      <c r="C1120" s="5">
        <v>19.95</v>
      </c>
      <c r="D1120" s="8">
        <v>3</v>
      </c>
      <c r="E1120" s="6" t="s">
        <v>8</v>
      </c>
      <c r="F1120" s="5" t="s">
        <v>11</v>
      </c>
      <c r="G1120" s="28">
        <v>5693.4305000000004</v>
      </c>
      <c r="H1120" s="18" t="str">
        <f>IF(Medical_Personal_Cost_Table[[#This Row],[bmi]]&lt;18.5,"underweight",IF(Medical_Personal_Cost_Table[[#This Row],[bmi]]&lt;24.9,"normal",IF(Medical_Personal_Cost_Table[[#This Row],[bmi]]&lt;29.9,"overweight","obese")))</f>
        <v>normal</v>
      </c>
      <c r="I1120" s="5">
        <v>1119</v>
      </c>
    </row>
    <row r="1121" spans="1:9" x14ac:dyDescent="0.25">
      <c r="A1121" s="9">
        <v>23</v>
      </c>
      <c r="B1121" s="5" t="s">
        <v>5</v>
      </c>
      <c r="C1121" s="5">
        <v>31.4</v>
      </c>
      <c r="D1121" s="8">
        <v>0</v>
      </c>
      <c r="E1121" s="6" t="s">
        <v>7</v>
      </c>
      <c r="F1121" s="5" t="s">
        <v>13</v>
      </c>
      <c r="G1121" s="28">
        <v>34166.273000000001</v>
      </c>
      <c r="H1121" s="18" t="str">
        <f>IF(Medical_Personal_Cost_Table[[#This Row],[bmi]]&lt;18.5,"underweight",IF(Medical_Personal_Cost_Table[[#This Row],[bmi]]&lt;24.9,"normal",IF(Medical_Personal_Cost_Table[[#This Row],[bmi]]&lt;29.9,"overweight","obese")))</f>
        <v>obese</v>
      </c>
      <c r="I1121" s="5">
        <v>1120</v>
      </c>
    </row>
    <row r="1122" spans="1:9" x14ac:dyDescent="0.25">
      <c r="A1122" s="9">
        <v>46</v>
      </c>
      <c r="B1122" s="5" t="s">
        <v>6</v>
      </c>
      <c r="C1122" s="5">
        <v>38.17</v>
      </c>
      <c r="D1122" s="8">
        <v>2</v>
      </c>
      <c r="E1122" s="6" t="s">
        <v>8</v>
      </c>
      <c r="F1122" s="5" t="s">
        <v>12</v>
      </c>
      <c r="G1122" s="28">
        <v>8347.1643000000004</v>
      </c>
      <c r="H1122" s="18" t="str">
        <f>IF(Medical_Personal_Cost_Table[[#This Row],[bmi]]&lt;18.5,"underweight",IF(Medical_Personal_Cost_Table[[#This Row],[bmi]]&lt;24.9,"normal",IF(Medical_Personal_Cost_Table[[#This Row],[bmi]]&lt;29.9,"overweight","obese")))</f>
        <v>obese</v>
      </c>
      <c r="I1122" s="5">
        <v>1121</v>
      </c>
    </row>
    <row r="1123" spans="1:9" x14ac:dyDescent="0.25">
      <c r="A1123" s="9">
        <v>53</v>
      </c>
      <c r="B1123" s="5" t="s">
        <v>5</v>
      </c>
      <c r="C1123" s="5">
        <v>36.86</v>
      </c>
      <c r="D1123" s="8">
        <v>3</v>
      </c>
      <c r="E1123" s="6" t="s">
        <v>7</v>
      </c>
      <c r="F1123" s="5" t="s">
        <v>11</v>
      </c>
      <c r="G1123" s="28">
        <v>46661.4424</v>
      </c>
      <c r="H1123" s="18" t="str">
        <f>IF(Medical_Personal_Cost_Table[[#This Row],[bmi]]&lt;18.5,"underweight",IF(Medical_Personal_Cost_Table[[#This Row],[bmi]]&lt;24.9,"normal",IF(Medical_Personal_Cost_Table[[#This Row],[bmi]]&lt;29.9,"overweight","obese")))</f>
        <v>obese</v>
      </c>
      <c r="I1123" s="5">
        <v>1122</v>
      </c>
    </row>
    <row r="1124" spans="1:9" x14ac:dyDescent="0.25">
      <c r="A1124" s="9">
        <v>27</v>
      </c>
      <c r="B1124" s="5" t="s">
        <v>5</v>
      </c>
      <c r="C1124" s="5">
        <v>32.395000000000003</v>
      </c>
      <c r="D1124" s="8">
        <v>1</v>
      </c>
      <c r="E1124" s="6" t="s">
        <v>8</v>
      </c>
      <c r="F1124" s="5" t="s">
        <v>10</v>
      </c>
      <c r="G1124" s="28">
        <v>18903.491409999999</v>
      </c>
      <c r="H1124" s="18" t="str">
        <f>IF(Medical_Personal_Cost_Table[[#This Row],[bmi]]&lt;18.5,"underweight",IF(Medical_Personal_Cost_Table[[#This Row],[bmi]]&lt;24.9,"normal",IF(Medical_Personal_Cost_Table[[#This Row],[bmi]]&lt;29.9,"overweight","obese")))</f>
        <v>obese</v>
      </c>
      <c r="I1124" s="5">
        <v>1123</v>
      </c>
    </row>
    <row r="1125" spans="1:9" x14ac:dyDescent="0.25">
      <c r="A1125" s="9">
        <v>23</v>
      </c>
      <c r="B1125" s="5" t="s">
        <v>5</v>
      </c>
      <c r="C1125" s="5">
        <v>42.75</v>
      </c>
      <c r="D1125" s="8">
        <v>1</v>
      </c>
      <c r="E1125" s="6" t="s">
        <v>7</v>
      </c>
      <c r="F1125" s="5" t="s">
        <v>10</v>
      </c>
      <c r="G1125" s="28">
        <v>40904.199500000002</v>
      </c>
      <c r="H1125" s="18" t="str">
        <f>IF(Medical_Personal_Cost_Table[[#This Row],[bmi]]&lt;18.5,"underweight",IF(Medical_Personal_Cost_Table[[#This Row],[bmi]]&lt;24.9,"normal",IF(Medical_Personal_Cost_Table[[#This Row],[bmi]]&lt;29.9,"overweight","obese")))</f>
        <v>obese</v>
      </c>
      <c r="I1125" s="5">
        <v>1124</v>
      </c>
    </row>
    <row r="1126" spans="1:9" x14ac:dyDescent="0.25">
      <c r="A1126" s="9">
        <v>63</v>
      </c>
      <c r="B1126" s="5" t="s">
        <v>5</v>
      </c>
      <c r="C1126" s="5">
        <v>25.08</v>
      </c>
      <c r="D1126" s="8">
        <v>0</v>
      </c>
      <c r="E1126" s="6" t="s">
        <v>8</v>
      </c>
      <c r="F1126" s="5" t="s">
        <v>11</v>
      </c>
      <c r="G1126" s="28">
        <v>14254.608200000001</v>
      </c>
      <c r="H1126" s="18" t="str">
        <f>IF(Medical_Personal_Cost_Table[[#This Row],[bmi]]&lt;18.5,"underweight",IF(Medical_Personal_Cost_Table[[#This Row],[bmi]]&lt;24.9,"normal",IF(Medical_Personal_Cost_Table[[#This Row],[bmi]]&lt;29.9,"overweight","obese")))</f>
        <v>overweight</v>
      </c>
      <c r="I1126" s="5">
        <v>1125</v>
      </c>
    </row>
    <row r="1127" spans="1:9" x14ac:dyDescent="0.25">
      <c r="A1127" s="9">
        <v>55</v>
      </c>
      <c r="B1127" s="5" t="s">
        <v>6</v>
      </c>
      <c r="C1127" s="5">
        <v>29.9</v>
      </c>
      <c r="D1127" s="8">
        <v>0</v>
      </c>
      <c r="E1127" s="6" t="s">
        <v>8</v>
      </c>
      <c r="F1127" s="5" t="s">
        <v>13</v>
      </c>
      <c r="G1127" s="28">
        <v>10214.636</v>
      </c>
      <c r="H1127" s="18" t="str">
        <f>IF(Medical_Personal_Cost_Table[[#This Row],[bmi]]&lt;18.5,"underweight",IF(Medical_Personal_Cost_Table[[#This Row],[bmi]]&lt;24.9,"normal",IF(Medical_Personal_Cost_Table[[#This Row],[bmi]]&lt;29.9,"overweight","obese")))</f>
        <v>obese</v>
      </c>
      <c r="I1127" s="5">
        <v>1126</v>
      </c>
    </row>
    <row r="1128" spans="1:9" x14ac:dyDescent="0.25">
      <c r="A1128" s="9">
        <v>35</v>
      </c>
      <c r="B1128" s="5" t="s">
        <v>5</v>
      </c>
      <c r="C1128" s="5">
        <v>35.86</v>
      </c>
      <c r="D1128" s="8">
        <v>2</v>
      </c>
      <c r="E1128" s="6" t="s">
        <v>8</v>
      </c>
      <c r="F1128" s="5" t="s">
        <v>12</v>
      </c>
      <c r="G1128" s="28">
        <v>5836.5204000000003</v>
      </c>
      <c r="H1128" s="18" t="str">
        <f>IF(Medical_Personal_Cost_Table[[#This Row],[bmi]]&lt;18.5,"underweight",IF(Medical_Personal_Cost_Table[[#This Row],[bmi]]&lt;24.9,"normal",IF(Medical_Personal_Cost_Table[[#This Row],[bmi]]&lt;29.9,"overweight","obese")))</f>
        <v>obese</v>
      </c>
      <c r="I1128" s="5">
        <v>1127</v>
      </c>
    </row>
    <row r="1129" spans="1:9" x14ac:dyDescent="0.25">
      <c r="A1129" s="9">
        <v>34</v>
      </c>
      <c r="B1129" s="5" t="s">
        <v>6</v>
      </c>
      <c r="C1129" s="5">
        <v>32.799999999999997</v>
      </c>
      <c r="D1129" s="8">
        <v>1</v>
      </c>
      <c r="E1129" s="6" t="s">
        <v>8</v>
      </c>
      <c r="F1129" s="5" t="s">
        <v>13</v>
      </c>
      <c r="G1129" s="28">
        <v>14358.364369999999</v>
      </c>
      <c r="H1129" s="18" t="str">
        <f>IF(Medical_Personal_Cost_Table[[#This Row],[bmi]]&lt;18.5,"underweight",IF(Medical_Personal_Cost_Table[[#This Row],[bmi]]&lt;24.9,"normal",IF(Medical_Personal_Cost_Table[[#This Row],[bmi]]&lt;29.9,"overweight","obese")))</f>
        <v>obese</v>
      </c>
      <c r="I1129" s="5">
        <v>1128</v>
      </c>
    </row>
    <row r="1130" spans="1:9" x14ac:dyDescent="0.25">
      <c r="A1130" s="9">
        <v>19</v>
      </c>
      <c r="B1130" s="5" t="s">
        <v>5</v>
      </c>
      <c r="C1130" s="5">
        <v>18.600000000000001</v>
      </c>
      <c r="D1130" s="8">
        <v>0</v>
      </c>
      <c r="E1130" s="6" t="s">
        <v>8</v>
      </c>
      <c r="F1130" s="5" t="s">
        <v>13</v>
      </c>
      <c r="G1130" s="28">
        <v>1728.8969999999999</v>
      </c>
      <c r="H1130" s="18" t="str">
        <f>IF(Medical_Personal_Cost_Table[[#This Row],[bmi]]&lt;18.5,"underweight",IF(Medical_Personal_Cost_Table[[#This Row],[bmi]]&lt;24.9,"normal",IF(Medical_Personal_Cost_Table[[#This Row],[bmi]]&lt;29.9,"overweight","obese")))</f>
        <v>normal</v>
      </c>
      <c r="I1130" s="5">
        <v>1129</v>
      </c>
    </row>
    <row r="1131" spans="1:9" x14ac:dyDescent="0.25">
      <c r="A1131" s="9">
        <v>39</v>
      </c>
      <c r="B1131" s="5" t="s">
        <v>5</v>
      </c>
      <c r="C1131" s="5">
        <v>23.87</v>
      </c>
      <c r="D1131" s="8">
        <v>5</v>
      </c>
      <c r="E1131" s="6" t="s">
        <v>8</v>
      </c>
      <c r="F1131" s="5" t="s">
        <v>12</v>
      </c>
      <c r="G1131" s="28">
        <v>8582.3022999999994</v>
      </c>
      <c r="H1131" s="18" t="str">
        <f>IF(Medical_Personal_Cost_Table[[#This Row],[bmi]]&lt;18.5,"underweight",IF(Medical_Personal_Cost_Table[[#This Row],[bmi]]&lt;24.9,"normal",IF(Medical_Personal_Cost_Table[[#This Row],[bmi]]&lt;29.9,"overweight","obese")))</f>
        <v>normal</v>
      </c>
      <c r="I1131" s="5">
        <v>1130</v>
      </c>
    </row>
    <row r="1132" spans="1:9" x14ac:dyDescent="0.25">
      <c r="A1132" s="9">
        <v>27</v>
      </c>
      <c r="B1132" s="5" t="s">
        <v>6</v>
      </c>
      <c r="C1132" s="5">
        <v>45.9</v>
      </c>
      <c r="D1132" s="8">
        <v>2</v>
      </c>
      <c r="E1132" s="6" t="s">
        <v>8</v>
      </c>
      <c r="F1132" s="5" t="s">
        <v>13</v>
      </c>
      <c r="G1132" s="28">
        <v>3693.4279999999999</v>
      </c>
      <c r="H1132" s="18" t="str">
        <f>IF(Medical_Personal_Cost_Table[[#This Row],[bmi]]&lt;18.5,"underweight",IF(Medical_Personal_Cost_Table[[#This Row],[bmi]]&lt;24.9,"normal",IF(Medical_Personal_Cost_Table[[#This Row],[bmi]]&lt;29.9,"overweight","obese")))</f>
        <v>obese</v>
      </c>
      <c r="I1132" s="5">
        <v>1131</v>
      </c>
    </row>
    <row r="1133" spans="1:9" x14ac:dyDescent="0.25">
      <c r="A1133" s="9">
        <v>57</v>
      </c>
      <c r="B1133" s="5" t="s">
        <v>6</v>
      </c>
      <c r="C1133" s="5">
        <v>40.28</v>
      </c>
      <c r="D1133" s="8">
        <v>0</v>
      </c>
      <c r="E1133" s="6" t="s">
        <v>8</v>
      </c>
      <c r="F1133" s="5" t="s">
        <v>10</v>
      </c>
      <c r="G1133" s="28">
        <v>20709.020339999999</v>
      </c>
      <c r="H1133" s="18" t="str">
        <f>IF(Medical_Personal_Cost_Table[[#This Row],[bmi]]&lt;18.5,"underweight",IF(Medical_Personal_Cost_Table[[#This Row],[bmi]]&lt;24.9,"normal",IF(Medical_Personal_Cost_Table[[#This Row],[bmi]]&lt;29.9,"overweight","obese")))</f>
        <v>obese</v>
      </c>
      <c r="I1133" s="5">
        <v>1132</v>
      </c>
    </row>
    <row r="1134" spans="1:9" x14ac:dyDescent="0.25">
      <c r="A1134" s="9">
        <v>52</v>
      </c>
      <c r="B1134" s="5" t="s">
        <v>5</v>
      </c>
      <c r="C1134" s="5">
        <v>18.335000000000001</v>
      </c>
      <c r="D1134" s="8">
        <v>0</v>
      </c>
      <c r="E1134" s="6" t="s">
        <v>8</v>
      </c>
      <c r="F1134" s="5" t="s">
        <v>11</v>
      </c>
      <c r="G1134" s="28">
        <v>9991.0376500000002</v>
      </c>
      <c r="H1134" s="18" t="str">
        <f>IF(Medical_Personal_Cost_Table[[#This Row],[bmi]]&lt;18.5,"underweight",IF(Medical_Personal_Cost_Table[[#This Row],[bmi]]&lt;24.9,"normal",IF(Medical_Personal_Cost_Table[[#This Row],[bmi]]&lt;29.9,"overweight","obese")))</f>
        <v>underweight</v>
      </c>
      <c r="I1134" s="5">
        <v>1133</v>
      </c>
    </row>
    <row r="1135" spans="1:9" x14ac:dyDescent="0.25">
      <c r="A1135" s="9">
        <v>28</v>
      </c>
      <c r="B1135" s="5" t="s">
        <v>6</v>
      </c>
      <c r="C1135" s="5">
        <v>33.82</v>
      </c>
      <c r="D1135" s="8">
        <v>0</v>
      </c>
      <c r="E1135" s="6" t="s">
        <v>8</v>
      </c>
      <c r="F1135" s="5" t="s">
        <v>11</v>
      </c>
      <c r="G1135" s="28">
        <v>19673.335729999999</v>
      </c>
      <c r="H1135" s="18" t="str">
        <f>IF(Medical_Personal_Cost_Table[[#This Row],[bmi]]&lt;18.5,"underweight",IF(Medical_Personal_Cost_Table[[#This Row],[bmi]]&lt;24.9,"normal",IF(Medical_Personal_Cost_Table[[#This Row],[bmi]]&lt;29.9,"overweight","obese")))</f>
        <v>obese</v>
      </c>
      <c r="I1135" s="5">
        <v>1134</v>
      </c>
    </row>
    <row r="1136" spans="1:9" x14ac:dyDescent="0.25">
      <c r="A1136" s="9">
        <v>50</v>
      </c>
      <c r="B1136" s="5" t="s">
        <v>5</v>
      </c>
      <c r="C1136" s="5">
        <v>28.12</v>
      </c>
      <c r="D1136" s="8">
        <v>3</v>
      </c>
      <c r="E1136" s="6" t="s">
        <v>8</v>
      </c>
      <c r="F1136" s="5" t="s">
        <v>11</v>
      </c>
      <c r="G1136" s="28">
        <v>11085.586799999999</v>
      </c>
      <c r="H1136" s="18" t="str">
        <f>IF(Medical_Personal_Cost_Table[[#This Row],[bmi]]&lt;18.5,"underweight",IF(Medical_Personal_Cost_Table[[#This Row],[bmi]]&lt;24.9,"normal",IF(Medical_Personal_Cost_Table[[#This Row],[bmi]]&lt;29.9,"overweight","obese")))</f>
        <v>overweight</v>
      </c>
      <c r="I1136" s="5">
        <v>1135</v>
      </c>
    </row>
    <row r="1137" spans="1:9" x14ac:dyDescent="0.25">
      <c r="A1137" s="9">
        <v>44</v>
      </c>
      <c r="B1137" s="5" t="s">
        <v>5</v>
      </c>
      <c r="C1137" s="5">
        <v>25</v>
      </c>
      <c r="D1137" s="8">
        <v>1</v>
      </c>
      <c r="E1137" s="6" t="s">
        <v>8</v>
      </c>
      <c r="F1137" s="5" t="s">
        <v>13</v>
      </c>
      <c r="G1137" s="28">
        <v>7623.518</v>
      </c>
      <c r="H1137" s="18" t="str">
        <f>IF(Medical_Personal_Cost_Table[[#This Row],[bmi]]&lt;18.5,"underweight",IF(Medical_Personal_Cost_Table[[#This Row],[bmi]]&lt;24.9,"normal",IF(Medical_Personal_Cost_Table[[#This Row],[bmi]]&lt;29.9,"overweight","obese")))</f>
        <v>overweight</v>
      </c>
      <c r="I1137" s="5">
        <v>1136</v>
      </c>
    </row>
    <row r="1138" spans="1:9" x14ac:dyDescent="0.25">
      <c r="A1138" s="9">
        <v>26</v>
      </c>
      <c r="B1138" s="5" t="s">
        <v>5</v>
      </c>
      <c r="C1138" s="5">
        <v>22.23</v>
      </c>
      <c r="D1138" s="8">
        <v>0</v>
      </c>
      <c r="E1138" s="6" t="s">
        <v>8</v>
      </c>
      <c r="F1138" s="5" t="s">
        <v>11</v>
      </c>
      <c r="G1138" s="28">
        <v>3176.2876999999999</v>
      </c>
      <c r="H1138" s="18" t="str">
        <f>IF(Medical_Personal_Cost_Table[[#This Row],[bmi]]&lt;18.5,"underweight",IF(Medical_Personal_Cost_Table[[#This Row],[bmi]]&lt;24.9,"normal",IF(Medical_Personal_Cost_Table[[#This Row],[bmi]]&lt;29.9,"overweight","obese")))</f>
        <v>normal</v>
      </c>
      <c r="I1138" s="5">
        <v>1137</v>
      </c>
    </row>
    <row r="1139" spans="1:9" x14ac:dyDescent="0.25">
      <c r="A1139" s="9">
        <v>33</v>
      </c>
      <c r="B1139" s="5" t="s">
        <v>6</v>
      </c>
      <c r="C1139" s="5">
        <v>30.25</v>
      </c>
      <c r="D1139" s="8">
        <v>0</v>
      </c>
      <c r="E1139" s="6" t="s">
        <v>8</v>
      </c>
      <c r="F1139" s="5" t="s">
        <v>12</v>
      </c>
      <c r="G1139" s="28">
        <v>3704.3544999999999</v>
      </c>
      <c r="H1139" s="18" t="str">
        <f>IF(Medical_Personal_Cost_Table[[#This Row],[bmi]]&lt;18.5,"underweight",IF(Medical_Personal_Cost_Table[[#This Row],[bmi]]&lt;24.9,"normal",IF(Medical_Personal_Cost_Table[[#This Row],[bmi]]&lt;29.9,"overweight","obese")))</f>
        <v>obese</v>
      </c>
      <c r="I1139" s="5">
        <v>1138</v>
      </c>
    </row>
    <row r="1140" spans="1:9" x14ac:dyDescent="0.25">
      <c r="A1140" s="9">
        <v>19</v>
      </c>
      <c r="B1140" s="5" t="s">
        <v>5</v>
      </c>
      <c r="C1140" s="5">
        <v>32.49</v>
      </c>
      <c r="D1140" s="8">
        <v>0</v>
      </c>
      <c r="E1140" s="6" t="s">
        <v>7</v>
      </c>
      <c r="F1140" s="5" t="s">
        <v>11</v>
      </c>
      <c r="G1140" s="28">
        <v>36898.733079999998</v>
      </c>
      <c r="H1140" s="18" t="str">
        <f>IF(Medical_Personal_Cost_Table[[#This Row],[bmi]]&lt;18.5,"underweight",IF(Medical_Personal_Cost_Table[[#This Row],[bmi]]&lt;24.9,"normal",IF(Medical_Personal_Cost_Table[[#This Row],[bmi]]&lt;29.9,"overweight","obese")))</f>
        <v>obese</v>
      </c>
      <c r="I1140" s="5">
        <v>1139</v>
      </c>
    </row>
    <row r="1141" spans="1:9" x14ac:dyDescent="0.25">
      <c r="A1141" s="9">
        <v>50</v>
      </c>
      <c r="B1141" s="5" t="s">
        <v>6</v>
      </c>
      <c r="C1141" s="5">
        <v>37.07</v>
      </c>
      <c r="D1141" s="8">
        <v>1</v>
      </c>
      <c r="E1141" s="6" t="s">
        <v>8</v>
      </c>
      <c r="F1141" s="5" t="s">
        <v>12</v>
      </c>
      <c r="G1141" s="28">
        <v>9048.0272999999997</v>
      </c>
      <c r="H1141" s="18" t="str">
        <f>IF(Medical_Personal_Cost_Table[[#This Row],[bmi]]&lt;18.5,"underweight",IF(Medical_Personal_Cost_Table[[#This Row],[bmi]]&lt;24.9,"normal",IF(Medical_Personal_Cost_Table[[#This Row],[bmi]]&lt;29.9,"overweight","obese")))</f>
        <v>obese</v>
      </c>
      <c r="I1141" s="5">
        <v>1140</v>
      </c>
    </row>
    <row r="1142" spans="1:9" x14ac:dyDescent="0.25">
      <c r="A1142" s="9">
        <v>41</v>
      </c>
      <c r="B1142" s="5" t="s">
        <v>5</v>
      </c>
      <c r="C1142" s="5">
        <v>32.6</v>
      </c>
      <c r="D1142" s="8">
        <v>3</v>
      </c>
      <c r="E1142" s="6" t="s">
        <v>8</v>
      </c>
      <c r="F1142" s="5" t="s">
        <v>13</v>
      </c>
      <c r="G1142" s="28">
        <v>7954.5169999999998</v>
      </c>
      <c r="H1142" s="18" t="str">
        <f>IF(Medical_Personal_Cost_Table[[#This Row],[bmi]]&lt;18.5,"underweight",IF(Medical_Personal_Cost_Table[[#This Row],[bmi]]&lt;24.9,"normal",IF(Medical_Personal_Cost_Table[[#This Row],[bmi]]&lt;29.9,"overweight","obese")))</f>
        <v>obese</v>
      </c>
      <c r="I1142" s="5">
        <v>1141</v>
      </c>
    </row>
    <row r="1143" spans="1:9" x14ac:dyDescent="0.25">
      <c r="A1143" s="9">
        <v>52</v>
      </c>
      <c r="B1143" s="5" t="s">
        <v>5</v>
      </c>
      <c r="C1143" s="5">
        <v>24.86</v>
      </c>
      <c r="D1143" s="8">
        <v>0</v>
      </c>
      <c r="E1143" s="6" t="s">
        <v>8</v>
      </c>
      <c r="F1143" s="5" t="s">
        <v>12</v>
      </c>
      <c r="G1143" s="28">
        <v>27117.993780000001</v>
      </c>
      <c r="H1143" s="18" t="str">
        <f>IF(Medical_Personal_Cost_Table[[#This Row],[bmi]]&lt;18.5,"underweight",IF(Medical_Personal_Cost_Table[[#This Row],[bmi]]&lt;24.9,"normal",IF(Medical_Personal_Cost_Table[[#This Row],[bmi]]&lt;29.9,"overweight","obese")))</f>
        <v>normal</v>
      </c>
      <c r="I1143" s="5">
        <v>1142</v>
      </c>
    </row>
    <row r="1144" spans="1:9" x14ac:dyDescent="0.25">
      <c r="A1144" s="9">
        <v>39</v>
      </c>
      <c r="B1144" s="5" t="s">
        <v>6</v>
      </c>
      <c r="C1144" s="5">
        <v>32.340000000000003</v>
      </c>
      <c r="D1144" s="8">
        <v>2</v>
      </c>
      <c r="E1144" s="6" t="s">
        <v>8</v>
      </c>
      <c r="F1144" s="5" t="s">
        <v>12</v>
      </c>
      <c r="G1144" s="28">
        <v>6338.0756000000001</v>
      </c>
      <c r="H1144" s="18" t="str">
        <f>IF(Medical_Personal_Cost_Table[[#This Row],[bmi]]&lt;18.5,"underweight",IF(Medical_Personal_Cost_Table[[#This Row],[bmi]]&lt;24.9,"normal",IF(Medical_Personal_Cost_Table[[#This Row],[bmi]]&lt;29.9,"overweight","obese")))</f>
        <v>obese</v>
      </c>
      <c r="I1144" s="5">
        <v>1143</v>
      </c>
    </row>
    <row r="1145" spans="1:9" x14ac:dyDescent="0.25">
      <c r="A1145" s="9">
        <v>50</v>
      </c>
      <c r="B1145" s="5" t="s">
        <v>6</v>
      </c>
      <c r="C1145" s="5">
        <v>32.299999999999997</v>
      </c>
      <c r="D1145" s="8">
        <v>2</v>
      </c>
      <c r="E1145" s="6" t="s">
        <v>8</v>
      </c>
      <c r="F1145" s="5" t="s">
        <v>13</v>
      </c>
      <c r="G1145" s="28">
        <v>9630.3970000000008</v>
      </c>
      <c r="H1145" s="18" t="str">
        <f>IF(Medical_Personal_Cost_Table[[#This Row],[bmi]]&lt;18.5,"underweight",IF(Medical_Personal_Cost_Table[[#This Row],[bmi]]&lt;24.9,"normal",IF(Medical_Personal_Cost_Table[[#This Row],[bmi]]&lt;29.9,"overweight","obese")))</f>
        <v>obese</v>
      </c>
      <c r="I1145" s="5">
        <v>1144</v>
      </c>
    </row>
    <row r="1146" spans="1:9" x14ac:dyDescent="0.25">
      <c r="A1146" s="9">
        <v>52</v>
      </c>
      <c r="B1146" s="5" t="s">
        <v>6</v>
      </c>
      <c r="C1146" s="5">
        <v>32.774999999999999</v>
      </c>
      <c r="D1146" s="8">
        <v>3</v>
      </c>
      <c r="E1146" s="6" t="s">
        <v>8</v>
      </c>
      <c r="F1146" s="5" t="s">
        <v>11</v>
      </c>
      <c r="G1146" s="28">
        <v>11289.10925</v>
      </c>
      <c r="H1146" s="18" t="str">
        <f>IF(Medical_Personal_Cost_Table[[#This Row],[bmi]]&lt;18.5,"underweight",IF(Medical_Personal_Cost_Table[[#This Row],[bmi]]&lt;24.9,"normal",IF(Medical_Personal_Cost_Table[[#This Row],[bmi]]&lt;29.9,"overweight","obese")))</f>
        <v>obese</v>
      </c>
      <c r="I1146" s="5">
        <v>1145</v>
      </c>
    </row>
    <row r="1147" spans="1:9" x14ac:dyDescent="0.25">
      <c r="A1147" s="9">
        <v>60</v>
      </c>
      <c r="B1147" s="5" t="s">
        <v>6</v>
      </c>
      <c r="C1147" s="5">
        <v>32.799999999999997</v>
      </c>
      <c r="D1147" s="8">
        <v>0</v>
      </c>
      <c r="E1147" s="6" t="s">
        <v>7</v>
      </c>
      <c r="F1147" s="5" t="s">
        <v>13</v>
      </c>
      <c r="G1147" s="28">
        <v>52590.829389999999</v>
      </c>
      <c r="H1147" s="18" t="str">
        <f>IF(Medical_Personal_Cost_Table[[#This Row],[bmi]]&lt;18.5,"underweight",IF(Medical_Personal_Cost_Table[[#This Row],[bmi]]&lt;24.9,"normal",IF(Medical_Personal_Cost_Table[[#This Row],[bmi]]&lt;29.9,"overweight","obese")))</f>
        <v>obese</v>
      </c>
      <c r="I1147" s="5">
        <v>1146</v>
      </c>
    </row>
    <row r="1148" spans="1:9" x14ac:dyDescent="0.25">
      <c r="A1148" s="9">
        <v>20</v>
      </c>
      <c r="B1148" s="5" t="s">
        <v>5</v>
      </c>
      <c r="C1148" s="5">
        <v>31.92</v>
      </c>
      <c r="D1148" s="8">
        <v>0</v>
      </c>
      <c r="E1148" s="6" t="s">
        <v>8</v>
      </c>
      <c r="F1148" s="5" t="s">
        <v>11</v>
      </c>
      <c r="G1148" s="28">
        <v>2261.5688</v>
      </c>
      <c r="H1148" s="18" t="str">
        <f>IF(Medical_Personal_Cost_Table[[#This Row],[bmi]]&lt;18.5,"underweight",IF(Medical_Personal_Cost_Table[[#This Row],[bmi]]&lt;24.9,"normal",IF(Medical_Personal_Cost_Table[[#This Row],[bmi]]&lt;29.9,"overweight","obese")))</f>
        <v>obese</v>
      </c>
      <c r="I1148" s="5">
        <v>1147</v>
      </c>
    </row>
    <row r="1149" spans="1:9" x14ac:dyDescent="0.25">
      <c r="A1149" s="9">
        <v>55</v>
      </c>
      <c r="B1149" s="5" t="s">
        <v>6</v>
      </c>
      <c r="C1149" s="5">
        <v>21.5</v>
      </c>
      <c r="D1149" s="8">
        <v>1</v>
      </c>
      <c r="E1149" s="6" t="s">
        <v>8</v>
      </c>
      <c r="F1149" s="5" t="s">
        <v>13</v>
      </c>
      <c r="G1149" s="28">
        <v>10791.96</v>
      </c>
      <c r="H1149" s="18" t="str">
        <f>IF(Medical_Personal_Cost_Table[[#This Row],[bmi]]&lt;18.5,"underweight",IF(Medical_Personal_Cost_Table[[#This Row],[bmi]]&lt;24.9,"normal",IF(Medical_Personal_Cost_Table[[#This Row],[bmi]]&lt;29.9,"overweight","obese")))</f>
        <v>normal</v>
      </c>
      <c r="I1149" s="5">
        <v>1148</v>
      </c>
    </row>
    <row r="1150" spans="1:9" x14ac:dyDescent="0.25">
      <c r="A1150" s="9">
        <v>42</v>
      </c>
      <c r="B1150" s="5" t="s">
        <v>6</v>
      </c>
      <c r="C1150" s="5">
        <v>34.1</v>
      </c>
      <c r="D1150" s="8">
        <v>0</v>
      </c>
      <c r="E1150" s="6" t="s">
        <v>8</v>
      </c>
      <c r="F1150" s="5" t="s">
        <v>13</v>
      </c>
      <c r="G1150" s="28">
        <v>5979.7309999999998</v>
      </c>
      <c r="H1150" s="18" t="str">
        <f>IF(Medical_Personal_Cost_Table[[#This Row],[bmi]]&lt;18.5,"underweight",IF(Medical_Personal_Cost_Table[[#This Row],[bmi]]&lt;24.9,"normal",IF(Medical_Personal_Cost_Table[[#This Row],[bmi]]&lt;29.9,"overweight","obese")))</f>
        <v>obese</v>
      </c>
      <c r="I1150" s="5">
        <v>1149</v>
      </c>
    </row>
    <row r="1151" spans="1:9" x14ac:dyDescent="0.25">
      <c r="A1151" s="9">
        <v>18</v>
      </c>
      <c r="B1151" s="5" t="s">
        <v>5</v>
      </c>
      <c r="C1151" s="5">
        <v>30.305</v>
      </c>
      <c r="D1151" s="8">
        <v>0</v>
      </c>
      <c r="E1151" s="6" t="s">
        <v>8</v>
      </c>
      <c r="F1151" s="5" t="s">
        <v>10</v>
      </c>
      <c r="G1151" s="28">
        <v>2203.7359499999998</v>
      </c>
      <c r="H1151" s="18" t="str">
        <f>IF(Medical_Personal_Cost_Table[[#This Row],[bmi]]&lt;18.5,"underweight",IF(Medical_Personal_Cost_Table[[#This Row],[bmi]]&lt;24.9,"normal",IF(Medical_Personal_Cost_Table[[#This Row],[bmi]]&lt;29.9,"overweight","obese")))</f>
        <v>obese</v>
      </c>
      <c r="I1151" s="5">
        <v>1150</v>
      </c>
    </row>
    <row r="1152" spans="1:9" x14ac:dyDescent="0.25">
      <c r="A1152" s="9">
        <v>58</v>
      </c>
      <c r="B1152" s="5" t="s">
        <v>5</v>
      </c>
      <c r="C1152" s="5">
        <v>36.479999999999997</v>
      </c>
      <c r="D1152" s="8">
        <v>0</v>
      </c>
      <c r="E1152" s="6" t="s">
        <v>8</v>
      </c>
      <c r="F1152" s="5" t="s">
        <v>11</v>
      </c>
      <c r="G1152" s="28">
        <v>12235.8392</v>
      </c>
      <c r="H1152" s="18" t="str">
        <f>IF(Medical_Personal_Cost_Table[[#This Row],[bmi]]&lt;18.5,"underweight",IF(Medical_Personal_Cost_Table[[#This Row],[bmi]]&lt;24.9,"normal",IF(Medical_Personal_Cost_Table[[#This Row],[bmi]]&lt;29.9,"overweight","obese")))</f>
        <v>obese</v>
      </c>
      <c r="I1152" s="5">
        <v>1151</v>
      </c>
    </row>
    <row r="1153" spans="1:9" x14ac:dyDescent="0.25">
      <c r="A1153" s="9">
        <v>43</v>
      </c>
      <c r="B1153" s="5" t="s">
        <v>5</v>
      </c>
      <c r="C1153" s="5">
        <v>32.56</v>
      </c>
      <c r="D1153" s="8">
        <v>3</v>
      </c>
      <c r="E1153" s="6" t="s">
        <v>7</v>
      </c>
      <c r="F1153" s="5" t="s">
        <v>12</v>
      </c>
      <c r="G1153" s="28">
        <v>40941.285400000001</v>
      </c>
      <c r="H1153" s="18" t="str">
        <f>IF(Medical_Personal_Cost_Table[[#This Row],[bmi]]&lt;18.5,"underweight",IF(Medical_Personal_Cost_Table[[#This Row],[bmi]]&lt;24.9,"normal",IF(Medical_Personal_Cost_Table[[#This Row],[bmi]]&lt;29.9,"overweight","obese")))</f>
        <v>obese</v>
      </c>
      <c r="I1153" s="5">
        <v>1152</v>
      </c>
    </row>
    <row r="1154" spans="1:9" x14ac:dyDescent="0.25">
      <c r="A1154" s="9">
        <v>35</v>
      </c>
      <c r="B1154" s="5" t="s">
        <v>5</v>
      </c>
      <c r="C1154" s="5">
        <v>35.814999999999998</v>
      </c>
      <c r="D1154" s="8">
        <v>1</v>
      </c>
      <c r="E1154" s="6" t="s">
        <v>8</v>
      </c>
      <c r="F1154" s="5" t="s">
        <v>11</v>
      </c>
      <c r="G1154" s="28">
        <v>5630.4578499999998</v>
      </c>
      <c r="H1154" s="18" t="str">
        <f>IF(Medical_Personal_Cost_Table[[#This Row],[bmi]]&lt;18.5,"underweight",IF(Medical_Personal_Cost_Table[[#This Row],[bmi]]&lt;24.9,"normal",IF(Medical_Personal_Cost_Table[[#This Row],[bmi]]&lt;29.9,"overweight","obese")))</f>
        <v>obese</v>
      </c>
      <c r="I1154" s="5">
        <v>1153</v>
      </c>
    </row>
    <row r="1155" spans="1:9" x14ac:dyDescent="0.25">
      <c r="A1155" s="9">
        <v>48</v>
      </c>
      <c r="B1155" s="5" t="s">
        <v>5</v>
      </c>
      <c r="C1155" s="5">
        <v>27.93</v>
      </c>
      <c r="D1155" s="8">
        <v>4</v>
      </c>
      <c r="E1155" s="6" t="s">
        <v>8</v>
      </c>
      <c r="F1155" s="5" t="s">
        <v>11</v>
      </c>
      <c r="G1155" s="28">
        <v>11015.1747</v>
      </c>
      <c r="H1155" s="18" t="str">
        <f>IF(Medical_Personal_Cost_Table[[#This Row],[bmi]]&lt;18.5,"underweight",IF(Medical_Personal_Cost_Table[[#This Row],[bmi]]&lt;24.9,"normal",IF(Medical_Personal_Cost_Table[[#This Row],[bmi]]&lt;29.9,"overweight","obese")))</f>
        <v>overweight</v>
      </c>
      <c r="I1155" s="5">
        <v>1154</v>
      </c>
    </row>
    <row r="1156" spans="1:9" x14ac:dyDescent="0.25">
      <c r="A1156" s="9">
        <v>36</v>
      </c>
      <c r="B1156" s="5" t="s">
        <v>5</v>
      </c>
      <c r="C1156" s="5">
        <v>22.135000000000002</v>
      </c>
      <c r="D1156" s="8">
        <v>3</v>
      </c>
      <c r="E1156" s="6" t="s">
        <v>8</v>
      </c>
      <c r="F1156" s="5" t="s">
        <v>10</v>
      </c>
      <c r="G1156" s="28">
        <v>7228.2156500000001</v>
      </c>
      <c r="H1156" s="18" t="str">
        <f>IF(Medical_Personal_Cost_Table[[#This Row],[bmi]]&lt;18.5,"underweight",IF(Medical_Personal_Cost_Table[[#This Row],[bmi]]&lt;24.9,"normal",IF(Medical_Personal_Cost_Table[[#This Row],[bmi]]&lt;29.9,"overweight","obese")))</f>
        <v>normal</v>
      </c>
      <c r="I1156" s="5">
        <v>1155</v>
      </c>
    </row>
    <row r="1157" spans="1:9" x14ac:dyDescent="0.25">
      <c r="A1157" s="9">
        <v>19</v>
      </c>
      <c r="B1157" s="5" t="s">
        <v>6</v>
      </c>
      <c r="C1157" s="5">
        <v>44.88</v>
      </c>
      <c r="D1157" s="8">
        <v>0</v>
      </c>
      <c r="E1157" s="6" t="s">
        <v>7</v>
      </c>
      <c r="F1157" s="5" t="s">
        <v>12</v>
      </c>
      <c r="G1157" s="28">
        <v>39722.746200000001</v>
      </c>
      <c r="H1157" s="18" t="str">
        <f>IF(Medical_Personal_Cost_Table[[#This Row],[bmi]]&lt;18.5,"underweight",IF(Medical_Personal_Cost_Table[[#This Row],[bmi]]&lt;24.9,"normal",IF(Medical_Personal_Cost_Table[[#This Row],[bmi]]&lt;29.9,"overweight","obese")))</f>
        <v>obese</v>
      </c>
      <c r="I1157" s="5">
        <v>1156</v>
      </c>
    </row>
    <row r="1158" spans="1:9" x14ac:dyDescent="0.25">
      <c r="A1158" s="9">
        <v>23</v>
      </c>
      <c r="B1158" s="5" t="s">
        <v>5</v>
      </c>
      <c r="C1158" s="5">
        <v>23.18</v>
      </c>
      <c r="D1158" s="8">
        <v>2</v>
      </c>
      <c r="E1158" s="6" t="s">
        <v>8</v>
      </c>
      <c r="F1158" s="5" t="s">
        <v>11</v>
      </c>
      <c r="G1158" s="28">
        <v>14426.073850000001</v>
      </c>
      <c r="H1158" s="18" t="str">
        <f>IF(Medical_Personal_Cost_Table[[#This Row],[bmi]]&lt;18.5,"underweight",IF(Medical_Personal_Cost_Table[[#This Row],[bmi]]&lt;24.9,"normal",IF(Medical_Personal_Cost_Table[[#This Row],[bmi]]&lt;29.9,"overweight","obese")))</f>
        <v>normal</v>
      </c>
      <c r="I1158" s="5">
        <v>1157</v>
      </c>
    </row>
    <row r="1159" spans="1:9" x14ac:dyDescent="0.25">
      <c r="A1159" s="9">
        <v>20</v>
      </c>
      <c r="B1159" s="5" t="s">
        <v>5</v>
      </c>
      <c r="C1159" s="5">
        <v>30.59</v>
      </c>
      <c r="D1159" s="8">
        <v>0</v>
      </c>
      <c r="E1159" s="6" t="s">
        <v>8</v>
      </c>
      <c r="F1159" s="5" t="s">
        <v>10</v>
      </c>
      <c r="G1159" s="28">
        <v>2459.7201</v>
      </c>
      <c r="H1159" s="18" t="str">
        <f>IF(Medical_Personal_Cost_Table[[#This Row],[bmi]]&lt;18.5,"underweight",IF(Medical_Personal_Cost_Table[[#This Row],[bmi]]&lt;24.9,"normal",IF(Medical_Personal_Cost_Table[[#This Row],[bmi]]&lt;29.9,"overweight","obese")))</f>
        <v>obese</v>
      </c>
      <c r="I1159" s="5">
        <v>1158</v>
      </c>
    </row>
    <row r="1160" spans="1:9" x14ac:dyDescent="0.25">
      <c r="A1160" s="9">
        <v>32</v>
      </c>
      <c r="B1160" s="5" t="s">
        <v>5</v>
      </c>
      <c r="C1160" s="5">
        <v>41.1</v>
      </c>
      <c r="D1160" s="8">
        <v>0</v>
      </c>
      <c r="E1160" s="6" t="s">
        <v>8</v>
      </c>
      <c r="F1160" s="5" t="s">
        <v>13</v>
      </c>
      <c r="G1160" s="28">
        <v>3989.8409999999999</v>
      </c>
      <c r="H1160" s="18" t="str">
        <f>IF(Medical_Personal_Cost_Table[[#This Row],[bmi]]&lt;18.5,"underweight",IF(Medical_Personal_Cost_Table[[#This Row],[bmi]]&lt;24.9,"normal",IF(Medical_Personal_Cost_Table[[#This Row],[bmi]]&lt;29.9,"overweight","obese")))</f>
        <v>obese</v>
      </c>
      <c r="I1160" s="5">
        <v>1159</v>
      </c>
    </row>
    <row r="1161" spans="1:9" x14ac:dyDescent="0.25">
      <c r="A1161" s="9">
        <v>43</v>
      </c>
      <c r="B1161" s="5" t="s">
        <v>5</v>
      </c>
      <c r="C1161" s="5">
        <v>34.58</v>
      </c>
      <c r="D1161" s="8">
        <v>1</v>
      </c>
      <c r="E1161" s="6" t="s">
        <v>8</v>
      </c>
      <c r="F1161" s="5" t="s">
        <v>11</v>
      </c>
      <c r="G1161" s="28">
        <v>7727.2532000000001</v>
      </c>
      <c r="H1161" s="18" t="str">
        <f>IF(Medical_Personal_Cost_Table[[#This Row],[bmi]]&lt;18.5,"underweight",IF(Medical_Personal_Cost_Table[[#This Row],[bmi]]&lt;24.9,"normal",IF(Medical_Personal_Cost_Table[[#This Row],[bmi]]&lt;29.9,"overweight","obese")))</f>
        <v>obese</v>
      </c>
      <c r="I1161" s="5">
        <v>1160</v>
      </c>
    </row>
    <row r="1162" spans="1:9" x14ac:dyDescent="0.25">
      <c r="A1162" s="9">
        <v>34</v>
      </c>
      <c r="B1162" s="5" t="s">
        <v>6</v>
      </c>
      <c r="C1162" s="5">
        <v>42.13</v>
      </c>
      <c r="D1162" s="8">
        <v>2</v>
      </c>
      <c r="E1162" s="6" t="s">
        <v>8</v>
      </c>
      <c r="F1162" s="5" t="s">
        <v>12</v>
      </c>
      <c r="G1162" s="28">
        <v>5124.1886999999997</v>
      </c>
      <c r="H1162" s="18" t="str">
        <f>IF(Medical_Personal_Cost_Table[[#This Row],[bmi]]&lt;18.5,"underweight",IF(Medical_Personal_Cost_Table[[#This Row],[bmi]]&lt;24.9,"normal",IF(Medical_Personal_Cost_Table[[#This Row],[bmi]]&lt;29.9,"overweight","obese")))</f>
        <v>obese</v>
      </c>
      <c r="I1162" s="5">
        <v>1161</v>
      </c>
    </row>
    <row r="1163" spans="1:9" x14ac:dyDescent="0.25">
      <c r="A1163" s="9">
        <v>30</v>
      </c>
      <c r="B1163" s="5" t="s">
        <v>6</v>
      </c>
      <c r="C1163" s="5">
        <v>38.83</v>
      </c>
      <c r="D1163" s="8">
        <v>1</v>
      </c>
      <c r="E1163" s="6" t="s">
        <v>8</v>
      </c>
      <c r="F1163" s="5" t="s">
        <v>12</v>
      </c>
      <c r="G1163" s="28">
        <v>18963.171920000001</v>
      </c>
      <c r="H1163" s="18" t="str">
        <f>IF(Medical_Personal_Cost_Table[[#This Row],[bmi]]&lt;18.5,"underweight",IF(Medical_Personal_Cost_Table[[#This Row],[bmi]]&lt;24.9,"normal",IF(Medical_Personal_Cost_Table[[#This Row],[bmi]]&lt;29.9,"overweight","obese")))</f>
        <v>obese</v>
      </c>
      <c r="I1163" s="5">
        <v>1162</v>
      </c>
    </row>
    <row r="1164" spans="1:9" x14ac:dyDescent="0.25">
      <c r="A1164" s="9">
        <v>18</v>
      </c>
      <c r="B1164" s="5" t="s">
        <v>5</v>
      </c>
      <c r="C1164" s="5">
        <v>28.215</v>
      </c>
      <c r="D1164" s="8">
        <v>0</v>
      </c>
      <c r="E1164" s="6" t="s">
        <v>8</v>
      </c>
      <c r="F1164" s="5" t="s">
        <v>10</v>
      </c>
      <c r="G1164" s="28">
        <v>2200.8308499999998</v>
      </c>
      <c r="H1164" s="18" t="str">
        <f>IF(Medical_Personal_Cost_Table[[#This Row],[bmi]]&lt;18.5,"underweight",IF(Medical_Personal_Cost_Table[[#This Row],[bmi]]&lt;24.9,"normal",IF(Medical_Personal_Cost_Table[[#This Row],[bmi]]&lt;29.9,"overweight","obese")))</f>
        <v>overweight</v>
      </c>
      <c r="I1164" s="5">
        <v>1163</v>
      </c>
    </row>
    <row r="1165" spans="1:9" x14ac:dyDescent="0.25">
      <c r="A1165" s="9">
        <v>41</v>
      </c>
      <c r="B1165" s="5" t="s">
        <v>5</v>
      </c>
      <c r="C1165" s="5">
        <v>28.31</v>
      </c>
      <c r="D1165" s="8">
        <v>1</v>
      </c>
      <c r="E1165" s="6" t="s">
        <v>8</v>
      </c>
      <c r="F1165" s="5" t="s">
        <v>11</v>
      </c>
      <c r="G1165" s="28">
        <v>7153.5538999999999</v>
      </c>
      <c r="H1165" s="18" t="str">
        <f>IF(Medical_Personal_Cost_Table[[#This Row],[bmi]]&lt;18.5,"underweight",IF(Medical_Personal_Cost_Table[[#This Row],[bmi]]&lt;24.9,"normal",IF(Medical_Personal_Cost_Table[[#This Row],[bmi]]&lt;29.9,"overweight","obese")))</f>
        <v>overweight</v>
      </c>
      <c r="I1165" s="5">
        <v>1164</v>
      </c>
    </row>
    <row r="1166" spans="1:9" x14ac:dyDescent="0.25">
      <c r="A1166" s="9">
        <v>35</v>
      </c>
      <c r="B1166" s="5" t="s">
        <v>5</v>
      </c>
      <c r="C1166" s="5">
        <v>26.125</v>
      </c>
      <c r="D1166" s="8">
        <v>0</v>
      </c>
      <c r="E1166" s="6" t="s">
        <v>8</v>
      </c>
      <c r="F1166" s="5" t="s">
        <v>10</v>
      </c>
      <c r="G1166" s="28">
        <v>5227.9887500000004</v>
      </c>
      <c r="H1166" s="18" t="str">
        <f>IF(Medical_Personal_Cost_Table[[#This Row],[bmi]]&lt;18.5,"underweight",IF(Medical_Personal_Cost_Table[[#This Row],[bmi]]&lt;24.9,"normal",IF(Medical_Personal_Cost_Table[[#This Row],[bmi]]&lt;29.9,"overweight","obese")))</f>
        <v>overweight</v>
      </c>
      <c r="I1166" s="5">
        <v>1165</v>
      </c>
    </row>
    <row r="1167" spans="1:9" x14ac:dyDescent="0.25">
      <c r="A1167" s="9">
        <v>57</v>
      </c>
      <c r="B1167" s="5" t="s">
        <v>6</v>
      </c>
      <c r="C1167" s="5">
        <v>40.369999999999997</v>
      </c>
      <c r="D1167" s="8">
        <v>0</v>
      </c>
      <c r="E1167" s="6" t="s">
        <v>8</v>
      </c>
      <c r="F1167" s="5" t="s">
        <v>12</v>
      </c>
      <c r="G1167" s="28">
        <v>10982.5013</v>
      </c>
      <c r="H1167" s="18" t="str">
        <f>IF(Medical_Personal_Cost_Table[[#This Row],[bmi]]&lt;18.5,"underweight",IF(Medical_Personal_Cost_Table[[#This Row],[bmi]]&lt;24.9,"normal",IF(Medical_Personal_Cost_Table[[#This Row],[bmi]]&lt;29.9,"overweight","obese")))</f>
        <v>obese</v>
      </c>
      <c r="I1167" s="5">
        <v>1166</v>
      </c>
    </row>
    <row r="1168" spans="1:9" x14ac:dyDescent="0.25">
      <c r="A1168" s="9">
        <v>29</v>
      </c>
      <c r="B1168" s="5" t="s">
        <v>5</v>
      </c>
      <c r="C1168" s="5">
        <v>24.6</v>
      </c>
      <c r="D1168" s="8">
        <v>2</v>
      </c>
      <c r="E1168" s="6" t="s">
        <v>8</v>
      </c>
      <c r="F1168" s="5" t="s">
        <v>13</v>
      </c>
      <c r="G1168" s="28">
        <v>4529.4769999999999</v>
      </c>
      <c r="H1168" s="18" t="str">
        <f>IF(Medical_Personal_Cost_Table[[#This Row],[bmi]]&lt;18.5,"underweight",IF(Medical_Personal_Cost_Table[[#This Row],[bmi]]&lt;24.9,"normal",IF(Medical_Personal_Cost_Table[[#This Row],[bmi]]&lt;29.9,"overweight","obese")))</f>
        <v>normal</v>
      </c>
      <c r="I1168" s="5">
        <v>1167</v>
      </c>
    </row>
    <row r="1169" spans="1:9" x14ac:dyDescent="0.25">
      <c r="A1169" s="9">
        <v>32</v>
      </c>
      <c r="B1169" s="5" t="s">
        <v>6</v>
      </c>
      <c r="C1169" s="5">
        <v>35.200000000000003</v>
      </c>
      <c r="D1169" s="8">
        <v>2</v>
      </c>
      <c r="E1169" s="6" t="s">
        <v>8</v>
      </c>
      <c r="F1169" s="5" t="s">
        <v>13</v>
      </c>
      <c r="G1169" s="28">
        <v>4670.6400000000003</v>
      </c>
      <c r="H1169" s="18" t="str">
        <f>IF(Medical_Personal_Cost_Table[[#This Row],[bmi]]&lt;18.5,"underweight",IF(Medical_Personal_Cost_Table[[#This Row],[bmi]]&lt;24.9,"normal",IF(Medical_Personal_Cost_Table[[#This Row],[bmi]]&lt;29.9,"overweight","obese")))</f>
        <v>obese</v>
      </c>
      <c r="I1169" s="5">
        <v>1168</v>
      </c>
    </row>
    <row r="1170" spans="1:9" x14ac:dyDescent="0.25">
      <c r="A1170" s="9">
        <v>37</v>
      </c>
      <c r="B1170" s="5" t="s">
        <v>5</v>
      </c>
      <c r="C1170" s="5">
        <v>34.104999999999997</v>
      </c>
      <c r="D1170" s="8">
        <v>1</v>
      </c>
      <c r="E1170" s="6" t="s">
        <v>8</v>
      </c>
      <c r="F1170" s="5" t="s">
        <v>11</v>
      </c>
      <c r="G1170" s="28">
        <v>6112.3529500000004</v>
      </c>
      <c r="H1170" s="18" t="str">
        <f>IF(Medical_Personal_Cost_Table[[#This Row],[bmi]]&lt;18.5,"underweight",IF(Medical_Personal_Cost_Table[[#This Row],[bmi]]&lt;24.9,"normal",IF(Medical_Personal_Cost_Table[[#This Row],[bmi]]&lt;29.9,"overweight","obese")))</f>
        <v>obese</v>
      </c>
      <c r="I1170" s="5">
        <v>1169</v>
      </c>
    </row>
    <row r="1171" spans="1:9" x14ac:dyDescent="0.25">
      <c r="A1171" s="9">
        <v>18</v>
      </c>
      <c r="B1171" s="5" t="s">
        <v>6</v>
      </c>
      <c r="C1171" s="5">
        <v>27.36</v>
      </c>
      <c r="D1171" s="8">
        <v>1</v>
      </c>
      <c r="E1171" s="6" t="s">
        <v>7</v>
      </c>
      <c r="F1171" s="5" t="s">
        <v>10</v>
      </c>
      <c r="G1171" s="28">
        <v>17178.682400000002</v>
      </c>
      <c r="H1171" s="18" t="str">
        <f>IF(Medical_Personal_Cost_Table[[#This Row],[bmi]]&lt;18.5,"underweight",IF(Medical_Personal_Cost_Table[[#This Row],[bmi]]&lt;24.9,"normal",IF(Medical_Personal_Cost_Table[[#This Row],[bmi]]&lt;29.9,"overweight","obese")))</f>
        <v>overweight</v>
      </c>
      <c r="I1171" s="5">
        <v>1170</v>
      </c>
    </row>
    <row r="1172" spans="1:9" x14ac:dyDescent="0.25">
      <c r="A1172" s="9">
        <v>43</v>
      </c>
      <c r="B1172" s="5" t="s">
        <v>5</v>
      </c>
      <c r="C1172" s="5">
        <v>26.7</v>
      </c>
      <c r="D1172" s="8">
        <v>2</v>
      </c>
      <c r="E1172" s="6" t="s">
        <v>7</v>
      </c>
      <c r="F1172" s="5" t="s">
        <v>13</v>
      </c>
      <c r="G1172" s="28">
        <v>22478.6</v>
      </c>
      <c r="H1172" s="18" t="str">
        <f>IF(Medical_Personal_Cost_Table[[#This Row],[bmi]]&lt;18.5,"underweight",IF(Medical_Personal_Cost_Table[[#This Row],[bmi]]&lt;24.9,"normal",IF(Medical_Personal_Cost_Table[[#This Row],[bmi]]&lt;29.9,"overweight","obese")))</f>
        <v>overweight</v>
      </c>
      <c r="I1172" s="5">
        <v>1171</v>
      </c>
    </row>
    <row r="1173" spans="1:9" x14ac:dyDescent="0.25">
      <c r="A1173" s="9">
        <v>56</v>
      </c>
      <c r="B1173" s="5" t="s">
        <v>5</v>
      </c>
      <c r="C1173" s="5">
        <v>41.91</v>
      </c>
      <c r="D1173" s="8">
        <v>0</v>
      </c>
      <c r="E1173" s="6" t="s">
        <v>8</v>
      </c>
      <c r="F1173" s="5" t="s">
        <v>12</v>
      </c>
      <c r="G1173" s="28">
        <v>11093.6229</v>
      </c>
      <c r="H1173" s="18" t="str">
        <f>IF(Medical_Personal_Cost_Table[[#This Row],[bmi]]&lt;18.5,"underweight",IF(Medical_Personal_Cost_Table[[#This Row],[bmi]]&lt;24.9,"normal",IF(Medical_Personal_Cost_Table[[#This Row],[bmi]]&lt;29.9,"overweight","obese")))</f>
        <v>obese</v>
      </c>
      <c r="I1173" s="5">
        <v>1172</v>
      </c>
    </row>
    <row r="1174" spans="1:9" x14ac:dyDescent="0.25">
      <c r="A1174" s="9">
        <v>38</v>
      </c>
      <c r="B1174" s="5" t="s">
        <v>6</v>
      </c>
      <c r="C1174" s="5">
        <v>29.26</v>
      </c>
      <c r="D1174" s="8">
        <v>2</v>
      </c>
      <c r="E1174" s="6" t="s">
        <v>8</v>
      </c>
      <c r="F1174" s="5" t="s">
        <v>11</v>
      </c>
      <c r="G1174" s="28">
        <v>6457.8433999999997</v>
      </c>
      <c r="H1174" s="18" t="str">
        <f>IF(Medical_Personal_Cost_Table[[#This Row],[bmi]]&lt;18.5,"underweight",IF(Medical_Personal_Cost_Table[[#This Row],[bmi]]&lt;24.9,"normal",IF(Medical_Personal_Cost_Table[[#This Row],[bmi]]&lt;29.9,"overweight","obese")))</f>
        <v>overweight</v>
      </c>
      <c r="I1174" s="5">
        <v>1173</v>
      </c>
    </row>
    <row r="1175" spans="1:9" x14ac:dyDescent="0.25">
      <c r="A1175" s="9">
        <v>29</v>
      </c>
      <c r="B1175" s="5" t="s">
        <v>6</v>
      </c>
      <c r="C1175" s="5">
        <v>32.11</v>
      </c>
      <c r="D1175" s="8">
        <v>2</v>
      </c>
      <c r="E1175" s="6" t="s">
        <v>8</v>
      </c>
      <c r="F1175" s="5" t="s">
        <v>11</v>
      </c>
      <c r="G1175" s="28">
        <v>4433.9159</v>
      </c>
      <c r="H1175" s="18" t="str">
        <f>IF(Medical_Personal_Cost_Table[[#This Row],[bmi]]&lt;18.5,"underweight",IF(Medical_Personal_Cost_Table[[#This Row],[bmi]]&lt;24.9,"normal",IF(Medical_Personal_Cost_Table[[#This Row],[bmi]]&lt;29.9,"overweight","obese")))</f>
        <v>obese</v>
      </c>
      <c r="I1175" s="5">
        <v>1174</v>
      </c>
    </row>
    <row r="1176" spans="1:9" x14ac:dyDescent="0.25">
      <c r="A1176" s="9">
        <v>22</v>
      </c>
      <c r="B1176" s="5" t="s">
        <v>5</v>
      </c>
      <c r="C1176" s="5">
        <v>27.1</v>
      </c>
      <c r="D1176" s="8">
        <v>0</v>
      </c>
      <c r="E1176" s="6" t="s">
        <v>8</v>
      </c>
      <c r="F1176" s="5" t="s">
        <v>13</v>
      </c>
      <c r="G1176" s="28">
        <v>2154.3609999999999</v>
      </c>
      <c r="H1176" s="18" t="str">
        <f>IF(Medical_Personal_Cost_Table[[#This Row],[bmi]]&lt;18.5,"underweight",IF(Medical_Personal_Cost_Table[[#This Row],[bmi]]&lt;24.9,"normal",IF(Medical_Personal_Cost_Table[[#This Row],[bmi]]&lt;29.9,"overweight","obese")))</f>
        <v>overweight</v>
      </c>
      <c r="I1176" s="5">
        <v>1175</v>
      </c>
    </row>
    <row r="1177" spans="1:9" x14ac:dyDescent="0.25">
      <c r="A1177" s="9">
        <v>52</v>
      </c>
      <c r="B1177" s="5" t="s">
        <v>5</v>
      </c>
      <c r="C1177" s="5">
        <v>24.13</v>
      </c>
      <c r="D1177" s="8">
        <v>1</v>
      </c>
      <c r="E1177" s="6" t="s">
        <v>7</v>
      </c>
      <c r="F1177" s="5" t="s">
        <v>11</v>
      </c>
      <c r="G1177" s="28">
        <v>23887.662700000001</v>
      </c>
      <c r="H1177" s="18" t="str">
        <f>IF(Medical_Personal_Cost_Table[[#This Row],[bmi]]&lt;18.5,"underweight",IF(Medical_Personal_Cost_Table[[#This Row],[bmi]]&lt;24.9,"normal",IF(Medical_Personal_Cost_Table[[#This Row],[bmi]]&lt;29.9,"overweight","obese")))</f>
        <v>normal</v>
      </c>
      <c r="I1177" s="5">
        <v>1176</v>
      </c>
    </row>
    <row r="1178" spans="1:9" x14ac:dyDescent="0.25">
      <c r="A1178" s="9">
        <v>40</v>
      </c>
      <c r="B1178" s="5" t="s">
        <v>5</v>
      </c>
      <c r="C1178" s="5">
        <v>27.4</v>
      </c>
      <c r="D1178" s="8">
        <v>1</v>
      </c>
      <c r="E1178" s="6" t="s">
        <v>8</v>
      </c>
      <c r="F1178" s="5" t="s">
        <v>13</v>
      </c>
      <c r="G1178" s="28">
        <v>6496.8860000000004</v>
      </c>
      <c r="H1178" s="18" t="str">
        <f>IF(Medical_Personal_Cost_Table[[#This Row],[bmi]]&lt;18.5,"underweight",IF(Medical_Personal_Cost_Table[[#This Row],[bmi]]&lt;24.9,"normal",IF(Medical_Personal_Cost_Table[[#This Row],[bmi]]&lt;29.9,"overweight","obese")))</f>
        <v>overweight</v>
      </c>
      <c r="I1178" s="5">
        <v>1177</v>
      </c>
    </row>
    <row r="1179" spans="1:9" x14ac:dyDescent="0.25">
      <c r="A1179" s="9">
        <v>23</v>
      </c>
      <c r="B1179" s="5" t="s">
        <v>5</v>
      </c>
      <c r="C1179" s="5">
        <v>34.865000000000002</v>
      </c>
      <c r="D1179" s="8">
        <v>0</v>
      </c>
      <c r="E1179" s="6" t="s">
        <v>8</v>
      </c>
      <c r="F1179" s="5" t="s">
        <v>10</v>
      </c>
      <c r="G1179" s="28">
        <v>2899.4893499999998</v>
      </c>
      <c r="H1179" s="18" t="str">
        <f>IF(Medical_Personal_Cost_Table[[#This Row],[bmi]]&lt;18.5,"underweight",IF(Medical_Personal_Cost_Table[[#This Row],[bmi]]&lt;24.9,"normal",IF(Medical_Personal_Cost_Table[[#This Row],[bmi]]&lt;29.9,"overweight","obese")))</f>
        <v>obese</v>
      </c>
      <c r="I1179" s="5">
        <v>1178</v>
      </c>
    </row>
    <row r="1180" spans="1:9" x14ac:dyDescent="0.25">
      <c r="A1180" s="9">
        <v>31</v>
      </c>
      <c r="B1180" s="5" t="s">
        <v>6</v>
      </c>
      <c r="C1180" s="5">
        <v>29.81</v>
      </c>
      <c r="D1180" s="8">
        <v>0</v>
      </c>
      <c r="E1180" s="6" t="s">
        <v>7</v>
      </c>
      <c r="F1180" s="5" t="s">
        <v>12</v>
      </c>
      <c r="G1180" s="28">
        <v>19350.368900000001</v>
      </c>
      <c r="H1180" s="18" t="str">
        <f>IF(Medical_Personal_Cost_Table[[#This Row],[bmi]]&lt;18.5,"underweight",IF(Medical_Personal_Cost_Table[[#This Row],[bmi]]&lt;24.9,"normal",IF(Medical_Personal_Cost_Table[[#This Row],[bmi]]&lt;29.9,"overweight","obese")))</f>
        <v>overweight</v>
      </c>
      <c r="I1180" s="5">
        <v>1179</v>
      </c>
    </row>
    <row r="1181" spans="1:9" x14ac:dyDescent="0.25">
      <c r="A1181" s="9">
        <v>42</v>
      </c>
      <c r="B1181" s="5" t="s">
        <v>5</v>
      </c>
      <c r="C1181" s="5">
        <v>41.325000000000003</v>
      </c>
      <c r="D1181" s="8">
        <v>1</v>
      </c>
      <c r="E1181" s="6" t="s">
        <v>8</v>
      </c>
      <c r="F1181" s="5" t="s">
        <v>10</v>
      </c>
      <c r="G1181" s="28">
        <v>7650.7737500000003</v>
      </c>
      <c r="H1181" s="18" t="str">
        <f>IF(Medical_Personal_Cost_Table[[#This Row],[bmi]]&lt;18.5,"underweight",IF(Medical_Personal_Cost_Table[[#This Row],[bmi]]&lt;24.9,"normal",IF(Medical_Personal_Cost_Table[[#This Row],[bmi]]&lt;29.9,"overweight","obese")))</f>
        <v>obese</v>
      </c>
      <c r="I1181" s="5">
        <v>1180</v>
      </c>
    </row>
    <row r="1182" spans="1:9" x14ac:dyDescent="0.25">
      <c r="A1182" s="9">
        <v>24</v>
      </c>
      <c r="B1182" s="5" t="s">
        <v>5</v>
      </c>
      <c r="C1182" s="5">
        <v>29.925000000000001</v>
      </c>
      <c r="D1182" s="8">
        <v>0</v>
      </c>
      <c r="E1182" s="6" t="s">
        <v>8</v>
      </c>
      <c r="F1182" s="5" t="s">
        <v>11</v>
      </c>
      <c r="G1182" s="28">
        <v>2850.6837500000001</v>
      </c>
      <c r="H1182" s="18" t="str">
        <f>IF(Medical_Personal_Cost_Table[[#This Row],[bmi]]&lt;18.5,"underweight",IF(Medical_Personal_Cost_Table[[#This Row],[bmi]]&lt;24.9,"normal",IF(Medical_Personal_Cost_Table[[#This Row],[bmi]]&lt;29.9,"overweight","obese")))</f>
        <v>obese</v>
      </c>
      <c r="I1182" s="5">
        <v>1181</v>
      </c>
    </row>
    <row r="1183" spans="1:9" x14ac:dyDescent="0.25">
      <c r="A1183" s="9">
        <v>25</v>
      </c>
      <c r="B1183" s="5" t="s">
        <v>5</v>
      </c>
      <c r="C1183" s="5">
        <v>30.3</v>
      </c>
      <c r="D1183" s="8">
        <v>0</v>
      </c>
      <c r="E1183" s="6" t="s">
        <v>8</v>
      </c>
      <c r="F1183" s="5" t="s">
        <v>13</v>
      </c>
      <c r="G1183" s="28">
        <v>2632.9920000000002</v>
      </c>
      <c r="H1183" s="18" t="str">
        <f>IF(Medical_Personal_Cost_Table[[#This Row],[bmi]]&lt;18.5,"underweight",IF(Medical_Personal_Cost_Table[[#This Row],[bmi]]&lt;24.9,"normal",IF(Medical_Personal_Cost_Table[[#This Row],[bmi]]&lt;29.9,"overweight","obese")))</f>
        <v>obese</v>
      </c>
      <c r="I1183" s="5">
        <v>1182</v>
      </c>
    </row>
    <row r="1184" spans="1:9" x14ac:dyDescent="0.25">
      <c r="A1184" s="9">
        <v>48</v>
      </c>
      <c r="B1184" s="5" t="s">
        <v>5</v>
      </c>
      <c r="C1184" s="5">
        <v>27.36</v>
      </c>
      <c r="D1184" s="8">
        <v>1</v>
      </c>
      <c r="E1184" s="6" t="s">
        <v>8</v>
      </c>
      <c r="F1184" s="5" t="s">
        <v>10</v>
      </c>
      <c r="G1184" s="28">
        <v>9447.3824000000004</v>
      </c>
      <c r="H1184" s="18" t="str">
        <f>IF(Medical_Personal_Cost_Table[[#This Row],[bmi]]&lt;18.5,"underweight",IF(Medical_Personal_Cost_Table[[#This Row],[bmi]]&lt;24.9,"normal",IF(Medical_Personal_Cost_Table[[#This Row],[bmi]]&lt;29.9,"overweight","obese")))</f>
        <v>overweight</v>
      </c>
      <c r="I1184" s="5">
        <v>1183</v>
      </c>
    </row>
    <row r="1185" spans="1:9" x14ac:dyDescent="0.25">
      <c r="A1185" s="9">
        <v>23</v>
      </c>
      <c r="B1185" s="5" t="s">
        <v>5</v>
      </c>
      <c r="C1185" s="5">
        <v>28.49</v>
      </c>
      <c r="D1185" s="8">
        <v>1</v>
      </c>
      <c r="E1185" s="6" t="s">
        <v>7</v>
      </c>
      <c r="F1185" s="5" t="s">
        <v>12</v>
      </c>
      <c r="G1185" s="28">
        <v>18328.238099999999</v>
      </c>
      <c r="H1185" s="18" t="str">
        <f>IF(Medical_Personal_Cost_Table[[#This Row],[bmi]]&lt;18.5,"underweight",IF(Medical_Personal_Cost_Table[[#This Row],[bmi]]&lt;24.9,"normal",IF(Medical_Personal_Cost_Table[[#This Row],[bmi]]&lt;29.9,"overweight","obese")))</f>
        <v>overweight</v>
      </c>
      <c r="I1185" s="5">
        <v>1184</v>
      </c>
    </row>
    <row r="1186" spans="1:9" x14ac:dyDescent="0.25">
      <c r="A1186" s="9">
        <v>45</v>
      </c>
      <c r="B1186" s="5" t="s">
        <v>6</v>
      </c>
      <c r="C1186" s="5">
        <v>23.56</v>
      </c>
      <c r="D1186" s="8">
        <v>2</v>
      </c>
      <c r="E1186" s="6" t="s">
        <v>8</v>
      </c>
      <c r="F1186" s="5" t="s">
        <v>10</v>
      </c>
      <c r="G1186" s="28">
        <v>8603.8233999999993</v>
      </c>
      <c r="H1186" s="18" t="str">
        <f>IF(Medical_Personal_Cost_Table[[#This Row],[bmi]]&lt;18.5,"underweight",IF(Medical_Personal_Cost_Table[[#This Row],[bmi]]&lt;24.9,"normal",IF(Medical_Personal_Cost_Table[[#This Row],[bmi]]&lt;29.9,"overweight","obese")))</f>
        <v>normal</v>
      </c>
      <c r="I1186" s="5">
        <v>1185</v>
      </c>
    </row>
    <row r="1187" spans="1:9" x14ac:dyDescent="0.25">
      <c r="A1187" s="9">
        <v>20</v>
      </c>
      <c r="B1187" s="5" t="s">
        <v>6</v>
      </c>
      <c r="C1187" s="5">
        <v>35.625</v>
      </c>
      <c r="D1187" s="8">
        <v>3</v>
      </c>
      <c r="E1187" s="6" t="s">
        <v>7</v>
      </c>
      <c r="F1187" s="5" t="s">
        <v>11</v>
      </c>
      <c r="G1187" s="28">
        <v>37465.34375</v>
      </c>
      <c r="H1187" s="18" t="str">
        <f>IF(Medical_Personal_Cost_Table[[#This Row],[bmi]]&lt;18.5,"underweight",IF(Medical_Personal_Cost_Table[[#This Row],[bmi]]&lt;24.9,"normal",IF(Medical_Personal_Cost_Table[[#This Row],[bmi]]&lt;29.9,"overweight","obese")))</f>
        <v>obese</v>
      </c>
      <c r="I1187" s="5">
        <v>1186</v>
      </c>
    </row>
    <row r="1188" spans="1:9" x14ac:dyDescent="0.25">
      <c r="A1188" s="9">
        <v>62</v>
      </c>
      <c r="B1188" s="5" t="s">
        <v>5</v>
      </c>
      <c r="C1188" s="5">
        <v>32.68</v>
      </c>
      <c r="D1188" s="8">
        <v>0</v>
      </c>
      <c r="E1188" s="6" t="s">
        <v>8</v>
      </c>
      <c r="F1188" s="5" t="s">
        <v>11</v>
      </c>
      <c r="G1188" s="28">
        <v>13844.797200000001</v>
      </c>
      <c r="H1188" s="18" t="str">
        <f>IF(Medical_Personal_Cost_Table[[#This Row],[bmi]]&lt;18.5,"underweight",IF(Medical_Personal_Cost_Table[[#This Row],[bmi]]&lt;24.9,"normal",IF(Medical_Personal_Cost_Table[[#This Row],[bmi]]&lt;29.9,"overweight","obese")))</f>
        <v>obese</v>
      </c>
      <c r="I1188" s="5">
        <v>1187</v>
      </c>
    </row>
    <row r="1189" spans="1:9" x14ac:dyDescent="0.25">
      <c r="A1189" s="9">
        <v>43</v>
      </c>
      <c r="B1189" s="5" t="s">
        <v>5</v>
      </c>
      <c r="C1189" s="5">
        <v>25.27</v>
      </c>
      <c r="D1189" s="8">
        <v>1</v>
      </c>
      <c r="E1189" s="6" t="s">
        <v>7</v>
      </c>
      <c r="F1189" s="5" t="s">
        <v>10</v>
      </c>
      <c r="G1189" s="28">
        <v>21771.3423</v>
      </c>
      <c r="H1189" s="18" t="str">
        <f>IF(Medical_Personal_Cost_Table[[#This Row],[bmi]]&lt;18.5,"underweight",IF(Medical_Personal_Cost_Table[[#This Row],[bmi]]&lt;24.9,"normal",IF(Medical_Personal_Cost_Table[[#This Row],[bmi]]&lt;29.9,"overweight","obese")))</f>
        <v>overweight</v>
      </c>
      <c r="I1189" s="5">
        <v>1188</v>
      </c>
    </row>
    <row r="1190" spans="1:9" x14ac:dyDescent="0.25">
      <c r="A1190" s="9">
        <v>23</v>
      </c>
      <c r="B1190" s="5" t="s">
        <v>5</v>
      </c>
      <c r="C1190" s="5">
        <v>28</v>
      </c>
      <c r="D1190" s="8">
        <v>0</v>
      </c>
      <c r="E1190" s="6" t="s">
        <v>8</v>
      </c>
      <c r="F1190" s="5" t="s">
        <v>13</v>
      </c>
      <c r="G1190" s="28">
        <v>13126.677449999999</v>
      </c>
      <c r="H1190" s="18" t="str">
        <f>IF(Medical_Personal_Cost_Table[[#This Row],[bmi]]&lt;18.5,"underweight",IF(Medical_Personal_Cost_Table[[#This Row],[bmi]]&lt;24.9,"normal",IF(Medical_Personal_Cost_Table[[#This Row],[bmi]]&lt;29.9,"overweight","obese")))</f>
        <v>overweight</v>
      </c>
      <c r="I1190" s="5">
        <v>1189</v>
      </c>
    </row>
    <row r="1191" spans="1:9" x14ac:dyDescent="0.25">
      <c r="A1191" s="9">
        <v>31</v>
      </c>
      <c r="B1191" s="5" t="s">
        <v>5</v>
      </c>
      <c r="C1191" s="5">
        <v>32.774999999999999</v>
      </c>
      <c r="D1191" s="8">
        <v>2</v>
      </c>
      <c r="E1191" s="6" t="s">
        <v>8</v>
      </c>
      <c r="F1191" s="5" t="s">
        <v>11</v>
      </c>
      <c r="G1191" s="28">
        <v>5327.4002499999997</v>
      </c>
      <c r="H1191" s="18" t="str">
        <f>IF(Medical_Personal_Cost_Table[[#This Row],[bmi]]&lt;18.5,"underweight",IF(Medical_Personal_Cost_Table[[#This Row],[bmi]]&lt;24.9,"normal",IF(Medical_Personal_Cost_Table[[#This Row],[bmi]]&lt;29.9,"overweight","obese")))</f>
        <v>obese</v>
      </c>
      <c r="I1191" s="5">
        <v>1190</v>
      </c>
    </row>
    <row r="1192" spans="1:9" x14ac:dyDescent="0.25">
      <c r="A1192" s="9">
        <v>41</v>
      </c>
      <c r="B1192" s="5" t="s">
        <v>5</v>
      </c>
      <c r="C1192" s="5">
        <v>21.754999999999999</v>
      </c>
      <c r="D1192" s="8">
        <v>1</v>
      </c>
      <c r="E1192" s="6" t="s">
        <v>8</v>
      </c>
      <c r="F1192" s="5" t="s">
        <v>10</v>
      </c>
      <c r="G1192" s="28">
        <v>13725.47184</v>
      </c>
      <c r="H1192" s="18" t="str">
        <f>IF(Medical_Personal_Cost_Table[[#This Row],[bmi]]&lt;18.5,"underweight",IF(Medical_Personal_Cost_Table[[#This Row],[bmi]]&lt;24.9,"normal",IF(Medical_Personal_Cost_Table[[#This Row],[bmi]]&lt;29.9,"overweight","obese")))</f>
        <v>normal</v>
      </c>
      <c r="I1192" s="5">
        <v>1191</v>
      </c>
    </row>
    <row r="1193" spans="1:9" x14ac:dyDescent="0.25">
      <c r="A1193" s="9">
        <v>58</v>
      </c>
      <c r="B1193" s="5" t="s">
        <v>5</v>
      </c>
      <c r="C1193" s="5">
        <v>32.395000000000003</v>
      </c>
      <c r="D1193" s="8">
        <v>1</v>
      </c>
      <c r="E1193" s="6" t="s">
        <v>8</v>
      </c>
      <c r="F1193" s="5" t="s">
        <v>10</v>
      </c>
      <c r="G1193" s="28">
        <v>13019.161050000001</v>
      </c>
      <c r="H1193" s="18" t="str">
        <f>IF(Medical_Personal_Cost_Table[[#This Row],[bmi]]&lt;18.5,"underweight",IF(Medical_Personal_Cost_Table[[#This Row],[bmi]]&lt;24.9,"normal",IF(Medical_Personal_Cost_Table[[#This Row],[bmi]]&lt;29.9,"overweight","obese")))</f>
        <v>obese</v>
      </c>
      <c r="I1193" s="5">
        <v>1192</v>
      </c>
    </row>
    <row r="1194" spans="1:9" x14ac:dyDescent="0.25">
      <c r="A1194" s="9">
        <v>48</v>
      </c>
      <c r="B1194" s="5" t="s">
        <v>5</v>
      </c>
      <c r="C1194" s="5">
        <v>36.575000000000003</v>
      </c>
      <c r="D1194" s="8">
        <v>0</v>
      </c>
      <c r="E1194" s="6" t="s">
        <v>8</v>
      </c>
      <c r="F1194" s="5" t="s">
        <v>11</v>
      </c>
      <c r="G1194" s="28">
        <v>8671.1912499999999</v>
      </c>
      <c r="H1194" s="18" t="str">
        <f>IF(Medical_Personal_Cost_Table[[#This Row],[bmi]]&lt;18.5,"underweight",IF(Medical_Personal_Cost_Table[[#This Row],[bmi]]&lt;24.9,"normal",IF(Medical_Personal_Cost_Table[[#This Row],[bmi]]&lt;29.9,"overweight","obese")))</f>
        <v>obese</v>
      </c>
      <c r="I1194" s="5">
        <v>1193</v>
      </c>
    </row>
    <row r="1195" spans="1:9" x14ac:dyDescent="0.25">
      <c r="A1195" s="9">
        <v>31</v>
      </c>
      <c r="B1195" s="5" t="s">
        <v>5</v>
      </c>
      <c r="C1195" s="5">
        <v>21.754999999999999</v>
      </c>
      <c r="D1195" s="8">
        <v>0</v>
      </c>
      <c r="E1195" s="6" t="s">
        <v>8</v>
      </c>
      <c r="F1195" s="5" t="s">
        <v>11</v>
      </c>
      <c r="G1195" s="28">
        <v>4134.0824499999999</v>
      </c>
      <c r="H1195" s="18" t="str">
        <f>IF(Medical_Personal_Cost_Table[[#This Row],[bmi]]&lt;18.5,"underweight",IF(Medical_Personal_Cost_Table[[#This Row],[bmi]]&lt;24.9,"normal",IF(Medical_Personal_Cost_Table[[#This Row],[bmi]]&lt;29.9,"overweight","obese")))</f>
        <v>normal</v>
      </c>
      <c r="I1195" s="5">
        <v>1194</v>
      </c>
    </row>
    <row r="1196" spans="1:9" x14ac:dyDescent="0.25">
      <c r="A1196" s="9">
        <v>19</v>
      </c>
      <c r="B1196" s="5" t="s">
        <v>5</v>
      </c>
      <c r="C1196" s="5">
        <v>27.93</v>
      </c>
      <c r="D1196" s="8">
        <v>3</v>
      </c>
      <c r="E1196" s="6" t="s">
        <v>8</v>
      </c>
      <c r="F1196" s="5" t="s">
        <v>11</v>
      </c>
      <c r="G1196" s="28">
        <v>18838.703659999999</v>
      </c>
      <c r="H1196" s="18" t="str">
        <f>IF(Medical_Personal_Cost_Table[[#This Row],[bmi]]&lt;18.5,"underweight",IF(Medical_Personal_Cost_Table[[#This Row],[bmi]]&lt;24.9,"normal",IF(Medical_Personal_Cost_Table[[#This Row],[bmi]]&lt;29.9,"overweight","obese")))</f>
        <v>overweight</v>
      </c>
      <c r="I1196" s="5">
        <v>1195</v>
      </c>
    </row>
    <row r="1197" spans="1:9" x14ac:dyDescent="0.25">
      <c r="A1197" s="9">
        <v>19</v>
      </c>
      <c r="B1197" s="5" t="s">
        <v>5</v>
      </c>
      <c r="C1197" s="5">
        <v>30.02</v>
      </c>
      <c r="D1197" s="8">
        <v>0</v>
      </c>
      <c r="E1197" s="6" t="s">
        <v>7</v>
      </c>
      <c r="F1197" s="5" t="s">
        <v>11</v>
      </c>
      <c r="G1197" s="28">
        <v>33307.550799999997</v>
      </c>
      <c r="H1197" s="18" t="str">
        <f>IF(Medical_Personal_Cost_Table[[#This Row],[bmi]]&lt;18.5,"underweight",IF(Medical_Personal_Cost_Table[[#This Row],[bmi]]&lt;24.9,"normal",IF(Medical_Personal_Cost_Table[[#This Row],[bmi]]&lt;29.9,"overweight","obese")))</f>
        <v>obese</v>
      </c>
      <c r="I1197" s="5">
        <v>1196</v>
      </c>
    </row>
    <row r="1198" spans="1:9" x14ac:dyDescent="0.25">
      <c r="A1198" s="9">
        <v>41</v>
      </c>
      <c r="B1198" s="5" t="s">
        <v>6</v>
      </c>
      <c r="C1198" s="5">
        <v>33.549999999999997</v>
      </c>
      <c r="D1198" s="8">
        <v>0</v>
      </c>
      <c r="E1198" s="6" t="s">
        <v>8</v>
      </c>
      <c r="F1198" s="5" t="s">
        <v>12</v>
      </c>
      <c r="G1198" s="28">
        <v>5699.8374999999996</v>
      </c>
      <c r="H1198" s="18" t="str">
        <f>IF(Medical_Personal_Cost_Table[[#This Row],[bmi]]&lt;18.5,"underweight",IF(Medical_Personal_Cost_Table[[#This Row],[bmi]]&lt;24.9,"normal",IF(Medical_Personal_Cost_Table[[#This Row],[bmi]]&lt;29.9,"overweight","obese")))</f>
        <v>obese</v>
      </c>
      <c r="I1198" s="5">
        <v>1197</v>
      </c>
    </row>
    <row r="1199" spans="1:9" x14ac:dyDescent="0.25">
      <c r="A1199" s="9">
        <v>40</v>
      </c>
      <c r="B1199" s="5" t="s">
        <v>6</v>
      </c>
      <c r="C1199" s="5">
        <v>29.355</v>
      </c>
      <c r="D1199" s="8">
        <v>1</v>
      </c>
      <c r="E1199" s="6" t="s">
        <v>8</v>
      </c>
      <c r="F1199" s="5" t="s">
        <v>11</v>
      </c>
      <c r="G1199" s="28">
        <v>6393.6034499999996</v>
      </c>
      <c r="H1199" s="18" t="str">
        <f>IF(Medical_Personal_Cost_Table[[#This Row],[bmi]]&lt;18.5,"underweight",IF(Medical_Personal_Cost_Table[[#This Row],[bmi]]&lt;24.9,"normal",IF(Medical_Personal_Cost_Table[[#This Row],[bmi]]&lt;29.9,"overweight","obese")))</f>
        <v>overweight</v>
      </c>
      <c r="I1199" s="5">
        <v>1198</v>
      </c>
    </row>
    <row r="1200" spans="1:9" x14ac:dyDescent="0.25">
      <c r="A1200" s="9">
        <v>31</v>
      </c>
      <c r="B1200" s="5" t="s">
        <v>5</v>
      </c>
      <c r="C1200" s="5">
        <v>25.8</v>
      </c>
      <c r="D1200" s="8">
        <v>2</v>
      </c>
      <c r="E1200" s="6" t="s">
        <v>8</v>
      </c>
      <c r="F1200" s="5" t="s">
        <v>13</v>
      </c>
      <c r="G1200" s="28">
        <v>4934.7049999999999</v>
      </c>
      <c r="H1200" s="18" t="str">
        <f>IF(Medical_Personal_Cost_Table[[#This Row],[bmi]]&lt;18.5,"underweight",IF(Medical_Personal_Cost_Table[[#This Row],[bmi]]&lt;24.9,"normal",IF(Medical_Personal_Cost_Table[[#This Row],[bmi]]&lt;29.9,"overweight","obese")))</f>
        <v>overweight</v>
      </c>
      <c r="I1200" s="5">
        <v>1199</v>
      </c>
    </row>
    <row r="1201" spans="1:9" x14ac:dyDescent="0.25">
      <c r="A1201" s="9">
        <v>37</v>
      </c>
      <c r="B1201" s="5" t="s">
        <v>6</v>
      </c>
      <c r="C1201" s="5">
        <v>24.32</v>
      </c>
      <c r="D1201" s="8">
        <v>2</v>
      </c>
      <c r="E1201" s="6" t="s">
        <v>8</v>
      </c>
      <c r="F1201" s="5" t="s">
        <v>11</v>
      </c>
      <c r="G1201" s="28">
        <v>6198.7518</v>
      </c>
      <c r="H1201" s="18" t="str">
        <f>IF(Medical_Personal_Cost_Table[[#This Row],[bmi]]&lt;18.5,"underweight",IF(Medical_Personal_Cost_Table[[#This Row],[bmi]]&lt;24.9,"normal",IF(Medical_Personal_Cost_Table[[#This Row],[bmi]]&lt;29.9,"overweight","obese")))</f>
        <v>normal</v>
      </c>
      <c r="I1201" s="5">
        <v>1200</v>
      </c>
    </row>
    <row r="1202" spans="1:9" x14ac:dyDescent="0.25">
      <c r="A1202" s="9">
        <v>46</v>
      </c>
      <c r="B1202" s="5" t="s">
        <v>6</v>
      </c>
      <c r="C1202" s="5">
        <v>40.375</v>
      </c>
      <c r="D1202" s="8">
        <v>2</v>
      </c>
      <c r="E1202" s="6" t="s">
        <v>8</v>
      </c>
      <c r="F1202" s="5" t="s">
        <v>11</v>
      </c>
      <c r="G1202" s="28">
        <v>8733.2292500000003</v>
      </c>
      <c r="H1202" s="18" t="str">
        <f>IF(Medical_Personal_Cost_Table[[#This Row],[bmi]]&lt;18.5,"underweight",IF(Medical_Personal_Cost_Table[[#This Row],[bmi]]&lt;24.9,"normal",IF(Medical_Personal_Cost_Table[[#This Row],[bmi]]&lt;29.9,"overweight","obese")))</f>
        <v>obese</v>
      </c>
      <c r="I1202" s="5">
        <v>1201</v>
      </c>
    </row>
    <row r="1203" spans="1:9" x14ac:dyDescent="0.25">
      <c r="A1203" s="9">
        <v>22</v>
      </c>
      <c r="B1203" s="5" t="s">
        <v>6</v>
      </c>
      <c r="C1203" s="5">
        <v>32.11</v>
      </c>
      <c r="D1203" s="8">
        <v>0</v>
      </c>
      <c r="E1203" s="6" t="s">
        <v>8</v>
      </c>
      <c r="F1203" s="5" t="s">
        <v>11</v>
      </c>
      <c r="G1203" s="28">
        <v>2055.3249000000001</v>
      </c>
      <c r="H1203" s="18" t="str">
        <f>IF(Medical_Personal_Cost_Table[[#This Row],[bmi]]&lt;18.5,"underweight",IF(Medical_Personal_Cost_Table[[#This Row],[bmi]]&lt;24.9,"normal",IF(Medical_Personal_Cost_Table[[#This Row],[bmi]]&lt;29.9,"overweight","obese")))</f>
        <v>obese</v>
      </c>
      <c r="I1203" s="5">
        <v>1202</v>
      </c>
    </row>
    <row r="1204" spans="1:9" x14ac:dyDescent="0.25">
      <c r="A1204" s="9">
        <v>51</v>
      </c>
      <c r="B1204" s="5" t="s">
        <v>6</v>
      </c>
      <c r="C1204" s="5">
        <v>32.299999999999997</v>
      </c>
      <c r="D1204" s="8">
        <v>1</v>
      </c>
      <c r="E1204" s="6" t="s">
        <v>8</v>
      </c>
      <c r="F1204" s="5" t="s">
        <v>10</v>
      </c>
      <c r="G1204" s="28">
        <v>9964.06</v>
      </c>
      <c r="H1204" s="18" t="str">
        <f>IF(Medical_Personal_Cost_Table[[#This Row],[bmi]]&lt;18.5,"underweight",IF(Medical_Personal_Cost_Table[[#This Row],[bmi]]&lt;24.9,"normal",IF(Medical_Personal_Cost_Table[[#This Row],[bmi]]&lt;29.9,"overweight","obese")))</f>
        <v>obese</v>
      </c>
      <c r="I1204" s="5">
        <v>1203</v>
      </c>
    </row>
    <row r="1205" spans="1:9" x14ac:dyDescent="0.25">
      <c r="A1205" s="9">
        <v>18</v>
      </c>
      <c r="B1205" s="5" t="s">
        <v>5</v>
      </c>
      <c r="C1205" s="5">
        <v>27.28</v>
      </c>
      <c r="D1205" s="8">
        <v>3</v>
      </c>
      <c r="E1205" s="6" t="s">
        <v>7</v>
      </c>
      <c r="F1205" s="5" t="s">
        <v>12</v>
      </c>
      <c r="G1205" s="28">
        <v>18223.4512</v>
      </c>
      <c r="H1205" s="18" t="str">
        <f>IF(Medical_Personal_Cost_Table[[#This Row],[bmi]]&lt;18.5,"underweight",IF(Medical_Personal_Cost_Table[[#This Row],[bmi]]&lt;24.9,"normal",IF(Medical_Personal_Cost_Table[[#This Row],[bmi]]&lt;29.9,"overweight","obese")))</f>
        <v>overweight</v>
      </c>
      <c r="I1205" s="5">
        <v>1204</v>
      </c>
    </row>
    <row r="1206" spans="1:9" x14ac:dyDescent="0.25">
      <c r="A1206" s="9">
        <v>35</v>
      </c>
      <c r="B1206" s="5" t="s">
        <v>6</v>
      </c>
      <c r="C1206" s="5">
        <v>17.86</v>
      </c>
      <c r="D1206" s="8">
        <v>1</v>
      </c>
      <c r="E1206" s="6" t="s">
        <v>8</v>
      </c>
      <c r="F1206" s="5" t="s">
        <v>11</v>
      </c>
      <c r="G1206" s="28">
        <v>5116.5003999999999</v>
      </c>
      <c r="H1206" s="18" t="str">
        <f>IF(Medical_Personal_Cost_Table[[#This Row],[bmi]]&lt;18.5,"underweight",IF(Medical_Personal_Cost_Table[[#This Row],[bmi]]&lt;24.9,"normal",IF(Medical_Personal_Cost_Table[[#This Row],[bmi]]&lt;29.9,"overweight","obese")))</f>
        <v>underweight</v>
      </c>
      <c r="I1206" s="5">
        <v>1205</v>
      </c>
    </row>
    <row r="1207" spans="1:9" x14ac:dyDescent="0.25">
      <c r="A1207" s="9">
        <v>59</v>
      </c>
      <c r="B1207" s="5" t="s">
        <v>5</v>
      </c>
      <c r="C1207" s="5">
        <v>34.799999999999997</v>
      </c>
      <c r="D1207" s="8">
        <v>2</v>
      </c>
      <c r="E1207" s="6" t="s">
        <v>8</v>
      </c>
      <c r="F1207" s="5" t="s">
        <v>13</v>
      </c>
      <c r="G1207" s="28">
        <v>36910.608030000003</v>
      </c>
      <c r="H1207" s="18" t="str">
        <f>IF(Medical_Personal_Cost_Table[[#This Row],[bmi]]&lt;18.5,"underweight",IF(Medical_Personal_Cost_Table[[#This Row],[bmi]]&lt;24.9,"normal",IF(Medical_Personal_Cost_Table[[#This Row],[bmi]]&lt;29.9,"overweight","obese")))</f>
        <v>obese</v>
      </c>
      <c r="I1207" s="5">
        <v>1206</v>
      </c>
    </row>
    <row r="1208" spans="1:9" x14ac:dyDescent="0.25">
      <c r="A1208" s="9">
        <v>36</v>
      </c>
      <c r="B1208" s="5" t="s">
        <v>6</v>
      </c>
      <c r="C1208" s="5">
        <v>33.4</v>
      </c>
      <c r="D1208" s="8">
        <v>2</v>
      </c>
      <c r="E1208" s="6" t="s">
        <v>7</v>
      </c>
      <c r="F1208" s="5" t="s">
        <v>13</v>
      </c>
      <c r="G1208" s="28">
        <v>38415.474000000002</v>
      </c>
      <c r="H1208" s="18" t="str">
        <f>IF(Medical_Personal_Cost_Table[[#This Row],[bmi]]&lt;18.5,"underweight",IF(Medical_Personal_Cost_Table[[#This Row],[bmi]]&lt;24.9,"normal",IF(Medical_Personal_Cost_Table[[#This Row],[bmi]]&lt;29.9,"overweight","obese")))</f>
        <v>obese</v>
      </c>
      <c r="I1208" s="5">
        <v>1207</v>
      </c>
    </row>
    <row r="1209" spans="1:9" x14ac:dyDescent="0.25">
      <c r="A1209" s="9">
        <v>37</v>
      </c>
      <c r="B1209" s="5" t="s">
        <v>5</v>
      </c>
      <c r="C1209" s="5">
        <v>25.555</v>
      </c>
      <c r="D1209" s="8">
        <v>1</v>
      </c>
      <c r="E1209" s="6" t="s">
        <v>7</v>
      </c>
      <c r="F1209" s="5" t="s">
        <v>10</v>
      </c>
      <c r="G1209" s="28">
        <v>20296.863450000001</v>
      </c>
      <c r="H1209" s="18" t="str">
        <f>IF(Medical_Personal_Cost_Table[[#This Row],[bmi]]&lt;18.5,"underweight",IF(Medical_Personal_Cost_Table[[#This Row],[bmi]]&lt;24.9,"normal",IF(Medical_Personal_Cost_Table[[#This Row],[bmi]]&lt;29.9,"overweight","obese")))</f>
        <v>overweight</v>
      </c>
      <c r="I1209" s="5">
        <v>1208</v>
      </c>
    </row>
    <row r="1210" spans="1:9" x14ac:dyDescent="0.25">
      <c r="A1210" s="9">
        <v>59</v>
      </c>
      <c r="B1210" s="5" t="s">
        <v>6</v>
      </c>
      <c r="C1210" s="5">
        <v>37.1</v>
      </c>
      <c r="D1210" s="8">
        <v>1</v>
      </c>
      <c r="E1210" s="6" t="s">
        <v>8</v>
      </c>
      <c r="F1210" s="5" t="s">
        <v>13</v>
      </c>
      <c r="G1210" s="28">
        <v>12347.172</v>
      </c>
      <c r="H1210" s="18" t="str">
        <f>IF(Medical_Personal_Cost_Table[[#This Row],[bmi]]&lt;18.5,"underweight",IF(Medical_Personal_Cost_Table[[#This Row],[bmi]]&lt;24.9,"normal",IF(Medical_Personal_Cost_Table[[#This Row],[bmi]]&lt;29.9,"overweight","obese")))</f>
        <v>obese</v>
      </c>
      <c r="I1210" s="5">
        <v>1209</v>
      </c>
    </row>
    <row r="1211" spans="1:9" x14ac:dyDescent="0.25">
      <c r="A1211" s="9">
        <v>36</v>
      </c>
      <c r="B1211" s="5" t="s">
        <v>6</v>
      </c>
      <c r="C1211" s="5">
        <v>30.875</v>
      </c>
      <c r="D1211" s="8">
        <v>1</v>
      </c>
      <c r="E1211" s="6" t="s">
        <v>8</v>
      </c>
      <c r="F1211" s="5" t="s">
        <v>11</v>
      </c>
      <c r="G1211" s="28">
        <v>5373.3642499999996</v>
      </c>
      <c r="H1211" s="18" t="str">
        <f>IF(Medical_Personal_Cost_Table[[#This Row],[bmi]]&lt;18.5,"underweight",IF(Medical_Personal_Cost_Table[[#This Row],[bmi]]&lt;24.9,"normal",IF(Medical_Personal_Cost_Table[[#This Row],[bmi]]&lt;29.9,"overweight","obese")))</f>
        <v>obese</v>
      </c>
      <c r="I1211" s="5">
        <v>1210</v>
      </c>
    </row>
    <row r="1212" spans="1:9" x14ac:dyDescent="0.25">
      <c r="A1212" s="9">
        <v>39</v>
      </c>
      <c r="B1212" s="5" t="s">
        <v>6</v>
      </c>
      <c r="C1212" s="5">
        <v>34.1</v>
      </c>
      <c r="D1212" s="8">
        <v>2</v>
      </c>
      <c r="E1212" s="6" t="s">
        <v>8</v>
      </c>
      <c r="F1212" s="5" t="s">
        <v>12</v>
      </c>
      <c r="G1212" s="28">
        <v>23563.016179999999</v>
      </c>
      <c r="H1212" s="18" t="str">
        <f>IF(Medical_Personal_Cost_Table[[#This Row],[bmi]]&lt;18.5,"underweight",IF(Medical_Personal_Cost_Table[[#This Row],[bmi]]&lt;24.9,"normal",IF(Medical_Personal_Cost_Table[[#This Row],[bmi]]&lt;29.9,"overweight","obese")))</f>
        <v>obese</v>
      </c>
      <c r="I1212" s="5">
        <v>1211</v>
      </c>
    </row>
    <row r="1213" spans="1:9" x14ac:dyDescent="0.25">
      <c r="A1213" s="9">
        <v>18</v>
      </c>
      <c r="B1213" s="5" t="s">
        <v>6</v>
      </c>
      <c r="C1213" s="5">
        <v>21.47</v>
      </c>
      <c r="D1213" s="8">
        <v>0</v>
      </c>
      <c r="E1213" s="6" t="s">
        <v>8</v>
      </c>
      <c r="F1213" s="5" t="s">
        <v>10</v>
      </c>
      <c r="G1213" s="28">
        <v>1702.4553000000001</v>
      </c>
      <c r="H1213" s="18" t="str">
        <f>IF(Medical_Personal_Cost_Table[[#This Row],[bmi]]&lt;18.5,"underweight",IF(Medical_Personal_Cost_Table[[#This Row],[bmi]]&lt;24.9,"normal",IF(Medical_Personal_Cost_Table[[#This Row],[bmi]]&lt;29.9,"overweight","obese")))</f>
        <v>normal</v>
      </c>
      <c r="I1213" s="5">
        <v>1212</v>
      </c>
    </row>
    <row r="1214" spans="1:9" x14ac:dyDescent="0.25">
      <c r="A1214" s="9">
        <v>52</v>
      </c>
      <c r="B1214" s="5" t="s">
        <v>5</v>
      </c>
      <c r="C1214" s="5">
        <v>33.299999999999997</v>
      </c>
      <c r="D1214" s="8">
        <v>2</v>
      </c>
      <c r="E1214" s="6" t="s">
        <v>8</v>
      </c>
      <c r="F1214" s="5" t="s">
        <v>13</v>
      </c>
      <c r="G1214" s="28">
        <v>10806.839</v>
      </c>
      <c r="H1214" s="18" t="str">
        <f>IF(Medical_Personal_Cost_Table[[#This Row],[bmi]]&lt;18.5,"underweight",IF(Medical_Personal_Cost_Table[[#This Row],[bmi]]&lt;24.9,"normal",IF(Medical_Personal_Cost_Table[[#This Row],[bmi]]&lt;29.9,"overweight","obese")))</f>
        <v>obese</v>
      </c>
      <c r="I1214" s="5">
        <v>1213</v>
      </c>
    </row>
    <row r="1215" spans="1:9" x14ac:dyDescent="0.25">
      <c r="A1215" s="9">
        <v>27</v>
      </c>
      <c r="B1215" s="5" t="s">
        <v>5</v>
      </c>
      <c r="C1215" s="5">
        <v>31.254999999999999</v>
      </c>
      <c r="D1215" s="8">
        <v>1</v>
      </c>
      <c r="E1215" s="6" t="s">
        <v>8</v>
      </c>
      <c r="F1215" s="5" t="s">
        <v>11</v>
      </c>
      <c r="G1215" s="28">
        <v>3956.0714499999999</v>
      </c>
      <c r="H1215" s="18" t="str">
        <f>IF(Medical_Personal_Cost_Table[[#This Row],[bmi]]&lt;18.5,"underweight",IF(Medical_Personal_Cost_Table[[#This Row],[bmi]]&lt;24.9,"normal",IF(Medical_Personal_Cost_Table[[#This Row],[bmi]]&lt;29.9,"overweight","obese")))</f>
        <v>obese</v>
      </c>
      <c r="I1215" s="5">
        <v>1214</v>
      </c>
    </row>
    <row r="1216" spans="1:9" x14ac:dyDescent="0.25">
      <c r="A1216" s="9">
        <v>18</v>
      </c>
      <c r="B1216" s="5" t="s">
        <v>6</v>
      </c>
      <c r="C1216" s="5">
        <v>39.14</v>
      </c>
      <c r="D1216" s="8">
        <v>0</v>
      </c>
      <c r="E1216" s="6" t="s">
        <v>8</v>
      </c>
      <c r="F1216" s="5" t="s">
        <v>10</v>
      </c>
      <c r="G1216" s="28">
        <v>12890.057650000001</v>
      </c>
      <c r="H1216" s="18" t="str">
        <f>IF(Medical_Personal_Cost_Table[[#This Row],[bmi]]&lt;18.5,"underweight",IF(Medical_Personal_Cost_Table[[#This Row],[bmi]]&lt;24.9,"normal",IF(Medical_Personal_Cost_Table[[#This Row],[bmi]]&lt;29.9,"overweight","obese")))</f>
        <v>obese</v>
      </c>
      <c r="I1216" s="5">
        <v>1215</v>
      </c>
    </row>
    <row r="1217" spans="1:9" x14ac:dyDescent="0.25">
      <c r="A1217" s="9">
        <v>40</v>
      </c>
      <c r="B1217" s="5" t="s">
        <v>6</v>
      </c>
      <c r="C1217" s="5">
        <v>25.08</v>
      </c>
      <c r="D1217" s="8">
        <v>0</v>
      </c>
      <c r="E1217" s="6" t="s">
        <v>8</v>
      </c>
      <c r="F1217" s="5" t="s">
        <v>12</v>
      </c>
      <c r="G1217" s="28">
        <v>5415.6611999999996</v>
      </c>
      <c r="H1217" s="18" t="str">
        <f>IF(Medical_Personal_Cost_Table[[#This Row],[bmi]]&lt;18.5,"underweight",IF(Medical_Personal_Cost_Table[[#This Row],[bmi]]&lt;24.9,"normal",IF(Medical_Personal_Cost_Table[[#This Row],[bmi]]&lt;29.9,"overweight","obese")))</f>
        <v>overweight</v>
      </c>
      <c r="I1217" s="5">
        <v>1216</v>
      </c>
    </row>
    <row r="1218" spans="1:9" x14ac:dyDescent="0.25">
      <c r="A1218" s="9">
        <v>29</v>
      </c>
      <c r="B1218" s="5" t="s">
        <v>6</v>
      </c>
      <c r="C1218" s="5">
        <v>37.29</v>
      </c>
      <c r="D1218" s="8">
        <v>2</v>
      </c>
      <c r="E1218" s="6" t="s">
        <v>8</v>
      </c>
      <c r="F1218" s="5" t="s">
        <v>12</v>
      </c>
      <c r="G1218" s="28">
        <v>4058.1161000000002</v>
      </c>
      <c r="H1218" s="18" t="str">
        <f>IF(Medical_Personal_Cost_Table[[#This Row],[bmi]]&lt;18.5,"underweight",IF(Medical_Personal_Cost_Table[[#This Row],[bmi]]&lt;24.9,"normal",IF(Medical_Personal_Cost_Table[[#This Row],[bmi]]&lt;29.9,"overweight","obese")))</f>
        <v>obese</v>
      </c>
      <c r="I1218" s="5">
        <v>1217</v>
      </c>
    </row>
    <row r="1219" spans="1:9" x14ac:dyDescent="0.25">
      <c r="A1219" s="9">
        <v>46</v>
      </c>
      <c r="B1219" s="5" t="s">
        <v>5</v>
      </c>
      <c r="C1219" s="5">
        <v>34.6</v>
      </c>
      <c r="D1219" s="8">
        <v>1</v>
      </c>
      <c r="E1219" s="6" t="s">
        <v>7</v>
      </c>
      <c r="F1219" s="5" t="s">
        <v>13</v>
      </c>
      <c r="G1219" s="28">
        <v>41661.601999999999</v>
      </c>
      <c r="H1219" s="18" t="str">
        <f>IF(Medical_Personal_Cost_Table[[#This Row],[bmi]]&lt;18.5,"underweight",IF(Medical_Personal_Cost_Table[[#This Row],[bmi]]&lt;24.9,"normal",IF(Medical_Personal_Cost_Table[[#This Row],[bmi]]&lt;29.9,"overweight","obese")))</f>
        <v>obese</v>
      </c>
      <c r="I1219" s="5">
        <v>1218</v>
      </c>
    </row>
    <row r="1220" spans="1:9" x14ac:dyDescent="0.25">
      <c r="A1220" s="9">
        <v>38</v>
      </c>
      <c r="B1220" s="5" t="s">
        <v>5</v>
      </c>
      <c r="C1220" s="5">
        <v>30.21</v>
      </c>
      <c r="D1220" s="8">
        <v>3</v>
      </c>
      <c r="E1220" s="6" t="s">
        <v>8</v>
      </c>
      <c r="F1220" s="5" t="s">
        <v>11</v>
      </c>
      <c r="G1220" s="28">
        <v>7537.1638999999996</v>
      </c>
      <c r="H1220" s="18" t="str">
        <f>IF(Medical_Personal_Cost_Table[[#This Row],[bmi]]&lt;18.5,"underweight",IF(Medical_Personal_Cost_Table[[#This Row],[bmi]]&lt;24.9,"normal",IF(Medical_Personal_Cost_Table[[#This Row],[bmi]]&lt;29.9,"overweight","obese")))</f>
        <v>obese</v>
      </c>
      <c r="I1220" s="5">
        <v>1219</v>
      </c>
    </row>
    <row r="1221" spans="1:9" x14ac:dyDescent="0.25">
      <c r="A1221" s="9">
        <v>30</v>
      </c>
      <c r="B1221" s="5" t="s">
        <v>5</v>
      </c>
      <c r="C1221" s="5">
        <v>21.945</v>
      </c>
      <c r="D1221" s="8">
        <v>1</v>
      </c>
      <c r="E1221" s="6" t="s">
        <v>8</v>
      </c>
      <c r="F1221" s="5" t="s">
        <v>10</v>
      </c>
      <c r="G1221" s="28">
        <v>4718.2035500000002</v>
      </c>
      <c r="H1221" s="18" t="str">
        <f>IF(Medical_Personal_Cost_Table[[#This Row],[bmi]]&lt;18.5,"underweight",IF(Medical_Personal_Cost_Table[[#This Row],[bmi]]&lt;24.9,"normal",IF(Medical_Personal_Cost_Table[[#This Row],[bmi]]&lt;29.9,"overweight","obese")))</f>
        <v>normal</v>
      </c>
      <c r="I1221" s="5">
        <v>1220</v>
      </c>
    </row>
    <row r="1222" spans="1:9" x14ac:dyDescent="0.25">
      <c r="A1222" s="9">
        <v>40</v>
      </c>
      <c r="B1222" s="5" t="s">
        <v>6</v>
      </c>
      <c r="C1222" s="5">
        <v>24.97</v>
      </c>
      <c r="D1222" s="8">
        <v>2</v>
      </c>
      <c r="E1222" s="6" t="s">
        <v>8</v>
      </c>
      <c r="F1222" s="5" t="s">
        <v>12</v>
      </c>
      <c r="G1222" s="28">
        <v>6593.5083000000004</v>
      </c>
      <c r="H1222" s="18" t="str">
        <f>IF(Medical_Personal_Cost_Table[[#This Row],[bmi]]&lt;18.5,"underweight",IF(Medical_Personal_Cost_Table[[#This Row],[bmi]]&lt;24.9,"normal",IF(Medical_Personal_Cost_Table[[#This Row],[bmi]]&lt;29.9,"overweight","obese")))</f>
        <v>overweight</v>
      </c>
      <c r="I1222" s="5">
        <v>1221</v>
      </c>
    </row>
    <row r="1223" spans="1:9" x14ac:dyDescent="0.25">
      <c r="A1223" s="9">
        <v>50</v>
      </c>
      <c r="B1223" s="5" t="s">
        <v>6</v>
      </c>
      <c r="C1223" s="5">
        <v>25.3</v>
      </c>
      <c r="D1223" s="8">
        <v>0</v>
      </c>
      <c r="E1223" s="6" t="s">
        <v>8</v>
      </c>
      <c r="F1223" s="5" t="s">
        <v>12</v>
      </c>
      <c r="G1223" s="28">
        <v>8442.6669999999995</v>
      </c>
      <c r="H1223" s="18" t="str">
        <f>IF(Medical_Personal_Cost_Table[[#This Row],[bmi]]&lt;18.5,"underweight",IF(Medical_Personal_Cost_Table[[#This Row],[bmi]]&lt;24.9,"normal",IF(Medical_Personal_Cost_Table[[#This Row],[bmi]]&lt;29.9,"overweight","obese")))</f>
        <v>overweight</v>
      </c>
      <c r="I1223" s="5">
        <v>1222</v>
      </c>
    </row>
    <row r="1224" spans="1:9" x14ac:dyDescent="0.25">
      <c r="A1224" s="9">
        <v>20</v>
      </c>
      <c r="B1224" s="5" t="s">
        <v>5</v>
      </c>
      <c r="C1224" s="5">
        <v>24.42</v>
      </c>
      <c r="D1224" s="8">
        <v>0</v>
      </c>
      <c r="E1224" s="6" t="s">
        <v>7</v>
      </c>
      <c r="F1224" s="5" t="s">
        <v>12</v>
      </c>
      <c r="G1224" s="28">
        <v>26125.674770000001</v>
      </c>
      <c r="H1224" s="18" t="str">
        <f>IF(Medical_Personal_Cost_Table[[#This Row],[bmi]]&lt;18.5,"underweight",IF(Medical_Personal_Cost_Table[[#This Row],[bmi]]&lt;24.9,"normal",IF(Medical_Personal_Cost_Table[[#This Row],[bmi]]&lt;29.9,"overweight","obese")))</f>
        <v>normal</v>
      </c>
      <c r="I1224" s="5">
        <v>1223</v>
      </c>
    </row>
    <row r="1225" spans="1:9" x14ac:dyDescent="0.25">
      <c r="A1225" s="9">
        <v>41</v>
      </c>
      <c r="B1225" s="5" t="s">
        <v>6</v>
      </c>
      <c r="C1225" s="5">
        <v>23.94</v>
      </c>
      <c r="D1225" s="8">
        <v>1</v>
      </c>
      <c r="E1225" s="6" t="s">
        <v>8</v>
      </c>
      <c r="F1225" s="5" t="s">
        <v>10</v>
      </c>
      <c r="G1225" s="28">
        <v>6858.4795999999997</v>
      </c>
      <c r="H1225" s="18" t="str">
        <f>IF(Medical_Personal_Cost_Table[[#This Row],[bmi]]&lt;18.5,"underweight",IF(Medical_Personal_Cost_Table[[#This Row],[bmi]]&lt;24.9,"normal",IF(Medical_Personal_Cost_Table[[#This Row],[bmi]]&lt;29.9,"overweight","obese")))</f>
        <v>normal</v>
      </c>
      <c r="I1225" s="5">
        <v>1224</v>
      </c>
    </row>
    <row r="1226" spans="1:9" x14ac:dyDescent="0.25">
      <c r="A1226" s="9">
        <v>33</v>
      </c>
      <c r="B1226" s="5" t="s">
        <v>5</v>
      </c>
      <c r="C1226" s="5">
        <v>39.82</v>
      </c>
      <c r="D1226" s="8">
        <v>1</v>
      </c>
      <c r="E1226" s="6" t="s">
        <v>8</v>
      </c>
      <c r="F1226" s="5" t="s">
        <v>12</v>
      </c>
      <c r="G1226" s="28">
        <v>4795.6567999999997</v>
      </c>
      <c r="H1226" s="18" t="str">
        <f>IF(Medical_Personal_Cost_Table[[#This Row],[bmi]]&lt;18.5,"underweight",IF(Medical_Personal_Cost_Table[[#This Row],[bmi]]&lt;24.9,"normal",IF(Medical_Personal_Cost_Table[[#This Row],[bmi]]&lt;29.9,"overweight","obese")))</f>
        <v>obese</v>
      </c>
      <c r="I1226" s="5">
        <v>1225</v>
      </c>
    </row>
    <row r="1227" spans="1:9" x14ac:dyDescent="0.25">
      <c r="A1227" s="9">
        <v>38</v>
      </c>
      <c r="B1227" s="5" t="s">
        <v>6</v>
      </c>
      <c r="C1227" s="5">
        <v>16.815000000000001</v>
      </c>
      <c r="D1227" s="8">
        <v>2</v>
      </c>
      <c r="E1227" s="6" t="s">
        <v>8</v>
      </c>
      <c r="F1227" s="5" t="s">
        <v>10</v>
      </c>
      <c r="G1227" s="28">
        <v>6640.5448500000002</v>
      </c>
      <c r="H1227" s="18" t="str">
        <f>IF(Medical_Personal_Cost_Table[[#This Row],[bmi]]&lt;18.5,"underweight",IF(Medical_Personal_Cost_Table[[#This Row],[bmi]]&lt;24.9,"normal",IF(Medical_Personal_Cost_Table[[#This Row],[bmi]]&lt;29.9,"overweight","obese")))</f>
        <v>underweight</v>
      </c>
      <c r="I1227" s="5">
        <v>1226</v>
      </c>
    </row>
    <row r="1228" spans="1:9" x14ac:dyDescent="0.25">
      <c r="A1228" s="9">
        <v>42</v>
      </c>
      <c r="B1228" s="5" t="s">
        <v>6</v>
      </c>
      <c r="C1228" s="5">
        <v>37.18</v>
      </c>
      <c r="D1228" s="8">
        <v>2</v>
      </c>
      <c r="E1228" s="6" t="s">
        <v>8</v>
      </c>
      <c r="F1228" s="5" t="s">
        <v>12</v>
      </c>
      <c r="G1228" s="28">
        <v>7162.0122000000001</v>
      </c>
      <c r="H1228" s="18" t="str">
        <f>IF(Medical_Personal_Cost_Table[[#This Row],[bmi]]&lt;18.5,"underweight",IF(Medical_Personal_Cost_Table[[#This Row],[bmi]]&lt;24.9,"normal",IF(Medical_Personal_Cost_Table[[#This Row],[bmi]]&lt;29.9,"overweight","obese")))</f>
        <v>obese</v>
      </c>
      <c r="I1228" s="5">
        <v>1227</v>
      </c>
    </row>
    <row r="1229" spans="1:9" x14ac:dyDescent="0.25">
      <c r="A1229" s="9">
        <v>56</v>
      </c>
      <c r="B1229" s="5" t="s">
        <v>6</v>
      </c>
      <c r="C1229" s="5">
        <v>34.43</v>
      </c>
      <c r="D1229" s="8">
        <v>0</v>
      </c>
      <c r="E1229" s="6" t="s">
        <v>8</v>
      </c>
      <c r="F1229" s="5" t="s">
        <v>12</v>
      </c>
      <c r="G1229" s="28">
        <v>10594.225700000001</v>
      </c>
      <c r="H1229" s="18" t="str">
        <f>IF(Medical_Personal_Cost_Table[[#This Row],[bmi]]&lt;18.5,"underweight",IF(Medical_Personal_Cost_Table[[#This Row],[bmi]]&lt;24.9,"normal",IF(Medical_Personal_Cost_Table[[#This Row],[bmi]]&lt;29.9,"overweight","obese")))</f>
        <v>obese</v>
      </c>
      <c r="I1229" s="5">
        <v>1228</v>
      </c>
    </row>
    <row r="1230" spans="1:9" x14ac:dyDescent="0.25">
      <c r="A1230" s="9">
        <v>58</v>
      </c>
      <c r="B1230" s="5" t="s">
        <v>6</v>
      </c>
      <c r="C1230" s="5">
        <v>30.305</v>
      </c>
      <c r="D1230" s="8">
        <v>0</v>
      </c>
      <c r="E1230" s="6" t="s">
        <v>8</v>
      </c>
      <c r="F1230" s="5" t="s">
        <v>10</v>
      </c>
      <c r="G1230" s="28">
        <v>11938.255950000001</v>
      </c>
      <c r="H1230" s="18" t="str">
        <f>IF(Medical_Personal_Cost_Table[[#This Row],[bmi]]&lt;18.5,"underweight",IF(Medical_Personal_Cost_Table[[#This Row],[bmi]]&lt;24.9,"normal",IF(Medical_Personal_Cost_Table[[#This Row],[bmi]]&lt;29.9,"overweight","obese")))</f>
        <v>obese</v>
      </c>
      <c r="I1230" s="5">
        <v>1229</v>
      </c>
    </row>
    <row r="1231" spans="1:9" x14ac:dyDescent="0.25">
      <c r="A1231" s="9">
        <v>52</v>
      </c>
      <c r="B1231" s="5" t="s">
        <v>6</v>
      </c>
      <c r="C1231" s="5">
        <v>34.484999999999999</v>
      </c>
      <c r="D1231" s="8">
        <v>3</v>
      </c>
      <c r="E1231" s="6" t="s">
        <v>7</v>
      </c>
      <c r="F1231" s="5" t="s">
        <v>11</v>
      </c>
      <c r="G1231" s="28">
        <v>60021.398970000002</v>
      </c>
      <c r="H1231" s="18" t="str">
        <f>IF(Medical_Personal_Cost_Table[[#This Row],[bmi]]&lt;18.5,"underweight",IF(Medical_Personal_Cost_Table[[#This Row],[bmi]]&lt;24.9,"normal",IF(Medical_Personal_Cost_Table[[#This Row],[bmi]]&lt;29.9,"overweight","obese")))</f>
        <v>obese</v>
      </c>
      <c r="I1231" s="5">
        <v>1230</v>
      </c>
    </row>
    <row r="1232" spans="1:9" x14ac:dyDescent="0.25">
      <c r="A1232" s="9">
        <v>20</v>
      </c>
      <c r="B1232" s="5" t="s">
        <v>5</v>
      </c>
      <c r="C1232" s="5">
        <v>21.8</v>
      </c>
      <c r="D1232" s="8">
        <v>0</v>
      </c>
      <c r="E1232" s="6" t="s">
        <v>7</v>
      </c>
      <c r="F1232" s="5" t="s">
        <v>13</v>
      </c>
      <c r="G1232" s="28">
        <v>20167.336029999999</v>
      </c>
      <c r="H1232" s="18" t="str">
        <f>IF(Medical_Personal_Cost_Table[[#This Row],[bmi]]&lt;18.5,"underweight",IF(Medical_Personal_Cost_Table[[#This Row],[bmi]]&lt;24.9,"normal",IF(Medical_Personal_Cost_Table[[#This Row],[bmi]]&lt;29.9,"overweight","obese")))</f>
        <v>normal</v>
      </c>
      <c r="I1232" s="5">
        <v>1231</v>
      </c>
    </row>
    <row r="1233" spans="1:9" x14ac:dyDescent="0.25">
      <c r="A1233" s="9">
        <v>54</v>
      </c>
      <c r="B1233" s="5" t="s">
        <v>5</v>
      </c>
      <c r="C1233" s="5">
        <v>24.605</v>
      </c>
      <c r="D1233" s="8">
        <v>3</v>
      </c>
      <c r="E1233" s="6" t="s">
        <v>8</v>
      </c>
      <c r="F1233" s="5" t="s">
        <v>11</v>
      </c>
      <c r="G1233" s="28">
        <v>12479.70895</v>
      </c>
      <c r="H1233" s="18" t="str">
        <f>IF(Medical_Personal_Cost_Table[[#This Row],[bmi]]&lt;18.5,"underweight",IF(Medical_Personal_Cost_Table[[#This Row],[bmi]]&lt;24.9,"normal",IF(Medical_Personal_Cost_Table[[#This Row],[bmi]]&lt;29.9,"overweight","obese")))</f>
        <v>normal</v>
      </c>
      <c r="I1233" s="5">
        <v>1232</v>
      </c>
    </row>
    <row r="1234" spans="1:9" x14ac:dyDescent="0.25">
      <c r="A1234" s="9">
        <v>58</v>
      </c>
      <c r="B1234" s="5" t="s">
        <v>6</v>
      </c>
      <c r="C1234" s="5">
        <v>23.3</v>
      </c>
      <c r="D1234" s="8">
        <v>0</v>
      </c>
      <c r="E1234" s="6" t="s">
        <v>8</v>
      </c>
      <c r="F1234" s="5" t="s">
        <v>13</v>
      </c>
      <c r="G1234" s="28">
        <v>11345.519</v>
      </c>
      <c r="H1234" s="18" t="str">
        <f>IF(Medical_Personal_Cost_Table[[#This Row],[bmi]]&lt;18.5,"underweight",IF(Medical_Personal_Cost_Table[[#This Row],[bmi]]&lt;24.9,"normal",IF(Medical_Personal_Cost_Table[[#This Row],[bmi]]&lt;29.9,"overweight","obese")))</f>
        <v>normal</v>
      </c>
      <c r="I1234" s="5">
        <v>1233</v>
      </c>
    </row>
    <row r="1235" spans="1:9" x14ac:dyDescent="0.25">
      <c r="A1235" s="9">
        <v>45</v>
      </c>
      <c r="B1235" s="5" t="s">
        <v>5</v>
      </c>
      <c r="C1235" s="5">
        <v>27.83</v>
      </c>
      <c r="D1235" s="8">
        <v>2</v>
      </c>
      <c r="E1235" s="6" t="s">
        <v>8</v>
      </c>
      <c r="F1235" s="5" t="s">
        <v>12</v>
      </c>
      <c r="G1235" s="28">
        <v>8515.7587000000003</v>
      </c>
      <c r="H1235" s="18" t="str">
        <f>IF(Medical_Personal_Cost_Table[[#This Row],[bmi]]&lt;18.5,"underweight",IF(Medical_Personal_Cost_Table[[#This Row],[bmi]]&lt;24.9,"normal",IF(Medical_Personal_Cost_Table[[#This Row],[bmi]]&lt;29.9,"overweight","obese")))</f>
        <v>overweight</v>
      </c>
      <c r="I1235" s="5">
        <v>1234</v>
      </c>
    </row>
    <row r="1236" spans="1:9" x14ac:dyDescent="0.25">
      <c r="A1236" s="9">
        <v>26</v>
      </c>
      <c r="B1236" s="5" t="s">
        <v>6</v>
      </c>
      <c r="C1236" s="5">
        <v>31.065000000000001</v>
      </c>
      <c r="D1236" s="8">
        <v>0</v>
      </c>
      <c r="E1236" s="6" t="s">
        <v>8</v>
      </c>
      <c r="F1236" s="5" t="s">
        <v>11</v>
      </c>
      <c r="G1236" s="28">
        <v>2699.56835</v>
      </c>
      <c r="H1236" s="18" t="str">
        <f>IF(Medical_Personal_Cost_Table[[#This Row],[bmi]]&lt;18.5,"underweight",IF(Medical_Personal_Cost_Table[[#This Row],[bmi]]&lt;24.9,"normal",IF(Medical_Personal_Cost_Table[[#This Row],[bmi]]&lt;29.9,"overweight","obese")))</f>
        <v>obese</v>
      </c>
      <c r="I1236" s="5">
        <v>1235</v>
      </c>
    </row>
    <row r="1237" spans="1:9" x14ac:dyDescent="0.25">
      <c r="A1237" s="9">
        <v>63</v>
      </c>
      <c r="B1237" s="5" t="s">
        <v>5</v>
      </c>
      <c r="C1237" s="5">
        <v>21.66</v>
      </c>
      <c r="D1237" s="8">
        <v>0</v>
      </c>
      <c r="E1237" s="6" t="s">
        <v>8</v>
      </c>
      <c r="F1237" s="5" t="s">
        <v>10</v>
      </c>
      <c r="G1237" s="28">
        <v>14449.8544</v>
      </c>
      <c r="H1237" s="18" t="str">
        <f>IF(Medical_Personal_Cost_Table[[#This Row],[bmi]]&lt;18.5,"underweight",IF(Medical_Personal_Cost_Table[[#This Row],[bmi]]&lt;24.9,"normal",IF(Medical_Personal_Cost_Table[[#This Row],[bmi]]&lt;29.9,"overweight","obese")))</f>
        <v>normal</v>
      </c>
      <c r="I1237" s="5">
        <v>1236</v>
      </c>
    </row>
    <row r="1238" spans="1:9" x14ac:dyDescent="0.25">
      <c r="A1238" s="9">
        <v>58</v>
      </c>
      <c r="B1238" s="5" t="s">
        <v>5</v>
      </c>
      <c r="C1238" s="5">
        <v>28.215</v>
      </c>
      <c r="D1238" s="8">
        <v>0</v>
      </c>
      <c r="E1238" s="6" t="s">
        <v>8</v>
      </c>
      <c r="F1238" s="5" t="s">
        <v>11</v>
      </c>
      <c r="G1238" s="28">
        <v>12224.350850000001</v>
      </c>
      <c r="H1238" s="18" t="str">
        <f>IF(Medical_Personal_Cost_Table[[#This Row],[bmi]]&lt;18.5,"underweight",IF(Medical_Personal_Cost_Table[[#This Row],[bmi]]&lt;24.9,"normal",IF(Medical_Personal_Cost_Table[[#This Row],[bmi]]&lt;29.9,"overweight","obese")))</f>
        <v>overweight</v>
      </c>
      <c r="I1238" s="5">
        <v>1237</v>
      </c>
    </row>
    <row r="1239" spans="1:9" x14ac:dyDescent="0.25">
      <c r="A1239" s="9">
        <v>37</v>
      </c>
      <c r="B1239" s="5" t="s">
        <v>6</v>
      </c>
      <c r="C1239" s="5">
        <v>22.704999999999998</v>
      </c>
      <c r="D1239" s="8">
        <v>3</v>
      </c>
      <c r="E1239" s="6" t="s">
        <v>8</v>
      </c>
      <c r="F1239" s="5" t="s">
        <v>10</v>
      </c>
      <c r="G1239" s="28">
        <v>6985.50695</v>
      </c>
      <c r="H1239" s="18" t="str">
        <f>IF(Medical_Personal_Cost_Table[[#This Row],[bmi]]&lt;18.5,"underweight",IF(Medical_Personal_Cost_Table[[#This Row],[bmi]]&lt;24.9,"normal",IF(Medical_Personal_Cost_Table[[#This Row],[bmi]]&lt;29.9,"overweight","obese")))</f>
        <v>normal</v>
      </c>
      <c r="I1239" s="5">
        <v>1238</v>
      </c>
    </row>
    <row r="1240" spans="1:9" x14ac:dyDescent="0.25">
      <c r="A1240" s="9">
        <v>25</v>
      </c>
      <c r="B1240" s="5" t="s">
        <v>5</v>
      </c>
      <c r="C1240" s="5">
        <v>42.13</v>
      </c>
      <c r="D1240" s="8">
        <v>1</v>
      </c>
      <c r="E1240" s="6" t="s">
        <v>8</v>
      </c>
      <c r="F1240" s="5" t="s">
        <v>12</v>
      </c>
      <c r="G1240" s="28">
        <v>3238.4357</v>
      </c>
      <c r="H1240" s="18" t="str">
        <f>IF(Medical_Personal_Cost_Table[[#This Row],[bmi]]&lt;18.5,"underweight",IF(Medical_Personal_Cost_Table[[#This Row],[bmi]]&lt;24.9,"normal",IF(Medical_Personal_Cost_Table[[#This Row],[bmi]]&lt;29.9,"overweight","obese")))</f>
        <v>obese</v>
      </c>
      <c r="I1240" s="5">
        <v>1239</v>
      </c>
    </row>
    <row r="1241" spans="1:9" x14ac:dyDescent="0.25">
      <c r="A1241" s="9">
        <v>52</v>
      </c>
      <c r="B1241" s="5" t="s">
        <v>6</v>
      </c>
      <c r="C1241" s="5">
        <v>41.8</v>
      </c>
      <c r="D1241" s="8">
        <v>2</v>
      </c>
      <c r="E1241" s="6" t="s">
        <v>7</v>
      </c>
      <c r="F1241" s="5" t="s">
        <v>12</v>
      </c>
      <c r="G1241" s="28">
        <v>47269.853999999999</v>
      </c>
      <c r="H1241" s="18" t="str">
        <f>IF(Medical_Personal_Cost_Table[[#This Row],[bmi]]&lt;18.5,"underweight",IF(Medical_Personal_Cost_Table[[#This Row],[bmi]]&lt;24.9,"normal",IF(Medical_Personal_Cost_Table[[#This Row],[bmi]]&lt;29.9,"overweight","obese")))</f>
        <v>obese</v>
      </c>
      <c r="I1241" s="5">
        <v>1240</v>
      </c>
    </row>
    <row r="1242" spans="1:9" x14ac:dyDescent="0.25">
      <c r="A1242" s="9">
        <v>64</v>
      </c>
      <c r="B1242" s="5" t="s">
        <v>6</v>
      </c>
      <c r="C1242" s="5">
        <v>36.96</v>
      </c>
      <c r="D1242" s="8">
        <v>2</v>
      </c>
      <c r="E1242" s="6" t="s">
        <v>7</v>
      </c>
      <c r="F1242" s="5" t="s">
        <v>12</v>
      </c>
      <c r="G1242" s="28">
        <v>49577.662400000001</v>
      </c>
      <c r="H1242" s="18" t="str">
        <f>IF(Medical_Personal_Cost_Table[[#This Row],[bmi]]&lt;18.5,"underweight",IF(Medical_Personal_Cost_Table[[#This Row],[bmi]]&lt;24.9,"normal",IF(Medical_Personal_Cost_Table[[#This Row],[bmi]]&lt;29.9,"overweight","obese")))</f>
        <v>obese</v>
      </c>
      <c r="I1242" s="5">
        <v>1241</v>
      </c>
    </row>
    <row r="1243" spans="1:9" x14ac:dyDescent="0.25">
      <c r="A1243" s="9">
        <v>22</v>
      </c>
      <c r="B1243" s="5" t="s">
        <v>5</v>
      </c>
      <c r="C1243" s="5">
        <v>21.28</v>
      </c>
      <c r="D1243" s="8">
        <v>3</v>
      </c>
      <c r="E1243" s="6" t="s">
        <v>8</v>
      </c>
      <c r="F1243" s="5" t="s">
        <v>11</v>
      </c>
      <c r="G1243" s="28">
        <v>4296.2712000000001</v>
      </c>
      <c r="H1243" s="18" t="str">
        <f>IF(Medical_Personal_Cost_Table[[#This Row],[bmi]]&lt;18.5,"underweight",IF(Medical_Personal_Cost_Table[[#This Row],[bmi]]&lt;24.9,"normal",IF(Medical_Personal_Cost_Table[[#This Row],[bmi]]&lt;29.9,"overweight","obese")))</f>
        <v>normal</v>
      </c>
      <c r="I1243" s="5">
        <v>1242</v>
      </c>
    </row>
    <row r="1244" spans="1:9" x14ac:dyDescent="0.25">
      <c r="A1244" s="9">
        <v>28</v>
      </c>
      <c r="B1244" s="5" t="s">
        <v>5</v>
      </c>
      <c r="C1244" s="5">
        <v>33.11</v>
      </c>
      <c r="D1244" s="8">
        <v>0</v>
      </c>
      <c r="E1244" s="6" t="s">
        <v>8</v>
      </c>
      <c r="F1244" s="5" t="s">
        <v>12</v>
      </c>
      <c r="G1244" s="28">
        <v>3171.6149</v>
      </c>
      <c r="H1244" s="18" t="str">
        <f>IF(Medical_Personal_Cost_Table[[#This Row],[bmi]]&lt;18.5,"underweight",IF(Medical_Personal_Cost_Table[[#This Row],[bmi]]&lt;24.9,"normal",IF(Medical_Personal_Cost_Table[[#This Row],[bmi]]&lt;29.9,"overweight","obese")))</f>
        <v>obese</v>
      </c>
      <c r="I1244" s="5">
        <v>1243</v>
      </c>
    </row>
    <row r="1245" spans="1:9" x14ac:dyDescent="0.25">
      <c r="A1245" s="9">
        <v>18</v>
      </c>
      <c r="B1245" s="5" t="s">
        <v>6</v>
      </c>
      <c r="C1245" s="5">
        <v>33.33</v>
      </c>
      <c r="D1245" s="8">
        <v>0</v>
      </c>
      <c r="E1245" s="6" t="s">
        <v>8</v>
      </c>
      <c r="F1245" s="5" t="s">
        <v>12</v>
      </c>
      <c r="G1245" s="28">
        <v>1135.9407000000001</v>
      </c>
      <c r="H1245" s="18" t="str">
        <f>IF(Medical_Personal_Cost_Table[[#This Row],[bmi]]&lt;18.5,"underweight",IF(Medical_Personal_Cost_Table[[#This Row],[bmi]]&lt;24.9,"normal",IF(Medical_Personal_Cost_Table[[#This Row],[bmi]]&lt;29.9,"overweight","obese")))</f>
        <v>obese</v>
      </c>
      <c r="I1245" s="5">
        <v>1244</v>
      </c>
    </row>
    <row r="1246" spans="1:9" x14ac:dyDescent="0.25">
      <c r="A1246" s="9">
        <v>28</v>
      </c>
      <c r="B1246" s="5" t="s">
        <v>6</v>
      </c>
      <c r="C1246" s="5">
        <v>24.3</v>
      </c>
      <c r="D1246" s="8">
        <v>5</v>
      </c>
      <c r="E1246" s="6" t="s">
        <v>8</v>
      </c>
      <c r="F1246" s="5" t="s">
        <v>13</v>
      </c>
      <c r="G1246" s="28">
        <v>5615.3689999999997</v>
      </c>
      <c r="H1246" s="18" t="str">
        <f>IF(Medical_Personal_Cost_Table[[#This Row],[bmi]]&lt;18.5,"underweight",IF(Medical_Personal_Cost_Table[[#This Row],[bmi]]&lt;24.9,"normal",IF(Medical_Personal_Cost_Table[[#This Row],[bmi]]&lt;29.9,"overweight","obese")))</f>
        <v>normal</v>
      </c>
      <c r="I1246" s="5">
        <v>1245</v>
      </c>
    </row>
    <row r="1247" spans="1:9" x14ac:dyDescent="0.25">
      <c r="A1247" s="9">
        <v>45</v>
      </c>
      <c r="B1247" s="5" t="s">
        <v>5</v>
      </c>
      <c r="C1247" s="5">
        <v>25.7</v>
      </c>
      <c r="D1247" s="8">
        <v>3</v>
      </c>
      <c r="E1247" s="6" t="s">
        <v>8</v>
      </c>
      <c r="F1247" s="5" t="s">
        <v>13</v>
      </c>
      <c r="G1247" s="28">
        <v>9101.7980000000007</v>
      </c>
      <c r="H1247" s="18" t="str">
        <f>IF(Medical_Personal_Cost_Table[[#This Row],[bmi]]&lt;18.5,"underweight",IF(Medical_Personal_Cost_Table[[#This Row],[bmi]]&lt;24.9,"normal",IF(Medical_Personal_Cost_Table[[#This Row],[bmi]]&lt;29.9,"overweight","obese")))</f>
        <v>overweight</v>
      </c>
      <c r="I1247" s="5">
        <v>1246</v>
      </c>
    </row>
    <row r="1248" spans="1:9" x14ac:dyDescent="0.25">
      <c r="A1248" s="9">
        <v>33</v>
      </c>
      <c r="B1248" s="5" t="s">
        <v>6</v>
      </c>
      <c r="C1248" s="5">
        <v>29.4</v>
      </c>
      <c r="D1248" s="8">
        <v>4</v>
      </c>
      <c r="E1248" s="6" t="s">
        <v>8</v>
      </c>
      <c r="F1248" s="5" t="s">
        <v>13</v>
      </c>
      <c r="G1248" s="28">
        <v>6059.1729999999998</v>
      </c>
      <c r="H1248" s="18" t="str">
        <f>IF(Medical_Personal_Cost_Table[[#This Row],[bmi]]&lt;18.5,"underweight",IF(Medical_Personal_Cost_Table[[#This Row],[bmi]]&lt;24.9,"normal",IF(Medical_Personal_Cost_Table[[#This Row],[bmi]]&lt;29.9,"overweight","obese")))</f>
        <v>overweight</v>
      </c>
      <c r="I1248" s="5">
        <v>1247</v>
      </c>
    </row>
    <row r="1249" spans="1:9" x14ac:dyDescent="0.25">
      <c r="A1249" s="9">
        <v>18</v>
      </c>
      <c r="B1249" s="5" t="s">
        <v>5</v>
      </c>
      <c r="C1249" s="5">
        <v>39.82</v>
      </c>
      <c r="D1249" s="8">
        <v>0</v>
      </c>
      <c r="E1249" s="6" t="s">
        <v>8</v>
      </c>
      <c r="F1249" s="5" t="s">
        <v>12</v>
      </c>
      <c r="G1249" s="28">
        <v>1633.9618</v>
      </c>
      <c r="H1249" s="18" t="str">
        <f>IF(Medical_Personal_Cost_Table[[#This Row],[bmi]]&lt;18.5,"underweight",IF(Medical_Personal_Cost_Table[[#This Row],[bmi]]&lt;24.9,"normal",IF(Medical_Personal_Cost_Table[[#This Row],[bmi]]&lt;29.9,"overweight","obese")))</f>
        <v>obese</v>
      </c>
      <c r="I1249" s="5">
        <v>1248</v>
      </c>
    </row>
    <row r="1250" spans="1:9" x14ac:dyDescent="0.25">
      <c r="A1250" s="9">
        <v>32</v>
      </c>
      <c r="B1250" s="5" t="s">
        <v>6</v>
      </c>
      <c r="C1250" s="5">
        <v>33.630000000000003</v>
      </c>
      <c r="D1250" s="8">
        <v>1</v>
      </c>
      <c r="E1250" s="6" t="s">
        <v>7</v>
      </c>
      <c r="F1250" s="5" t="s">
        <v>10</v>
      </c>
      <c r="G1250" s="28">
        <v>37607.527699999999</v>
      </c>
      <c r="H1250" s="18" t="str">
        <f>IF(Medical_Personal_Cost_Table[[#This Row],[bmi]]&lt;18.5,"underweight",IF(Medical_Personal_Cost_Table[[#This Row],[bmi]]&lt;24.9,"normal",IF(Medical_Personal_Cost_Table[[#This Row],[bmi]]&lt;29.9,"overweight","obese")))</f>
        <v>obese</v>
      </c>
      <c r="I1250" s="5">
        <v>1249</v>
      </c>
    </row>
    <row r="1251" spans="1:9" x14ac:dyDescent="0.25">
      <c r="A1251" s="9">
        <v>24</v>
      </c>
      <c r="B1251" s="5" t="s">
        <v>6</v>
      </c>
      <c r="C1251" s="5">
        <v>29.83</v>
      </c>
      <c r="D1251" s="8">
        <v>0</v>
      </c>
      <c r="E1251" s="6" t="s">
        <v>7</v>
      </c>
      <c r="F1251" s="5" t="s">
        <v>10</v>
      </c>
      <c r="G1251" s="28">
        <v>18648.421699999999</v>
      </c>
      <c r="H1251" s="18" t="str">
        <f>IF(Medical_Personal_Cost_Table[[#This Row],[bmi]]&lt;18.5,"underweight",IF(Medical_Personal_Cost_Table[[#This Row],[bmi]]&lt;24.9,"normal",IF(Medical_Personal_Cost_Table[[#This Row],[bmi]]&lt;29.9,"overweight","obese")))</f>
        <v>overweight</v>
      </c>
      <c r="I1251" s="5">
        <v>1250</v>
      </c>
    </row>
    <row r="1252" spans="1:9" x14ac:dyDescent="0.25">
      <c r="A1252" s="9">
        <v>19</v>
      </c>
      <c r="B1252" s="5" t="s">
        <v>6</v>
      </c>
      <c r="C1252" s="5">
        <v>19.8</v>
      </c>
      <c r="D1252" s="8">
        <v>0</v>
      </c>
      <c r="E1252" s="6" t="s">
        <v>8</v>
      </c>
      <c r="F1252" s="5" t="s">
        <v>13</v>
      </c>
      <c r="G1252" s="28">
        <v>1241.5650000000001</v>
      </c>
      <c r="H1252" s="18" t="str">
        <f>IF(Medical_Personal_Cost_Table[[#This Row],[bmi]]&lt;18.5,"underweight",IF(Medical_Personal_Cost_Table[[#This Row],[bmi]]&lt;24.9,"normal",IF(Medical_Personal_Cost_Table[[#This Row],[bmi]]&lt;29.9,"overweight","obese")))</f>
        <v>normal</v>
      </c>
      <c r="I1252" s="5">
        <v>1251</v>
      </c>
    </row>
    <row r="1253" spans="1:9" x14ac:dyDescent="0.25">
      <c r="A1253" s="9">
        <v>20</v>
      </c>
      <c r="B1253" s="5" t="s">
        <v>6</v>
      </c>
      <c r="C1253" s="5">
        <v>27.3</v>
      </c>
      <c r="D1253" s="8">
        <v>0</v>
      </c>
      <c r="E1253" s="6" t="s">
        <v>7</v>
      </c>
      <c r="F1253" s="5" t="s">
        <v>13</v>
      </c>
      <c r="G1253" s="28">
        <v>16232.847</v>
      </c>
      <c r="H1253" s="18" t="str">
        <f>IF(Medical_Personal_Cost_Table[[#This Row],[bmi]]&lt;18.5,"underweight",IF(Medical_Personal_Cost_Table[[#This Row],[bmi]]&lt;24.9,"normal",IF(Medical_Personal_Cost_Table[[#This Row],[bmi]]&lt;29.9,"overweight","obese")))</f>
        <v>overweight</v>
      </c>
      <c r="I1253" s="5">
        <v>1252</v>
      </c>
    </row>
    <row r="1254" spans="1:9" x14ac:dyDescent="0.25">
      <c r="A1254" s="9">
        <v>40</v>
      </c>
      <c r="B1254" s="5" t="s">
        <v>5</v>
      </c>
      <c r="C1254" s="5">
        <v>29.3</v>
      </c>
      <c r="D1254" s="8">
        <v>4</v>
      </c>
      <c r="E1254" s="6" t="s">
        <v>8</v>
      </c>
      <c r="F1254" s="5" t="s">
        <v>13</v>
      </c>
      <c r="G1254" s="28">
        <v>15828.82173</v>
      </c>
      <c r="H1254" s="18" t="str">
        <f>IF(Medical_Personal_Cost_Table[[#This Row],[bmi]]&lt;18.5,"underweight",IF(Medical_Personal_Cost_Table[[#This Row],[bmi]]&lt;24.9,"normal",IF(Medical_Personal_Cost_Table[[#This Row],[bmi]]&lt;29.9,"overweight","obese")))</f>
        <v>overweight</v>
      </c>
      <c r="I1254" s="5">
        <v>1253</v>
      </c>
    </row>
    <row r="1255" spans="1:9" x14ac:dyDescent="0.25">
      <c r="A1255" s="9">
        <v>34</v>
      </c>
      <c r="B1255" s="5" t="s">
        <v>5</v>
      </c>
      <c r="C1255" s="5">
        <v>27.72</v>
      </c>
      <c r="D1255" s="8">
        <v>0</v>
      </c>
      <c r="E1255" s="6" t="s">
        <v>8</v>
      </c>
      <c r="F1255" s="5" t="s">
        <v>12</v>
      </c>
      <c r="G1255" s="28">
        <v>4415.1588000000002</v>
      </c>
      <c r="H1255" s="18" t="str">
        <f>IF(Medical_Personal_Cost_Table[[#This Row],[bmi]]&lt;18.5,"underweight",IF(Medical_Personal_Cost_Table[[#This Row],[bmi]]&lt;24.9,"normal",IF(Medical_Personal_Cost_Table[[#This Row],[bmi]]&lt;29.9,"overweight","obese")))</f>
        <v>overweight</v>
      </c>
      <c r="I1255" s="5">
        <v>1254</v>
      </c>
    </row>
    <row r="1256" spans="1:9" x14ac:dyDescent="0.25">
      <c r="A1256" s="9">
        <v>42</v>
      </c>
      <c r="B1256" s="5" t="s">
        <v>5</v>
      </c>
      <c r="C1256" s="5">
        <v>37.9</v>
      </c>
      <c r="D1256" s="8">
        <v>0</v>
      </c>
      <c r="E1256" s="6" t="s">
        <v>8</v>
      </c>
      <c r="F1256" s="5" t="s">
        <v>13</v>
      </c>
      <c r="G1256" s="28">
        <v>6474.0129999999999</v>
      </c>
      <c r="H1256" s="18" t="str">
        <f>IF(Medical_Personal_Cost_Table[[#This Row],[bmi]]&lt;18.5,"underweight",IF(Medical_Personal_Cost_Table[[#This Row],[bmi]]&lt;24.9,"normal",IF(Medical_Personal_Cost_Table[[#This Row],[bmi]]&lt;29.9,"overweight","obese")))</f>
        <v>obese</v>
      </c>
      <c r="I1256" s="5">
        <v>1255</v>
      </c>
    </row>
    <row r="1257" spans="1:9" x14ac:dyDescent="0.25">
      <c r="A1257" s="9">
        <v>51</v>
      </c>
      <c r="B1257" s="5" t="s">
        <v>5</v>
      </c>
      <c r="C1257" s="5">
        <v>36.384999999999998</v>
      </c>
      <c r="D1257" s="8">
        <v>3</v>
      </c>
      <c r="E1257" s="6" t="s">
        <v>8</v>
      </c>
      <c r="F1257" s="5" t="s">
        <v>11</v>
      </c>
      <c r="G1257" s="28">
        <v>11436.738149999999</v>
      </c>
      <c r="H1257" s="18" t="str">
        <f>IF(Medical_Personal_Cost_Table[[#This Row],[bmi]]&lt;18.5,"underweight",IF(Medical_Personal_Cost_Table[[#This Row],[bmi]]&lt;24.9,"normal",IF(Medical_Personal_Cost_Table[[#This Row],[bmi]]&lt;29.9,"overweight","obese")))</f>
        <v>obese</v>
      </c>
      <c r="I1257" s="5">
        <v>1256</v>
      </c>
    </row>
    <row r="1258" spans="1:9" x14ac:dyDescent="0.25">
      <c r="A1258" s="9">
        <v>54</v>
      </c>
      <c r="B1258" s="5" t="s">
        <v>5</v>
      </c>
      <c r="C1258" s="5">
        <v>27.645</v>
      </c>
      <c r="D1258" s="8">
        <v>1</v>
      </c>
      <c r="E1258" s="6" t="s">
        <v>8</v>
      </c>
      <c r="F1258" s="5" t="s">
        <v>11</v>
      </c>
      <c r="G1258" s="28">
        <v>11305.93455</v>
      </c>
      <c r="H1258" s="18" t="str">
        <f>IF(Medical_Personal_Cost_Table[[#This Row],[bmi]]&lt;18.5,"underweight",IF(Medical_Personal_Cost_Table[[#This Row],[bmi]]&lt;24.9,"normal",IF(Medical_Personal_Cost_Table[[#This Row],[bmi]]&lt;29.9,"overweight","obese")))</f>
        <v>overweight</v>
      </c>
      <c r="I1258" s="5">
        <v>1257</v>
      </c>
    </row>
    <row r="1259" spans="1:9" x14ac:dyDescent="0.25">
      <c r="A1259" s="9">
        <v>55</v>
      </c>
      <c r="B1259" s="5" t="s">
        <v>6</v>
      </c>
      <c r="C1259" s="5">
        <v>37.715000000000003</v>
      </c>
      <c r="D1259" s="8">
        <v>3</v>
      </c>
      <c r="E1259" s="6" t="s">
        <v>8</v>
      </c>
      <c r="F1259" s="5" t="s">
        <v>11</v>
      </c>
      <c r="G1259" s="28">
        <v>30063.580549999999</v>
      </c>
      <c r="H1259" s="18" t="str">
        <f>IF(Medical_Personal_Cost_Table[[#This Row],[bmi]]&lt;18.5,"underweight",IF(Medical_Personal_Cost_Table[[#This Row],[bmi]]&lt;24.9,"normal",IF(Medical_Personal_Cost_Table[[#This Row],[bmi]]&lt;29.9,"overweight","obese")))</f>
        <v>obese</v>
      </c>
      <c r="I1259" s="5">
        <v>1258</v>
      </c>
    </row>
    <row r="1260" spans="1:9" x14ac:dyDescent="0.25">
      <c r="A1260" s="9">
        <v>52</v>
      </c>
      <c r="B1260" s="5" t="s">
        <v>5</v>
      </c>
      <c r="C1260" s="5">
        <v>23.18</v>
      </c>
      <c r="D1260" s="8">
        <v>0</v>
      </c>
      <c r="E1260" s="6" t="s">
        <v>8</v>
      </c>
      <c r="F1260" s="5" t="s">
        <v>10</v>
      </c>
      <c r="G1260" s="28">
        <v>10197.772199999999</v>
      </c>
      <c r="H1260" s="18" t="str">
        <f>IF(Medical_Personal_Cost_Table[[#This Row],[bmi]]&lt;18.5,"underweight",IF(Medical_Personal_Cost_Table[[#This Row],[bmi]]&lt;24.9,"normal",IF(Medical_Personal_Cost_Table[[#This Row],[bmi]]&lt;29.9,"overweight","obese")))</f>
        <v>normal</v>
      </c>
      <c r="I1260" s="5">
        <v>1259</v>
      </c>
    </row>
    <row r="1261" spans="1:9" x14ac:dyDescent="0.25">
      <c r="A1261" s="9">
        <v>32</v>
      </c>
      <c r="B1261" s="5" t="s">
        <v>5</v>
      </c>
      <c r="C1261" s="5">
        <v>20.52</v>
      </c>
      <c r="D1261" s="8">
        <v>0</v>
      </c>
      <c r="E1261" s="6" t="s">
        <v>8</v>
      </c>
      <c r="F1261" s="5" t="s">
        <v>10</v>
      </c>
      <c r="G1261" s="28">
        <v>4544.2348000000002</v>
      </c>
      <c r="H1261" s="18" t="str">
        <f>IF(Medical_Personal_Cost_Table[[#This Row],[bmi]]&lt;18.5,"underweight",IF(Medical_Personal_Cost_Table[[#This Row],[bmi]]&lt;24.9,"normal",IF(Medical_Personal_Cost_Table[[#This Row],[bmi]]&lt;29.9,"overweight","obese")))</f>
        <v>normal</v>
      </c>
      <c r="I1261" s="5">
        <v>1260</v>
      </c>
    </row>
    <row r="1262" spans="1:9" x14ac:dyDescent="0.25">
      <c r="A1262" s="9">
        <v>28</v>
      </c>
      <c r="B1262" s="5" t="s">
        <v>6</v>
      </c>
      <c r="C1262" s="5">
        <v>37.1</v>
      </c>
      <c r="D1262" s="8">
        <v>1</v>
      </c>
      <c r="E1262" s="6" t="s">
        <v>8</v>
      </c>
      <c r="F1262" s="5" t="s">
        <v>13</v>
      </c>
      <c r="G1262" s="28">
        <v>3277.1610000000001</v>
      </c>
      <c r="H1262" s="18" t="str">
        <f>IF(Medical_Personal_Cost_Table[[#This Row],[bmi]]&lt;18.5,"underweight",IF(Medical_Personal_Cost_Table[[#This Row],[bmi]]&lt;24.9,"normal",IF(Medical_Personal_Cost_Table[[#This Row],[bmi]]&lt;29.9,"overweight","obese")))</f>
        <v>obese</v>
      </c>
      <c r="I1262" s="5">
        <v>1261</v>
      </c>
    </row>
    <row r="1263" spans="1:9" x14ac:dyDescent="0.25">
      <c r="A1263" s="9">
        <v>41</v>
      </c>
      <c r="B1263" s="5" t="s">
        <v>5</v>
      </c>
      <c r="C1263" s="5">
        <v>28.05</v>
      </c>
      <c r="D1263" s="8">
        <v>1</v>
      </c>
      <c r="E1263" s="6" t="s">
        <v>8</v>
      </c>
      <c r="F1263" s="5" t="s">
        <v>12</v>
      </c>
      <c r="G1263" s="28">
        <v>6770.1925000000001</v>
      </c>
      <c r="H1263" s="18" t="str">
        <f>IF(Medical_Personal_Cost_Table[[#This Row],[bmi]]&lt;18.5,"underweight",IF(Medical_Personal_Cost_Table[[#This Row],[bmi]]&lt;24.9,"normal",IF(Medical_Personal_Cost_Table[[#This Row],[bmi]]&lt;29.9,"overweight","obese")))</f>
        <v>overweight</v>
      </c>
      <c r="I1263" s="5">
        <v>1262</v>
      </c>
    </row>
    <row r="1264" spans="1:9" x14ac:dyDescent="0.25">
      <c r="A1264" s="9">
        <v>43</v>
      </c>
      <c r="B1264" s="5" t="s">
        <v>5</v>
      </c>
      <c r="C1264" s="5">
        <v>29.9</v>
      </c>
      <c r="D1264" s="8">
        <v>1</v>
      </c>
      <c r="E1264" s="6" t="s">
        <v>8</v>
      </c>
      <c r="F1264" s="5" t="s">
        <v>13</v>
      </c>
      <c r="G1264" s="28">
        <v>7337.7479999999996</v>
      </c>
      <c r="H1264" s="18" t="str">
        <f>IF(Medical_Personal_Cost_Table[[#This Row],[bmi]]&lt;18.5,"underweight",IF(Medical_Personal_Cost_Table[[#This Row],[bmi]]&lt;24.9,"normal",IF(Medical_Personal_Cost_Table[[#This Row],[bmi]]&lt;29.9,"overweight","obese")))</f>
        <v>obese</v>
      </c>
      <c r="I1264" s="5">
        <v>1263</v>
      </c>
    </row>
    <row r="1265" spans="1:9" x14ac:dyDescent="0.25">
      <c r="A1265" s="9">
        <v>49</v>
      </c>
      <c r="B1265" s="5" t="s">
        <v>5</v>
      </c>
      <c r="C1265" s="5">
        <v>33.344999999999999</v>
      </c>
      <c r="D1265" s="8">
        <v>2</v>
      </c>
      <c r="E1265" s="6" t="s">
        <v>8</v>
      </c>
      <c r="F1265" s="5" t="s">
        <v>10</v>
      </c>
      <c r="G1265" s="28">
        <v>10370.912549999999</v>
      </c>
      <c r="H1265" s="18" t="str">
        <f>IF(Medical_Personal_Cost_Table[[#This Row],[bmi]]&lt;18.5,"underweight",IF(Medical_Personal_Cost_Table[[#This Row],[bmi]]&lt;24.9,"normal",IF(Medical_Personal_Cost_Table[[#This Row],[bmi]]&lt;29.9,"overweight","obese")))</f>
        <v>obese</v>
      </c>
      <c r="I1265" s="5">
        <v>1264</v>
      </c>
    </row>
    <row r="1266" spans="1:9" x14ac:dyDescent="0.25">
      <c r="A1266" s="9">
        <v>64</v>
      </c>
      <c r="B1266" s="5" t="s">
        <v>6</v>
      </c>
      <c r="C1266" s="5">
        <v>23.76</v>
      </c>
      <c r="D1266" s="8">
        <v>0</v>
      </c>
      <c r="E1266" s="6" t="s">
        <v>7</v>
      </c>
      <c r="F1266" s="5" t="s">
        <v>12</v>
      </c>
      <c r="G1266" s="28">
        <v>26926.5144</v>
      </c>
      <c r="H1266" s="18" t="str">
        <f>IF(Medical_Personal_Cost_Table[[#This Row],[bmi]]&lt;18.5,"underweight",IF(Medical_Personal_Cost_Table[[#This Row],[bmi]]&lt;24.9,"normal",IF(Medical_Personal_Cost_Table[[#This Row],[bmi]]&lt;29.9,"overweight","obese")))</f>
        <v>normal</v>
      </c>
      <c r="I1266" s="5">
        <v>1265</v>
      </c>
    </row>
    <row r="1267" spans="1:9" x14ac:dyDescent="0.25">
      <c r="A1267" s="9">
        <v>55</v>
      </c>
      <c r="B1267" s="5" t="s">
        <v>5</v>
      </c>
      <c r="C1267" s="5">
        <v>30.5</v>
      </c>
      <c r="D1267" s="8">
        <v>0</v>
      </c>
      <c r="E1267" s="6" t="s">
        <v>8</v>
      </c>
      <c r="F1267" s="5" t="s">
        <v>13</v>
      </c>
      <c r="G1267" s="28">
        <v>10704.47</v>
      </c>
      <c r="H1267" s="18" t="str">
        <f>IF(Medical_Personal_Cost_Table[[#This Row],[bmi]]&lt;18.5,"underweight",IF(Medical_Personal_Cost_Table[[#This Row],[bmi]]&lt;24.9,"normal",IF(Medical_Personal_Cost_Table[[#This Row],[bmi]]&lt;29.9,"overweight","obese")))</f>
        <v>obese</v>
      </c>
      <c r="I1267" s="5">
        <v>1266</v>
      </c>
    </row>
    <row r="1268" spans="1:9" x14ac:dyDescent="0.25">
      <c r="A1268" s="9">
        <v>24</v>
      </c>
      <c r="B1268" s="5" t="s">
        <v>6</v>
      </c>
      <c r="C1268" s="5">
        <v>31.065000000000001</v>
      </c>
      <c r="D1268" s="8">
        <v>0</v>
      </c>
      <c r="E1268" s="6" t="s">
        <v>7</v>
      </c>
      <c r="F1268" s="5" t="s">
        <v>10</v>
      </c>
      <c r="G1268" s="28">
        <v>34254.053350000002</v>
      </c>
      <c r="H1268" s="18" t="str">
        <f>IF(Medical_Personal_Cost_Table[[#This Row],[bmi]]&lt;18.5,"underweight",IF(Medical_Personal_Cost_Table[[#This Row],[bmi]]&lt;24.9,"normal",IF(Medical_Personal_Cost_Table[[#This Row],[bmi]]&lt;29.9,"overweight","obese")))</f>
        <v>obese</v>
      </c>
      <c r="I1268" s="5">
        <v>1267</v>
      </c>
    </row>
    <row r="1269" spans="1:9" x14ac:dyDescent="0.25">
      <c r="A1269" s="9">
        <v>20</v>
      </c>
      <c r="B1269" s="5" t="s">
        <v>5</v>
      </c>
      <c r="C1269" s="5">
        <v>33.299999999999997</v>
      </c>
      <c r="D1269" s="8">
        <v>0</v>
      </c>
      <c r="E1269" s="6" t="s">
        <v>8</v>
      </c>
      <c r="F1269" s="5" t="s">
        <v>13</v>
      </c>
      <c r="G1269" s="28">
        <v>1880.4870000000001</v>
      </c>
      <c r="H1269" s="18" t="str">
        <f>IF(Medical_Personal_Cost_Table[[#This Row],[bmi]]&lt;18.5,"underweight",IF(Medical_Personal_Cost_Table[[#This Row],[bmi]]&lt;24.9,"normal",IF(Medical_Personal_Cost_Table[[#This Row],[bmi]]&lt;29.9,"overweight","obese")))</f>
        <v>obese</v>
      </c>
      <c r="I1269" s="5">
        <v>1268</v>
      </c>
    </row>
    <row r="1270" spans="1:9" x14ac:dyDescent="0.25">
      <c r="A1270" s="9">
        <v>45</v>
      </c>
      <c r="B1270" s="5" t="s">
        <v>6</v>
      </c>
      <c r="C1270" s="5">
        <v>27.5</v>
      </c>
      <c r="D1270" s="8">
        <v>3</v>
      </c>
      <c r="E1270" s="6" t="s">
        <v>8</v>
      </c>
      <c r="F1270" s="5" t="s">
        <v>13</v>
      </c>
      <c r="G1270" s="28">
        <v>8615.2999999999993</v>
      </c>
      <c r="H1270" s="18" t="str">
        <f>IF(Medical_Personal_Cost_Table[[#This Row],[bmi]]&lt;18.5,"underweight",IF(Medical_Personal_Cost_Table[[#This Row],[bmi]]&lt;24.9,"normal",IF(Medical_Personal_Cost_Table[[#This Row],[bmi]]&lt;29.9,"overweight","obese")))</f>
        <v>overweight</v>
      </c>
      <c r="I1270" s="5">
        <v>1269</v>
      </c>
    </row>
    <row r="1271" spans="1:9" x14ac:dyDescent="0.25">
      <c r="A1271" s="9">
        <v>26</v>
      </c>
      <c r="B1271" s="5" t="s">
        <v>6</v>
      </c>
      <c r="C1271" s="5">
        <v>33.914999999999999</v>
      </c>
      <c r="D1271" s="8">
        <v>1</v>
      </c>
      <c r="E1271" s="6" t="s">
        <v>8</v>
      </c>
      <c r="F1271" s="5" t="s">
        <v>11</v>
      </c>
      <c r="G1271" s="28">
        <v>3292.5298499999999</v>
      </c>
      <c r="H1271" s="18" t="str">
        <f>IF(Medical_Personal_Cost_Table[[#This Row],[bmi]]&lt;18.5,"underweight",IF(Medical_Personal_Cost_Table[[#This Row],[bmi]]&lt;24.9,"normal",IF(Medical_Personal_Cost_Table[[#This Row],[bmi]]&lt;29.9,"overweight","obese")))</f>
        <v>obese</v>
      </c>
      <c r="I1271" s="5">
        <v>1270</v>
      </c>
    </row>
    <row r="1272" spans="1:9" x14ac:dyDescent="0.25">
      <c r="A1272" s="9">
        <v>25</v>
      </c>
      <c r="B1272" s="5" t="s">
        <v>5</v>
      </c>
      <c r="C1272" s="5">
        <v>34.484999999999999</v>
      </c>
      <c r="D1272" s="8">
        <v>0</v>
      </c>
      <c r="E1272" s="6" t="s">
        <v>8</v>
      </c>
      <c r="F1272" s="5" t="s">
        <v>11</v>
      </c>
      <c r="G1272" s="28">
        <v>3021.80915</v>
      </c>
      <c r="H1272" s="18" t="str">
        <f>IF(Medical_Personal_Cost_Table[[#This Row],[bmi]]&lt;18.5,"underweight",IF(Medical_Personal_Cost_Table[[#This Row],[bmi]]&lt;24.9,"normal",IF(Medical_Personal_Cost_Table[[#This Row],[bmi]]&lt;29.9,"overweight","obese")))</f>
        <v>obese</v>
      </c>
      <c r="I1272" s="5">
        <v>1271</v>
      </c>
    </row>
    <row r="1273" spans="1:9" x14ac:dyDescent="0.25">
      <c r="A1273" s="9">
        <v>43</v>
      </c>
      <c r="B1273" s="5" t="s">
        <v>6</v>
      </c>
      <c r="C1273" s="5">
        <v>25.52</v>
      </c>
      <c r="D1273" s="8">
        <v>5</v>
      </c>
      <c r="E1273" s="6" t="s">
        <v>8</v>
      </c>
      <c r="F1273" s="5" t="s">
        <v>12</v>
      </c>
      <c r="G1273" s="28">
        <v>14478.33015</v>
      </c>
      <c r="H1273" s="18" t="str">
        <f>IF(Medical_Personal_Cost_Table[[#This Row],[bmi]]&lt;18.5,"underweight",IF(Medical_Personal_Cost_Table[[#This Row],[bmi]]&lt;24.9,"normal",IF(Medical_Personal_Cost_Table[[#This Row],[bmi]]&lt;29.9,"overweight","obese")))</f>
        <v>overweight</v>
      </c>
      <c r="I1273" s="5">
        <v>1272</v>
      </c>
    </row>
    <row r="1274" spans="1:9" x14ac:dyDescent="0.25">
      <c r="A1274" s="9">
        <v>35</v>
      </c>
      <c r="B1274" s="5" t="s">
        <v>6</v>
      </c>
      <c r="C1274" s="5">
        <v>27.61</v>
      </c>
      <c r="D1274" s="8">
        <v>1</v>
      </c>
      <c r="E1274" s="6" t="s">
        <v>8</v>
      </c>
      <c r="F1274" s="5" t="s">
        <v>12</v>
      </c>
      <c r="G1274" s="28">
        <v>4747.0528999999997</v>
      </c>
      <c r="H1274" s="18" t="str">
        <f>IF(Medical_Personal_Cost_Table[[#This Row],[bmi]]&lt;18.5,"underweight",IF(Medical_Personal_Cost_Table[[#This Row],[bmi]]&lt;24.9,"normal",IF(Medical_Personal_Cost_Table[[#This Row],[bmi]]&lt;29.9,"overweight","obese")))</f>
        <v>overweight</v>
      </c>
      <c r="I1274" s="5">
        <v>1273</v>
      </c>
    </row>
    <row r="1275" spans="1:9" x14ac:dyDescent="0.25">
      <c r="A1275" s="9">
        <v>26</v>
      </c>
      <c r="B1275" s="5" t="s">
        <v>6</v>
      </c>
      <c r="C1275" s="5">
        <v>27.06</v>
      </c>
      <c r="D1275" s="8">
        <v>0</v>
      </c>
      <c r="E1275" s="6" t="s">
        <v>7</v>
      </c>
      <c r="F1275" s="5" t="s">
        <v>12</v>
      </c>
      <c r="G1275" s="28">
        <v>17043.341400000001</v>
      </c>
      <c r="H1275" s="18" t="str">
        <f>IF(Medical_Personal_Cost_Table[[#This Row],[bmi]]&lt;18.5,"underweight",IF(Medical_Personal_Cost_Table[[#This Row],[bmi]]&lt;24.9,"normal",IF(Medical_Personal_Cost_Table[[#This Row],[bmi]]&lt;29.9,"overweight","obese")))</f>
        <v>overweight</v>
      </c>
      <c r="I1275" s="5">
        <v>1274</v>
      </c>
    </row>
    <row r="1276" spans="1:9" x14ac:dyDescent="0.25">
      <c r="A1276" s="9">
        <v>57</v>
      </c>
      <c r="B1276" s="5" t="s">
        <v>6</v>
      </c>
      <c r="C1276" s="5">
        <v>23.7</v>
      </c>
      <c r="D1276" s="8">
        <v>0</v>
      </c>
      <c r="E1276" s="6" t="s">
        <v>8</v>
      </c>
      <c r="F1276" s="5" t="s">
        <v>13</v>
      </c>
      <c r="G1276" s="28">
        <v>10959.33</v>
      </c>
      <c r="H1276" s="18" t="str">
        <f>IF(Medical_Personal_Cost_Table[[#This Row],[bmi]]&lt;18.5,"underweight",IF(Medical_Personal_Cost_Table[[#This Row],[bmi]]&lt;24.9,"normal",IF(Medical_Personal_Cost_Table[[#This Row],[bmi]]&lt;29.9,"overweight","obese")))</f>
        <v>normal</v>
      </c>
      <c r="I1276" s="5">
        <v>1275</v>
      </c>
    </row>
    <row r="1277" spans="1:9" x14ac:dyDescent="0.25">
      <c r="A1277" s="9">
        <v>22</v>
      </c>
      <c r="B1277" s="5" t="s">
        <v>5</v>
      </c>
      <c r="C1277" s="5">
        <v>30.4</v>
      </c>
      <c r="D1277" s="8">
        <v>0</v>
      </c>
      <c r="E1277" s="6" t="s">
        <v>8</v>
      </c>
      <c r="F1277" s="5" t="s">
        <v>10</v>
      </c>
      <c r="G1277" s="28">
        <v>2741.9479999999999</v>
      </c>
      <c r="H1277" s="18" t="str">
        <f>IF(Medical_Personal_Cost_Table[[#This Row],[bmi]]&lt;18.5,"underweight",IF(Medical_Personal_Cost_Table[[#This Row],[bmi]]&lt;24.9,"normal",IF(Medical_Personal_Cost_Table[[#This Row],[bmi]]&lt;29.9,"overweight","obese")))</f>
        <v>obese</v>
      </c>
      <c r="I1277" s="5">
        <v>1276</v>
      </c>
    </row>
    <row r="1278" spans="1:9" x14ac:dyDescent="0.25">
      <c r="A1278" s="9">
        <v>32</v>
      </c>
      <c r="B1278" s="5" t="s">
        <v>5</v>
      </c>
      <c r="C1278" s="5">
        <v>29.734999999999999</v>
      </c>
      <c r="D1278" s="8">
        <v>0</v>
      </c>
      <c r="E1278" s="6" t="s">
        <v>8</v>
      </c>
      <c r="F1278" s="5" t="s">
        <v>11</v>
      </c>
      <c r="G1278" s="28">
        <v>4357.0436499999996</v>
      </c>
      <c r="H1278" s="18" t="str">
        <f>IF(Medical_Personal_Cost_Table[[#This Row],[bmi]]&lt;18.5,"underweight",IF(Medical_Personal_Cost_Table[[#This Row],[bmi]]&lt;24.9,"normal",IF(Medical_Personal_Cost_Table[[#This Row],[bmi]]&lt;29.9,"overweight","obese")))</f>
        <v>overweight</v>
      </c>
      <c r="I1278" s="5">
        <v>1277</v>
      </c>
    </row>
    <row r="1279" spans="1:9" x14ac:dyDescent="0.25">
      <c r="A1279" s="9">
        <v>39</v>
      </c>
      <c r="B1279" s="5" t="s">
        <v>6</v>
      </c>
      <c r="C1279" s="5">
        <v>29.925000000000001</v>
      </c>
      <c r="D1279" s="8">
        <v>1</v>
      </c>
      <c r="E1279" s="6" t="s">
        <v>7</v>
      </c>
      <c r="F1279" s="5" t="s">
        <v>10</v>
      </c>
      <c r="G1279" s="28">
        <v>22462.043750000001</v>
      </c>
      <c r="H1279" s="18" t="str">
        <f>IF(Medical_Personal_Cost_Table[[#This Row],[bmi]]&lt;18.5,"underweight",IF(Medical_Personal_Cost_Table[[#This Row],[bmi]]&lt;24.9,"normal",IF(Medical_Personal_Cost_Table[[#This Row],[bmi]]&lt;29.9,"overweight","obese")))</f>
        <v>obese</v>
      </c>
      <c r="I1279" s="5">
        <v>1278</v>
      </c>
    </row>
    <row r="1280" spans="1:9" x14ac:dyDescent="0.25">
      <c r="A1280" s="9">
        <v>25</v>
      </c>
      <c r="B1280" s="5" t="s">
        <v>5</v>
      </c>
      <c r="C1280" s="5">
        <v>26.79</v>
      </c>
      <c r="D1280" s="8">
        <v>2</v>
      </c>
      <c r="E1280" s="6" t="s">
        <v>8</v>
      </c>
      <c r="F1280" s="5" t="s">
        <v>11</v>
      </c>
      <c r="G1280" s="28">
        <v>4189.1130999999996</v>
      </c>
      <c r="H1280" s="18" t="str">
        <f>IF(Medical_Personal_Cost_Table[[#This Row],[bmi]]&lt;18.5,"underweight",IF(Medical_Personal_Cost_Table[[#This Row],[bmi]]&lt;24.9,"normal",IF(Medical_Personal_Cost_Table[[#This Row],[bmi]]&lt;29.9,"overweight","obese")))</f>
        <v>overweight</v>
      </c>
      <c r="I1280" s="5">
        <v>1279</v>
      </c>
    </row>
    <row r="1281" spans="1:9" x14ac:dyDescent="0.25">
      <c r="A1281" s="9">
        <v>48</v>
      </c>
      <c r="B1281" s="5" t="s">
        <v>5</v>
      </c>
      <c r="C1281" s="5">
        <v>33.33</v>
      </c>
      <c r="D1281" s="8">
        <v>0</v>
      </c>
      <c r="E1281" s="6" t="s">
        <v>8</v>
      </c>
      <c r="F1281" s="5" t="s">
        <v>12</v>
      </c>
      <c r="G1281" s="28">
        <v>8283.6807000000008</v>
      </c>
      <c r="H1281" s="18" t="str">
        <f>IF(Medical_Personal_Cost_Table[[#This Row],[bmi]]&lt;18.5,"underweight",IF(Medical_Personal_Cost_Table[[#This Row],[bmi]]&lt;24.9,"normal",IF(Medical_Personal_Cost_Table[[#This Row],[bmi]]&lt;29.9,"overweight","obese")))</f>
        <v>obese</v>
      </c>
      <c r="I1281" s="5">
        <v>1280</v>
      </c>
    </row>
    <row r="1282" spans="1:9" x14ac:dyDescent="0.25">
      <c r="A1282" s="9">
        <v>47</v>
      </c>
      <c r="B1282" s="5" t="s">
        <v>5</v>
      </c>
      <c r="C1282" s="5">
        <v>27.645</v>
      </c>
      <c r="D1282" s="8">
        <v>2</v>
      </c>
      <c r="E1282" s="6" t="s">
        <v>7</v>
      </c>
      <c r="F1282" s="5" t="s">
        <v>11</v>
      </c>
      <c r="G1282" s="28">
        <v>24535.698550000001</v>
      </c>
      <c r="H1282" s="18" t="str">
        <f>IF(Medical_Personal_Cost_Table[[#This Row],[bmi]]&lt;18.5,"underweight",IF(Medical_Personal_Cost_Table[[#This Row],[bmi]]&lt;24.9,"normal",IF(Medical_Personal_Cost_Table[[#This Row],[bmi]]&lt;29.9,"overweight","obese")))</f>
        <v>overweight</v>
      </c>
      <c r="I1282" s="5">
        <v>1281</v>
      </c>
    </row>
    <row r="1283" spans="1:9" x14ac:dyDescent="0.25">
      <c r="A1283" s="9">
        <v>18</v>
      </c>
      <c r="B1283" s="5" t="s">
        <v>5</v>
      </c>
      <c r="C1283" s="5">
        <v>21.66</v>
      </c>
      <c r="D1283" s="8">
        <v>0</v>
      </c>
      <c r="E1283" s="6" t="s">
        <v>7</v>
      </c>
      <c r="F1283" s="5" t="s">
        <v>10</v>
      </c>
      <c r="G1283" s="28">
        <v>14283.4594</v>
      </c>
      <c r="H1283" s="18" t="str">
        <f>IF(Medical_Personal_Cost_Table[[#This Row],[bmi]]&lt;18.5,"underweight",IF(Medical_Personal_Cost_Table[[#This Row],[bmi]]&lt;24.9,"normal",IF(Medical_Personal_Cost_Table[[#This Row],[bmi]]&lt;29.9,"overweight","obese")))</f>
        <v>normal</v>
      </c>
      <c r="I1283" s="5">
        <v>1282</v>
      </c>
    </row>
    <row r="1284" spans="1:9" x14ac:dyDescent="0.25">
      <c r="A1284" s="9">
        <v>18</v>
      </c>
      <c r="B1284" s="5" t="s">
        <v>6</v>
      </c>
      <c r="C1284" s="5">
        <v>30.03</v>
      </c>
      <c r="D1284" s="8">
        <v>1</v>
      </c>
      <c r="E1284" s="6" t="s">
        <v>8</v>
      </c>
      <c r="F1284" s="5" t="s">
        <v>12</v>
      </c>
      <c r="G1284" s="28">
        <v>1720.3536999999999</v>
      </c>
      <c r="H1284" s="18" t="str">
        <f>IF(Medical_Personal_Cost_Table[[#This Row],[bmi]]&lt;18.5,"underweight",IF(Medical_Personal_Cost_Table[[#This Row],[bmi]]&lt;24.9,"normal",IF(Medical_Personal_Cost_Table[[#This Row],[bmi]]&lt;29.9,"overweight","obese")))</f>
        <v>obese</v>
      </c>
      <c r="I1284" s="5">
        <v>1283</v>
      </c>
    </row>
    <row r="1285" spans="1:9" x14ac:dyDescent="0.25">
      <c r="A1285" s="9">
        <v>61</v>
      </c>
      <c r="B1285" s="5" t="s">
        <v>6</v>
      </c>
      <c r="C1285" s="5">
        <v>36.299999999999997</v>
      </c>
      <c r="D1285" s="8">
        <v>1</v>
      </c>
      <c r="E1285" s="6" t="s">
        <v>7</v>
      </c>
      <c r="F1285" s="5" t="s">
        <v>13</v>
      </c>
      <c r="G1285" s="28">
        <v>47403.88</v>
      </c>
      <c r="H1285" s="18" t="str">
        <f>IF(Medical_Personal_Cost_Table[[#This Row],[bmi]]&lt;18.5,"underweight",IF(Medical_Personal_Cost_Table[[#This Row],[bmi]]&lt;24.9,"normal",IF(Medical_Personal_Cost_Table[[#This Row],[bmi]]&lt;29.9,"overweight","obese")))</f>
        <v>obese</v>
      </c>
      <c r="I1285" s="5">
        <v>1284</v>
      </c>
    </row>
    <row r="1286" spans="1:9" x14ac:dyDescent="0.25">
      <c r="A1286" s="9">
        <v>47</v>
      </c>
      <c r="B1286" s="5" t="s">
        <v>5</v>
      </c>
      <c r="C1286" s="5">
        <v>24.32</v>
      </c>
      <c r="D1286" s="8">
        <v>0</v>
      </c>
      <c r="E1286" s="6" t="s">
        <v>8</v>
      </c>
      <c r="F1286" s="5" t="s">
        <v>10</v>
      </c>
      <c r="G1286" s="28">
        <v>8534.6718000000001</v>
      </c>
      <c r="H1286" s="18" t="str">
        <f>IF(Medical_Personal_Cost_Table[[#This Row],[bmi]]&lt;18.5,"underweight",IF(Medical_Personal_Cost_Table[[#This Row],[bmi]]&lt;24.9,"normal",IF(Medical_Personal_Cost_Table[[#This Row],[bmi]]&lt;29.9,"overweight","obese")))</f>
        <v>normal</v>
      </c>
      <c r="I1286" s="5">
        <v>1285</v>
      </c>
    </row>
    <row r="1287" spans="1:9" x14ac:dyDescent="0.25">
      <c r="A1287" s="9">
        <v>28</v>
      </c>
      <c r="B1287" s="5" t="s">
        <v>5</v>
      </c>
      <c r="C1287" s="5">
        <v>17.29</v>
      </c>
      <c r="D1287" s="8">
        <v>0</v>
      </c>
      <c r="E1287" s="6" t="s">
        <v>8</v>
      </c>
      <c r="F1287" s="5" t="s">
        <v>10</v>
      </c>
      <c r="G1287" s="28">
        <v>3732.6251000000002</v>
      </c>
      <c r="H1287" s="18" t="str">
        <f>IF(Medical_Personal_Cost_Table[[#This Row],[bmi]]&lt;18.5,"underweight",IF(Medical_Personal_Cost_Table[[#This Row],[bmi]]&lt;24.9,"normal",IF(Medical_Personal_Cost_Table[[#This Row],[bmi]]&lt;29.9,"overweight","obese")))</f>
        <v>underweight</v>
      </c>
      <c r="I1287" s="5">
        <v>1286</v>
      </c>
    </row>
    <row r="1288" spans="1:9" x14ac:dyDescent="0.25">
      <c r="A1288" s="9">
        <v>36</v>
      </c>
      <c r="B1288" s="5" t="s">
        <v>5</v>
      </c>
      <c r="C1288" s="5">
        <v>25.9</v>
      </c>
      <c r="D1288" s="8">
        <v>1</v>
      </c>
      <c r="E1288" s="6" t="s">
        <v>8</v>
      </c>
      <c r="F1288" s="5" t="s">
        <v>13</v>
      </c>
      <c r="G1288" s="28">
        <v>5472.4489999999996</v>
      </c>
      <c r="H1288" s="18" t="str">
        <f>IF(Medical_Personal_Cost_Table[[#This Row],[bmi]]&lt;18.5,"underweight",IF(Medical_Personal_Cost_Table[[#This Row],[bmi]]&lt;24.9,"normal",IF(Medical_Personal_Cost_Table[[#This Row],[bmi]]&lt;29.9,"overweight","obese")))</f>
        <v>overweight</v>
      </c>
      <c r="I1288" s="5">
        <v>1287</v>
      </c>
    </row>
    <row r="1289" spans="1:9" x14ac:dyDescent="0.25">
      <c r="A1289" s="9">
        <v>20</v>
      </c>
      <c r="B1289" s="5" t="s">
        <v>6</v>
      </c>
      <c r="C1289" s="5">
        <v>39.4</v>
      </c>
      <c r="D1289" s="8">
        <v>2</v>
      </c>
      <c r="E1289" s="6" t="s">
        <v>7</v>
      </c>
      <c r="F1289" s="5" t="s">
        <v>13</v>
      </c>
      <c r="G1289" s="28">
        <v>38344.565999999999</v>
      </c>
      <c r="H1289" s="18" t="str">
        <f>IF(Medical_Personal_Cost_Table[[#This Row],[bmi]]&lt;18.5,"underweight",IF(Medical_Personal_Cost_Table[[#This Row],[bmi]]&lt;24.9,"normal",IF(Medical_Personal_Cost_Table[[#This Row],[bmi]]&lt;29.9,"overweight","obese")))</f>
        <v>obese</v>
      </c>
      <c r="I1289" s="5">
        <v>1288</v>
      </c>
    </row>
    <row r="1290" spans="1:9" x14ac:dyDescent="0.25">
      <c r="A1290" s="9">
        <v>44</v>
      </c>
      <c r="B1290" s="5" t="s">
        <v>6</v>
      </c>
      <c r="C1290" s="5">
        <v>34.32</v>
      </c>
      <c r="D1290" s="8">
        <v>1</v>
      </c>
      <c r="E1290" s="6" t="s">
        <v>8</v>
      </c>
      <c r="F1290" s="5" t="s">
        <v>12</v>
      </c>
      <c r="G1290" s="28">
        <v>7147.4727999999996</v>
      </c>
      <c r="H1290" s="18" t="str">
        <f>IF(Medical_Personal_Cost_Table[[#This Row],[bmi]]&lt;18.5,"underweight",IF(Medical_Personal_Cost_Table[[#This Row],[bmi]]&lt;24.9,"normal",IF(Medical_Personal_Cost_Table[[#This Row],[bmi]]&lt;29.9,"overweight","obese")))</f>
        <v>obese</v>
      </c>
      <c r="I1290" s="5">
        <v>1289</v>
      </c>
    </row>
    <row r="1291" spans="1:9" x14ac:dyDescent="0.25">
      <c r="A1291" s="9">
        <v>38</v>
      </c>
      <c r="B1291" s="5" t="s">
        <v>5</v>
      </c>
      <c r="C1291" s="5">
        <v>19.95</v>
      </c>
      <c r="D1291" s="8">
        <v>2</v>
      </c>
      <c r="E1291" s="6" t="s">
        <v>8</v>
      </c>
      <c r="F1291" s="5" t="s">
        <v>10</v>
      </c>
      <c r="G1291" s="28">
        <v>7133.9025000000001</v>
      </c>
      <c r="H1291" s="18" t="str">
        <f>IF(Medical_Personal_Cost_Table[[#This Row],[bmi]]&lt;18.5,"underweight",IF(Medical_Personal_Cost_Table[[#This Row],[bmi]]&lt;24.9,"normal",IF(Medical_Personal_Cost_Table[[#This Row],[bmi]]&lt;29.9,"overweight","obese")))</f>
        <v>normal</v>
      </c>
      <c r="I1291" s="5">
        <v>1290</v>
      </c>
    </row>
    <row r="1292" spans="1:9" x14ac:dyDescent="0.25">
      <c r="A1292" s="9">
        <v>19</v>
      </c>
      <c r="B1292" s="5" t="s">
        <v>6</v>
      </c>
      <c r="C1292" s="5">
        <v>34.9</v>
      </c>
      <c r="D1292" s="8">
        <v>0</v>
      </c>
      <c r="E1292" s="6" t="s">
        <v>7</v>
      </c>
      <c r="F1292" s="5" t="s">
        <v>13</v>
      </c>
      <c r="G1292" s="28">
        <v>34828.654000000002</v>
      </c>
      <c r="H1292" s="18" t="str">
        <f>IF(Medical_Personal_Cost_Table[[#This Row],[bmi]]&lt;18.5,"underweight",IF(Medical_Personal_Cost_Table[[#This Row],[bmi]]&lt;24.9,"normal",IF(Medical_Personal_Cost_Table[[#This Row],[bmi]]&lt;29.9,"overweight","obese")))</f>
        <v>obese</v>
      </c>
      <c r="I1292" s="5">
        <v>1291</v>
      </c>
    </row>
    <row r="1293" spans="1:9" x14ac:dyDescent="0.25">
      <c r="A1293" s="9">
        <v>21</v>
      </c>
      <c r="B1293" s="5" t="s">
        <v>6</v>
      </c>
      <c r="C1293" s="5">
        <v>23.21</v>
      </c>
      <c r="D1293" s="8">
        <v>0</v>
      </c>
      <c r="E1293" s="6" t="s">
        <v>8</v>
      </c>
      <c r="F1293" s="5" t="s">
        <v>12</v>
      </c>
      <c r="G1293" s="28">
        <v>1515.3449000000001</v>
      </c>
      <c r="H1293" s="18" t="str">
        <f>IF(Medical_Personal_Cost_Table[[#This Row],[bmi]]&lt;18.5,"underweight",IF(Medical_Personal_Cost_Table[[#This Row],[bmi]]&lt;24.9,"normal",IF(Medical_Personal_Cost_Table[[#This Row],[bmi]]&lt;29.9,"overweight","obese")))</f>
        <v>normal</v>
      </c>
      <c r="I1293" s="5">
        <v>1292</v>
      </c>
    </row>
    <row r="1294" spans="1:9" x14ac:dyDescent="0.25">
      <c r="A1294" s="9">
        <v>46</v>
      </c>
      <c r="B1294" s="5" t="s">
        <v>6</v>
      </c>
      <c r="C1294" s="5">
        <v>25.745000000000001</v>
      </c>
      <c r="D1294" s="8">
        <v>3</v>
      </c>
      <c r="E1294" s="6" t="s">
        <v>8</v>
      </c>
      <c r="F1294" s="5" t="s">
        <v>11</v>
      </c>
      <c r="G1294" s="28">
        <v>9301.8935500000007</v>
      </c>
      <c r="H1294" s="18" t="str">
        <f>IF(Medical_Personal_Cost_Table[[#This Row],[bmi]]&lt;18.5,"underweight",IF(Medical_Personal_Cost_Table[[#This Row],[bmi]]&lt;24.9,"normal",IF(Medical_Personal_Cost_Table[[#This Row],[bmi]]&lt;29.9,"overweight","obese")))</f>
        <v>overweight</v>
      </c>
      <c r="I1294" s="5">
        <v>1293</v>
      </c>
    </row>
    <row r="1295" spans="1:9" x14ac:dyDescent="0.25">
      <c r="A1295" s="9">
        <v>58</v>
      </c>
      <c r="B1295" s="5" t="s">
        <v>6</v>
      </c>
      <c r="C1295" s="5">
        <v>25.175000000000001</v>
      </c>
      <c r="D1295" s="8">
        <v>0</v>
      </c>
      <c r="E1295" s="6" t="s">
        <v>8</v>
      </c>
      <c r="F1295" s="5" t="s">
        <v>10</v>
      </c>
      <c r="G1295" s="28">
        <v>11931.125249999999</v>
      </c>
      <c r="H1295" s="18" t="str">
        <f>IF(Medical_Personal_Cost_Table[[#This Row],[bmi]]&lt;18.5,"underweight",IF(Medical_Personal_Cost_Table[[#This Row],[bmi]]&lt;24.9,"normal",IF(Medical_Personal_Cost_Table[[#This Row],[bmi]]&lt;29.9,"overweight","obese")))</f>
        <v>overweight</v>
      </c>
      <c r="I1295" s="5">
        <v>1294</v>
      </c>
    </row>
    <row r="1296" spans="1:9" x14ac:dyDescent="0.25">
      <c r="A1296" s="9">
        <v>20</v>
      </c>
      <c r="B1296" s="5" t="s">
        <v>6</v>
      </c>
      <c r="C1296" s="5">
        <v>22</v>
      </c>
      <c r="D1296" s="8">
        <v>1</v>
      </c>
      <c r="E1296" s="6" t="s">
        <v>8</v>
      </c>
      <c r="F1296" s="5" t="s">
        <v>13</v>
      </c>
      <c r="G1296" s="28">
        <v>1964.78</v>
      </c>
      <c r="H1296" s="18" t="str">
        <f>IF(Medical_Personal_Cost_Table[[#This Row],[bmi]]&lt;18.5,"underweight",IF(Medical_Personal_Cost_Table[[#This Row],[bmi]]&lt;24.9,"normal",IF(Medical_Personal_Cost_Table[[#This Row],[bmi]]&lt;29.9,"overweight","obese")))</f>
        <v>normal</v>
      </c>
      <c r="I1296" s="5">
        <v>1295</v>
      </c>
    </row>
    <row r="1297" spans="1:9" x14ac:dyDescent="0.25">
      <c r="A1297" s="9">
        <v>18</v>
      </c>
      <c r="B1297" s="5" t="s">
        <v>6</v>
      </c>
      <c r="C1297" s="5">
        <v>26.125</v>
      </c>
      <c r="D1297" s="8">
        <v>0</v>
      </c>
      <c r="E1297" s="6" t="s">
        <v>8</v>
      </c>
      <c r="F1297" s="5" t="s">
        <v>10</v>
      </c>
      <c r="G1297" s="28">
        <v>1708.9257500000001</v>
      </c>
      <c r="H1297" s="18" t="str">
        <f>IF(Medical_Personal_Cost_Table[[#This Row],[bmi]]&lt;18.5,"underweight",IF(Medical_Personal_Cost_Table[[#This Row],[bmi]]&lt;24.9,"normal",IF(Medical_Personal_Cost_Table[[#This Row],[bmi]]&lt;29.9,"overweight","obese")))</f>
        <v>overweight</v>
      </c>
      <c r="I1297" s="5">
        <v>1296</v>
      </c>
    </row>
    <row r="1298" spans="1:9" x14ac:dyDescent="0.25">
      <c r="A1298" s="9">
        <v>28</v>
      </c>
      <c r="B1298" s="5" t="s">
        <v>5</v>
      </c>
      <c r="C1298" s="5">
        <v>26.51</v>
      </c>
      <c r="D1298" s="8">
        <v>2</v>
      </c>
      <c r="E1298" s="6" t="s">
        <v>8</v>
      </c>
      <c r="F1298" s="5" t="s">
        <v>12</v>
      </c>
      <c r="G1298" s="28">
        <v>4340.4408999999996</v>
      </c>
      <c r="H1298" s="18" t="str">
        <f>IF(Medical_Personal_Cost_Table[[#This Row],[bmi]]&lt;18.5,"underweight",IF(Medical_Personal_Cost_Table[[#This Row],[bmi]]&lt;24.9,"normal",IF(Medical_Personal_Cost_Table[[#This Row],[bmi]]&lt;29.9,"overweight","obese")))</f>
        <v>overweight</v>
      </c>
      <c r="I1298" s="5">
        <v>1297</v>
      </c>
    </row>
    <row r="1299" spans="1:9" x14ac:dyDescent="0.25">
      <c r="A1299" s="9">
        <v>33</v>
      </c>
      <c r="B1299" s="5" t="s">
        <v>6</v>
      </c>
      <c r="C1299" s="5">
        <v>27.454999999999998</v>
      </c>
      <c r="D1299" s="8">
        <v>2</v>
      </c>
      <c r="E1299" s="6" t="s">
        <v>8</v>
      </c>
      <c r="F1299" s="5" t="s">
        <v>11</v>
      </c>
      <c r="G1299" s="28">
        <v>5261.4694499999996</v>
      </c>
      <c r="H1299" s="18" t="str">
        <f>IF(Medical_Personal_Cost_Table[[#This Row],[bmi]]&lt;18.5,"underweight",IF(Medical_Personal_Cost_Table[[#This Row],[bmi]]&lt;24.9,"normal",IF(Medical_Personal_Cost_Table[[#This Row],[bmi]]&lt;29.9,"overweight","obese")))</f>
        <v>overweight</v>
      </c>
      <c r="I1299" s="5">
        <v>1298</v>
      </c>
    </row>
    <row r="1300" spans="1:9" x14ac:dyDescent="0.25">
      <c r="A1300" s="9">
        <v>19</v>
      </c>
      <c r="B1300" s="5" t="s">
        <v>5</v>
      </c>
      <c r="C1300" s="5">
        <v>25.745000000000001</v>
      </c>
      <c r="D1300" s="8">
        <v>1</v>
      </c>
      <c r="E1300" s="6" t="s">
        <v>8</v>
      </c>
      <c r="F1300" s="5" t="s">
        <v>11</v>
      </c>
      <c r="G1300" s="28">
        <v>2710.8285500000002</v>
      </c>
      <c r="H1300" s="18" t="str">
        <f>IF(Medical_Personal_Cost_Table[[#This Row],[bmi]]&lt;18.5,"underweight",IF(Medical_Personal_Cost_Table[[#This Row],[bmi]]&lt;24.9,"normal",IF(Medical_Personal_Cost_Table[[#This Row],[bmi]]&lt;29.9,"overweight","obese")))</f>
        <v>overweight</v>
      </c>
      <c r="I1300" s="5">
        <v>1299</v>
      </c>
    </row>
    <row r="1301" spans="1:9" x14ac:dyDescent="0.25">
      <c r="A1301" s="9">
        <v>45</v>
      </c>
      <c r="B1301" s="5" t="s">
        <v>6</v>
      </c>
      <c r="C1301" s="5">
        <v>30.36</v>
      </c>
      <c r="D1301" s="8">
        <v>0</v>
      </c>
      <c r="E1301" s="6" t="s">
        <v>7</v>
      </c>
      <c r="F1301" s="5" t="s">
        <v>12</v>
      </c>
      <c r="G1301" s="28">
        <v>62592.873090000001</v>
      </c>
      <c r="H1301" s="18" t="str">
        <f>IF(Medical_Personal_Cost_Table[[#This Row],[bmi]]&lt;18.5,"underweight",IF(Medical_Personal_Cost_Table[[#This Row],[bmi]]&lt;24.9,"normal",IF(Medical_Personal_Cost_Table[[#This Row],[bmi]]&lt;29.9,"overweight","obese")))</f>
        <v>obese</v>
      </c>
      <c r="I1301" s="5">
        <v>1300</v>
      </c>
    </row>
    <row r="1302" spans="1:9" x14ac:dyDescent="0.25">
      <c r="A1302" s="9">
        <v>62</v>
      </c>
      <c r="B1302" s="5" t="s">
        <v>6</v>
      </c>
      <c r="C1302" s="5">
        <v>30.875</v>
      </c>
      <c r="D1302" s="8">
        <v>3</v>
      </c>
      <c r="E1302" s="6" t="s">
        <v>7</v>
      </c>
      <c r="F1302" s="5" t="s">
        <v>11</v>
      </c>
      <c r="G1302" s="28">
        <v>46718.163249999998</v>
      </c>
      <c r="H1302" s="18" t="str">
        <f>IF(Medical_Personal_Cost_Table[[#This Row],[bmi]]&lt;18.5,"underweight",IF(Medical_Personal_Cost_Table[[#This Row],[bmi]]&lt;24.9,"normal",IF(Medical_Personal_Cost_Table[[#This Row],[bmi]]&lt;29.9,"overweight","obese")))</f>
        <v>obese</v>
      </c>
      <c r="I1302" s="5">
        <v>1301</v>
      </c>
    </row>
    <row r="1303" spans="1:9" x14ac:dyDescent="0.25">
      <c r="A1303" s="9">
        <v>25</v>
      </c>
      <c r="B1303" s="5" t="s">
        <v>5</v>
      </c>
      <c r="C1303" s="5">
        <v>20.8</v>
      </c>
      <c r="D1303" s="8">
        <v>1</v>
      </c>
      <c r="E1303" s="6" t="s">
        <v>8</v>
      </c>
      <c r="F1303" s="5" t="s">
        <v>13</v>
      </c>
      <c r="G1303" s="28">
        <v>3208.7869999999998</v>
      </c>
      <c r="H1303" s="18" t="str">
        <f>IF(Medical_Personal_Cost_Table[[#This Row],[bmi]]&lt;18.5,"underweight",IF(Medical_Personal_Cost_Table[[#This Row],[bmi]]&lt;24.9,"normal",IF(Medical_Personal_Cost_Table[[#This Row],[bmi]]&lt;29.9,"overweight","obese")))</f>
        <v>normal</v>
      </c>
      <c r="I1303" s="5">
        <v>1302</v>
      </c>
    </row>
    <row r="1304" spans="1:9" x14ac:dyDescent="0.25">
      <c r="A1304" s="9">
        <v>43</v>
      </c>
      <c r="B1304" s="5" t="s">
        <v>6</v>
      </c>
      <c r="C1304" s="5">
        <v>27.8</v>
      </c>
      <c r="D1304" s="8">
        <v>0</v>
      </c>
      <c r="E1304" s="6" t="s">
        <v>7</v>
      </c>
      <c r="F1304" s="5" t="s">
        <v>13</v>
      </c>
      <c r="G1304" s="28">
        <v>37829.724199999997</v>
      </c>
      <c r="H1304" s="18" t="str">
        <f>IF(Medical_Personal_Cost_Table[[#This Row],[bmi]]&lt;18.5,"underweight",IF(Medical_Personal_Cost_Table[[#This Row],[bmi]]&lt;24.9,"normal",IF(Medical_Personal_Cost_Table[[#This Row],[bmi]]&lt;29.9,"overweight","obese")))</f>
        <v>overweight</v>
      </c>
      <c r="I1304" s="5">
        <v>1303</v>
      </c>
    </row>
    <row r="1305" spans="1:9" x14ac:dyDescent="0.25">
      <c r="A1305" s="9">
        <v>42</v>
      </c>
      <c r="B1305" s="5" t="s">
        <v>6</v>
      </c>
      <c r="C1305" s="5">
        <v>24.605</v>
      </c>
      <c r="D1305" s="8">
        <v>2</v>
      </c>
      <c r="E1305" s="6" t="s">
        <v>7</v>
      </c>
      <c r="F1305" s="5" t="s">
        <v>10</v>
      </c>
      <c r="G1305" s="28">
        <v>21259.377949999998</v>
      </c>
      <c r="H1305" s="18" t="str">
        <f>IF(Medical_Personal_Cost_Table[[#This Row],[bmi]]&lt;18.5,"underweight",IF(Medical_Personal_Cost_Table[[#This Row],[bmi]]&lt;24.9,"normal",IF(Medical_Personal_Cost_Table[[#This Row],[bmi]]&lt;29.9,"overweight","obese")))</f>
        <v>normal</v>
      </c>
      <c r="I1305" s="5">
        <v>1304</v>
      </c>
    </row>
    <row r="1306" spans="1:9" x14ac:dyDescent="0.25">
      <c r="A1306" s="9">
        <v>24</v>
      </c>
      <c r="B1306" s="5" t="s">
        <v>5</v>
      </c>
      <c r="C1306" s="5">
        <v>27.72</v>
      </c>
      <c r="D1306" s="8">
        <v>0</v>
      </c>
      <c r="E1306" s="6" t="s">
        <v>8</v>
      </c>
      <c r="F1306" s="5" t="s">
        <v>12</v>
      </c>
      <c r="G1306" s="28">
        <v>2464.6188000000002</v>
      </c>
      <c r="H1306" s="18" t="str">
        <f>IF(Medical_Personal_Cost_Table[[#This Row],[bmi]]&lt;18.5,"underweight",IF(Medical_Personal_Cost_Table[[#This Row],[bmi]]&lt;24.9,"normal",IF(Medical_Personal_Cost_Table[[#This Row],[bmi]]&lt;29.9,"overweight","obese")))</f>
        <v>overweight</v>
      </c>
      <c r="I1306" s="5">
        <v>1305</v>
      </c>
    </row>
    <row r="1307" spans="1:9" x14ac:dyDescent="0.25">
      <c r="A1307" s="9">
        <v>29</v>
      </c>
      <c r="B1307" s="5" t="s">
        <v>5</v>
      </c>
      <c r="C1307" s="5">
        <v>21.85</v>
      </c>
      <c r="D1307" s="8">
        <v>0</v>
      </c>
      <c r="E1307" s="6" t="s">
        <v>7</v>
      </c>
      <c r="F1307" s="5" t="s">
        <v>10</v>
      </c>
      <c r="G1307" s="28">
        <v>16115.3045</v>
      </c>
      <c r="H1307" s="18" t="str">
        <f>IF(Medical_Personal_Cost_Table[[#This Row],[bmi]]&lt;18.5,"underweight",IF(Medical_Personal_Cost_Table[[#This Row],[bmi]]&lt;24.9,"normal",IF(Medical_Personal_Cost_Table[[#This Row],[bmi]]&lt;29.9,"overweight","obese")))</f>
        <v>normal</v>
      </c>
      <c r="I1307" s="5">
        <v>1306</v>
      </c>
    </row>
    <row r="1308" spans="1:9" x14ac:dyDescent="0.25">
      <c r="A1308" s="9">
        <v>32</v>
      </c>
      <c r="B1308" s="5" t="s">
        <v>6</v>
      </c>
      <c r="C1308" s="5">
        <v>28.12</v>
      </c>
      <c r="D1308" s="8">
        <v>4</v>
      </c>
      <c r="E1308" s="6" t="s">
        <v>7</v>
      </c>
      <c r="F1308" s="5" t="s">
        <v>11</v>
      </c>
      <c r="G1308" s="28">
        <v>21472.478800000001</v>
      </c>
      <c r="H1308" s="18" t="str">
        <f>IF(Medical_Personal_Cost_Table[[#This Row],[bmi]]&lt;18.5,"underweight",IF(Medical_Personal_Cost_Table[[#This Row],[bmi]]&lt;24.9,"normal",IF(Medical_Personal_Cost_Table[[#This Row],[bmi]]&lt;29.9,"overweight","obese")))</f>
        <v>overweight</v>
      </c>
      <c r="I1308" s="5">
        <v>1307</v>
      </c>
    </row>
    <row r="1309" spans="1:9" x14ac:dyDescent="0.25">
      <c r="A1309" s="9">
        <v>25</v>
      </c>
      <c r="B1309" s="5" t="s">
        <v>5</v>
      </c>
      <c r="C1309" s="5">
        <v>30.2</v>
      </c>
      <c r="D1309" s="8">
        <v>0</v>
      </c>
      <c r="E1309" s="6" t="s">
        <v>7</v>
      </c>
      <c r="F1309" s="5" t="s">
        <v>13</v>
      </c>
      <c r="G1309" s="28">
        <v>33900.652999999998</v>
      </c>
      <c r="H1309" s="18" t="str">
        <f>IF(Medical_Personal_Cost_Table[[#This Row],[bmi]]&lt;18.5,"underweight",IF(Medical_Personal_Cost_Table[[#This Row],[bmi]]&lt;24.9,"normal",IF(Medical_Personal_Cost_Table[[#This Row],[bmi]]&lt;29.9,"overweight","obese")))</f>
        <v>obese</v>
      </c>
      <c r="I1309" s="5">
        <v>1308</v>
      </c>
    </row>
    <row r="1310" spans="1:9" x14ac:dyDescent="0.25">
      <c r="A1310" s="9">
        <v>41</v>
      </c>
      <c r="B1310" s="5" t="s">
        <v>6</v>
      </c>
      <c r="C1310" s="5">
        <v>32.200000000000003</v>
      </c>
      <c r="D1310" s="8">
        <v>2</v>
      </c>
      <c r="E1310" s="6" t="s">
        <v>8</v>
      </c>
      <c r="F1310" s="5" t="s">
        <v>13</v>
      </c>
      <c r="G1310" s="28">
        <v>6875.9610000000002</v>
      </c>
      <c r="H1310" s="18" t="str">
        <f>IF(Medical_Personal_Cost_Table[[#This Row],[bmi]]&lt;18.5,"underweight",IF(Medical_Personal_Cost_Table[[#This Row],[bmi]]&lt;24.9,"normal",IF(Medical_Personal_Cost_Table[[#This Row],[bmi]]&lt;29.9,"overweight","obese")))</f>
        <v>obese</v>
      </c>
      <c r="I1310" s="5">
        <v>1309</v>
      </c>
    </row>
    <row r="1311" spans="1:9" x14ac:dyDescent="0.25">
      <c r="A1311" s="9">
        <v>42</v>
      </c>
      <c r="B1311" s="5" t="s">
        <v>6</v>
      </c>
      <c r="C1311" s="5">
        <v>26.315000000000001</v>
      </c>
      <c r="D1311" s="8">
        <v>1</v>
      </c>
      <c r="E1311" s="6" t="s">
        <v>8</v>
      </c>
      <c r="F1311" s="5" t="s">
        <v>11</v>
      </c>
      <c r="G1311" s="28">
        <v>6940.90985</v>
      </c>
      <c r="H1311" s="18" t="str">
        <f>IF(Medical_Personal_Cost_Table[[#This Row],[bmi]]&lt;18.5,"underweight",IF(Medical_Personal_Cost_Table[[#This Row],[bmi]]&lt;24.9,"normal",IF(Medical_Personal_Cost_Table[[#This Row],[bmi]]&lt;29.9,"overweight","obese")))</f>
        <v>overweight</v>
      </c>
      <c r="I1311" s="5">
        <v>1310</v>
      </c>
    </row>
    <row r="1312" spans="1:9" x14ac:dyDescent="0.25">
      <c r="A1312" s="9">
        <v>33</v>
      </c>
      <c r="B1312" s="5" t="s">
        <v>5</v>
      </c>
      <c r="C1312" s="5">
        <v>26.695</v>
      </c>
      <c r="D1312" s="8">
        <v>0</v>
      </c>
      <c r="E1312" s="6" t="s">
        <v>8</v>
      </c>
      <c r="F1312" s="5" t="s">
        <v>11</v>
      </c>
      <c r="G1312" s="28">
        <v>4571.4130500000001</v>
      </c>
      <c r="H1312" s="18" t="str">
        <f>IF(Medical_Personal_Cost_Table[[#This Row],[bmi]]&lt;18.5,"underweight",IF(Medical_Personal_Cost_Table[[#This Row],[bmi]]&lt;24.9,"normal",IF(Medical_Personal_Cost_Table[[#This Row],[bmi]]&lt;29.9,"overweight","obese")))</f>
        <v>overweight</v>
      </c>
      <c r="I1312" s="5">
        <v>1311</v>
      </c>
    </row>
    <row r="1313" spans="1:9" x14ac:dyDescent="0.25">
      <c r="A1313" s="9">
        <v>34</v>
      </c>
      <c r="B1313" s="5" t="s">
        <v>6</v>
      </c>
      <c r="C1313" s="5">
        <v>42.9</v>
      </c>
      <c r="D1313" s="8">
        <v>1</v>
      </c>
      <c r="E1313" s="6" t="s">
        <v>8</v>
      </c>
      <c r="F1313" s="5" t="s">
        <v>13</v>
      </c>
      <c r="G1313" s="28">
        <v>4536.259</v>
      </c>
      <c r="H1313" s="18" t="str">
        <f>IF(Medical_Personal_Cost_Table[[#This Row],[bmi]]&lt;18.5,"underweight",IF(Medical_Personal_Cost_Table[[#This Row],[bmi]]&lt;24.9,"normal",IF(Medical_Personal_Cost_Table[[#This Row],[bmi]]&lt;29.9,"overweight","obese")))</f>
        <v>obese</v>
      </c>
      <c r="I1313" s="5">
        <v>1312</v>
      </c>
    </row>
    <row r="1314" spans="1:9" x14ac:dyDescent="0.25">
      <c r="A1314" s="9">
        <v>19</v>
      </c>
      <c r="B1314" s="5" t="s">
        <v>5</v>
      </c>
      <c r="C1314" s="5">
        <v>34.700000000000003</v>
      </c>
      <c r="D1314" s="8">
        <v>2</v>
      </c>
      <c r="E1314" s="6" t="s">
        <v>7</v>
      </c>
      <c r="F1314" s="5" t="s">
        <v>13</v>
      </c>
      <c r="G1314" s="28">
        <v>36397.576000000001</v>
      </c>
      <c r="H1314" s="18" t="str">
        <f>IF(Medical_Personal_Cost_Table[[#This Row],[bmi]]&lt;18.5,"underweight",IF(Medical_Personal_Cost_Table[[#This Row],[bmi]]&lt;24.9,"normal",IF(Medical_Personal_Cost_Table[[#This Row],[bmi]]&lt;29.9,"overweight","obese")))</f>
        <v>obese</v>
      </c>
      <c r="I1314" s="5">
        <v>1313</v>
      </c>
    </row>
    <row r="1315" spans="1:9" x14ac:dyDescent="0.25">
      <c r="A1315" s="9">
        <v>30</v>
      </c>
      <c r="B1315" s="5" t="s">
        <v>5</v>
      </c>
      <c r="C1315" s="5">
        <v>23.655000000000001</v>
      </c>
      <c r="D1315" s="8">
        <v>3</v>
      </c>
      <c r="E1315" s="6" t="s">
        <v>7</v>
      </c>
      <c r="F1315" s="5" t="s">
        <v>11</v>
      </c>
      <c r="G1315" s="28">
        <v>18765.87545</v>
      </c>
      <c r="H1315" s="18" t="str">
        <f>IF(Medical_Personal_Cost_Table[[#This Row],[bmi]]&lt;18.5,"underweight",IF(Medical_Personal_Cost_Table[[#This Row],[bmi]]&lt;24.9,"normal",IF(Medical_Personal_Cost_Table[[#This Row],[bmi]]&lt;29.9,"overweight","obese")))</f>
        <v>normal</v>
      </c>
      <c r="I1315" s="5">
        <v>1314</v>
      </c>
    </row>
    <row r="1316" spans="1:9" x14ac:dyDescent="0.25">
      <c r="A1316" s="9">
        <v>18</v>
      </c>
      <c r="B1316" s="5" t="s">
        <v>6</v>
      </c>
      <c r="C1316" s="5">
        <v>28.31</v>
      </c>
      <c r="D1316" s="8">
        <v>1</v>
      </c>
      <c r="E1316" s="6" t="s">
        <v>8</v>
      </c>
      <c r="F1316" s="5" t="s">
        <v>10</v>
      </c>
      <c r="G1316" s="28">
        <v>11272.331389999999</v>
      </c>
      <c r="H1316" s="18" t="str">
        <f>IF(Medical_Personal_Cost_Table[[#This Row],[bmi]]&lt;18.5,"underweight",IF(Medical_Personal_Cost_Table[[#This Row],[bmi]]&lt;24.9,"normal",IF(Medical_Personal_Cost_Table[[#This Row],[bmi]]&lt;29.9,"overweight","obese")))</f>
        <v>overweight</v>
      </c>
      <c r="I1316" s="5">
        <v>1315</v>
      </c>
    </row>
    <row r="1317" spans="1:9" x14ac:dyDescent="0.25">
      <c r="A1317" s="9">
        <v>19</v>
      </c>
      <c r="B1317" s="5" t="s">
        <v>5</v>
      </c>
      <c r="C1317" s="5">
        <v>20.6</v>
      </c>
      <c r="D1317" s="8">
        <v>0</v>
      </c>
      <c r="E1317" s="6" t="s">
        <v>8</v>
      </c>
      <c r="F1317" s="5" t="s">
        <v>13</v>
      </c>
      <c r="G1317" s="28">
        <v>1731.6769999999999</v>
      </c>
      <c r="H1317" s="18" t="str">
        <f>IF(Medical_Personal_Cost_Table[[#This Row],[bmi]]&lt;18.5,"underweight",IF(Medical_Personal_Cost_Table[[#This Row],[bmi]]&lt;24.9,"normal",IF(Medical_Personal_Cost_Table[[#This Row],[bmi]]&lt;29.9,"overweight","obese")))</f>
        <v>normal</v>
      </c>
      <c r="I1317" s="5">
        <v>1316</v>
      </c>
    </row>
    <row r="1318" spans="1:9" x14ac:dyDescent="0.25">
      <c r="A1318" s="9">
        <v>18</v>
      </c>
      <c r="B1318" s="5" t="s">
        <v>6</v>
      </c>
      <c r="C1318" s="5">
        <v>53.13</v>
      </c>
      <c r="D1318" s="8">
        <v>0</v>
      </c>
      <c r="E1318" s="6" t="s">
        <v>8</v>
      </c>
      <c r="F1318" s="5" t="s">
        <v>12</v>
      </c>
      <c r="G1318" s="28">
        <v>1163.4627</v>
      </c>
      <c r="H1318" s="18" t="str">
        <f>IF(Medical_Personal_Cost_Table[[#This Row],[bmi]]&lt;18.5,"underweight",IF(Medical_Personal_Cost_Table[[#This Row],[bmi]]&lt;24.9,"normal",IF(Medical_Personal_Cost_Table[[#This Row],[bmi]]&lt;29.9,"overweight","obese")))</f>
        <v>obese</v>
      </c>
      <c r="I1318" s="5">
        <v>1317</v>
      </c>
    </row>
    <row r="1319" spans="1:9" x14ac:dyDescent="0.25">
      <c r="A1319" s="9">
        <v>35</v>
      </c>
      <c r="B1319" s="5" t="s">
        <v>6</v>
      </c>
      <c r="C1319" s="5">
        <v>39.71</v>
      </c>
      <c r="D1319" s="8">
        <v>4</v>
      </c>
      <c r="E1319" s="6" t="s">
        <v>8</v>
      </c>
      <c r="F1319" s="5" t="s">
        <v>10</v>
      </c>
      <c r="G1319" s="28">
        <v>19496.71917</v>
      </c>
      <c r="H1319" s="18" t="str">
        <f>IF(Medical_Personal_Cost_Table[[#This Row],[bmi]]&lt;18.5,"underweight",IF(Medical_Personal_Cost_Table[[#This Row],[bmi]]&lt;24.9,"normal",IF(Medical_Personal_Cost_Table[[#This Row],[bmi]]&lt;29.9,"overweight","obese")))</f>
        <v>obese</v>
      </c>
      <c r="I1319" s="5">
        <v>1318</v>
      </c>
    </row>
    <row r="1320" spans="1:9" x14ac:dyDescent="0.25">
      <c r="A1320" s="9">
        <v>39</v>
      </c>
      <c r="B1320" s="5" t="s">
        <v>5</v>
      </c>
      <c r="C1320" s="5">
        <v>26.315000000000001</v>
      </c>
      <c r="D1320" s="8">
        <v>2</v>
      </c>
      <c r="E1320" s="6" t="s">
        <v>8</v>
      </c>
      <c r="F1320" s="5" t="s">
        <v>11</v>
      </c>
      <c r="G1320" s="28">
        <v>7201.7008500000002</v>
      </c>
      <c r="H1320" s="18" t="str">
        <f>IF(Medical_Personal_Cost_Table[[#This Row],[bmi]]&lt;18.5,"underweight",IF(Medical_Personal_Cost_Table[[#This Row],[bmi]]&lt;24.9,"normal",IF(Medical_Personal_Cost_Table[[#This Row],[bmi]]&lt;29.9,"overweight","obese")))</f>
        <v>overweight</v>
      </c>
      <c r="I1320" s="5">
        <v>1319</v>
      </c>
    </row>
    <row r="1321" spans="1:9" x14ac:dyDescent="0.25">
      <c r="A1321" s="9">
        <v>31</v>
      </c>
      <c r="B1321" s="5" t="s">
        <v>6</v>
      </c>
      <c r="C1321" s="5">
        <v>31.065000000000001</v>
      </c>
      <c r="D1321" s="8">
        <v>3</v>
      </c>
      <c r="E1321" s="6" t="s">
        <v>8</v>
      </c>
      <c r="F1321" s="5" t="s">
        <v>11</v>
      </c>
      <c r="G1321" s="28">
        <v>5425.0233500000004</v>
      </c>
      <c r="H1321" s="18" t="str">
        <f>IF(Medical_Personal_Cost_Table[[#This Row],[bmi]]&lt;18.5,"underweight",IF(Medical_Personal_Cost_Table[[#This Row],[bmi]]&lt;24.9,"normal",IF(Medical_Personal_Cost_Table[[#This Row],[bmi]]&lt;29.9,"overweight","obese")))</f>
        <v>obese</v>
      </c>
      <c r="I1321" s="5">
        <v>1320</v>
      </c>
    </row>
    <row r="1322" spans="1:9" x14ac:dyDescent="0.25">
      <c r="A1322" s="9">
        <v>62</v>
      </c>
      <c r="B1322" s="5" t="s">
        <v>6</v>
      </c>
      <c r="C1322" s="5">
        <v>26.695</v>
      </c>
      <c r="D1322" s="8">
        <v>0</v>
      </c>
      <c r="E1322" s="6" t="s">
        <v>7</v>
      </c>
      <c r="F1322" s="5" t="s">
        <v>10</v>
      </c>
      <c r="G1322" s="28">
        <v>28101.333050000001</v>
      </c>
      <c r="H1322" s="18" t="str">
        <f>IF(Medical_Personal_Cost_Table[[#This Row],[bmi]]&lt;18.5,"underweight",IF(Medical_Personal_Cost_Table[[#This Row],[bmi]]&lt;24.9,"normal",IF(Medical_Personal_Cost_Table[[#This Row],[bmi]]&lt;29.9,"overweight","obese")))</f>
        <v>overweight</v>
      </c>
      <c r="I1322" s="5">
        <v>1321</v>
      </c>
    </row>
    <row r="1323" spans="1:9" x14ac:dyDescent="0.25">
      <c r="A1323" s="9">
        <v>62</v>
      </c>
      <c r="B1323" s="5" t="s">
        <v>6</v>
      </c>
      <c r="C1323" s="5">
        <v>38.83</v>
      </c>
      <c r="D1323" s="8">
        <v>0</v>
      </c>
      <c r="E1323" s="6" t="s">
        <v>8</v>
      </c>
      <c r="F1323" s="5" t="s">
        <v>12</v>
      </c>
      <c r="G1323" s="28">
        <v>12981.3457</v>
      </c>
      <c r="H1323" s="18" t="str">
        <f>IF(Medical_Personal_Cost_Table[[#This Row],[bmi]]&lt;18.5,"underweight",IF(Medical_Personal_Cost_Table[[#This Row],[bmi]]&lt;24.9,"normal",IF(Medical_Personal_Cost_Table[[#This Row],[bmi]]&lt;29.9,"overweight","obese")))</f>
        <v>obese</v>
      </c>
      <c r="I1323" s="5">
        <v>1322</v>
      </c>
    </row>
    <row r="1324" spans="1:9" x14ac:dyDescent="0.25">
      <c r="A1324" s="9">
        <v>42</v>
      </c>
      <c r="B1324" s="5" t="s">
        <v>5</v>
      </c>
      <c r="C1324" s="5">
        <v>40.369999999999997</v>
      </c>
      <c r="D1324" s="8">
        <v>2</v>
      </c>
      <c r="E1324" s="6" t="s">
        <v>7</v>
      </c>
      <c r="F1324" s="5" t="s">
        <v>12</v>
      </c>
      <c r="G1324" s="28">
        <v>43896.376300000004</v>
      </c>
      <c r="H1324" s="18" t="str">
        <f>IF(Medical_Personal_Cost_Table[[#This Row],[bmi]]&lt;18.5,"underweight",IF(Medical_Personal_Cost_Table[[#This Row],[bmi]]&lt;24.9,"normal",IF(Medical_Personal_Cost_Table[[#This Row],[bmi]]&lt;29.9,"overweight","obese")))</f>
        <v>obese</v>
      </c>
      <c r="I1324" s="5">
        <v>1323</v>
      </c>
    </row>
    <row r="1325" spans="1:9" x14ac:dyDescent="0.25">
      <c r="A1325" s="9">
        <v>31</v>
      </c>
      <c r="B1325" s="5" t="s">
        <v>6</v>
      </c>
      <c r="C1325" s="5">
        <v>25.934999999999999</v>
      </c>
      <c r="D1325" s="8">
        <v>1</v>
      </c>
      <c r="E1325" s="6" t="s">
        <v>8</v>
      </c>
      <c r="F1325" s="5" t="s">
        <v>11</v>
      </c>
      <c r="G1325" s="28">
        <v>4239.8926499999998</v>
      </c>
      <c r="H1325" s="18" t="str">
        <f>IF(Medical_Personal_Cost_Table[[#This Row],[bmi]]&lt;18.5,"underweight",IF(Medical_Personal_Cost_Table[[#This Row],[bmi]]&lt;24.9,"normal",IF(Medical_Personal_Cost_Table[[#This Row],[bmi]]&lt;29.9,"overweight","obese")))</f>
        <v>overweight</v>
      </c>
      <c r="I1325" s="5">
        <v>1324</v>
      </c>
    </row>
    <row r="1326" spans="1:9" x14ac:dyDescent="0.25">
      <c r="A1326" s="9">
        <v>61</v>
      </c>
      <c r="B1326" s="5" t="s">
        <v>6</v>
      </c>
      <c r="C1326" s="5">
        <v>33.534999999999997</v>
      </c>
      <c r="D1326" s="8">
        <v>0</v>
      </c>
      <c r="E1326" s="6" t="s">
        <v>8</v>
      </c>
      <c r="F1326" s="5" t="s">
        <v>10</v>
      </c>
      <c r="G1326" s="28">
        <v>13143.336649999999</v>
      </c>
      <c r="H1326" s="18" t="str">
        <f>IF(Medical_Personal_Cost_Table[[#This Row],[bmi]]&lt;18.5,"underweight",IF(Medical_Personal_Cost_Table[[#This Row],[bmi]]&lt;24.9,"normal",IF(Medical_Personal_Cost_Table[[#This Row],[bmi]]&lt;29.9,"overweight","obese")))</f>
        <v>obese</v>
      </c>
      <c r="I1326" s="5">
        <v>1325</v>
      </c>
    </row>
    <row r="1327" spans="1:9" x14ac:dyDescent="0.25">
      <c r="A1327" s="9">
        <v>42</v>
      </c>
      <c r="B1327" s="5" t="s">
        <v>5</v>
      </c>
      <c r="C1327" s="5">
        <v>32.869999999999997</v>
      </c>
      <c r="D1327" s="8">
        <v>0</v>
      </c>
      <c r="E1327" s="6" t="s">
        <v>8</v>
      </c>
      <c r="F1327" s="5" t="s">
        <v>10</v>
      </c>
      <c r="G1327" s="28">
        <v>7050.0213000000003</v>
      </c>
      <c r="H1327" s="18" t="str">
        <f>IF(Medical_Personal_Cost_Table[[#This Row],[bmi]]&lt;18.5,"underweight",IF(Medical_Personal_Cost_Table[[#This Row],[bmi]]&lt;24.9,"normal",IF(Medical_Personal_Cost_Table[[#This Row],[bmi]]&lt;29.9,"overweight","obese")))</f>
        <v>obese</v>
      </c>
      <c r="I1327" s="5">
        <v>1326</v>
      </c>
    </row>
    <row r="1328" spans="1:9" x14ac:dyDescent="0.25">
      <c r="A1328" s="9">
        <v>51</v>
      </c>
      <c r="B1328" s="5" t="s">
        <v>6</v>
      </c>
      <c r="C1328" s="5">
        <v>30.03</v>
      </c>
      <c r="D1328" s="8">
        <v>1</v>
      </c>
      <c r="E1328" s="6" t="s">
        <v>8</v>
      </c>
      <c r="F1328" s="5" t="s">
        <v>12</v>
      </c>
      <c r="G1328" s="28">
        <v>9377.9046999999991</v>
      </c>
      <c r="H1328" s="18" t="str">
        <f>IF(Medical_Personal_Cost_Table[[#This Row],[bmi]]&lt;18.5,"underweight",IF(Medical_Personal_Cost_Table[[#This Row],[bmi]]&lt;24.9,"normal",IF(Medical_Personal_Cost_Table[[#This Row],[bmi]]&lt;29.9,"overweight","obese")))</f>
        <v>obese</v>
      </c>
      <c r="I1328" s="5">
        <v>1327</v>
      </c>
    </row>
    <row r="1329" spans="1:9" x14ac:dyDescent="0.25">
      <c r="A1329" s="9">
        <v>23</v>
      </c>
      <c r="B1329" s="5" t="s">
        <v>5</v>
      </c>
      <c r="C1329" s="5">
        <v>24.225000000000001</v>
      </c>
      <c r="D1329" s="8">
        <v>2</v>
      </c>
      <c r="E1329" s="6" t="s">
        <v>8</v>
      </c>
      <c r="F1329" s="5" t="s">
        <v>10</v>
      </c>
      <c r="G1329" s="28">
        <v>22395.74424</v>
      </c>
      <c r="H1329" s="18" t="str">
        <f>IF(Medical_Personal_Cost_Table[[#This Row],[bmi]]&lt;18.5,"underweight",IF(Medical_Personal_Cost_Table[[#This Row],[bmi]]&lt;24.9,"normal",IF(Medical_Personal_Cost_Table[[#This Row],[bmi]]&lt;29.9,"overweight","obese")))</f>
        <v>normal</v>
      </c>
      <c r="I1329" s="5">
        <v>1328</v>
      </c>
    </row>
    <row r="1330" spans="1:9" x14ac:dyDescent="0.25">
      <c r="A1330" s="9">
        <v>52</v>
      </c>
      <c r="B1330" s="5" t="s">
        <v>6</v>
      </c>
      <c r="C1330" s="5">
        <v>38.6</v>
      </c>
      <c r="D1330" s="8">
        <v>2</v>
      </c>
      <c r="E1330" s="6" t="s">
        <v>8</v>
      </c>
      <c r="F1330" s="5" t="s">
        <v>13</v>
      </c>
      <c r="G1330" s="28">
        <v>10325.206</v>
      </c>
      <c r="H1330" s="18" t="str">
        <f>IF(Medical_Personal_Cost_Table[[#This Row],[bmi]]&lt;18.5,"underweight",IF(Medical_Personal_Cost_Table[[#This Row],[bmi]]&lt;24.9,"normal",IF(Medical_Personal_Cost_Table[[#This Row],[bmi]]&lt;29.9,"overweight","obese")))</f>
        <v>obese</v>
      </c>
      <c r="I1330" s="5">
        <v>1329</v>
      </c>
    </row>
    <row r="1331" spans="1:9" x14ac:dyDescent="0.25">
      <c r="A1331" s="9">
        <v>57</v>
      </c>
      <c r="B1331" s="5" t="s">
        <v>5</v>
      </c>
      <c r="C1331" s="5">
        <v>25.74</v>
      </c>
      <c r="D1331" s="8">
        <v>2</v>
      </c>
      <c r="E1331" s="6" t="s">
        <v>8</v>
      </c>
      <c r="F1331" s="5" t="s">
        <v>12</v>
      </c>
      <c r="G1331" s="28">
        <v>12629.1656</v>
      </c>
      <c r="H1331" s="18" t="str">
        <f>IF(Medical_Personal_Cost_Table[[#This Row],[bmi]]&lt;18.5,"underweight",IF(Medical_Personal_Cost_Table[[#This Row],[bmi]]&lt;24.9,"normal",IF(Medical_Personal_Cost_Table[[#This Row],[bmi]]&lt;29.9,"overweight","obese")))</f>
        <v>overweight</v>
      </c>
      <c r="I1331" s="5">
        <v>1330</v>
      </c>
    </row>
    <row r="1332" spans="1:9" x14ac:dyDescent="0.25">
      <c r="A1332" s="9">
        <v>23</v>
      </c>
      <c r="B1332" s="5" t="s">
        <v>5</v>
      </c>
      <c r="C1332" s="5">
        <v>33.4</v>
      </c>
      <c r="D1332" s="8">
        <v>0</v>
      </c>
      <c r="E1332" s="6" t="s">
        <v>8</v>
      </c>
      <c r="F1332" s="5" t="s">
        <v>13</v>
      </c>
      <c r="G1332" s="28">
        <v>10795.937330000001</v>
      </c>
      <c r="H1332" s="18" t="str">
        <f>IF(Medical_Personal_Cost_Table[[#This Row],[bmi]]&lt;18.5,"underweight",IF(Medical_Personal_Cost_Table[[#This Row],[bmi]]&lt;24.9,"normal",IF(Medical_Personal_Cost_Table[[#This Row],[bmi]]&lt;29.9,"overweight","obese")))</f>
        <v>obese</v>
      </c>
      <c r="I1332" s="5">
        <v>1331</v>
      </c>
    </row>
    <row r="1333" spans="1:9" x14ac:dyDescent="0.25">
      <c r="A1333" s="9">
        <v>52</v>
      </c>
      <c r="B1333" s="5" t="s">
        <v>5</v>
      </c>
      <c r="C1333" s="5">
        <v>44.7</v>
      </c>
      <c r="D1333" s="8">
        <v>3</v>
      </c>
      <c r="E1333" s="6" t="s">
        <v>8</v>
      </c>
      <c r="F1333" s="5" t="s">
        <v>13</v>
      </c>
      <c r="G1333" s="28">
        <v>11411.684999999999</v>
      </c>
      <c r="H1333" s="18" t="str">
        <f>IF(Medical_Personal_Cost_Table[[#This Row],[bmi]]&lt;18.5,"underweight",IF(Medical_Personal_Cost_Table[[#This Row],[bmi]]&lt;24.9,"normal",IF(Medical_Personal_Cost_Table[[#This Row],[bmi]]&lt;29.9,"overweight","obese")))</f>
        <v>obese</v>
      </c>
      <c r="I1333" s="5">
        <v>1332</v>
      </c>
    </row>
    <row r="1334" spans="1:9" x14ac:dyDescent="0.25">
      <c r="A1334" s="9">
        <v>50</v>
      </c>
      <c r="B1334" s="5" t="s">
        <v>6</v>
      </c>
      <c r="C1334" s="5">
        <v>30.97</v>
      </c>
      <c r="D1334" s="8">
        <v>3</v>
      </c>
      <c r="E1334" s="6" t="s">
        <v>8</v>
      </c>
      <c r="F1334" s="5" t="s">
        <v>11</v>
      </c>
      <c r="G1334" s="28">
        <v>10600.5483</v>
      </c>
      <c r="H1334" s="18" t="str">
        <f>IF(Medical_Personal_Cost_Table[[#This Row],[bmi]]&lt;18.5,"underweight",IF(Medical_Personal_Cost_Table[[#This Row],[bmi]]&lt;24.9,"normal",IF(Medical_Personal_Cost_Table[[#This Row],[bmi]]&lt;29.9,"overweight","obese")))</f>
        <v>obese</v>
      </c>
      <c r="I1334" s="5">
        <v>1333</v>
      </c>
    </row>
    <row r="1335" spans="1:9" x14ac:dyDescent="0.25">
      <c r="A1335" s="9">
        <v>18</v>
      </c>
      <c r="B1335" s="5" t="s">
        <v>5</v>
      </c>
      <c r="C1335" s="5">
        <v>31.92</v>
      </c>
      <c r="D1335" s="8">
        <v>0</v>
      </c>
      <c r="E1335" s="6" t="s">
        <v>8</v>
      </c>
      <c r="F1335" s="5" t="s">
        <v>10</v>
      </c>
      <c r="G1335" s="28">
        <v>2205.9807999999998</v>
      </c>
      <c r="H1335" s="18" t="str">
        <f>IF(Medical_Personal_Cost_Table[[#This Row],[bmi]]&lt;18.5,"underweight",IF(Medical_Personal_Cost_Table[[#This Row],[bmi]]&lt;24.9,"normal",IF(Medical_Personal_Cost_Table[[#This Row],[bmi]]&lt;29.9,"overweight","obese")))</f>
        <v>obese</v>
      </c>
      <c r="I1335" s="5">
        <v>1334</v>
      </c>
    </row>
    <row r="1336" spans="1:9" x14ac:dyDescent="0.25">
      <c r="A1336" s="9">
        <v>18</v>
      </c>
      <c r="B1336" s="5" t="s">
        <v>5</v>
      </c>
      <c r="C1336" s="5">
        <v>36.85</v>
      </c>
      <c r="D1336" s="8">
        <v>0</v>
      </c>
      <c r="E1336" s="6" t="s">
        <v>8</v>
      </c>
      <c r="F1336" s="5" t="s">
        <v>12</v>
      </c>
      <c r="G1336" s="28">
        <v>1629.8335</v>
      </c>
      <c r="H1336" s="18" t="str">
        <f>IF(Medical_Personal_Cost_Table[[#This Row],[bmi]]&lt;18.5,"underweight",IF(Medical_Personal_Cost_Table[[#This Row],[bmi]]&lt;24.9,"normal",IF(Medical_Personal_Cost_Table[[#This Row],[bmi]]&lt;29.9,"overweight","obese")))</f>
        <v>obese</v>
      </c>
      <c r="I1336" s="5">
        <v>1335</v>
      </c>
    </row>
    <row r="1337" spans="1:9" x14ac:dyDescent="0.25">
      <c r="A1337" s="9">
        <v>21</v>
      </c>
      <c r="B1337" s="5" t="s">
        <v>5</v>
      </c>
      <c r="C1337" s="5">
        <v>25.8</v>
      </c>
      <c r="D1337" s="8">
        <v>0</v>
      </c>
      <c r="E1337" s="6" t="s">
        <v>8</v>
      </c>
      <c r="F1337" s="5" t="s">
        <v>13</v>
      </c>
      <c r="G1337" s="28">
        <v>2007.9449999999999</v>
      </c>
      <c r="H1337" s="18" t="str">
        <f>IF(Medical_Personal_Cost_Table[[#This Row],[bmi]]&lt;18.5,"underweight",IF(Medical_Personal_Cost_Table[[#This Row],[bmi]]&lt;24.9,"normal",IF(Medical_Personal_Cost_Table[[#This Row],[bmi]]&lt;29.9,"overweight","obese")))</f>
        <v>overweight</v>
      </c>
      <c r="I1337" s="5">
        <v>1336</v>
      </c>
    </row>
    <row r="1338" spans="1:9" x14ac:dyDescent="0.25">
      <c r="A1338" s="9">
        <v>61</v>
      </c>
      <c r="B1338" s="5" t="s">
        <v>5</v>
      </c>
      <c r="C1338" s="5">
        <v>29.07</v>
      </c>
      <c r="D1338" s="8">
        <v>0</v>
      </c>
      <c r="E1338" s="6" t="s">
        <v>7</v>
      </c>
      <c r="F1338" s="5" t="s">
        <v>11</v>
      </c>
      <c r="G1338" s="28">
        <v>29141.3603</v>
      </c>
      <c r="H1338" s="18" t="str">
        <f>IF(Medical_Personal_Cost_Table[[#This Row],[bmi]]&lt;18.5,"underweight",IF(Medical_Personal_Cost_Table[[#This Row],[bmi]]&lt;24.9,"normal",IF(Medical_Personal_Cost_Table[[#This Row],[bmi]]&lt;29.9,"overweight","obese")))</f>
        <v>overweight</v>
      </c>
      <c r="I1338" s="5">
        <v>1337</v>
      </c>
    </row>
    <row r="1339" spans="1:9" x14ac:dyDescent="0.25">
      <c r="A1339"/>
      <c r="B1339"/>
      <c r="C1339"/>
      <c r="D1339"/>
      <c r="E1339" s="26"/>
      <c r="F1339"/>
      <c r="G1339" s="29"/>
      <c r="H1339"/>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67295-B581-4F7D-91EE-7AA1541DF544}">
  <sheetPr>
    <tabColor theme="0" tint="-0.14999847407452621"/>
  </sheetPr>
  <dimension ref="A1:E8"/>
  <sheetViews>
    <sheetView zoomScale="90" zoomScaleNormal="90" workbookViewId="0">
      <selection activeCell="W24" sqref="W24:W25"/>
    </sheetView>
  </sheetViews>
  <sheetFormatPr defaultColWidth="8.85546875" defaultRowHeight="15" x14ac:dyDescent="0.25"/>
  <cols>
    <col min="1" max="1" width="16.140625" bestFit="1" customWidth="1"/>
    <col min="2" max="2" width="15" bestFit="1" customWidth="1"/>
    <col min="3" max="3" width="15.7109375" bestFit="1" customWidth="1"/>
    <col min="4" max="4" width="11.28515625" bestFit="1" customWidth="1"/>
    <col min="5" max="5" width="15" bestFit="1" customWidth="1"/>
  </cols>
  <sheetData>
    <row r="1" spans="1:5" x14ac:dyDescent="0.25">
      <c r="A1" s="1" t="s">
        <v>39</v>
      </c>
      <c r="B1" t="s">
        <v>14</v>
      </c>
      <c r="D1" s="1" t="s">
        <v>40</v>
      </c>
      <c r="E1" t="s">
        <v>14</v>
      </c>
    </row>
    <row r="2" spans="1:5" x14ac:dyDescent="0.25">
      <c r="A2" s="2" t="s">
        <v>5</v>
      </c>
      <c r="B2" s="35"/>
      <c r="D2" s="2" t="s">
        <v>6</v>
      </c>
      <c r="E2" s="4">
        <v>9377.9046999999991</v>
      </c>
    </row>
    <row r="3" spans="1:5" x14ac:dyDescent="0.25">
      <c r="A3" s="15" t="s">
        <v>7</v>
      </c>
      <c r="B3" s="4">
        <v>28950.4692</v>
      </c>
      <c r="D3" s="2" t="s">
        <v>5</v>
      </c>
      <c r="E3" s="4">
        <v>9412.9624999999996</v>
      </c>
    </row>
    <row r="4" spans="1:5" x14ac:dyDescent="0.25">
      <c r="A4" s="15" t="s">
        <v>8</v>
      </c>
      <c r="B4" s="4">
        <v>7639.4174499999999</v>
      </c>
      <c r="D4" s="2" t="s">
        <v>9</v>
      </c>
      <c r="E4" s="4">
        <v>9386.1612999999998</v>
      </c>
    </row>
    <row r="5" spans="1:5" x14ac:dyDescent="0.25">
      <c r="A5" s="2" t="s">
        <v>6</v>
      </c>
      <c r="B5" s="35"/>
    </row>
    <row r="6" spans="1:5" x14ac:dyDescent="0.25">
      <c r="A6" s="15" t="s">
        <v>7</v>
      </c>
      <c r="B6" s="4">
        <v>36085.218999999997</v>
      </c>
    </row>
    <row r="7" spans="1:5" x14ac:dyDescent="0.25">
      <c r="A7" s="15" t="s">
        <v>8</v>
      </c>
      <c r="B7" s="4">
        <v>6986.1019749999996</v>
      </c>
    </row>
    <row r="8" spans="1:5" x14ac:dyDescent="0.25">
      <c r="A8" s="17" t="s">
        <v>15</v>
      </c>
      <c r="B8" s="16">
        <f>GETPIVOTDATA("[Measures].[median charges]",$D$1)</f>
        <v>9386.1612999999998</v>
      </c>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D7A6F-0498-46CB-A4DC-DA75011A3D28}">
  <sheetPr>
    <tabColor theme="0" tint="-0.14999847407452621"/>
  </sheetPr>
  <dimension ref="A1:B6"/>
  <sheetViews>
    <sheetView zoomScale="90" zoomScaleNormal="90" workbookViewId="0">
      <selection activeCell="J25" sqref="J25"/>
    </sheetView>
  </sheetViews>
  <sheetFormatPr defaultColWidth="8.85546875" defaultRowHeight="15" x14ac:dyDescent="0.25"/>
  <cols>
    <col min="1" max="1" width="12.5703125" bestFit="1" customWidth="1"/>
    <col min="2" max="2" width="15" bestFit="1" customWidth="1"/>
  </cols>
  <sheetData>
    <row r="1" spans="1:2" x14ac:dyDescent="0.25">
      <c r="A1" s="1" t="s">
        <v>38</v>
      </c>
      <c r="B1" t="s">
        <v>14</v>
      </c>
    </row>
    <row r="2" spans="1:2" x14ac:dyDescent="0.25">
      <c r="A2" s="2" t="s">
        <v>28</v>
      </c>
      <c r="B2" s="4">
        <v>6759.2624749999995</v>
      </c>
    </row>
    <row r="3" spans="1:2" x14ac:dyDescent="0.25">
      <c r="A3" s="2" t="s">
        <v>29</v>
      </c>
      <c r="B3" s="4">
        <v>8604.1535249999997</v>
      </c>
    </row>
    <row r="4" spans="1:2" x14ac:dyDescent="0.25">
      <c r="A4" s="2" t="s">
        <v>30</v>
      </c>
      <c r="B4" s="4">
        <v>8703.4560000000001</v>
      </c>
    </row>
    <row r="5" spans="1:2" x14ac:dyDescent="0.25">
      <c r="A5" s="2" t="s">
        <v>31</v>
      </c>
      <c r="B5" s="4">
        <v>9895.213925</v>
      </c>
    </row>
    <row r="6" spans="1:2" x14ac:dyDescent="0.25">
      <c r="A6" s="2" t="s">
        <v>9</v>
      </c>
      <c r="B6" s="4">
        <v>9386.1612999999998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C60A-5523-4EC6-8BC2-8B5CA1AFB8DA}">
  <sheetPr>
    <tabColor theme="0" tint="-0.14999847407452621"/>
  </sheetPr>
  <dimension ref="A1:E28"/>
  <sheetViews>
    <sheetView zoomScale="90" zoomScaleNormal="90" workbookViewId="0">
      <selection activeCell="P30" sqref="P30"/>
    </sheetView>
  </sheetViews>
  <sheetFormatPr defaultColWidth="8.85546875" defaultRowHeight="15" x14ac:dyDescent="0.25"/>
  <cols>
    <col min="1" max="1" width="11.28515625" bestFit="1" customWidth="1"/>
    <col min="2" max="2" width="15" style="3" bestFit="1" customWidth="1"/>
    <col min="3" max="3" width="10.7109375" customWidth="1"/>
    <col min="4" max="4" width="11.28515625" bestFit="1" customWidth="1"/>
    <col min="5" max="5" width="15.42578125" bestFit="1" customWidth="1"/>
    <col min="6" max="6" width="13.140625" bestFit="1" customWidth="1"/>
    <col min="7" max="7" width="15.42578125" bestFit="1" customWidth="1"/>
  </cols>
  <sheetData>
    <row r="1" spans="1:5" x14ac:dyDescent="0.25">
      <c r="A1" s="1" t="s">
        <v>37</v>
      </c>
      <c r="B1" t="s">
        <v>14</v>
      </c>
      <c r="D1" s="1" t="s">
        <v>37</v>
      </c>
      <c r="E1" t="s">
        <v>33</v>
      </c>
    </row>
    <row r="2" spans="1:5" x14ac:dyDescent="0.25">
      <c r="A2" s="2" t="s">
        <v>13</v>
      </c>
      <c r="B2" s="4">
        <v>8798.5930000000008</v>
      </c>
      <c r="D2" s="2" t="s">
        <v>10</v>
      </c>
      <c r="E2" s="35">
        <v>324</v>
      </c>
    </row>
    <row r="3" spans="1:5" x14ac:dyDescent="0.25">
      <c r="A3" s="2" t="s">
        <v>11</v>
      </c>
      <c r="B3" s="4">
        <v>8976.9772499999999</v>
      </c>
      <c r="D3" s="2" t="s">
        <v>11</v>
      </c>
      <c r="E3" s="35">
        <v>324</v>
      </c>
    </row>
    <row r="4" spans="1:5" x14ac:dyDescent="0.25">
      <c r="A4" s="2" t="s">
        <v>12</v>
      </c>
      <c r="B4" s="4">
        <v>9294.1319499999991</v>
      </c>
      <c r="D4" s="2" t="s">
        <v>12</v>
      </c>
      <c r="E4" s="35">
        <v>364</v>
      </c>
    </row>
    <row r="5" spans="1:5" x14ac:dyDescent="0.25">
      <c r="A5" s="2" t="s">
        <v>10</v>
      </c>
      <c r="B5" s="4">
        <v>10057.652024999999</v>
      </c>
      <c r="D5" s="2" t="s">
        <v>13</v>
      </c>
      <c r="E5" s="35">
        <v>325</v>
      </c>
    </row>
    <row r="6" spans="1:5" x14ac:dyDescent="0.25">
      <c r="A6" s="2" t="s">
        <v>9</v>
      </c>
      <c r="B6" s="4">
        <v>9386.1612999999998</v>
      </c>
      <c r="D6" s="2" t="s">
        <v>9</v>
      </c>
      <c r="E6" s="35">
        <v>1337</v>
      </c>
    </row>
    <row r="7" spans="1:5" x14ac:dyDescent="0.25">
      <c r="A7" s="30" t="s">
        <v>33</v>
      </c>
      <c r="B7" s="31">
        <f>GETPIVOTDATA("[Measures].[Count of id]",$D$1)</f>
        <v>1337</v>
      </c>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C04CF-21E9-4B3C-86BD-62A479A40488}">
  <sheetPr>
    <tabColor theme="0" tint="-0.14999847407452621"/>
  </sheetPr>
  <dimension ref="A1:B8"/>
  <sheetViews>
    <sheetView zoomScale="90" zoomScaleNormal="90" workbookViewId="0">
      <selection activeCell="AJ18" sqref="AJ18"/>
    </sheetView>
  </sheetViews>
  <sheetFormatPr defaultColWidth="8.85546875" defaultRowHeight="15" x14ac:dyDescent="0.25"/>
  <cols>
    <col min="1" max="1" width="21.140625" bestFit="1" customWidth="1"/>
    <col min="2" max="2" width="15" bestFit="1" customWidth="1"/>
  </cols>
  <sheetData>
    <row r="1" spans="1:2" x14ac:dyDescent="0.25">
      <c r="A1" s="1" t="s">
        <v>35</v>
      </c>
      <c r="B1" t="s">
        <v>14</v>
      </c>
    </row>
    <row r="2" spans="1:2" x14ac:dyDescent="0.25">
      <c r="A2" s="2">
        <v>0</v>
      </c>
      <c r="B2" s="4">
        <v>9863.4717999999993</v>
      </c>
    </row>
    <row r="3" spans="1:2" x14ac:dyDescent="0.25">
      <c r="A3" s="2">
        <v>1</v>
      </c>
      <c r="B3" s="4">
        <v>8483.8701499999988</v>
      </c>
    </row>
    <row r="4" spans="1:2" x14ac:dyDescent="0.25">
      <c r="A4" s="2">
        <v>2</v>
      </c>
      <c r="B4" s="4">
        <v>9264.9791499999992</v>
      </c>
    </row>
    <row r="5" spans="1:2" x14ac:dyDescent="0.25">
      <c r="A5" s="2">
        <v>3</v>
      </c>
      <c r="B5" s="4">
        <v>10600.5483</v>
      </c>
    </row>
    <row r="6" spans="1:2" x14ac:dyDescent="0.25">
      <c r="A6" s="2">
        <v>4</v>
      </c>
      <c r="B6" s="4">
        <v>11033.661700000001</v>
      </c>
    </row>
    <row r="7" spans="1:2" x14ac:dyDescent="0.25">
      <c r="A7" s="2">
        <v>5</v>
      </c>
      <c r="B7" s="4">
        <v>8589.5650499999992</v>
      </c>
    </row>
    <row r="8" spans="1:2" x14ac:dyDescent="0.25">
      <c r="A8" s="2" t="s">
        <v>9</v>
      </c>
      <c r="B8" s="4">
        <v>9386.1612999999998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62A3E-B934-460F-8251-53313EADD240}">
  <sheetPr>
    <tabColor theme="0" tint="-0.14999847407452621"/>
  </sheetPr>
  <dimension ref="A1:B49"/>
  <sheetViews>
    <sheetView zoomScale="70" zoomScaleNormal="70" workbookViewId="0">
      <selection activeCell="T21" sqref="T21"/>
    </sheetView>
  </sheetViews>
  <sheetFormatPr defaultColWidth="8.85546875" defaultRowHeight="15" x14ac:dyDescent="0.25"/>
  <cols>
    <col min="1" max="1" width="11.28515625" bestFit="1" customWidth="1"/>
    <col min="2" max="2" width="15" bestFit="1" customWidth="1"/>
    <col min="3" max="26" width="9" bestFit="1" customWidth="1"/>
    <col min="27" max="27" width="10" bestFit="1" customWidth="1"/>
    <col min="28" max="33" width="9" bestFit="1" customWidth="1"/>
    <col min="34" max="34" width="10" bestFit="1" customWidth="1"/>
    <col min="35" max="35" width="9" bestFit="1" customWidth="1"/>
    <col min="36" max="48" width="10" bestFit="1" customWidth="1"/>
    <col min="49" max="49" width="11.28515625" bestFit="1" customWidth="1"/>
  </cols>
  <sheetData>
    <row r="1" spans="1:2" x14ac:dyDescent="0.25">
      <c r="A1" s="1" t="s">
        <v>36</v>
      </c>
      <c r="B1" t="s">
        <v>14</v>
      </c>
    </row>
    <row r="2" spans="1:2" x14ac:dyDescent="0.25">
      <c r="A2" s="2">
        <v>18</v>
      </c>
      <c r="B2" s="4">
        <v>2198.1898500000002</v>
      </c>
    </row>
    <row r="3" spans="1:2" x14ac:dyDescent="0.25">
      <c r="A3" s="2">
        <v>19</v>
      </c>
      <c r="B3" s="4">
        <v>2136.8822500000001</v>
      </c>
    </row>
    <row r="4" spans="1:2" x14ac:dyDescent="0.25">
      <c r="A4" s="2">
        <v>20</v>
      </c>
      <c r="B4" s="4">
        <v>2459.7201</v>
      </c>
    </row>
    <row r="5" spans="1:2" x14ac:dyDescent="0.25">
      <c r="A5" s="2">
        <v>21</v>
      </c>
      <c r="B5" s="4">
        <v>2254.4236000000001</v>
      </c>
    </row>
    <row r="6" spans="1:2" x14ac:dyDescent="0.25">
      <c r="A6" s="2">
        <v>22</v>
      </c>
      <c r="B6" s="4">
        <v>2641.1557000000003</v>
      </c>
    </row>
    <row r="7" spans="1:2" x14ac:dyDescent="0.25">
      <c r="A7" s="2">
        <v>23</v>
      </c>
      <c r="B7" s="4">
        <v>3594.538</v>
      </c>
    </row>
    <row r="8" spans="1:2" x14ac:dyDescent="0.25">
      <c r="A8" s="2">
        <v>24</v>
      </c>
      <c r="B8" s="4">
        <v>3045.1376499999997</v>
      </c>
    </row>
    <row r="9" spans="1:2" x14ac:dyDescent="0.25">
      <c r="A9" s="2">
        <v>25</v>
      </c>
      <c r="B9" s="4">
        <v>3750.148925</v>
      </c>
    </row>
    <row r="10" spans="1:2" x14ac:dyDescent="0.25">
      <c r="A10" s="2">
        <v>26</v>
      </c>
      <c r="B10" s="4">
        <v>3388.8821750000002</v>
      </c>
    </row>
    <row r="11" spans="1:2" x14ac:dyDescent="0.25">
      <c r="A11" s="2">
        <v>27</v>
      </c>
      <c r="B11" s="4">
        <v>4544.3244749999994</v>
      </c>
    </row>
    <row r="12" spans="1:2" x14ac:dyDescent="0.25">
      <c r="A12" s="2">
        <v>28</v>
      </c>
      <c r="B12" s="4">
        <v>4344.9514500000005</v>
      </c>
    </row>
    <row r="13" spans="1:2" x14ac:dyDescent="0.25">
      <c r="A13" s="2">
        <v>29</v>
      </c>
      <c r="B13" s="4">
        <v>4906.4096499999996</v>
      </c>
    </row>
    <row r="14" spans="1:2" x14ac:dyDescent="0.25">
      <c r="A14" s="2">
        <v>30</v>
      </c>
      <c r="B14" s="4">
        <v>4837.5823</v>
      </c>
    </row>
    <row r="15" spans="1:2" x14ac:dyDescent="0.25">
      <c r="A15" s="2">
        <v>31</v>
      </c>
      <c r="B15" s="4">
        <v>4738.2682000000004</v>
      </c>
    </row>
    <row r="16" spans="1:2" x14ac:dyDescent="0.25">
      <c r="A16" s="2">
        <v>32</v>
      </c>
      <c r="B16" s="4">
        <v>4672.0161000000007</v>
      </c>
    </row>
    <row r="17" spans="1:2" x14ac:dyDescent="0.25">
      <c r="A17" s="2">
        <v>33</v>
      </c>
      <c r="B17" s="4">
        <v>6210.0833000000002</v>
      </c>
    </row>
    <row r="18" spans="1:2" x14ac:dyDescent="0.25">
      <c r="A18" s="2">
        <v>34</v>
      </c>
      <c r="B18" s="4">
        <v>5490.0917000000009</v>
      </c>
    </row>
    <row r="19" spans="1:2" x14ac:dyDescent="0.25">
      <c r="A19" s="2">
        <v>35</v>
      </c>
      <c r="B19" s="4">
        <v>5836.5204000000003</v>
      </c>
    </row>
    <row r="20" spans="1:2" x14ac:dyDescent="0.25">
      <c r="A20" s="2">
        <v>36</v>
      </c>
      <c r="B20" s="4">
        <v>5478.0367999999999</v>
      </c>
    </row>
    <row r="21" spans="1:2" x14ac:dyDescent="0.25">
      <c r="A21" s="2">
        <v>37</v>
      </c>
      <c r="B21" s="4">
        <v>6985.50695</v>
      </c>
    </row>
    <row r="22" spans="1:2" x14ac:dyDescent="0.25">
      <c r="A22" s="2">
        <v>38</v>
      </c>
      <c r="B22" s="4">
        <v>6455.86265</v>
      </c>
    </row>
    <row r="23" spans="1:2" x14ac:dyDescent="0.25">
      <c r="A23" s="2">
        <v>39</v>
      </c>
      <c r="B23" s="4">
        <v>7512.2669999999998</v>
      </c>
    </row>
    <row r="24" spans="1:2" x14ac:dyDescent="0.25">
      <c r="A24" s="2">
        <v>40</v>
      </c>
      <c r="B24" s="4">
        <v>7077.1894000000002</v>
      </c>
    </row>
    <row r="25" spans="1:2" x14ac:dyDescent="0.25">
      <c r="A25" s="2">
        <v>41</v>
      </c>
      <c r="B25" s="4">
        <v>6875.9610000000002</v>
      </c>
    </row>
    <row r="26" spans="1:2" x14ac:dyDescent="0.25">
      <c r="A26" s="2">
        <v>42</v>
      </c>
      <c r="B26" s="4">
        <v>7443.6430499999997</v>
      </c>
    </row>
    <row r="27" spans="1:2" x14ac:dyDescent="0.25">
      <c r="A27" s="2">
        <v>43</v>
      </c>
      <c r="B27" s="4">
        <v>18767.737700000001</v>
      </c>
    </row>
    <row r="28" spans="1:2" x14ac:dyDescent="0.25">
      <c r="A28" s="2">
        <v>44</v>
      </c>
      <c r="B28" s="4">
        <v>8023.1354499999998</v>
      </c>
    </row>
    <row r="29" spans="1:2" x14ac:dyDescent="0.25">
      <c r="A29" s="2">
        <v>45</v>
      </c>
      <c r="B29" s="4">
        <v>8603.8233999999993</v>
      </c>
    </row>
    <row r="30" spans="1:2" x14ac:dyDescent="0.25">
      <c r="A30" s="2">
        <v>46</v>
      </c>
      <c r="B30" s="4">
        <v>8825.0859999999993</v>
      </c>
    </row>
    <row r="31" spans="1:2" x14ac:dyDescent="0.25">
      <c r="A31" s="2">
        <v>47</v>
      </c>
      <c r="B31" s="4">
        <v>9715.8410000000003</v>
      </c>
    </row>
    <row r="32" spans="1:2" x14ac:dyDescent="0.25">
      <c r="A32" s="2">
        <v>48</v>
      </c>
      <c r="B32" s="4">
        <v>9447.3824000000004</v>
      </c>
    </row>
    <row r="33" spans="1:2" x14ac:dyDescent="0.25">
      <c r="A33" s="2">
        <v>49</v>
      </c>
      <c r="B33" s="4">
        <v>9681.1202499999999</v>
      </c>
    </row>
    <row r="34" spans="1:2" x14ac:dyDescent="0.25">
      <c r="A34" s="2">
        <v>50</v>
      </c>
      <c r="B34" s="4">
        <v>10107.220600000001</v>
      </c>
    </row>
    <row r="35" spans="1:2" x14ac:dyDescent="0.25">
      <c r="A35" s="2">
        <v>51</v>
      </c>
      <c r="B35" s="4">
        <v>9875.6803999999993</v>
      </c>
    </row>
    <row r="36" spans="1:2" x14ac:dyDescent="0.25">
      <c r="A36" s="2">
        <v>52</v>
      </c>
      <c r="B36" s="4">
        <v>11396.9002</v>
      </c>
    </row>
    <row r="37" spans="1:2" x14ac:dyDescent="0.25">
      <c r="A37" s="2">
        <v>53</v>
      </c>
      <c r="B37" s="4">
        <v>11157.173999999999</v>
      </c>
    </row>
    <row r="38" spans="1:2" x14ac:dyDescent="0.25">
      <c r="A38" s="2">
        <v>54</v>
      </c>
      <c r="B38" s="4">
        <v>11816.449499999999</v>
      </c>
    </row>
    <row r="39" spans="1:2" x14ac:dyDescent="0.25">
      <c r="A39" s="2">
        <v>55</v>
      </c>
      <c r="B39" s="4">
        <v>11880.231025000001</v>
      </c>
    </row>
    <row r="40" spans="1:2" x14ac:dyDescent="0.25">
      <c r="A40" s="2">
        <v>56</v>
      </c>
      <c r="B40" s="4">
        <v>11658.247100000001</v>
      </c>
    </row>
    <row r="41" spans="1:2" x14ac:dyDescent="0.25">
      <c r="A41" s="2">
        <v>57</v>
      </c>
      <c r="B41" s="4">
        <v>11893.878225</v>
      </c>
    </row>
    <row r="42" spans="1:2" x14ac:dyDescent="0.25">
      <c r="A42" s="2">
        <v>58</v>
      </c>
      <c r="B42" s="4">
        <v>11931.125249999999</v>
      </c>
    </row>
    <row r="43" spans="1:2" x14ac:dyDescent="0.25">
      <c r="A43" s="2">
        <v>59</v>
      </c>
      <c r="B43" s="4">
        <v>12928.7911</v>
      </c>
    </row>
    <row r="44" spans="1:2" x14ac:dyDescent="0.25">
      <c r="A44" s="2">
        <v>60</v>
      </c>
      <c r="B44" s="4">
        <v>13204.28565</v>
      </c>
    </row>
    <row r="45" spans="1:2" x14ac:dyDescent="0.25">
      <c r="A45" s="2">
        <v>61</v>
      </c>
      <c r="B45" s="4">
        <v>13635.6379</v>
      </c>
    </row>
    <row r="46" spans="1:2" x14ac:dyDescent="0.25">
      <c r="A46" s="2">
        <v>62</v>
      </c>
      <c r="B46" s="4">
        <v>13844.797200000001</v>
      </c>
    </row>
    <row r="47" spans="1:2" x14ac:dyDescent="0.25">
      <c r="A47" s="2">
        <v>63</v>
      </c>
      <c r="B47" s="4">
        <v>14349.8544</v>
      </c>
    </row>
    <row r="48" spans="1:2" x14ac:dyDescent="0.25">
      <c r="A48" s="2">
        <v>64</v>
      </c>
      <c r="B48" s="4">
        <v>15528.758375000001</v>
      </c>
    </row>
    <row r="49" spans="1:2" x14ac:dyDescent="0.25">
      <c r="A49" s="2" t="s">
        <v>9</v>
      </c>
      <c r="B49" s="4">
        <v>9386.1612999999998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3C785-953F-4C3C-B84B-491E886D6658}">
  <sheetPr>
    <tabColor theme="0" tint="-0.14999847407452621"/>
  </sheetPr>
  <dimension ref="A1:AG47"/>
  <sheetViews>
    <sheetView tabSelected="1" zoomScale="70" zoomScaleNormal="70" workbookViewId="0">
      <selection activeCell="AL8" sqref="AL8"/>
    </sheetView>
  </sheetViews>
  <sheetFormatPr defaultColWidth="8.85546875" defaultRowHeight="15" x14ac:dyDescent="0.25"/>
  <cols>
    <col min="27" max="27" width="9.42578125" customWidth="1"/>
  </cols>
  <sheetData>
    <row r="1" spans="1:33" x14ac:dyDescent="0.25">
      <c r="A1" s="32"/>
      <c r="B1" s="32"/>
      <c r="C1" s="32"/>
      <c r="D1" s="32"/>
      <c r="E1" s="32"/>
      <c r="F1" s="32"/>
      <c r="G1" s="32"/>
      <c r="H1" s="32"/>
      <c r="I1" s="32"/>
      <c r="J1" s="32"/>
      <c r="K1" s="32"/>
      <c r="L1" s="32"/>
      <c r="M1" s="32"/>
      <c r="N1" s="32"/>
      <c r="O1" s="32"/>
      <c r="P1" s="32"/>
      <c r="Q1" s="32"/>
      <c r="R1" s="32"/>
      <c r="S1" s="32"/>
      <c r="T1" s="32"/>
      <c r="U1" s="32"/>
      <c r="V1" s="32"/>
      <c r="W1" s="32"/>
      <c r="X1" s="32"/>
      <c r="Y1" s="32"/>
      <c r="Z1" s="32"/>
      <c r="AA1" s="32"/>
    </row>
    <row r="2" spans="1:33" x14ac:dyDescent="0.25">
      <c r="A2" s="32"/>
      <c r="B2" s="32"/>
      <c r="C2" s="32"/>
      <c r="D2" s="32"/>
      <c r="E2" s="32"/>
      <c r="F2" s="32"/>
      <c r="G2" s="32"/>
      <c r="H2" s="32"/>
      <c r="I2" s="32"/>
      <c r="J2" s="32"/>
      <c r="K2" s="32"/>
      <c r="L2" s="32"/>
      <c r="M2" s="32"/>
      <c r="N2" s="32"/>
      <c r="O2" s="32"/>
      <c r="P2" s="32"/>
      <c r="Q2" s="32"/>
      <c r="R2" s="32"/>
      <c r="S2" s="32"/>
      <c r="T2" s="32"/>
      <c r="U2" s="32"/>
      <c r="V2" s="32"/>
      <c r="W2" s="32"/>
      <c r="X2" s="32"/>
      <c r="Y2" s="32"/>
      <c r="Z2" s="32"/>
      <c r="AA2" s="32"/>
    </row>
    <row r="3" spans="1:33" x14ac:dyDescent="0.25">
      <c r="A3" s="32"/>
      <c r="B3" s="32"/>
      <c r="C3" s="32"/>
      <c r="D3" s="32"/>
      <c r="E3" s="32"/>
      <c r="F3" s="32"/>
      <c r="G3" s="32"/>
      <c r="H3" s="32"/>
      <c r="I3" s="32"/>
      <c r="J3" s="32"/>
      <c r="K3" s="32"/>
      <c r="L3" s="32"/>
      <c r="M3" s="32"/>
      <c r="N3" s="32"/>
      <c r="O3" s="32"/>
      <c r="P3" s="32"/>
      <c r="Q3" s="32"/>
      <c r="R3" s="32"/>
      <c r="S3" s="32"/>
      <c r="T3" s="32"/>
      <c r="U3" s="32"/>
      <c r="V3" s="32"/>
      <c r="W3" s="32"/>
      <c r="X3" s="32"/>
      <c r="Y3" s="32"/>
      <c r="Z3" s="32"/>
      <c r="AA3" s="32"/>
    </row>
    <row r="4" spans="1:33" x14ac:dyDescent="0.25">
      <c r="A4" s="33"/>
      <c r="B4" s="33"/>
      <c r="C4" s="33"/>
      <c r="D4" s="33"/>
      <c r="E4" s="33"/>
      <c r="F4" s="33"/>
      <c r="G4" s="33"/>
      <c r="H4" s="33"/>
      <c r="I4" s="33"/>
      <c r="J4" s="33"/>
      <c r="K4" s="33"/>
      <c r="L4" s="33"/>
      <c r="M4" s="33"/>
      <c r="N4" s="33"/>
      <c r="O4" s="33"/>
      <c r="P4" s="33"/>
      <c r="Q4" s="33"/>
      <c r="R4" s="33"/>
      <c r="S4" s="33"/>
      <c r="T4" s="33"/>
      <c r="U4" s="33"/>
      <c r="V4" s="33"/>
      <c r="W4" s="33"/>
      <c r="X4" s="33"/>
      <c r="Y4" s="33"/>
      <c r="Z4" s="33"/>
      <c r="AA4" s="33"/>
    </row>
    <row r="5" spans="1:33" x14ac:dyDescent="0.25">
      <c r="A5" s="33"/>
      <c r="B5" s="33"/>
      <c r="C5" s="33"/>
      <c r="D5" s="33"/>
      <c r="E5" s="33"/>
      <c r="F5" s="33"/>
      <c r="G5" s="33"/>
      <c r="H5" s="33"/>
      <c r="I5" s="33"/>
      <c r="J5" s="33"/>
      <c r="K5" s="33"/>
      <c r="L5" s="33"/>
      <c r="M5" s="33"/>
      <c r="N5" s="33"/>
      <c r="O5" s="33"/>
      <c r="P5" s="33"/>
      <c r="Q5" s="33"/>
      <c r="R5" s="33"/>
      <c r="S5" s="33"/>
      <c r="T5" s="33"/>
      <c r="U5" s="33"/>
      <c r="V5" s="33"/>
      <c r="W5" s="33"/>
      <c r="X5" s="33"/>
      <c r="Y5" s="33"/>
      <c r="Z5" s="33"/>
      <c r="AA5" s="33"/>
    </row>
    <row r="6" spans="1:33" x14ac:dyDescent="0.25">
      <c r="A6" s="33"/>
      <c r="B6" s="33"/>
      <c r="C6" s="33"/>
      <c r="D6" s="33"/>
      <c r="E6" s="33"/>
      <c r="F6" s="33"/>
      <c r="G6" s="33"/>
      <c r="H6" s="33"/>
      <c r="I6" s="33"/>
      <c r="J6" s="33"/>
      <c r="K6" s="33"/>
      <c r="L6" s="33"/>
      <c r="M6" s="33"/>
      <c r="N6" s="33"/>
      <c r="O6" s="33"/>
      <c r="P6" s="33"/>
      <c r="Q6" s="33"/>
      <c r="R6" s="33"/>
      <c r="S6" s="33"/>
      <c r="T6" s="33"/>
      <c r="U6" s="33"/>
      <c r="V6" s="33"/>
      <c r="W6" s="33"/>
      <c r="X6" s="33"/>
      <c r="Y6" s="33"/>
      <c r="Z6" s="33"/>
      <c r="AA6" s="33"/>
    </row>
    <row r="7" spans="1:33" x14ac:dyDescent="0.25">
      <c r="A7" s="33"/>
      <c r="B7" s="33"/>
      <c r="C7" s="33"/>
      <c r="D7" s="33"/>
      <c r="E7" s="33"/>
      <c r="F7" s="33"/>
      <c r="G7" s="33"/>
      <c r="H7" s="33"/>
      <c r="I7" s="33"/>
      <c r="J7" s="33"/>
      <c r="K7" s="33"/>
      <c r="L7" s="33"/>
      <c r="M7" s="33"/>
      <c r="N7" s="33"/>
      <c r="O7" s="33"/>
      <c r="P7" s="33"/>
      <c r="Q7" s="33"/>
      <c r="R7" s="33"/>
      <c r="S7" s="33"/>
      <c r="T7" s="33"/>
      <c r="U7" s="33"/>
      <c r="V7" s="33"/>
      <c r="W7" s="33"/>
      <c r="X7" s="33"/>
      <c r="Y7" s="33"/>
      <c r="Z7" s="33"/>
      <c r="AA7" s="33"/>
    </row>
    <row r="8" spans="1:33" x14ac:dyDescent="0.25">
      <c r="A8" s="33"/>
      <c r="B8" s="33"/>
      <c r="C8" s="33"/>
      <c r="D8" s="33"/>
      <c r="E8" s="33"/>
      <c r="F8" s="33"/>
      <c r="G8" s="33"/>
      <c r="H8" s="33"/>
      <c r="I8" s="33"/>
      <c r="J8" s="33"/>
      <c r="K8" s="33"/>
      <c r="L8" s="33"/>
      <c r="M8" s="33"/>
      <c r="N8" s="33"/>
      <c r="O8" s="33"/>
      <c r="P8" s="33"/>
      <c r="Q8" s="33"/>
      <c r="R8" s="33"/>
      <c r="S8" s="33"/>
      <c r="T8" s="33"/>
      <c r="U8" s="33"/>
      <c r="V8" s="33"/>
      <c r="W8" s="33"/>
      <c r="X8" s="33"/>
      <c r="Y8" s="33"/>
      <c r="Z8" s="33"/>
      <c r="AA8" s="33"/>
      <c r="AG8" s="34"/>
    </row>
    <row r="9" spans="1:33" x14ac:dyDescent="0.25">
      <c r="A9" s="33"/>
      <c r="B9" s="33"/>
      <c r="C9" s="33"/>
      <c r="D9" s="33"/>
      <c r="E9" s="33"/>
      <c r="F9" s="33"/>
      <c r="G9" s="33"/>
      <c r="H9" s="33"/>
      <c r="I9" s="33"/>
      <c r="J9" s="33"/>
      <c r="K9" s="33"/>
      <c r="L9" s="33"/>
      <c r="M9" s="33"/>
      <c r="N9" s="33"/>
      <c r="O9" s="33"/>
      <c r="P9" s="33"/>
      <c r="Q9" s="33"/>
      <c r="R9" s="33"/>
      <c r="S9" s="33"/>
      <c r="T9" s="33"/>
      <c r="U9" s="33"/>
      <c r="V9" s="33"/>
      <c r="W9" s="33"/>
      <c r="X9" s="33"/>
      <c r="Y9" s="33"/>
      <c r="Z9" s="33"/>
      <c r="AA9" s="33"/>
    </row>
    <row r="10" spans="1:33" x14ac:dyDescent="0.25">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row>
    <row r="11" spans="1:33" x14ac:dyDescent="0.2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row>
    <row r="12" spans="1:33" x14ac:dyDescent="0.25">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row>
    <row r="13" spans="1:33" x14ac:dyDescent="0.25">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row>
    <row r="14" spans="1:33" x14ac:dyDescent="0.25">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row>
    <row r="15" spans="1:33" x14ac:dyDescent="0.2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row>
    <row r="16" spans="1:33" x14ac:dyDescent="0.25">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row>
    <row r="17" spans="1:27" x14ac:dyDescent="0.25">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row>
    <row r="18" spans="1:27" x14ac:dyDescent="0.25">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row>
    <row r="19" spans="1:27" x14ac:dyDescent="0.25">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row>
    <row r="20" spans="1:27" x14ac:dyDescent="0.25">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row>
    <row r="21" spans="1:27" x14ac:dyDescent="0.25">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row>
    <row r="22" spans="1:27" x14ac:dyDescent="0.25">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row>
    <row r="23" spans="1:27" x14ac:dyDescent="0.25">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row>
    <row r="24" spans="1:27" x14ac:dyDescent="0.25">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row>
    <row r="25" spans="1:27" x14ac:dyDescent="0.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row>
    <row r="26" spans="1:27" x14ac:dyDescent="0.25">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row>
    <row r="27" spans="1:27" x14ac:dyDescent="0.25">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row>
    <row r="28" spans="1:27" x14ac:dyDescent="0.25">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row>
    <row r="29" spans="1:27" x14ac:dyDescent="0.25">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row>
    <row r="30" spans="1:27" x14ac:dyDescent="0.25">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row>
    <row r="31" spans="1:27" x14ac:dyDescent="0.25">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row>
    <row r="32" spans="1:27" x14ac:dyDescent="0.25">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row>
    <row r="33" spans="1:27" x14ac:dyDescent="0.25">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row>
    <row r="34" spans="1:27" x14ac:dyDescent="0.25">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row>
    <row r="35" spans="1:27" x14ac:dyDescent="0.2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row>
    <row r="36" spans="1:27" x14ac:dyDescent="0.25">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row>
    <row r="37" spans="1:27" x14ac:dyDescent="0.25">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row>
    <row r="38" spans="1:27" x14ac:dyDescent="0.25">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row>
    <row r="39" spans="1:27" x14ac:dyDescent="0.25">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row>
    <row r="40" spans="1:27" x14ac:dyDescent="0.25">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row>
    <row r="41" spans="1:27" x14ac:dyDescent="0.25">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row>
    <row r="42" spans="1:27" x14ac:dyDescent="0.25">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row>
    <row r="43" spans="1:27" x14ac:dyDescent="0.25">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row>
    <row r="44" spans="1:27" x14ac:dyDescent="0.25">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row>
    <row r="45" spans="1:27" x14ac:dyDescent="0.2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row>
    <row r="46" spans="1:27" x14ac:dyDescent="0.25">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row>
    <row r="47" spans="1:27" x14ac:dyDescent="0.25">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c 8 1 f d c 8 - 0 5 a b - 4 2 0 e - a d 3 6 - a 3 a e 7 a d 8 7 d 8 8 " > < 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10.xml>��< ? x m l   v e r s i o n = " 1 . 0 "   e n c o d i n g = " U T F - 1 6 " ? > < G e m i n i   x m l n s = " h t t p : / / g e m i n i / p i v o t c u s t o m i z a t i o n / R e l a t i o n s h i p A u t o D e t e c t i o n E n a b l e d " > < C u s t o m C o n t e n t > < ! [ C D A T A [ T r u e ] ] > < / C u s t o m C o n t e n t > < / G e m i n i > 
</file>

<file path=customXml/item11.xml>��< ? x m l   v e r s i o n = " 1 . 0 "   e n c o d i n g = " u t f - 1 6 " ? > < D a t a M a s h u p   x m l n s = " h t t p : / / s c h e m a s . m i c r o s o f t . c o m / D a t a M a s h u p " > A A A A A C g E A A B Q S w M E F A A C A A g A 2 U E 0 W t o u 8 g G l A A A A 9 g A A A B I A H A B D b 2 5 m a W c v U G F j a 2 F n Z S 5 4 b W w g o h g A K K A U A A A A A A A A A A A A A A A A A A A A A A A A A A A A h Y 9 N D o I w G E S v Q r q n L Z D 4 Q z 7 K w i 0 k J C b G b V M q N E I h t F j u 5 s I j e Q U x i r p z O W / e Y u Z + v U E 6 t Y 1 3 k Y N R n U 5 Q g C n y p B Z d q X S V o N G e / A 1 K G R R c n H k l v V n W J p 5 M m a D a 2 j 4 m x D m H X Y S 7 o S I h p Q E 5 5 t l e 1 L L l 6 C O r / 7 K v t L F c C 4 k Y H F 5 j W I i D a I u D 9 Q p T I A u E X O m v E M 5 7 n + 0 P h N 3 Y 2 H G Q r G / 8 I g O y R C D v D + w B U E s D B B Q A A g A I A N l B N 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Z Q T R a 4 S k w u S E B A A D s A Q A A E w A c A E Z v c m 1 1 b G F z L 1 N l Y 3 R p b 2 4 x L m 0 g o h g A K K A U A A A A A A A A A A A A A A A A A A A A A A A A A A A A b V H B a s M w D L 0 H 8 g / G u 7 R g A o O y w 0 o P I 9 2 g 7 N j C Y G 0 Z j q O m X h w 5 2 A q k C / 3 3 O U k H 2 1 p f h N 6 T 3 3 t C H h R p i 2 w 9 1 v t 5 H M W R P 0 o H O d v I z M C M L Z g B i i M W 3 t o 2 T k F A n l s F J n m z r s y s L S c v 2 k C S W i R A 8 h P + / r h b g i / J 1 r s 6 C G l F T F l P z B 6 Y R t 8 4 i U G k d v Y z m O 6 e U J r T F / w l + / G k N b 7 l U 8 G w M U Y w c g 1 M x Z h j T P Y x l J B m j N V t V w T V g o 8 k F 6 8 a 8 0 v H 9 + f t U p L c X / 7 f 8 f Q o s e h 3 P N X A g 8 Q w l m y C u z 9 Y V 6 X W N B X 2 p J / 8 N h N d x 2 U B X L A V 0 s M s 6 S f O g n X c Q x t A C i 0 j a G n A s k r / Y N h U G b g B V U d t c g d 4 Q 6 O y J b g r G Q d F u M w V r M K R C v D / H M 7 T O N J 4 c 8 v 5 N 1 B L A Q I t A B Q A A g A I A N l B N F r a L v I B p Q A A A P Y A A A A S A A A A A A A A A A A A A A A A A A A A A A B D b 2 5 m a W c v U G F j a 2 F n Z S 5 4 b W x Q S w E C L Q A U A A I A C A D Z Q T R a D 8 r p q 6 Q A A A D p A A A A E w A A A A A A A A A A A A A A A A D x A A A A W 0 N v b n R l b n R f V H l w Z X N d L n h t b F B L A Q I t A B Q A A g A I A N l B N F r h K T C 5 I Q E A A O w B A A A T A A A A A A A A A A A A A A A A A O I B A A B G b 3 J t d W x h c y 9 T Z W N 0 a W 9 u M S 5 t U E s F B g A A A A A D A A M A w g A A A F 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s L A A A A A A A A 2 Q 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N D w v S X R l b V B h d G g + P C 9 J d G V t T G 9 j Y X R p b 2 4 + P F N 0 Y W J s Z U V u d H J p Z X M + P E V u d H J 5 I F R 5 c G U 9 I k l z U H J p d m F 0 Z S I g V m F s d W U 9 I m w w I i A v P j x F b n R y e S B U e X B l P S J R d W V y e U l E I i B W Y W x 1 Z T 0 i c z h m N z I 0 N z B h L T M 2 N W Q t N D F l O C 1 i N T k 4 L W E 1 Y T c x M j A 1 M G U w Z 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R X J y b 3 J D b 3 V u d C I g V m F s d W U 9 I m w w I i A v P j x F b n R y e S B U e X B l P S J G a W x s T G F z d F V w Z G F 0 Z W Q i I F Z h b H V l P S J k M j A y N S 0 w M S 0 w N F Q x M j o 1 N D o z N S 4 w N j E x M T E z W i I g L z 4 8 R W 5 0 c n k g V H l w Z T 0 i R m l s b E N v b H V t b l R 5 c G V z I i B W Y W x 1 Z T 0 i c 0 F 3 W U Z B d 1 l H Q l E 9 P S I g L z 4 8 R W 5 0 c n k g V H l w Z T 0 i R m l s b E N v b H V t b k 5 h b W V z I i B W Y W x 1 Z T 0 i c 1 s m c X V v d D t h Z 2 U m c X V v d D s s J n F 1 b 3 Q 7 c 2 V 4 J n F 1 b 3 Q 7 L C Z x d W 9 0 O 2 J t a S Z x d W 9 0 O y w m c X V v d D t j a G l s Z H J l b i Z x d W 9 0 O y w m c X V v d D t z b W 9 r Z X I m c X V v d D s s J n F 1 b 3 Q 7 c m V n a W 9 u J n F 1 b 3 Q 7 L C Z x d W 9 0 O 2 N o Y X J n Z X M m c X V v d D t d I i A v P j x F b n R y e S B U e X B l P S J G a W x s Q 2 9 1 b n Q i I F Z h b H V l P S J s M T M z O C 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Y W J s Z T Q v Q X V 0 b 1 J l b W 9 2 Z W R D b 2 x 1 b W 5 z M S 5 7 Y W d l L D B 9 J n F 1 b 3 Q 7 L C Z x d W 9 0 O 1 N l Y 3 R p b 2 4 x L 1 R h Y m x l N C 9 B d X R v U m V t b 3 Z l Z E N v b H V t b n M x L n t z Z X g s M X 0 m c X V v d D s s J n F 1 b 3 Q 7 U 2 V j d G l v b j E v V G F i b G U 0 L 0 F 1 d G 9 S Z W 1 v d m V k Q 2 9 s d W 1 u c z E u e 2 J t a S w y f S Z x d W 9 0 O y w m c X V v d D t T Z W N 0 a W 9 u M S 9 U Y W J s Z T Q v Q X V 0 b 1 J l b W 9 2 Z W R D b 2 x 1 b W 5 z M S 5 7 Y 2 h p b G R y Z W 4 s M 3 0 m c X V v d D s s J n F 1 b 3 Q 7 U 2 V j d G l v b j E v V G F i b G U 0 L 0 F 1 d G 9 S Z W 1 v d m V k Q 2 9 s d W 1 u c z E u e 3 N t b 2 t l c i w 0 f S Z x d W 9 0 O y w m c X V v d D t T Z W N 0 a W 9 u M S 9 U Y W J s Z T Q v Q X V 0 b 1 J l b W 9 2 Z W R D b 2 x 1 b W 5 z M S 5 7 c m V n a W 9 u L D V 9 J n F 1 b 3 Q 7 L C Z x d W 9 0 O 1 N l Y 3 R p b 2 4 x L 1 R h Y m x l N C 9 B d X R v U m V t b 3 Z l Z E N v b H V t b n M x L n t j a G F y Z 2 V z L D Z 9 J n F 1 b 3 Q 7 X S w m c X V v d D t D b 2 x 1 b W 5 D b 3 V u d C Z x d W 9 0 O z o 3 L C Z x d W 9 0 O 0 t l e U N v b H V t b k 5 h b W V z J n F 1 b 3 Q 7 O l t d L C Z x d W 9 0 O 0 N v b H V t b k l k Z W 5 0 a X R p Z X M m c X V v d D s 6 W y Z x d W 9 0 O 1 N l Y 3 R p b 2 4 x L 1 R h Y m x l N C 9 B d X R v U m V t b 3 Z l Z E N v b H V t b n M x L n t h Z 2 U s M H 0 m c X V v d D s s J n F 1 b 3 Q 7 U 2 V j d G l v b j E v V G F i b G U 0 L 0 F 1 d G 9 S Z W 1 v d m V k Q 2 9 s d W 1 u c z E u e 3 N l e C w x f S Z x d W 9 0 O y w m c X V v d D t T Z W N 0 a W 9 u M S 9 U Y W J s Z T Q v Q X V 0 b 1 J l b W 9 2 Z W R D b 2 x 1 b W 5 z M S 5 7 Y m 1 p L D J 9 J n F 1 b 3 Q 7 L C Z x d W 9 0 O 1 N l Y 3 R p b 2 4 x L 1 R h Y m x l N C 9 B d X R v U m V t b 3 Z l Z E N v b H V t b n M x L n t j a G l s Z H J l b i w z f S Z x d W 9 0 O y w m c X V v d D t T Z W N 0 a W 9 u M S 9 U Y W J s Z T Q v Q X V 0 b 1 J l b W 9 2 Z W R D b 2 x 1 b W 5 z M S 5 7 c 2 1 v a 2 V y L D R 9 J n F 1 b 3 Q 7 L C Z x d W 9 0 O 1 N l Y 3 R p b 2 4 x L 1 R h Y m x l N C 9 B d X R v U m V t b 3 Z l Z E N v b H V t b n M x L n t y Z W d p b 2 4 s N X 0 m c X V v d D s s J n F 1 b 3 Q 7 U 2 V j d G l v b j E v V G F i b G U 0 L 0 F 1 d G 9 S Z W 1 v d m V k Q 2 9 s d W 1 u c z E u e 2 N o Y X J n Z X M s N n 0 m c X V v d D t d L C Z x d W 9 0 O 1 J l b G F 0 a W 9 u c 2 h p c E l u Z m 8 m c X V v d D s 6 W 1 1 9 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V G F i b G U 0 X 1 R h Y m x l P C 9 J d G V t U G F 0 a D 4 8 L 0 l 0 Z W 1 M b 2 N h d G l v b j 4 8 U 3 R h Y m x l R W 5 0 c m l l c y A v P j w v S X R l b T 4 8 S X R l b T 4 8 S X R l b U x v Y 2 F 0 a W 9 u P j x J d G V t V H l w Z T 5 G b 3 J t d W x h P C 9 J d G V t V H l w Z T 4 8 S X R l b V B h d G g + U 2 V j d G l v b j E v V G F i b G U 0 L 0 N o Y W 5 n Z W Q l M j B U e X B l P C 9 J d G V t U G F 0 a D 4 8 L 0 l 0 Z W 1 M b 2 N h d G l v b j 4 8 U 3 R h Y m x l R W 5 0 c m l l c y A v P j w v S X R l b T 4 8 L 0 l 0 Z W 1 z P j w v T G 9 j Y W x Q Y W N r Y W d l T W V 0 Y W R h d G F G a W x l P h Y A A A B Q S w U G A A A A A A A A A A A A A A A A A A A A A A A A J g E A A A E A A A D Q j J 3 f A R X R E Y x 6 A M B P w p f r A Q A A A B H a + n L Y M m F F t A E 3 d f G R R p A A A A A A A g A A A A A A E G Y A A A A B A A A g A A A A N z X m 6 7 0 / O H C W H h J 5 1 0 I e a g j j / n / w i p 8 X X m V o D 0 d J S L k A A A A A D o A A A A A C A A A g A A A A 7 r g L f W z w b K G F m G Y 3 e s 0 y i J U q Q g W b + Q Q J p M z k L i h u k n p Q A A A A V l H V H Z f E 9 z m 6 v J + 2 y f L X / Z 3 5 B z I T 8 0 q / Y Z 6 + V I 9 s L P 4 X t R h e g u X w V m V I 2 m y M 2 A N g 2 F I t D m x g 0 r 2 3 q 0 s U T w M 8 u o P Q N E b u e e M w Y t A y N D c O l 5 1 A A A A A x 7 W I o 1 G l X H r e c 0 Q / 6 Z T h A 9 G M 7 J N Q c 8 e F R r f o O G T d M y Y g z Q C y C k f F W w b m U J 6 K U 7 b 6 S v n b B q H U w q R E x s m h n P a 5 G g = = < / D a t a M a s h u p > 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 2 0 2 5 - 0 1 - 0 3 T 1 5 : 5 5 : 1 9 . 6 6 5 7 4 2 4 + 0 1 : 0 0 < / L a s t P r o c e s s e d T i m e > < / D a t a M o d e l i n g S a n d b o x . S e r i a l i z e d S a n d b o x E r r o r C a c h e > ] ] > < / C u s t o m C o n t e n t > < / G e m i n i > 
</file>

<file path=customXml/item3.xml>��< ? x m l   v e r s i o n = " 1 . 0 "   e n c o d i n g = " U T F - 1 6 " ? > < G e m i n i   x m l n s = " h t t p : / / g e m i n i / p i v o t c u s t o m i z a t i o n / 7 2 2 8 6 1 2 0 - 6 e 5 e - 4 9 2 5 - 8 a 8 8 - 8 d 3 b f c a d a 4 2 8 " > < 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4.xml>��< ? x m l   v e r s i o n = " 1 . 0 "   e n c o d i n g = " U T F - 1 6 " ? > < G e m i n i   x m l n s = " h t t p : / / g e m i n i / p i v o t c u s t o m i z a t i o n / b 5 d 6 1 d 7 1 - 3 7 a 1 - 4 b 7 e - b 5 0 f - 9 0 a d c 6 9 2 1 8 6 e " > < 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5.xml>��< ? x m l   v e r s i o n = " 1 . 0 "   e n c o d i n g = " U T F - 1 6 " ? > < G e m i n i   x m l n s = " h t t p : / / g e m i n i / p i v o t c u s t o m i z a t i o n / 0 2 0 8 6 7 7 e - 7 4 f 3 - 4 1 2 e - b 6 3 b - b b 2 7 f e d f 6 1 1 2 " > < 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I s S a n d b o x E m b e d d e d " > < C u s t o m C o n t e n t > < ! [ C D A T A [ y e s ] ] > < / C u s t o m C o n t e n t > < / G e m i n i > 
</file>

<file path=customXml/item8.xml>��< ? x m l   v e r s i o n = " 1 . 0 "   e n c o d i n g = " U T F - 1 6 " ? > < G e m i n i   x m l n s = " h t t p : / / g e m i n i / p i v o t c u s t o m i z a t i o n / S a n d b o x N o n E m p t y " > < C u s t o m C o n t e n t > < ! [ C D A T A [ 1 ] ] > < / C u s t o m C o n t e n t > < / G e m i n i > 
</file>

<file path=customXml/item9.xml>��< ? x m l   v e r s i o n = " 1 . 0 "   e n c o d i n g = " U T F - 1 6 " ? > < G e m i n i   x m l n s = " h t t p : / / g e m i n i / p i v o t c u s t o m i z a t i o n / 6 0 6 2 7 8 e 3 - e b d 5 - 4 4 c 4 - a 9 c 6 - e f e c a a 7 0 4 5 d 0 " > < 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0F385F4B-A51D-4655-8F57-B0A6864CC415}">
  <ds:schemaRefs/>
</ds:datastoreItem>
</file>

<file path=customXml/itemProps10.xml><?xml version="1.0" encoding="utf-8"?>
<ds:datastoreItem xmlns:ds="http://schemas.openxmlformats.org/officeDocument/2006/customXml" ds:itemID="{5CBC09ED-1710-40E0-A4C2-E6AA2C8A7C69}">
  <ds:schemaRefs/>
</ds:datastoreItem>
</file>

<file path=customXml/itemProps11.xml><?xml version="1.0" encoding="utf-8"?>
<ds:datastoreItem xmlns:ds="http://schemas.openxmlformats.org/officeDocument/2006/customXml" ds:itemID="{8509FA21-C240-4CE6-A503-A2EA13F0767D}">
  <ds:schemaRefs>
    <ds:schemaRef ds:uri="http://schemas.microsoft.com/DataMashup"/>
  </ds:schemaRefs>
</ds:datastoreItem>
</file>

<file path=customXml/itemProps2.xml><?xml version="1.0" encoding="utf-8"?>
<ds:datastoreItem xmlns:ds="http://schemas.openxmlformats.org/officeDocument/2006/customXml" ds:itemID="{B068414C-AC0D-4279-A805-4ACEA8AFCFCC}">
  <ds:schemaRefs/>
</ds:datastoreItem>
</file>

<file path=customXml/itemProps3.xml><?xml version="1.0" encoding="utf-8"?>
<ds:datastoreItem xmlns:ds="http://schemas.openxmlformats.org/officeDocument/2006/customXml" ds:itemID="{29A4DE60-91CA-4FCB-8538-A8E931BBDAD6}">
  <ds:schemaRefs/>
</ds:datastoreItem>
</file>

<file path=customXml/itemProps4.xml><?xml version="1.0" encoding="utf-8"?>
<ds:datastoreItem xmlns:ds="http://schemas.openxmlformats.org/officeDocument/2006/customXml" ds:itemID="{65907FBF-42CB-48C4-9D58-78F1905570CA}">
  <ds:schemaRefs/>
</ds:datastoreItem>
</file>

<file path=customXml/itemProps5.xml><?xml version="1.0" encoding="utf-8"?>
<ds:datastoreItem xmlns:ds="http://schemas.openxmlformats.org/officeDocument/2006/customXml" ds:itemID="{EF871A54-D921-4BE1-BA55-836B67779D15}">
  <ds:schemaRefs/>
</ds:datastoreItem>
</file>

<file path=customXml/itemProps6.xml><?xml version="1.0" encoding="utf-8"?>
<ds:datastoreItem xmlns:ds="http://schemas.openxmlformats.org/officeDocument/2006/customXml" ds:itemID="{A6177976-10E4-4CB5-BB6F-AF8D57A5FAD4}">
  <ds:schemaRefs/>
</ds:datastoreItem>
</file>

<file path=customXml/itemProps7.xml><?xml version="1.0" encoding="utf-8"?>
<ds:datastoreItem xmlns:ds="http://schemas.openxmlformats.org/officeDocument/2006/customXml" ds:itemID="{93301691-8C76-44D7-8D0A-89D8582272DF}">
  <ds:schemaRefs/>
</ds:datastoreItem>
</file>

<file path=customXml/itemProps8.xml><?xml version="1.0" encoding="utf-8"?>
<ds:datastoreItem xmlns:ds="http://schemas.openxmlformats.org/officeDocument/2006/customXml" ds:itemID="{3544F320-81BE-4A07-8351-259B62913850}">
  <ds:schemaRefs/>
</ds:datastoreItem>
</file>

<file path=customXml/itemProps9.xml><?xml version="1.0" encoding="utf-8"?>
<ds:datastoreItem xmlns:ds="http://schemas.openxmlformats.org/officeDocument/2006/customXml" ds:itemID="{14479B81-C429-493F-B5B3-E8EE9B135F8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vt:lpstr>
      <vt:lpstr>Smoker Status and Gender</vt:lpstr>
      <vt:lpstr>Charge by BMI Group</vt:lpstr>
      <vt:lpstr>Charge by Region</vt:lpstr>
      <vt:lpstr>Charge per Number of Children</vt:lpstr>
      <vt:lpstr>Charge over Age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bartlomiejpodstawek</dc:creator>
  <cp:lastModifiedBy>Bartłomiej P</cp:lastModifiedBy>
  <dcterms:created xsi:type="dcterms:W3CDTF">2024-12-28T10:52:51Z</dcterms:created>
  <dcterms:modified xsi:type="dcterms:W3CDTF">2025-01-20T08:17:08Z</dcterms:modified>
</cp:coreProperties>
</file>