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tudia\LM331m1(1)\"/>
    </mc:Choice>
  </mc:AlternateContent>
  <xr:revisionPtr revIDLastSave="0" documentId="13_ncr:1_{295D0481-B2E2-48D4-AAC2-C58BA4B2350C}" xr6:coauthVersionLast="47" xr6:coauthVersionMax="47" xr10:uidLastSave="{00000000-0000-0000-0000-000000000000}"/>
  <bookViews>
    <workbookView xWindow="-110" yWindow="-110" windowWidth="19420" windowHeight="10420" xr2:uid="{A90BA58C-8162-4AA7-B15C-980DEFEC99B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G20" i="1"/>
  <c r="G3" i="1"/>
  <c r="G4" i="1"/>
  <c r="G5" i="1"/>
  <c r="G6" i="1"/>
  <c r="G7" i="1"/>
  <c r="G8" i="1"/>
  <c r="G9" i="1"/>
  <c r="G10" i="1"/>
  <c r="G2" i="1"/>
  <c r="G19" i="1"/>
  <c r="G18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<sst xmlns="http://schemas.openxmlformats.org/spreadsheetml/2006/main" count="105" uniqueCount="67">
  <si>
    <t>Nazwa</t>
  </si>
  <si>
    <t>Opis</t>
  </si>
  <si>
    <t>Link</t>
  </si>
  <si>
    <t>Lp</t>
  </si>
  <si>
    <t>Op-amp</t>
  </si>
  <si>
    <t>Ilość</t>
  </si>
  <si>
    <t>AD8034</t>
  </si>
  <si>
    <t>https://www.tme.eu/pl/details/ad8034arz/wzmacniacze-operacyjne-smd/analog-devices/</t>
  </si>
  <si>
    <t>Cena(szt)</t>
  </si>
  <si>
    <t>VCO</t>
  </si>
  <si>
    <t>LM331</t>
  </si>
  <si>
    <t>https://www.tme.eu/pl/details/lm331n_nopb/przetworniki-u-i-u-f-u-u/texas-instruments/</t>
  </si>
  <si>
    <t>ADG779</t>
  </si>
  <si>
    <t>Analog switch</t>
  </si>
  <si>
    <t>https://www.tme.eu/pl/details/adg779bksz-reel7/multipleksery-i-przelaczniki-analogowe/analog-devices/</t>
  </si>
  <si>
    <t>LP2985IM5-4.0</t>
  </si>
  <si>
    <t>LDO 4V 250mA</t>
  </si>
  <si>
    <t>https://www.tme.eu/pl/details/lp2985im5-4.0_nopb/stabilizatory-napiecia-nieregulowane-ldo/texas-instruments/</t>
  </si>
  <si>
    <t>https://www.tme.eu/pl/details/cl10c102jb8nnnc/kondensatory-mlcc-smd/samsung/</t>
  </si>
  <si>
    <t>Kondensator 1n</t>
  </si>
  <si>
    <t>CL10C102JB8NNNC</t>
  </si>
  <si>
    <t>Kondensator  10n</t>
  </si>
  <si>
    <t>GRM1885C1H103JA01D</t>
  </si>
  <si>
    <t>https://www.tme.eu/pl/details/grm1885c1h103ja01d/kondensatory-mlcc-smd/murata/</t>
  </si>
  <si>
    <t>CGA4J2C0G1H333J125AA</t>
  </si>
  <si>
    <t>Kondensator 33n</t>
  </si>
  <si>
    <t>https://www.tme.eu/pl/details/cga4j2c0g1h333jaa/kondensatory-mlcc-smd/tdk/cga4j2c0g1h333j125aa/</t>
  </si>
  <si>
    <t>Kondensator 220n</t>
  </si>
  <si>
    <t>https://www.tme.eu/pl/details/grm31c5c1h224je02l/kondensatory-mlcc-smd/murata/</t>
  </si>
  <si>
    <t>GRM31C5C1H224JE02L</t>
  </si>
  <si>
    <t>Cena(całość)</t>
  </si>
  <si>
    <t>LT1054CDW</t>
  </si>
  <si>
    <t>Pompa ładunku 100mA</t>
  </si>
  <si>
    <t>https://www.tme.eu/pl/details/lt1054cdw/regulatory-napiecia-uklady-dc-dc/texas-instruments/</t>
  </si>
  <si>
    <t>EEEFC1A101P</t>
  </si>
  <si>
    <t>Kondensator 100u</t>
  </si>
  <si>
    <t>https://www.tme.eu/pl/details/eeefc1a101p/kondensatory-elektrolityczne-smd/panasonic/</t>
  </si>
  <si>
    <t>EEEFC1C100AR</t>
  </si>
  <si>
    <t>Kondensator 10u</t>
  </si>
  <si>
    <t>https://www.tme.eu/pl/details/eeefc1c100ar/kondensatory-elektrolityczne-smd/panasonic/</t>
  </si>
  <si>
    <t>GRM1885C1H202JA01D</t>
  </si>
  <si>
    <t>Kondensator 2n</t>
  </si>
  <si>
    <t>https://www.tme.eu/pl/details/grm1885c1h202ja01d/kondensatory-mlcc-smd/murata/</t>
  </si>
  <si>
    <t>RC0603FR-0720K</t>
  </si>
  <si>
    <t>Rezystor 20k</t>
  </si>
  <si>
    <t>https://www.tme.eu/pl/details/rc0603fr-0720k/rezystory-smd/yageo/rc0603fr-0720kl/</t>
  </si>
  <si>
    <t>TLV431BFTA</t>
  </si>
  <si>
    <t>Źródło napięcia odniesienia 1.24V</t>
  </si>
  <si>
    <t>https://www.tme.eu/pl/details/tlv431bfta/zrodla-napiecia-odniesienia-uklady/diodes-incorporated/</t>
  </si>
  <si>
    <t>https://www.tme.eu/pl/details/g32at-b203/potencjometry-smd-jednoobrotowe/tocos/</t>
  </si>
  <si>
    <t>Potencjometr 20k</t>
  </si>
  <si>
    <t>G32AT-B203</t>
  </si>
  <si>
    <t>G32AT-B102</t>
  </si>
  <si>
    <t>Potencjometr 1k</t>
  </si>
  <si>
    <t>https://www.tme.eu/pl/katalog/potencjometry-smd-jednoobrotowe_100561/?params=38:1436649_rezystancja:1ko&amp;onlyInStock=1</t>
  </si>
  <si>
    <t>TLV2372IDGKR</t>
  </si>
  <si>
    <t>https://www.tme.eu/pl/details/tlv2372idgkr/wzmacniacze-operacyjne-smd/texas-instruments/</t>
  </si>
  <si>
    <t>SUMA</t>
  </si>
  <si>
    <t>OPA2348AIDR</t>
  </si>
  <si>
    <t>https://www.tme.eu/pl/details/opa2348aidr/wzmacniacze-operacyjne-smd/texas-instruments/</t>
  </si>
  <si>
    <t>MKS2B041001C00KO00</t>
  </si>
  <si>
    <t>Kondensator 1u</t>
  </si>
  <si>
    <t>https://www.tme.eu/pl/details/mks2-1u_50-r/kondensatory-foliowe-tht/wima/mks2b041001c00ko00/</t>
  </si>
  <si>
    <t>Dodano footprint</t>
  </si>
  <si>
    <t>NIE</t>
  </si>
  <si>
    <t>Dodano symbol</t>
  </si>
  <si>
    <t>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</si>
</sst>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/>
    <xf numFmtId="0" fontId="1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pl/details/lp2985im5-4.0_nopb/stabilizatory-napiecia-nieregulowane-ldo/texas-instruments/" TargetMode="External"/><Relationship Id="rId3" Type="http://schemas.openxmlformats.org/officeDocument/2006/relationships/hyperlink" Target="https://www.tme.eu/pl/details/tlv431bfta/zrodla-napiecia-odniesienia-uklady/diodes-incorporated/" TargetMode="External"/><Relationship Id="rId7" Type="http://schemas.openxmlformats.org/officeDocument/2006/relationships/hyperlink" Target="https://www.tme.eu/pl/details/ad8034arz/wzmacniacze-operacyjne-smd/analog-devices/" TargetMode="External"/><Relationship Id="rId12" Type="http://schemas.openxmlformats.org/officeDocument/2006/relationships/hyperlink" Target="https://www.tme.eu/pl/details/lt1054cdw/regulatory-napiecia-uklady-dc-dc/texas-instruments/" TargetMode="External"/><Relationship Id="rId2" Type="http://schemas.openxmlformats.org/officeDocument/2006/relationships/hyperlink" Target="https://www.tme.eu/pl/details/lm331n_nopb/przetworniki-u-i-u-f-u-u/texas-instruments/" TargetMode="External"/><Relationship Id="rId1" Type="http://schemas.openxmlformats.org/officeDocument/2006/relationships/hyperlink" Target="https://www.tme.eu/pl/details/adg779bksz-reel7/multipleksery-i-przelaczniki-analogowe/analog-devices/" TargetMode="External"/><Relationship Id="rId6" Type="http://schemas.openxmlformats.org/officeDocument/2006/relationships/hyperlink" Target="https://www.tme.eu/pl/details/tlv2372idgkr/wzmacniacze-operacyjne-smd/texas-instruments/" TargetMode="External"/><Relationship Id="rId11" Type="http://schemas.openxmlformats.org/officeDocument/2006/relationships/hyperlink" Target="https://www.tme.eu/pl/details/cga4j2c0g1h333jaa/kondensatory-mlcc-smd/tdk/cga4j2c0g1h333j125aa/" TargetMode="External"/><Relationship Id="rId5" Type="http://schemas.openxmlformats.org/officeDocument/2006/relationships/hyperlink" Target="https://www.tme.eu/pl/details/opa2348aidr/wzmacniacze-operacyjne-smd/texas-instruments/" TargetMode="External"/><Relationship Id="rId10" Type="http://schemas.openxmlformats.org/officeDocument/2006/relationships/hyperlink" Target="https://www.tme.eu/pl/details/grm1885c1h103ja01d/kondensatory-mlcc-smd/murata/" TargetMode="External"/><Relationship Id="rId4" Type="http://schemas.openxmlformats.org/officeDocument/2006/relationships/hyperlink" Target="https://www.tme.eu/pl/katalog/potencjometry-smd-jednoobrotowe_100561/?params=38:1436649_rezystancja:1ko&amp;onlyInStock=1" TargetMode="External"/><Relationship Id="rId9" Type="http://schemas.openxmlformats.org/officeDocument/2006/relationships/hyperlink" Target="https://www.tme.eu/pl/details/cl10c102jb8nnnc/kondensatory-mlcc-smd/samsu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BA97-DD70-4DDD-AFD6-521D618244B3}">
  <dimension ref="A1:L20"/>
  <sheetViews>
    <sheetView tabSelected="1" zoomScale="62" zoomScaleNormal="100" workbookViewId="0">
      <selection activeCell="D8" sqref="D8"/>
    </sheetView>
  </sheetViews>
  <sheetFormatPr defaultRowHeight="14.5" x14ac:dyDescent="0.35"/>
  <cols>
    <col min="2" max="2" width="18.7265625" customWidth="1"/>
    <col min="3" max="4" width="17.26953125" customWidth="1"/>
    <col min="5" max="5" width="17.7265625" customWidth="1"/>
    <col min="7" max="7" width="17.54296875" customWidth="1"/>
    <col min="9" max="9" width="17.7265625" customWidth="1"/>
    <col min="10" max="10" width="17.36328125" customWidth="1"/>
  </cols>
  <sheetData>
    <row r="1" spans="1:12" x14ac:dyDescent="0.35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8</v>
      </c>
      <c r="G1" t="s">
        <v>30</v>
      </c>
      <c r="I1" t="s">
        <v>63</v>
      </c>
      <c r="J1" t="s">
        <v>65</v>
      </c>
    </row>
    <row r="2" spans="1:12" x14ac:dyDescent="0.35">
      <c r="A2">
        <v>1</v>
      </c>
      <c r="B2" t="s">
        <v>55</v>
      </c>
      <c r="C2" t="s">
        <v>4</v>
      </c>
      <c r="D2" s="2" t="s">
        <v>56</v>
      </c>
      <c r="E2">
        <v>1</v>
      </c>
      <c r="F2">
        <v>7.26</v>
      </c>
      <c r="G2">
        <f t="shared" ref="G2:G10" si="0">E2*F2</f>
        <v>7.26</v>
      </c>
      <c r="I2" t="s">
        <v>64</v>
      </c>
      <c r="J2" t="s">
        <v>64</v>
      </c>
      <c r="L2" t="s">
        <v>57</v>
      </c>
    </row>
    <row r="3" spans="1:12" x14ac:dyDescent="0.35">
      <c r="A3">
        <v>2</v>
      </c>
      <c r="B3" t="s">
        <v>6</v>
      </c>
      <c r="C3" t="s">
        <v>4</v>
      </c>
      <c r="D3" s="2" t="s">
        <v>7</v>
      </c>
      <c r="E3">
        <v>1</v>
      </c>
      <c r="F3">
        <v>17.43</v>
      </c>
      <c r="G3">
        <f t="shared" si="0"/>
        <v>17.43</v>
      </c>
      <c r="I3" t="s">
        <v>66</v>
      </c>
      <c r="J3" t="s">
        <v>64</v>
      </c>
      <c r="L3">
        <f>SUM(G2:G20)</f>
        <v>100.39000000000001</v>
      </c>
    </row>
    <row r="4" spans="1:12" x14ac:dyDescent="0.35">
      <c r="A4">
        <v>3</v>
      </c>
      <c r="B4" t="s">
        <v>10</v>
      </c>
      <c r="C4" t="s">
        <v>9</v>
      </c>
      <c r="D4" s="2" t="s">
        <v>11</v>
      </c>
      <c r="E4">
        <v>1</v>
      </c>
      <c r="F4">
        <v>15.1</v>
      </c>
      <c r="G4">
        <f t="shared" si="0"/>
        <v>15.1</v>
      </c>
      <c r="I4" t="s">
        <v>66</v>
      </c>
      <c r="J4" t="s">
        <v>64</v>
      </c>
    </row>
    <row r="5" spans="1:12" x14ac:dyDescent="0.35">
      <c r="A5">
        <v>4</v>
      </c>
      <c r="B5" t="s">
        <v>12</v>
      </c>
      <c r="C5" t="s">
        <v>13</v>
      </c>
      <c r="D5" s="1" t="s">
        <v>14</v>
      </c>
      <c r="E5">
        <v>1</v>
      </c>
      <c r="F5">
        <v>7.41</v>
      </c>
      <c r="G5">
        <f t="shared" si="0"/>
        <v>7.41</v>
      </c>
      <c r="I5" t="s">
        <v>66</v>
      </c>
      <c r="J5" t="s">
        <v>64</v>
      </c>
    </row>
    <row r="6" spans="1:12" x14ac:dyDescent="0.35">
      <c r="A6">
        <v>5</v>
      </c>
      <c r="B6" t="s">
        <v>15</v>
      </c>
      <c r="C6" t="s">
        <v>16</v>
      </c>
      <c r="D6" s="2" t="s">
        <v>17</v>
      </c>
      <c r="E6">
        <v>1</v>
      </c>
      <c r="F6">
        <v>4.26</v>
      </c>
      <c r="G6">
        <f t="shared" si="0"/>
        <v>4.26</v>
      </c>
      <c r="I6" t="s">
        <v>66</v>
      </c>
      <c r="J6" t="s">
        <v>64</v>
      </c>
    </row>
    <row r="7" spans="1:12" x14ac:dyDescent="0.35">
      <c r="A7">
        <v>6</v>
      </c>
      <c r="B7" t="s">
        <v>20</v>
      </c>
      <c r="C7" t="s">
        <v>19</v>
      </c>
      <c r="D7" s="2" t="s">
        <v>18</v>
      </c>
      <c r="E7">
        <v>1</v>
      </c>
      <c r="F7">
        <v>0.37</v>
      </c>
      <c r="G7">
        <f t="shared" si="0"/>
        <v>0.37</v>
      </c>
      <c r="I7" t="s">
        <v>66</v>
      </c>
      <c r="J7" t="s">
        <v>64</v>
      </c>
    </row>
    <row r="8" spans="1:12" x14ac:dyDescent="0.35">
      <c r="A8">
        <v>7</v>
      </c>
      <c r="B8" t="s">
        <v>22</v>
      </c>
      <c r="C8" t="s">
        <v>21</v>
      </c>
      <c r="D8" s="2" t="s">
        <v>23</v>
      </c>
      <c r="E8">
        <v>1</v>
      </c>
      <c r="F8">
        <v>0.67</v>
      </c>
      <c r="G8">
        <f t="shared" si="0"/>
        <v>0.67</v>
      </c>
      <c r="I8" t="s">
        <v>66</v>
      </c>
      <c r="J8" t="s">
        <v>64</v>
      </c>
    </row>
    <row r="9" spans="1:12" x14ac:dyDescent="0.35">
      <c r="A9">
        <v>8</v>
      </c>
      <c r="B9" t="s">
        <v>24</v>
      </c>
      <c r="C9" t="s">
        <v>25</v>
      </c>
      <c r="D9" s="2" t="s">
        <v>26</v>
      </c>
      <c r="E9">
        <v>1</v>
      </c>
      <c r="F9">
        <v>0.87</v>
      </c>
      <c r="G9">
        <f t="shared" si="0"/>
        <v>0.87</v>
      </c>
      <c r="I9" t="s">
        <v>66</v>
      </c>
      <c r="J9" t="s">
        <v>64</v>
      </c>
    </row>
    <row r="10" spans="1:12" x14ac:dyDescent="0.35">
      <c r="A10">
        <v>9</v>
      </c>
      <c r="B10" t="s">
        <v>29</v>
      </c>
      <c r="C10" t="s">
        <v>27</v>
      </c>
      <c r="D10" t="s">
        <v>28</v>
      </c>
      <c r="E10">
        <v>1</v>
      </c>
      <c r="F10">
        <v>2.63</v>
      </c>
      <c r="G10">
        <f t="shared" si="0"/>
        <v>2.63</v>
      </c>
      <c r="I10" t="s">
        <v>64</v>
      </c>
      <c r="J10" t="s">
        <v>64</v>
      </c>
    </row>
    <row r="11" spans="1:12" x14ac:dyDescent="0.35">
      <c r="A11">
        <v>10</v>
      </c>
      <c r="B11" t="s">
        <v>31</v>
      </c>
      <c r="C11" t="s">
        <v>32</v>
      </c>
      <c r="D11" s="2" t="s">
        <v>33</v>
      </c>
      <c r="E11">
        <v>1</v>
      </c>
      <c r="F11">
        <v>13.84</v>
      </c>
      <c r="G11">
        <f t="shared" ref="G11:G20" si="1">E11*F11</f>
        <v>13.84</v>
      </c>
      <c r="I11" t="s">
        <v>64</v>
      </c>
      <c r="J11" t="s">
        <v>64</v>
      </c>
    </row>
    <row r="12" spans="1:12" x14ac:dyDescent="0.35">
      <c r="A12">
        <v>11</v>
      </c>
      <c r="B12" t="s">
        <v>34</v>
      </c>
      <c r="C12" t="s">
        <v>35</v>
      </c>
      <c r="D12" t="s">
        <v>36</v>
      </c>
      <c r="E12">
        <v>1</v>
      </c>
      <c r="F12">
        <v>1.81</v>
      </c>
      <c r="G12">
        <f t="shared" si="1"/>
        <v>1.81</v>
      </c>
      <c r="I12" t="s">
        <v>64</v>
      </c>
      <c r="J12" t="s">
        <v>64</v>
      </c>
    </row>
    <row r="13" spans="1:12" x14ac:dyDescent="0.35">
      <c r="A13">
        <v>12</v>
      </c>
      <c r="B13" t="s">
        <v>37</v>
      </c>
      <c r="C13" t="s">
        <v>38</v>
      </c>
      <c r="D13" t="s">
        <v>39</v>
      </c>
      <c r="E13">
        <v>1</v>
      </c>
      <c r="F13">
        <v>1.61</v>
      </c>
      <c r="G13">
        <f t="shared" si="1"/>
        <v>1.61</v>
      </c>
      <c r="I13" t="s">
        <v>64</v>
      </c>
      <c r="J13" t="s">
        <v>64</v>
      </c>
    </row>
    <row r="14" spans="1:12" x14ac:dyDescent="0.35">
      <c r="A14">
        <v>13</v>
      </c>
      <c r="B14" t="s">
        <v>40</v>
      </c>
      <c r="C14" t="s">
        <v>41</v>
      </c>
      <c r="D14" t="s">
        <v>42</v>
      </c>
      <c r="E14">
        <v>1</v>
      </c>
      <c r="F14">
        <v>0.35</v>
      </c>
      <c r="G14">
        <f t="shared" si="1"/>
        <v>0.35</v>
      </c>
      <c r="I14" t="s">
        <v>64</v>
      </c>
      <c r="J14" t="s">
        <v>64</v>
      </c>
    </row>
    <row r="15" spans="1:12" x14ac:dyDescent="0.35">
      <c r="A15">
        <v>14</v>
      </c>
      <c r="B15" t="s">
        <v>43</v>
      </c>
      <c r="C15" t="s">
        <v>44</v>
      </c>
      <c r="D15" t="s">
        <v>45</v>
      </c>
      <c r="E15">
        <v>1</v>
      </c>
      <c r="F15">
        <v>0.54</v>
      </c>
      <c r="G15">
        <f t="shared" si="1"/>
        <v>0.54</v>
      </c>
      <c r="I15" t="s">
        <v>64</v>
      </c>
      <c r="J15" t="s">
        <v>64</v>
      </c>
    </row>
    <row r="16" spans="1:12" x14ac:dyDescent="0.35">
      <c r="A16">
        <v>15</v>
      </c>
      <c r="B16" t="s">
        <v>46</v>
      </c>
      <c r="C16" t="s">
        <v>47</v>
      </c>
      <c r="D16" s="2" t="s">
        <v>48</v>
      </c>
      <c r="E16">
        <v>1</v>
      </c>
      <c r="F16">
        <v>1.93</v>
      </c>
      <c r="G16">
        <f t="shared" si="1"/>
        <v>1.93</v>
      </c>
      <c r="I16" t="s">
        <v>64</v>
      </c>
      <c r="J16" t="s">
        <v>64</v>
      </c>
    </row>
    <row r="17" spans="1:10" x14ac:dyDescent="0.35">
      <c r="A17">
        <v>16</v>
      </c>
      <c r="B17" t="s">
        <v>51</v>
      </c>
      <c r="C17" t="s">
        <v>50</v>
      </c>
      <c r="D17" t="s">
        <v>49</v>
      </c>
      <c r="E17">
        <v>5</v>
      </c>
      <c r="F17">
        <v>2.2599999999999998</v>
      </c>
      <c r="G17">
        <f t="shared" si="1"/>
        <v>11.299999999999999</v>
      </c>
      <c r="I17" t="s">
        <v>64</v>
      </c>
      <c r="J17" t="s">
        <v>64</v>
      </c>
    </row>
    <row r="18" spans="1:10" x14ac:dyDescent="0.35">
      <c r="A18">
        <v>17</v>
      </c>
      <c r="B18" t="s">
        <v>52</v>
      </c>
      <c r="C18" t="s">
        <v>53</v>
      </c>
      <c r="D18" s="2" t="s">
        <v>54</v>
      </c>
      <c r="E18">
        <v>1</v>
      </c>
      <c r="F18">
        <v>3.27</v>
      </c>
      <c r="G18">
        <f t="shared" si="1"/>
        <v>3.27</v>
      </c>
      <c r="I18" t="s">
        <v>64</v>
      </c>
      <c r="J18" t="s">
        <v>64</v>
      </c>
    </row>
    <row r="19" spans="1:10" x14ac:dyDescent="0.35">
      <c r="A19">
        <v>18</v>
      </c>
      <c r="B19" t="s">
        <v>58</v>
      </c>
      <c r="C19" t="s">
        <v>4</v>
      </c>
      <c r="D19" s="2" t="s">
        <v>59</v>
      </c>
      <c r="E19">
        <v>2</v>
      </c>
      <c r="F19">
        <v>3.02</v>
      </c>
      <c r="G19">
        <f t="shared" si="1"/>
        <v>6.04</v>
      </c>
      <c r="I19" t="s">
        <v>64</v>
      </c>
      <c r="J19" t="s">
        <v>64</v>
      </c>
    </row>
    <row r="20" spans="1:10" x14ac:dyDescent="0.35">
      <c r="A20">
        <v>19</v>
      </c>
      <c r="B20" t="s">
        <v>60</v>
      </c>
      <c r="C20" t="s">
        <v>61</v>
      </c>
      <c r="D20" t="s">
        <v>62</v>
      </c>
      <c r="E20">
        <v>1</v>
      </c>
      <c r="F20">
        <v>3.7</v>
      </c>
      <c r="G20">
        <f t="shared" si="1"/>
        <v>3.7</v>
      </c>
      <c r="I20" t="s">
        <v>64</v>
      </c>
      <c r="J20" t="s">
        <v>64</v>
      </c>
    </row>
  </sheetData>
  <hyperlinks>
    <hyperlink ref="D5" r:id="rId1" xr:uid="{755B083D-B549-4D22-A9D7-14B36B0A8BA0}"/>
    <hyperlink ref="D4" r:id="rId2" xr:uid="{42C0443F-446A-483C-9607-56C88EEE1EED}"/>
    <hyperlink ref="D16" r:id="rId3" xr:uid="{89A9922E-11C2-425C-AA5D-E46233D9F2F5}"/>
    <hyperlink ref="D18" r:id="rId4" xr:uid="{D6AADE13-8919-4DA8-A1FB-C23ACE924DE9}"/>
    <hyperlink ref="D19" r:id="rId5" xr:uid="{0A7E2CA9-65B3-4481-A7C3-28A9C660E90E}"/>
    <hyperlink ref="D2" r:id="rId6" xr:uid="{16DE09E5-0580-4581-B6C3-4D7A29A269D0}"/>
    <hyperlink ref="D3" r:id="rId7" xr:uid="{CBC4DF35-5365-48D7-B295-57149D9083F1}"/>
    <hyperlink ref="D6" r:id="rId8" xr:uid="{B8C86BBB-5491-40C1-92E3-C37E2BE178F2}"/>
    <hyperlink ref="D7" r:id="rId9" xr:uid="{9429639E-E185-4794-AAB4-7C83782E71D3}"/>
    <hyperlink ref="D8" r:id="rId10" xr:uid="{4DE42AC7-6000-4662-AD2A-7D9D0D37A2F0}"/>
    <hyperlink ref="D9" r:id="rId11" xr:uid="{4CE3E4B5-8950-4D26-9A22-00D20A9B6612}"/>
    <hyperlink ref="D11" r:id="rId12" xr:uid="{086E9803-DBFD-469A-9F14-56B3129BD5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Smoter</dc:creator>
  <cp:lastModifiedBy>Bartłomiej Smoter</cp:lastModifiedBy>
  <dcterms:created xsi:type="dcterms:W3CDTF">2024-11-03T19:49:52Z</dcterms:created>
  <dcterms:modified xsi:type="dcterms:W3CDTF">2024-11-11T20:04:12Z</dcterms:modified>
</cp:coreProperties>
</file>