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4"/>
  <workbookPr/>
  <mc:AlternateContent xmlns:mc="http://schemas.openxmlformats.org/markup-compatibility/2006">
    <mc:Choice Requires="x15">
      <x15ac:absPath xmlns:x15ac="http://schemas.microsoft.com/office/spreadsheetml/2010/11/ac" url="C:\Users\student\Desktop\WR\ELAND_01\"/>
    </mc:Choice>
  </mc:AlternateContent>
  <xr:revisionPtr revIDLastSave="0" documentId="11_F3DF96CEC9EFAF3D8BC4A7E7191961CC755ECD51" xr6:coauthVersionLast="47" xr6:coauthVersionMax="47" xr10:uidLastSave="{00000000-0000-0000-0000-000000000000}"/>
  <bookViews>
    <workbookView xWindow="0" yWindow="0" windowWidth="28800" windowHeight="12435" firstSheet="6" activeTab="6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8" l="1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00000000-0006-0000-04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00000000-0006-0000-04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00000000-0006-0000-0500-00000100000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00000000-0006-0000-0600-00000100000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<sst xmlns="http://schemas.openxmlformats.org/spreadsheetml/2006/main" count="251" uniqueCount="176">
  <si>
    <t>Units used in this model</t>
  </si>
  <si>
    <t>Derived Units and Unit Multiples</t>
  </si>
  <si>
    <t>Currency</t>
  </si>
  <si>
    <t>Euro</t>
  </si>
  <si>
    <t>Currency unit</t>
  </si>
  <si>
    <t>Millions of Euros</t>
  </si>
  <si>
    <t>MEUR</t>
  </si>
  <si>
    <t>MEUR/PJ</t>
  </si>
  <si>
    <t>=</t>
  </si>
  <si>
    <t>kEUR/TJ</t>
  </si>
  <si>
    <t>EUR/GJ</t>
  </si>
  <si>
    <t>MEUR/GW</t>
  </si>
  <si>
    <t>kEUR/MW</t>
  </si>
  <si>
    <t>EUR/kW</t>
  </si>
  <si>
    <t>Energy</t>
  </si>
  <si>
    <t>Jouls</t>
  </si>
  <si>
    <t>Energy Unit</t>
  </si>
  <si>
    <t>PJ</t>
  </si>
  <si>
    <t>TJ</t>
  </si>
  <si>
    <t>GJ</t>
  </si>
  <si>
    <t>Power</t>
  </si>
  <si>
    <t>Watts</t>
  </si>
  <si>
    <t>Power Unit</t>
  </si>
  <si>
    <t>GW</t>
  </si>
  <si>
    <t>MW</t>
  </si>
  <si>
    <t>kW</t>
  </si>
  <si>
    <t>CO2 Emission</t>
  </si>
  <si>
    <t>kg</t>
  </si>
  <si>
    <t>t (tonne)</t>
  </si>
  <si>
    <t>CO2 Emission Unit</t>
  </si>
  <si>
    <t>kt</t>
  </si>
  <si>
    <t>kt/PJ</t>
  </si>
  <si>
    <t>t/TJ</t>
  </si>
  <si>
    <t>kg/GJ</t>
  </si>
  <si>
    <t>The production/consumption of energy carriers and emission quantities always refer to one year (per annum, eg. PJ/a).</t>
  </si>
  <si>
    <t>ELAND 01</t>
  </si>
  <si>
    <t>Define Commodities</t>
  </si>
  <si>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</si>
  <si>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</si>
  <si>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</si>
  <si>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</si>
  <si>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</si>
  <si>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</si>
  <si>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</si>
  <si>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</si>
  <si>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</si>
  <si>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</si>
  <si>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</si>
  <si>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Region Name</t>
  </si>
  <si>
    <t>Commodity Name</t>
  </si>
  <si>
    <t>Commodity Description</t>
  </si>
  <si>
    <t>Sense of Balance Equation</t>
  </si>
  <si>
    <t>TimeSlice Level</t>
  </si>
  <si>
    <t>Peak Monitoring</t>
  </si>
  <si>
    <t>Electricity Indicator</t>
  </si>
  <si>
    <t>NRG</t>
  </si>
  <si>
    <t>FUEL_OIL</t>
  </si>
  <si>
    <t>Fuel Oil</t>
  </si>
  <si>
    <t>SEASON</t>
  </si>
  <si>
    <t>NAT_GAS</t>
  </si>
  <si>
    <t>Natural Gas</t>
  </si>
  <si>
    <t>ELC_HV</t>
  </si>
  <si>
    <t>High Voltage Electricity</t>
  </si>
  <si>
    <t>DAYNITE</t>
  </si>
  <si>
    <t>ELC</t>
  </si>
  <si>
    <t>FUEL_COAL</t>
  </si>
  <si>
    <t>Hard Coal</t>
  </si>
  <si>
    <t>Available CSets</t>
  </si>
  <si>
    <t>CSet</t>
  </si>
  <si>
    <t>Description</t>
  </si>
  <si>
    <t>Energy Carrier</t>
  </si>
  <si>
    <t>ENV</t>
  </si>
  <si>
    <t>Environmental</t>
  </si>
  <si>
    <t>DEM</t>
  </si>
  <si>
    <t>Demand Commodity</t>
  </si>
  <si>
    <t>MAT</t>
  </si>
  <si>
    <t>Material</t>
  </si>
  <si>
    <t>FIN</t>
  </si>
  <si>
    <t>Financial</t>
  </si>
  <si>
    <t>Define Processes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</si>
  <si>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</si>
  <si>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</si>
  <si>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</si>
  <si>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</si>
  <si>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</si>
  <si>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</si>
  <si>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</si>
  <si>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</si>
  <si>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</si>
  <si>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</si>
  <si>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</si>
  <si>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</si>
  <si>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</si>
  <si>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</si>
  <si>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</si>
  <si>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</si>
  <si>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Fuel supply</t>
  </si>
  <si>
    <t>IMP</t>
  </si>
  <si>
    <t>IMP_OIL</t>
  </si>
  <si>
    <t>Import of Fuel Oil</t>
  </si>
  <si>
    <t>PJ/a</t>
  </si>
  <si>
    <t>MIN</t>
  </si>
  <si>
    <t>MIN_NAT_GAS</t>
  </si>
  <si>
    <t>Supply Natural Gas</t>
  </si>
  <si>
    <t>MIN_COAL</t>
  </si>
  <si>
    <t>Domestic minning of hard coal</t>
  </si>
  <si>
    <t>\I: Power Plants</t>
  </si>
  <si>
    <t>ELE</t>
  </si>
  <si>
    <t>EX_PP_OIL</t>
  </si>
  <si>
    <t>Power Plant - Fuel Oil</t>
  </si>
  <si>
    <t>EX_PP_NAT_GAS</t>
  </si>
  <si>
    <t>Power Plant - Natural Gas</t>
  </si>
  <si>
    <t>EX_PP_COAL</t>
  </si>
  <si>
    <t>Power Plant - Hard Coal</t>
  </si>
  <si>
    <t>Available Sets</t>
  </si>
  <si>
    <t>Set</t>
  </si>
  <si>
    <t xml:space="preserve">ELE </t>
  </si>
  <si>
    <t>Electric Power Plant</t>
  </si>
  <si>
    <t xml:space="preserve">MIN </t>
  </si>
  <si>
    <t>Mining Process</t>
  </si>
  <si>
    <t xml:space="preserve">IMP </t>
  </si>
  <si>
    <t>Import</t>
  </si>
  <si>
    <t xml:space="preserve">DMD </t>
  </si>
  <si>
    <t>Demand Device</t>
  </si>
  <si>
    <t xml:space="preserve">PRE </t>
  </si>
  <si>
    <t>Genric Process/Technology</t>
  </si>
  <si>
    <t>STG</t>
  </si>
  <si>
    <t>Storage</t>
  </si>
  <si>
    <t xml:space="preserve">EXP </t>
  </si>
  <si>
    <t>Export</t>
  </si>
  <si>
    <t xml:space="preserve">CHP </t>
  </si>
  <si>
    <t>Combined Heat and Power</t>
  </si>
  <si>
    <t xml:space="preserve">HPL </t>
  </si>
  <si>
    <t>Heating Plant</t>
  </si>
  <si>
    <t>Supply</t>
  </si>
  <si>
    <t>~FI_T</t>
  </si>
  <si>
    <t>\I: TechDesc</t>
  </si>
  <si>
    <t>Comm-OUT</t>
  </si>
  <si>
    <t>ACT_BND</t>
  </si>
  <si>
    <t>COST</t>
  </si>
  <si>
    <t>\I: Technology Name</t>
  </si>
  <si>
    <t>Commodity Output</t>
  </si>
  <si>
    <t>Annual activity bound (upper by default)</t>
  </si>
  <si>
    <t>Extraction cost</t>
  </si>
  <si>
    <t>\I: Units</t>
  </si>
  <si>
    <t>Power Plants</t>
  </si>
  <si>
    <t>Comm-IN</t>
  </si>
  <si>
    <t>STOCK</t>
  </si>
  <si>
    <t>CAP2ACT</t>
  </si>
  <si>
    <t>EFF</t>
  </si>
  <si>
    <t>AFA</t>
  </si>
  <si>
    <t>VAROM</t>
  </si>
  <si>
    <t>FIXOM</t>
  </si>
  <si>
    <t>Back of the envelope calculations</t>
  </si>
  <si>
    <t>Input Commodity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</si>
  <si>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</si>
  <si>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</si>
  <si>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</si>
  <si>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</si>
  <si>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</si>
  <si>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</si>
  <si>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Maximum electricity production</t>
  </si>
  <si>
    <t>Maximum fuel consumption</t>
  </si>
  <si>
    <t>PJ/y/GW</t>
  </si>
  <si>
    <t>%/100</t>
  </si>
  <si>
    <t>PJ/y</t>
  </si>
  <si>
    <t>Why CAP2ACT = 31.536?</t>
  </si>
  <si>
    <t>1 GW of power operating year-round would produce</t>
  </si>
  <si>
    <t>of energy.</t>
  </si>
  <si>
    <t>Thus, 8760 GWh of energy can be produced in 1 year from 1 GW</t>
  </si>
  <si>
    <t>which, after conversion, gives</t>
  </si>
  <si>
    <t>Demand</t>
  </si>
  <si>
    <t>Attribute</t>
  </si>
  <si>
    <t>\I: Demand Commodity Name</t>
  </si>
  <si>
    <t>Demand Value</t>
  </si>
  <si>
    <t>COM_PROJ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</si>
</sst>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 xr:uid="{00000000-0005-0000-0000-000000000000}"/>
    <cellStyle name="Normal 39 2 2" xfId="3" xr:uid="{00000000-0005-0000-0000-000001000000}"/>
    <cellStyle name="Normal 4" xfId="2" xr:uid="{00000000-0005-0000-0000-000002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workbookViewId="0"/>
  </sheetViews>
  <sheetFormatPr defaultRowHeight="1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>
      <c r="B2" s="9" t="s">
        <v>0</v>
      </c>
      <c r="F2" s="105" t="s">
        <v>1</v>
      </c>
      <c r="G2" s="105"/>
      <c r="H2" s="105"/>
      <c r="I2" s="105"/>
      <c r="J2" s="105"/>
      <c r="K2" s="105"/>
      <c r="L2" s="105"/>
      <c r="M2" s="105"/>
    </row>
    <row r="3" spans="2:13">
      <c r="F3" s="9"/>
    </row>
    <row r="4" spans="2:13">
      <c r="B4" t="s">
        <v>2</v>
      </c>
      <c r="C4" t="s">
        <v>3</v>
      </c>
    </row>
    <row r="5" spans="2:13">
      <c r="B5" t="s">
        <v>4</v>
      </c>
      <c r="C5" t="s">
        <v>5</v>
      </c>
      <c r="D5" t="s">
        <v>6</v>
      </c>
      <c r="F5">
        <v>1</v>
      </c>
      <c r="G5" t="s">
        <v>7</v>
      </c>
      <c r="H5" s="7" t="s">
        <v>8</v>
      </c>
      <c r="I5" s="7">
        <v>1</v>
      </c>
      <c r="J5" t="s">
        <v>9</v>
      </c>
      <c r="K5" s="7" t="s">
        <v>8</v>
      </c>
      <c r="L5" s="7">
        <v>1</v>
      </c>
      <c r="M5" t="s">
        <v>10</v>
      </c>
    </row>
    <row r="6" spans="2:13">
      <c r="F6">
        <v>1</v>
      </c>
      <c r="G6" t="s">
        <v>11</v>
      </c>
      <c r="H6" s="7" t="s">
        <v>8</v>
      </c>
      <c r="I6" s="7">
        <v>1</v>
      </c>
      <c r="J6" t="s">
        <v>12</v>
      </c>
      <c r="K6" s="7" t="s">
        <v>8</v>
      </c>
      <c r="L6" s="7">
        <v>1</v>
      </c>
      <c r="M6" t="s">
        <v>13</v>
      </c>
    </row>
    <row r="8" spans="2:13">
      <c r="B8" t="s">
        <v>14</v>
      </c>
      <c r="C8" t="s">
        <v>15</v>
      </c>
    </row>
    <row r="9" spans="2:13">
      <c r="B9" t="s">
        <v>16</v>
      </c>
      <c r="C9" t="s">
        <v>17</v>
      </c>
      <c r="F9">
        <v>1</v>
      </c>
      <c r="G9" t="s">
        <v>17</v>
      </c>
      <c r="H9" s="7" t="s">
        <v>8</v>
      </c>
      <c r="I9" s="8">
        <v>1000</v>
      </c>
      <c r="J9" t="s">
        <v>18</v>
      </c>
      <c r="K9" s="7" t="s">
        <v>8</v>
      </c>
      <c r="L9" s="8">
        <v>1000000</v>
      </c>
      <c r="M9" t="s">
        <v>19</v>
      </c>
    </row>
    <row r="11" spans="2:13">
      <c r="B11" t="s">
        <v>20</v>
      </c>
      <c r="C11" t="s">
        <v>21</v>
      </c>
    </row>
    <row r="12" spans="2:13">
      <c r="B12" t="s">
        <v>22</v>
      </c>
      <c r="C12" t="s">
        <v>23</v>
      </c>
      <c r="F12">
        <v>1</v>
      </c>
      <c r="G12" t="s">
        <v>23</v>
      </c>
      <c r="H12" s="7" t="s">
        <v>8</v>
      </c>
      <c r="I12" s="8">
        <v>1000</v>
      </c>
      <c r="J12" t="s">
        <v>24</v>
      </c>
      <c r="K12" s="7" t="s">
        <v>8</v>
      </c>
      <c r="L12" s="8">
        <v>1000000</v>
      </c>
      <c r="M12" t="s">
        <v>25</v>
      </c>
    </row>
    <row r="14" spans="2:13">
      <c r="B14" t="s">
        <v>26</v>
      </c>
      <c r="C14" t="s">
        <v>27</v>
      </c>
      <c r="F14">
        <v>1000</v>
      </c>
      <c r="G14" t="s">
        <v>27</v>
      </c>
      <c r="H14" s="7" t="s">
        <v>8</v>
      </c>
      <c r="I14">
        <v>1</v>
      </c>
      <c r="J14" t="s">
        <v>28</v>
      </c>
    </row>
    <row r="15" spans="2:13">
      <c r="B15" t="s">
        <v>29</v>
      </c>
      <c r="C15" t="s">
        <v>30</v>
      </c>
      <c r="F15">
        <v>1</v>
      </c>
      <c r="G15" t="s">
        <v>31</v>
      </c>
      <c r="H15" s="7" t="s">
        <v>8</v>
      </c>
      <c r="I15">
        <v>1</v>
      </c>
      <c r="J15" t="s">
        <v>32</v>
      </c>
      <c r="K15" s="7" t="s">
        <v>8</v>
      </c>
      <c r="L15">
        <v>1</v>
      </c>
      <c r="M15" t="s">
        <v>33</v>
      </c>
    </row>
    <row r="17" spans="2:2">
      <c r="B17" s="9" t="s">
        <v>34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workbookViewId="0">
      <selection activeCell="E40" sqref="E40"/>
    </sheetView>
  </sheetViews>
  <sheetFormatPr defaultRowHeight="15"/>
  <sheetData>
    <row r="2" spans="2:2">
      <c r="B2" s="9" t="s">
        <v>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O27" sqref="O27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1"/>
  <sheetViews>
    <sheetView workbookViewId="0">
      <selection activeCell="E11" sqref="E11"/>
    </sheetView>
  </sheetViews>
  <sheetFormatPr defaultRowHeight="1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>
      <c r="C2" s="1" t="s">
        <v>36</v>
      </c>
      <c r="D2" s="1"/>
      <c r="E2" s="2"/>
      <c r="F2" s="2"/>
      <c r="G2" s="3"/>
      <c r="H2" s="3"/>
      <c r="I2" s="3"/>
      <c r="J2" s="3"/>
      <c r="K2" s="3"/>
    </row>
    <row r="3" spans="2:12" ht="15.75" thickBot="1"/>
    <row r="4" spans="2:12" ht="18" customHeight="1" thickBot="1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>
      <c r="B5" s="29"/>
      <c r="C5" s="54" t="s">
        <v>37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>
      <c r="B6" s="29"/>
      <c r="C6" s="57" t="s">
        <v>38</v>
      </c>
      <c r="D6" s="16" t="s">
        <v>39</v>
      </c>
      <c r="E6" s="17" t="s">
        <v>40</v>
      </c>
      <c r="F6" s="17" t="s">
        <v>41</v>
      </c>
      <c r="G6" s="17" t="s">
        <v>42</v>
      </c>
      <c r="H6" s="17" t="s">
        <v>43</v>
      </c>
      <c r="I6" s="17" t="s">
        <v>44</v>
      </c>
      <c r="J6" s="17" t="s">
        <v>45</v>
      </c>
      <c r="K6" s="58" t="s">
        <v>46</v>
      </c>
      <c r="L6" s="34"/>
    </row>
    <row r="7" spans="2:12" ht="39" thickBot="1">
      <c r="B7" s="29"/>
      <c r="C7" s="59" t="s">
        <v>47</v>
      </c>
      <c r="D7" s="18" t="s">
        <v>48</v>
      </c>
      <c r="E7" s="19" t="s">
        <v>49</v>
      </c>
      <c r="F7" s="19" t="s">
        <v>50</v>
      </c>
      <c r="G7" s="19" t="s">
        <v>42</v>
      </c>
      <c r="H7" s="19" t="s">
        <v>51</v>
      </c>
      <c r="I7" s="19" t="s">
        <v>52</v>
      </c>
      <c r="J7" s="19" t="s">
        <v>53</v>
      </c>
      <c r="K7" s="60" t="s">
        <v>54</v>
      </c>
      <c r="L7" s="34"/>
    </row>
    <row r="8" spans="2:12" ht="18.75" customHeight="1">
      <c r="B8" s="29"/>
      <c r="C8" s="47" t="s">
        <v>55</v>
      </c>
      <c r="D8" s="20"/>
      <c r="E8" s="21" t="s">
        <v>56</v>
      </c>
      <c r="F8" s="21" t="s">
        <v>57</v>
      </c>
      <c r="G8" s="21" t="s">
        <v>17</v>
      </c>
      <c r="H8" s="21"/>
      <c r="I8" s="21" t="s">
        <v>58</v>
      </c>
      <c r="J8" s="21"/>
      <c r="K8" s="48"/>
      <c r="L8" s="34"/>
    </row>
    <row r="9" spans="2:12" ht="18.75" customHeight="1">
      <c r="B9" s="29"/>
      <c r="C9" s="49" t="s">
        <v>55</v>
      </c>
      <c r="D9" s="22"/>
      <c r="E9" s="23" t="s">
        <v>59</v>
      </c>
      <c r="F9" s="23" t="s">
        <v>60</v>
      </c>
      <c r="G9" s="23" t="s">
        <v>17</v>
      </c>
      <c r="H9" s="23"/>
      <c r="I9" s="23" t="s">
        <v>58</v>
      </c>
      <c r="J9" s="23"/>
      <c r="K9" s="50"/>
      <c r="L9" s="34"/>
    </row>
    <row r="10" spans="2:12" ht="18.75" customHeight="1" thickBot="1">
      <c r="B10" s="29"/>
      <c r="C10" s="61" t="s">
        <v>55</v>
      </c>
      <c r="D10" s="62"/>
      <c r="E10" s="63" t="s">
        <v>61</v>
      </c>
      <c r="F10" s="63" t="s">
        <v>62</v>
      </c>
      <c r="G10" s="63" t="s">
        <v>17</v>
      </c>
      <c r="H10" s="63"/>
      <c r="I10" s="63" t="s">
        <v>63</v>
      </c>
      <c r="J10" s="63"/>
      <c r="K10" s="64" t="s">
        <v>64</v>
      </c>
      <c r="L10" s="34"/>
    </row>
    <row r="11" spans="2:12" ht="18.75" customHeight="1">
      <c r="B11" s="29"/>
      <c r="C11" s="49" t="s">
        <v>55</v>
      </c>
      <c r="D11" s="22"/>
      <c r="E11" s="23" t="s">
        <v>65</v>
      </c>
      <c r="F11" s="23" t="s">
        <v>66</v>
      </c>
      <c r="G11" s="23" t="s">
        <v>17</v>
      </c>
      <c r="H11" s="23"/>
      <c r="I11" s="23" t="s">
        <v>58</v>
      </c>
      <c r="J11" s="23"/>
      <c r="K11" s="50"/>
      <c r="L11" s="34"/>
    </row>
    <row r="12" spans="2:12" ht="18" customHeight="1" thickBot="1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>
      <c r="C15" s="106" t="s">
        <v>67</v>
      </c>
      <c r="D15" s="106"/>
      <c r="E15" s="106"/>
    </row>
    <row r="16" spans="2:12">
      <c r="C16" s="103" t="s">
        <v>68</v>
      </c>
      <c r="D16" s="107" t="s">
        <v>69</v>
      </c>
      <c r="E16" s="108"/>
    </row>
    <row r="17" spans="3:5">
      <c r="C17" s="100" t="s">
        <v>55</v>
      </c>
      <c r="D17" s="111" t="s">
        <v>70</v>
      </c>
      <c r="E17" s="111"/>
    </row>
    <row r="18" spans="3:5">
      <c r="C18" s="101" t="s">
        <v>71</v>
      </c>
      <c r="D18" s="110" t="s">
        <v>72</v>
      </c>
      <c r="E18" s="110"/>
    </row>
    <row r="19" spans="3:5">
      <c r="C19" s="100" t="s">
        <v>73</v>
      </c>
      <c r="D19" s="111" t="s">
        <v>74</v>
      </c>
      <c r="E19" s="111"/>
    </row>
    <row r="20" spans="3:5">
      <c r="C20" s="101" t="s">
        <v>75</v>
      </c>
      <c r="D20" s="110" t="s">
        <v>76</v>
      </c>
      <c r="E20" s="110"/>
    </row>
    <row r="21" spans="3:5" ht="15.75" thickBot="1">
      <c r="C21" s="102" t="s">
        <v>77</v>
      </c>
      <c r="D21" s="109" t="s">
        <v>78</v>
      </c>
      <c r="E21" s="109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29"/>
  <sheetViews>
    <sheetView zoomScaleNormal="100" workbookViewId="0">
      <selection activeCell="F15" sqref="F15"/>
    </sheetView>
  </sheetViews>
  <sheetFormatPr defaultRowHeight="1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>
      <c r="C2" s="1" t="s">
        <v>79</v>
      </c>
      <c r="D2" s="2"/>
      <c r="E2" s="2"/>
    </row>
    <row r="3" spans="2:12" ht="15.75" thickBot="1"/>
    <row r="4" spans="2:12" ht="18" customHeight="1" thickBot="1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>
      <c r="B5" s="29"/>
      <c r="C5" s="38" t="s">
        <v>80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>
      <c r="B6" s="29"/>
      <c r="C6" s="41" t="s">
        <v>81</v>
      </c>
      <c r="D6" s="24" t="s">
        <v>39</v>
      </c>
      <c r="E6" s="24" t="s">
        <v>82</v>
      </c>
      <c r="F6" s="24" t="s">
        <v>83</v>
      </c>
      <c r="G6" s="24" t="s">
        <v>84</v>
      </c>
      <c r="H6" s="24" t="s">
        <v>85</v>
      </c>
      <c r="I6" s="24" t="s">
        <v>86</v>
      </c>
      <c r="J6" s="24" t="s">
        <v>87</v>
      </c>
      <c r="K6" s="42" t="s">
        <v>88</v>
      </c>
      <c r="L6" s="34"/>
    </row>
    <row r="7" spans="2:12" ht="38.25">
      <c r="B7" s="29"/>
      <c r="C7" s="43" t="s">
        <v>89</v>
      </c>
      <c r="D7" s="25" t="s">
        <v>48</v>
      </c>
      <c r="E7" s="25" t="s">
        <v>90</v>
      </c>
      <c r="F7" s="25" t="s">
        <v>91</v>
      </c>
      <c r="G7" s="25" t="s">
        <v>92</v>
      </c>
      <c r="H7" s="25" t="s">
        <v>93</v>
      </c>
      <c r="I7" s="25" t="s">
        <v>52</v>
      </c>
      <c r="J7" s="25" t="s">
        <v>94</v>
      </c>
      <c r="K7" s="44" t="s">
        <v>95</v>
      </c>
      <c r="L7" s="34"/>
    </row>
    <row r="8" spans="2:12" ht="18.75" customHeight="1">
      <c r="B8" s="29"/>
      <c r="C8" s="45" t="s">
        <v>96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>
      <c r="B9" s="29"/>
      <c r="C9" s="47" t="s">
        <v>97</v>
      </c>
      <c r="D9" s="21"/>
      <c r="E9" s="21" t="s">
        <v>98</v>
      </c>
      <c r="F9" s="21" t="s">
        <v>99</v>
      </c>
      <c r="G9" s="21" t="s">
        <v>17</v>
      </c>
      <c r="H9" s="21" t="s">
        <v>100</v>
      </c>
      <c r="I9" s="21"/>
      <c r="J9" s="21"/>
      <c r="K9" s="48"/>
      <c r="L9" s="34"/>
    </row>
    <row r="10" spans="2:12" ht="18.75" customHeight="1">
      <c r="B10" s="29"/>
      <c r="C10" s="49" t="s">
        <v>101</v>
      </c>
      <c r="D10" s="23"/>
      <c r="E10" s="23" t="s">
        <v>102</v>
      </c>
      <c r="F10" s="23" t="s">
        <v>103</v>
      </c>
      <c r="G10" s="23" t="s">
        <v>17</v>
      </c>
      <c r="H10" s="23" t="s">
        <v>100</v>
      </c>
      <c r="I10" s="23" t="s">
        <v>58</v>
      </c>
      <c r="J10" s="23"/>
      <c r="K10" s="50"/>
      <c r="L10" s="34"/>
    </row>
    <row r="11" spans="2:12" ht="18.75" customHeight="1">
      <c r="B11" s="29"/>
      <c r="C11" s="49" t="s">
        <v>101</v>
      </c>
      <c r="D11" s="23"/>
      <c r="E11" s="23" t="s">
        <v>104</v>
      </c>
      <c r="F11" s="23" t="s">
        <v>105</v>
      </c>
      <c r="G11" s="23" t="s">
        <v>17</v>
      </c>
      <c r="H11" s="23" t="s">
        <v>100</v>
      </c>
      <c r="I11" s="23" t="s">
        <v>58</v>
      </c>
      <c r="J11" s="23"/>
      <c r="K11" s="50"/>
      <c r="L11" s="34"/>
    </row>
    <row r="12" spans="2:12" ht="18.75" customHeight="1">
      <c r="B12" s="29"/>
      <c r="C12" s="45" t="s">
        <v>106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>
      <c r="B13" s="29"/>
      <c r="C13" s="47" t="s">
        <v>107</v>
      </c>
      <c r="D13" s="21"/>
      <c r="E13" s="21" t="s">
        <v>108</v>
      </c>
      <c r="F13" s="21" t="s">
        <v>109</v>
      </c>
      <c r="G13" s="21" t="s">
        <v>17</v>
      </c>
      <c r="H13" s="21" t="s">
        <v>23</v>
      </c>
      <c r="I13" s="21" t="s">
        <v>63</v>
      </c>
      <c r="J13" s="21"/>
      <c r="K13" s="48"/>
      <c r="L13" s="34"/>
    </row>
    <row r="14" spans="2:12" ht="18.75" customHeight="1" thickBot="1">
      <c r="B14" s="29"/>
      <c r="C14" s="51" t="s">
        <v>107</v>
      </c>
      <c r="D14" s="52"/>
      <c r="E14" s="52" t="s">
        <v>110</v>
      </c>
      <c r="F14" s="52" t="s">
        <v>111</v>
      </c>
      <c r="G14" s="52" t="s">
        <v>17</v>
      </c>
      <c r="H14" s="52" t="s">
        <v>23</v>
      </c>
      <c r="I14" s="52" t="s">
        <v>63</v>
      </c>
      <c r="J14" s="52"/>
      <c r="K14" s="53"/>
      <c r="L14" s="34"/>
    </row>
    <row r="15" spans="2:12" ht="18.75" customHeight="1" thickBot="1">
      <c r="B15" s="29"/>
      <c r="C15" s="75" t="s">
        <v>107</v>
      </c>
      <c r="D15" s="75"/>
      <c r="E15" s="75" t="s">
        <v>112</v>
      </c>
      <c r="F15" s="75" t="s">
        <v>113</v>
      </c>
      <c r="G15" s="75" t="s">
        <v>17</v>
      </c>
      <c r="H15" s="75" t="s">
        <v>23</v>
      </c>
      <c r="I15" s="75" t="s">
        <v>63</v>
      </c>
      <c r="J15" s="75"/>
      <c r="K15" s="75"/>
      <c r="L15" s="34"/>
    </row>
    <row r="16" spans="2:12" ht="18" customHeight="1" thickBot="1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>
      <c r="C19" s="106" t="s">
        <v>114</v>
      </c>
      <c r="D19" s="106"/>
      <c r="E19" s="106"/>
    </row>
    <row r="20" spans="3:5" ht="14.45" customHeight="1">
      <c r="C20" s="24" t="s">
        <v>115</v>
      </c>
      <c r="D20" s="113" t="s">
        <v>69</v>
      </c>
      <c r="E20" s="114"/>
    </row>
    <row r="21" spans="3:5">
      <c r="C21" s="104" t="s">
        <v>116</v>
      </c>
      <c r="D21" s="117" t="s">
        <v>117</v>
      </c>
      <c r="E21" s="117"/>
    </row>
    <row r="22" spans="3:5">
      <c r="C22" s="101" t="s">
        <v>118</v>
      </c>
      <c r="D22" s="115" t="s">
        <v>119</v>
      </c>
      <c r="E22" s="115"/>
    </row>
    <row r="23" spans="3:5">
      <c r="C23" s="100" t="s">
        <v>120</v>
      </c>
      <c r="D23" s="116" t="s">
        <v>121</v>
      </c>
      <c r="E23" s="116"/>
    </row>
    <row r="24" spans="3:5">
      <c r="C24" s="101" t="s">
        <v>122</v>
      </c>
      <c r="D24" s="115" t="s">
        <v>123</v>
      </c>
      <c r="E24" s="115"/>
    </row>
    <row r="25" spans="3:5">
      <c r="C25" s="100" t="s">
        <v>124</v>
      </c>
      <c r="D25" s="116" t="s">
        <v>125</v>
      </c>
      <c r="E25" s="116"/>
    </row>
    <row r="26" spans="3:5">
      <c r="C26" s="101" t="s">
        <v>126</v>
      </c>
      <c r="D26" s="115" t="s">
        <v>127</v>
      </c>
      <c r="E26" s="115"/>
    </row>
    <row r="27" spans="3:5">
      <c r="C27" s="100" t="s">
        <v>128</v>
      </c>
      <c r="D27" s="116" t="s">
        <v>129</v>
      </c>
      <c r="E27" s="116"/>
    </row>
    <row r="28" spans="3:5">
      <c r="C28" s="101" t="s">
        <v>130</v>
      </c>
      <c r="D28" s="115" t="s">
        <v>131</v>
      </c>
      <c r="E28" s="115"/>
    </row>
    <row r="29" spans="3:5" ht="15.75" thickBot="1">
      <c r="C29" s="102" t="s">
        <v>132</v>
      </c>
      <c r="D29" s="112" t="s">
        <v>133</v>
      </c>
      <c r="E29" s="112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2"/>
  <sheetViews>
    <sheetView zoomScaleNormal="100" workbookViewId="0">
      <selection activeCell="I19" sqref="I18:I19"/>
    </sheetView>
  </sheetViews>
  <sheetFormatPr defaultRowHeight="1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>
      <c r="C2" s="4" t="s">
        <v>134</v>
      </c>
      <c r="D2" s="5"/>
      <c r="E2" s="6"/>
    </row>
    <row r="3" spans="2:8" ht="15.75" thickBot="1"/>
    <row r="4" spans="2:8" ht="18" customHeight="1" thickBot="1">
      <c r="B4" s="28"/>
      <c r="C4" s="77"/>
      <c r="D4" s="78"/>
      <c r="E4" s="79"/>
      <c r="F4" s="37"/>
      <c r="G4" s="37"/>
      <c r="H4" s="33"/>
    </row>
    <row r="5" spans="2:8" ht="18.75" customHeight="1" thickBot="1">
      <c r="B5" s="29"/>
      <c r="C5" s="54"/>
      <c r="D5" s="55"/>
      <c r="E5" s="65" t="s">
        <v>135</v>
      </c>
      <c r="F5" s="55"/>
      <c r="G5" s="56"/>
      <c r="H5" s="34"/>
    </row>
    <row r="6" spans="2:8" ht="15.75" thickBot="1">
      <c r="B6" s="29"/>
      <c r="C6" s="66" t="s">
        <v>82</v>
      </c>
      <c r="D6" s="12" t="s">
        <v>136</v>
      </c>
      <c r="E6" s="12" t="s">
        <v>137</v>
      </c>
      <c r="F6" s="12" t="s">
        <v>138</v>
      </c>
      <c r="G6" s="67" t="s">
        <v>139</v>
      </c>
      <c r="H6" s="34"/>
    </row>
    <row r="7" spans="2:8" ht="38.25">
      <c r="B7" s="29"/>
      <c r="C7" s="68" t="s">
        <v>140</v>
      </c>
      <c r="D7" s="14" t="s">
        <v>91</v>
      </c>
      <c r="E7" s="14" t="s">
        <v>141</v>
      </c>
      <c r="F7" s="14" t="s">
        <v>142</v>
      </c>
      <c r="G7" s="69" t="s">
        <v>143</v>
      </c>
      <c r="H7" s="34"/>
    </row>
    <row r="8" spans="2:8" ht="18.75" customHeight="1">
      <c r="B8" s="29"/>
      <c r="C8" s="70" t="s">
        <v>144</v>
      </c>
      <c r="D8" s="27"/>
      <c r="E8" s="27"/>
      <c r="F8" s="27" t="s">
        <v>100</v>
      </c>
      <c r="G8" s="71" t="s">
        <v>10</v>
      </c>
      <c r="H8" s="34"/>
    </row>
    <row r="9" spans="2:8" ht="18.75" customHeight="1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>
      <c r="B11" s="29"/>
      <c r="C11" s="23" t="s">
        <v>104</v>
      </c>
      <c r="D11" s="23" t="s">
        <v>105</v>
      </c>
      <c r="E11" s="23" t="s">
        <v>65</v>
      </c>
      <c r="F11" s="75"/>
      <c r="G11" s="75">
        <v>11</v>
      </c>
      <c r="H11" s="34"/>
    </row>
    <row r="12" spans="2:8" ht="18" customHeight="1" thickBot="1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P23"/>
  <sheetViews>
    <sheetView tabSelected="1" zoomScaleNormal="100" workbookViewId="0">
      <selection activeCell="H19" sqref="H19"/>
    </sheetView>
  </sheetViews>
  <sheetFormatPr defaultRowHeight="1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>
      <c r="C2" s="4" t="s">
        <v>145</v>
      </c>
      <c r="D2" s="5"/>
      <c r="E2" s="5"/>
      <c r="F2" s="6"/>
    </row>
    <row r="3" spans="2:16" ht="15.75" thickBot="1">
      <c r="F3" s="6"/>
    </row>
    <row r="4" spans="2:16" ht="15.75" thickBot="1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>
      <c r="B5" s="29"/>
      <c r="C5" s="54"/>
      <c r="D5" s="55"/>
      <c r="E5" s="55"/>
      <c r="F5" s="65" t="s">
        <v>135</v>
      </c>
      <c r="G5" s="55"/>
      <c r="H5" s="55"/>
      <c r="I5" s="55"/>
      <c r="J5" s="55"/>
      <c r="K5" s="55"/>
      <c r="L5" s="56"/>
      <c r="M5" s="34"/>
    </row>
    <row r="6" spans="2:16" ht="26.25" thickBot="1">
      <c r="B6" s="29"/>
      <c r="C6" s="66" t="s">
        <v>82</v>
      </c>
      <c r="D6" s="12" t="s">
        <v>136</v>
      </c>
      <c r="E6" s="12" t="s">
        <v>146</v>
      </c>
      <c r="F6" s="12" t="s">
        <v>137</v>
      </c>
      <c r="G6" s="12" t="s">
        <v>147</v>
      </c>
      <c r="H6" s="12" t="s">
        <v>148</v>
      </c>
      <c r="I6" s="12" t="s">
        <v>149</v>
      </c>
      <c r="J6" s="12" t="s">
        <v>150</v>
      </c>
      <c r="K6" s="12" t="s">
        <v>151</v>
      </c>
      <c r="L6" s="67" t="s">
        <v>152</v>
      </c>
      <c r="M6" s="34"/>
      <c r="O6" s="9" t="s">
        <v>153</v>
      </c>
    </row>
    <row r="7" spans="2:16" ht="38.25">
      <c r="B7" s="29"/>
      <c r="C7" s="68" t="s">
        <v>140</v>
      </c>
      <c r="D7" s="14" t="s">
        <v>91</v>
      </c>
      <c r="E7" s="14" t="s">
        <v>154</v>
      </c>
      <c r="F7" s="14" t="s">
        <v>141</v>
      </c>
      <c r="G7" s="14" t="s">
        <v>155</v>
      </c>
      <c r="H7" s="14" t="s">
        <v>156</v>
      </c>
      <c r="I7" s="14" t="s">
        <v>157</v>
      </c>
      <c r="J7" s="14" t="s">
        <v>158</v>
      </c>
      <c r="K7" s="14" t="s">
        <v>159</v>
      </c>
      <c r="L7" s="69" t="s">
        <v>160</v>
      </c>
      <c r="M7" s="34"/>
      <c r="O7" s="10" t="s">
        <v>161</v>
      </c>
      <c r="P7" s="10" t="s">
        <v>162</v>
      </c>
    </row>
    <row r="8" spans="2:16" ht="18.75" customHeight="1">
      <c r="B8" s="29"/>
      <c r="C8" s="80" t="s">
        <v>144</v>
      </c>
      <c r="D8" s="15"/>
      <c r="E8" s="15"/>
      <c r="F8" s="15"/>
      <c r="G8" s="15" t="s">
        <v>23</v>
      </c>
      <c r="H8" s="15" t="s">
        <v>163</v>
      </c>
      <c r="I8" s="15" t="s">
        <v>164</v>
      </c>
      <c r="J8" s="15" t="s">
        <v>164</v>
      </c>
      <c r="K8" s="15" t="s">
        <v>10</v>
      </c>
      <c r="L8" s="81" t="s">
        <v>13</v>
      </c>
      <c r="M8" s="34"/>
      <c r="O8" s="86" t="s">
        <v>165</v>
      </c>
      <c r="P8" s="86" t="s">
        <v>165</v>
      </c>
    </row>
    <row r="9" spans="2:16" ht="18.75" customHeight="1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>
      <c r="B11" s="29"/>
      <c r="C11" s="75" t="s">
        <v>112</v>
      </c>
      <c r="D11" s="75" t="s">
        <v>113</v>
      </c>
      <c r="E11" s="75" t="s">
        <v>65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85"/>
      <c r="P11" s="85"/>
    </row>
    <row r="12" spans="2:16" ht="15.75" thickBot="1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>
      <c r="C17" s="9" t="s">
        <v>166</v>
      </c>
    </row>
    <row r="18" spans="3:3">
      <c r="C18" t="s">
        <v>167</v>
      </c>
    </row>
    <row r="19" spans="3:3" ht="42" customHeight="1"/>
    <row r="20" spans="3:3">
      <c r="C20" t="s">
        <v>168</v>
      </c>
    </row>
    <row r="21" spans="3:3">
      <c r="C21" t="s">
        <v>169</v>
      </c>
    </row>
    <row r="22" spans="3:3">
      <c r="C22" t="s">
        <v>170</v>
      </c>
    </row>
    <row r="23" spans="3:3" ht="42" customHeight="1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10"/>
  <sheetViews>
    <sheetView workbookViewId="0"/>
  </sheetViews>
  <sheetFormatPr defaultRowHeight="1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/>
    <row r="2" spans="2:6" ht="15.75">
      <c r="C2" s="4" t="s">
        <v>171</v>
      </c>
      <c r="D2" s="5"/>
      <c r="E2" s="6"/>
    </row>
    <row r="3" spans="2:6" ht="15.75" thickBot="1"/>
    <row r="4" spans="2:6" ht="18" customHeight="1" thickBot="1">
      <c r="B4" s="28"/>
      <c r="C4" s="77"/>
      <c r="D4" s="78"/>
      <c r="E4" s="79"/>
      <c r="F4" s="33"/>
    </row>
    <row r="5" spans="2:6" ht="18.75" customHeight="1" thickBot="1">
      <c r="B5" s="29"/>
      <c r="C5" s="90" t="s">
        <v>135</v>
      </c>
      <c r="D5" s="55"/>
      <c r="E5" s="91"/>
      <c r="F5" s="84"/>
    </row>
    <row r="6" spans="2:6" ht="15.75" thickBot="1">
      <c r="B6" s="29"/>
      <c r="C6" s="88" t="s">
        <v>40</v>
      </c>
      <c r="D6" s="89" t="s">
        <v>172</v>
      </c>
      <c r="E6" s="87">
        <v>2023</v>
      </c>
      <c r="F6" s="34"/>
    </row>
    <row r="7" spans="2:6" ht="38.25">
      <c r="B7" s="29"/>
      <c r="C7" s="92" t="s">
        <v>173</v>
      </c>
      <c r="D7" s="93" t="s">
        <v>172</v>
      </c>
      <c r="E7" s="94" t="s">
        <v>174</v>
      </c>
      <c r="F7" s="34"/>
    </row>
    <row r="8" spans="2:6" ht="18.75" customHeight="1">
      <c r="B8" s="29"/>
      <c r="C8" s="95" t="s">
        <v>144</v>
      </c>
      <c r="D8" s="96"/>
      <c r="E8" s="97" t="s">
        <v>165</v>
      </c>
      <c r="F8" s="34"/>
    </row>
    <row r="9" spans="2:6" ht="18.75" customHeight="1" thickBot="1">
      <c r="B9" s="29"/>
      <c r="C9" s="82" t="str">
        <f>FI_Comm!E10</f>
        <v>ELC_HV</v>
      </c>
      <c r="D9" s="13" t="s">
        <v>175</v>
      </c>
      <c r="E9" s="83">
        <v>100</v>
      </c>
      <c r="F9" s="34"/>
    </row>
    <row r="10" spans="2:6" ht="18" customHeight="1" thickBot="1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2D764-5B27-4522-8FEB-F224FDBA4CB6}"/>
</file>

<file path=customXml/itemProps2.xml><?xml version="1.0" encoding="utf-8"?>
<ds:datastoreItem xmlns:ds="http://schemas.openxmlformats.org/officeDocument/2006/customXml" ds:itemID="{485776A6-5B40-46C5-9899-357C034833E4}"/>
</file>

<file path=customXml/itemProps3.xml><?xml version="1.0" encoding="utf-8"?>
<ds:datastoreItem xmlns:ds="http://schemas.openxmlformats.org/officeDocument/2006/customXml" ds:itemID="{C1D6FCCB-655D-4190-91C8-88E3630C15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Bartosz Pieszczek</cp:lastModifiedBy>
  <cp:revision/>
  <dcterms:created xsi:type="dcterms:W3CDTF">2015-06-05T18:17:20Z</dcterms:created>
  <dcterms:modified xsi:type="dcterms:W3CDTF">2025-05-20T12:32:39Z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