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V semestr\PEA\Etap 2\"/>
    </mc:Choice>
  </mc:AlternateContent>
  <xr:revisionPtr revIDLastSave="0" documentId="13_ncr:1_{849F073F-A0BC-4A75-B622-5C5ADD1B5B17}" xr6:coauthVersionLast="45" xr6:coauthVersionMax="45" xr10:uidLastSave="{00000000-0000-0000-0000-000000000000}"/>
  <bookViews>
    <workbookView xWindow="22932" yWindow="-108" windowWidth="23256" windowHeight="13176" activeTab="3" xr2:uid="{60ED8BED-92CA-4EE9-8F97-924F459BFE29}"/>
  </bookViews>
  <sheets>
    <sheet name="ftv47_TABU" sheetId="1" r:id="rId1"/>
    <sheet name="ftv47_SYM" sheetId="2" r:id="rId2"/>
    <sheet name="ftv170_TABU" sheetId="3" r:id="rId3"/>
    <sheet name="ftv170_SYM" sheetId="4" r:id="rId4"/>
    <sheet name="rbg403_TABU" sheetId="5" r:id="rId5"/>
    <sheet name="rbg403_SY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6" l="1"/>
  <c r="Q24" i="6"/>
  <c r="R24" i="6"/>
  <c r="S24" i="6"/>
  <c r="T24" i="6"/>
  <c r="O24" i="6"/>
  <c r="P14" i="6"/>
  <c r="Q14" i="6"/>
  <c r="R14" i="6"/>
  <c r="S14" i="6"/>
  <c r="T14" i="6"/>
  <c r="P15" i="6"/>
  <c r="Q15" i="6"/>
  <c r="R15" i="6"/>
  <c r="S15" i="6"/>
  <c r="T15" i="6"/>
  <c r="P16" i="6"/>
  <c r="Q16" i="6"/>
  <c r="R16" i="6"/>
  <c r="S16" i="6"/>
  <c r="T16" i="6"/>
  <c r="P17" i="6"/>
  <c r="Q17" i="6"/>
  <c r="R17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T21" i="6"/>
  <c r="P22" i="6"/>
  <c r="Q22" i="6"/>
  <c r="R22" i="6"/>
  <c r="S22" i="6"/>
  <c r="T22" i="6"/>
  <c r="P23" i="6"/>
  <c r="Q23" i="6"/>
  <c r="R23" i="6"/>
  <c r="S23" i="6"/>
  <c r="T23" i="6"/>
  <c r="O15" i="6"/>
  <c r="O16" i="6"/>
  <c r="O17" i="6"/>
  <c r="O18" i="6"/>
  <c r="O19" i="6"/>
  <c r="O20" i="6"/>
  <c r="O21" i="6"/>
  <c r="O22" i="6"/>
  <c r="O23" i="6"/>
  <c r="O14" i="6"/>
  <c r="I24" i="6"/>
  <c r="J24" i="6"/>
  <c r="K24" i="6"/>
  <c r="L24" i="6"/>
  <c r="M24" i="6"/>
  <c r="H24" i="6"/>
  <c r="I14" i="6"/>
  <c r="J14" i="6"/>
  <c r="K14" i="6"/>
  <c r="L14" i="6"/>
  <c r="M14" i="6"/>
  <c r="I15" i="6"/>
  <c r="J15" i="6"/>
  <c r="K15" i="6"/>
  <c r="L15" i="6"/>
  <c r="M15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H15" i="6"/>
  <c r="H16" i="6"/>
  <c r="H17" i="6"/>
  <c r="H18" i="6"/>
  <c r="H19" i="6"/>
  <c r="H20" i="6"/>
  <c r="H21" i="6"/>
  <c r="H22" i="6"/>
  <c r="H23" i="6"/>
  <c r="H14" i="6"/>
  <c r="B24" i="6"/>
  <c r="C24" i="6"/>
  <c r="D24" i="6"/>
  <c r="E24" i="6"/>
  <c r="F24" i="6"/>
  <c r="A24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A15" i="6"/>
  <c r="A16" i="6"/>
  <c r="A17" i="6"/>
  <c r="A18" i="6"/>
  <c r="A19" i="6"/>
  <c r="A20" i="6"/>
  <c r="A21" i="6"/>
  <c r="A22" i="6"/>
  <c r="A23" i="6"/>
  <c r="A14" i="6"/>
  <c r="P24" i="5"/>
  <c r="Q24" i="5"/>
  <c r="R24" i="5"/>
  <c r="S24" i="5"/>
  <c r="T24" i="5"/>
  <c r="O24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15" i="5"/>
  <c r="O16" i="5"/>
  <c r="O17" i="5"/>
  <c r="O18" i="5"/>
  <c r="O19" i="5"/>
  <c r="O20" i="5"/>
  <c r="O21" i="5"/>
  <c r="O22" i="5"/>
  <c r="O23" i="5"/>
  <c r="O14" i="5"/>
  <c r="I24" i="5"/>
  <c r="J24" i="5"/>
  <c r="K24" i="5"/>
  <c r="L24" i="5"/>
  <c r="M24" i="5"/>
  <c r="H24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L19" i="5"/>
  <c r="M19" i="5"/>
  <c r="I20" i="5"/>
  <c r="J20" i="5"/>
  <c r="K20" i="5"/>
  <c r="L20" i="5"/>
  <c r="M20" i="5"/>
  <c r="I21" i="5"/>
  <c r="J21" i="5"/>
  <c r="K21" i="5"/>
  <c r="L21" i="5"/>
  <c r="M21" i="5"/>
  <c r="I22" i="5"/>
  <c r="J22" i="5"/>
  <c r="K22" i="5"/>
  <c r="L22" i="5"/>
  <c r="M22" i="5"/>
  <c r="I23" i="5"/>
  <c r="J23" i="5"/>
  <c r="K23" i="5"/>
  <c r="L23" i="5"/>
  <c r="M23" i="5"/>
  <c r="H15" i="5"/>
  <c r="H16" i="5"/>
  <c r="H17" i="5"/>
  <c r="H18" i="5"/>
  <c r="H19" i="5"/>
  <c r="H20" i="5"/>
  <c r="H21" i="5"/>
  <c r="H22" i="5"/>
  <c r="H23" i="5"/>
  <c r="H14" i="5"/>
  <c r="F24" i="5"/>
  <c r="B24" i="5"/>
  <c r="C24" i="5"/>
  <c r="D24" i="5"/>
  <c r="E24" i="5"/>
  <c r="A24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A15" i="5"/>
  <c r="A16" i="5"/>
  <c r="A17" i="5"/>
  <c r="A18" i="5"/>
  <c r="A19" i="5"/>
  <c r="A20" i="5"/>
  <c r="A21" i="5"/>
  <c r="A22" i="5"/>
  <c r="A23" i="5"/>
  <c r="A14" i="5"/>
  <c r="P24" i="4"/>
  <c r="Q24" i="4"/>
  <c r="R24" i="4"/>
  <c r="S24" i="4"/>
  <c r="T24" i="4"/>
  <c r="O24" i="4"/>
  <c r="P14" i="4"/>
  <c r="Q14" i="4"/>
  <c r="R14" i="4"/>
  <c r="S14" i="4"/>
  <c r="T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P18" i="4"/>
  <c r="Q18" i="4"/>
  <c r="R18" i="4"/>
  <c r="S18" i="4"/>
  <c r="T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P22" i="4"/>
  <c r="Q22" i="4"/>
  <c r="R22" i="4"/>
  <c r="S22" i="4"/>
  <c r="T22" i="4"/>
  <c r="P23" i="4"/>
  <c r="Q23" i="4"/>
  <c r="R23" i="4"/>
  <c r="S23" i="4"/>
  <c r="T23" i="4"/>
  <c r="O15" i="4"/>
  <c r="O16" i="4"/>
  <c r="O17" i="4"/>
  <c r="O18" i="4"/>
  <c r="O19" i="4"/>
  <c r="O20" i="4"/>
  <c r="O21" i="4"/>
  <c r="O22" i="4"/>
  <c r="O23" i="4"/>
  <c r="O14" i="4"/>
  <c r="I24" i="4"/>
  <c r="J24" i="4"/>
  <c r="K24" i="4"/>
  <c r="L24" i="4"/>
  <c r="M24" i="4"/>
  <c r="H24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H15" i="4"/>
  <c r="H16" i="4"/>
  <c r="H17" i="4"/>
  <c r="H18" i="4"/>
  <c r="H19" i="4"/>
  <c r="H20" i="4"/>
  <c r="H21" i="4"/>
  <c r="H22" i="4"/>
  <c r="H23" i="4"/>
  <c r="H14" i="4"/>
  <c r="B24" i="4"/>
  <c r="C24" i="4"/>
  <c r="D24" i="4"/>
  <c r="E24" i="4"/>
  <c r="F24" i="4"/>
  <c r="A24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A15" i="4"/>
  <c r="A16" i="4"/>
  <c r="A17" i="4"/>
  <c r="A18" i="4"/>
  <c r="A19" i="4"/>
  <c r="A20" i="4"/>
  <c r="A21" i="4"/>
  <c r="A22" i="4"/>
  <c r="A23" i="4"/>
  <c r="A14" i="4"/>
  <c r="P14" i="3"/>
  <c r="P24" i="3" s="1"/>
  <c r="Q14" i="3"/>
  <c r="Q24" i="3" s="1"/>
  <c r="R14" i="3"/>
  <c r="R24" i="3" s="1"/>
  <c r="S14" i="3"/>
  <c r="T14" i="3"/>
  <c r="P15" i="3"/>
  <c r="Q15" i="3"/>
  <c r="R15" i="3"/>
  <c r="S15" i="3"/>
  <c r="T15" i="3"/>
  <c r="P16" i="3"/>
  <c r="Q16" i="3"/>
  <c r="R16" i="3"/>
  <c r="S16" i="3"/>
  <c r="T16" i="3"/>
  <c r="P17" i="3"/>
  <c r="Q17" i="3"/>
  <c r="R17" i="3"/>
  <c r="S17" i="3"/>
  <c r="S24" i="3" s="1"/>
  <c r="T17" i="3"/>
  <c r="P18" i="3"/>
  <c r="Q18" i="3"/>
  <c r="R18" i="3"/>
  <c r="S18" i="3"/>
  <c r="T18" i="3"/>
  <c r="P19" i="3"/>
  <c r="Q19" i="3"/>
  <c r="R19" i="3"/>
  <c r="S19" i="3"/>
  <c r="T19" i="3"/>
  <c r="P20" i="3"/>
  <c r="Q20" i="3"/>
  <c r="R20" i="3"/>
  <c r="S20" i="3"/>
  <c r="T20" i="3"/>
  <c r="P21" i="3"/>
  <c r="Q21" i="3"/>
  <c r="R21" i="3"/>
  <c r="S21" i="3"/>
  <c r="T21" i="3"/>
  <c r="P22" i="3"/>
  <c r="Q22" i="3"/>
  <c r="R22" i="3"/>
  <c r="S22" i="3"/>
  <c r="T22" i="3"/>
  <c r="P23" i="3"/>
  <c r="Q23" i="3"/>
  <c r="R23" i="3"/>
  <c r="S23" i="3"/>
  <c r="T23" i="3"/>
  <c r="O15" i="3"/>
  <c r="O16" i="3"/>
  <c r="O17" i="3"/>
  <c r="O18" i="3"/>
  <c r="O19" i="3"/>
  <c r="O20" i="3"/>
  <c r="O21" i="3"/>
  <c r="O22" i="3"/>
  <c r="O23" i="3"/>
  <c r="O14" i="3"/>
  <c r="I24" i="3"/>
  <c r="J24" i="3"/>
  <c r="K24" i="3"/>
  <c r="L24" i="3"/>
  <c r="M24" i="3"/>
  <c r="H24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H15" i="3"/>
  <c r="H16" i="3"/>
  <c r="H17" i="3"/>
  <c r="H18" i="3"/>
  <c r="H19" i="3"/>
  <c r="H20" i="3"/>
  <c r="H21" i="3"/>
  <c r="H22" i="3"/>
  <c r="H23" i="3"/>
  <c r="H14" i="3"/>
  <c r="B24" i="3"/>
  <c r="C24" i="3"/>
  <c r="D24" i="3"/>
  <c r="E24" i="3"/>
  <c r="F24" i="3"/>
  <c r="A24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A15" i="3"/>
  <c r="A16" i="3"/>
  <c r="A17" i="3"/>
  <c r="A18" i="3"/>
  <c r="A19" i="3"/>
  <c r="A20" i="3"/>
  <c r="A21" i="3"/>
  <c r="A22" i="3"/>
  <c r="A23" i="3"/>
  <c r="A14" i="3"/>
  <c r="P24" i="2"/>
  <c r="Q24" i="2"/>
  <c r="R24" i="2"/>
  <c r="S24" i="2"/>
  <c r="T24" i="2"/>
  <c r="O24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O15" i="2"/>
  <c r="O16" i="2"/>
  <c r="O17" i="2"/>
  <c r="O18" i="2"/>
  <c r="O19" i="2"/>
  <c r="O20" i="2"/>
  <c r="O21" i="2"/>
  <c r="O22" i="2"/>
  <c r="O23" i="2"/>
  <c r="O14" i="2"/>
  <c r="I24" i="2"/>
  <c r="J24" i="2"/>
  <c r="K24" i="2"/>
  <c r="L24" i="2"/>
  <c r="M24" i="2"/>
  <c r="H24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H15" i="2"/>
  <c r="H16" i="2"/>
  <c r="H17" i="2"/>
  <c r="H18" i="2"/>
  <c r="H19" i="2"/>
  <c r="H20" i="2"/>
  <c r="H21" i="2"/>
  <c r="H22" i="2"/>
  <c r="H23" i="2"/>
  <c r="H14" i="2"/>
  <c r="B24" i="2"/>
  <c r="C24" i="2"/>
  <c r="D24" i="2"/>
  <c r="E24" i="2"/>
  <c r="F24" i="2"/>
  <c r="A24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A15" i="2"/>
  <c r="A16" i="2"/>
  <c r="A17" i="2"/>
  <c r="A18" i="2"/>
  <c r="A19" i="2"/>
  <c r="A20" i="2"/>
  <c r="A21" i="2"/>
  <c r="A22" i="2"/>
  <c r="A23" i="2"/>
  <c r="A14" i="2"/>
  <c r="P24" i="1"/>
  <c r="Q24" i="1"/>
  <c r="R24" i="1"/>
  <c r="S24" i="1"/>
  <c r="O24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O15" i="1"/>
  <c r="O16" i="1"/>
  <c r="O17" i="1"/>
  <c r="O18" i="1"/>
  <c r="O19" i="1"/>
  <c r="O20" i="1"/>
  <c r="O21" i="1"/>
  <c r="O22" i="1"/>
  <c r="O23" i="1"/>
  <c r="O14" i="1"/>
  <c r="I24" i="1"/>
  <c r="H24" i="1"/>
  <c r="I14" i="1"/>
  <c r="J14" i="1"/>
  <c r="J24" i="1" s="1"/>
  <c r="K14" i="1"/>
  <c r="L14" i="1"/>
  <c r="M14" i="1"/>
  <c r="I15" i="1"/>
  <c r="J15" i="1"/>
  <c r="K15" i="1"/>
  <c r="L15" i="1"/>
  <c r="L24" i="1" s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K24" i="1" s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H15" i="1"/>
  <c r="H16" i="1"/>
  <c r="H17" i="1"/>
  <c r="H18" i="1"/>
  <c r="H19" i="1"/>
  <c r="H20" i="1"/>
  <c r="H21" i="1"/>
  <c r="H22" i="1"/>
  <c r="H23" i="1"/>
  <c r="H14" i="1"/>
  <c r="D24" i="1"/>
  <c r="A24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C24" i="1" s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F24" i="1" s="1"/>
  <c r="A15" i="1"/>
  <c r="A16" i="1"/>
  <c r="A17" i="1"/>
  <c r="A18" i="1"/>
  <c r="A19" i="1"/>
  <c r="A20" i="1"/>
  <c r="A21" i="1"/>
  <c r="A22" i="1"/>
  <c r="A23" i="1"/>
  <c r="A14" i="1"/>
  <c r="T24" i="3" l="1"/>
  <c r="O24" i="3"/>
  <c r="T24" i="1"/>
  <c r="M24" i="1"/>
  <c r="B24" i="1"/>
  <c r="E24" i="1"/>
</calcChain>
</file>

<file path=xl/sharedStrings.xml><?xml version="1.0" encoding="utf-8"?>
<sst xmlns="http://schemas.openxmlformats.org/spreadsheetml/2006/main" count="36" uniqueCount="9">
  <si>
    <t>TABU</t>
  </si>
  <si>
    <t>SWAP</t>
  </si>
  <si>
    <t>REVERSE</t>
  </si>
  <si>
    <t>INSERT</t>
  </si>
  <si>
    <t>SYMULOWANE</t>
  </si>
  <si>
    <t>Geometryczna</t>
  </si>
  <si>
    <t>LINIOWE</t>
  </si>
  <si>
    <t>LOGARYTMICZNE</t>
  </si>
  <si>
    <t>GEOMETRYCZNE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</si>
</sst>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SWAP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ftv47_TABU!$A$3:$F$3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ftv47_TABU!$A$24:$F$24</c:f>
              <c:numCache>
                <c:formatCode>General</c:formatCode>
                <c:ptCount val="6"/>
                <c:pt idx="0">
                  <c:v>28.7</c:v>
                </c:pt>
                <c:pt idx="1">
                  <c:v>27.1</c:v>
                </c:pt>
                <c:pt idx="2">
                  <c:v>27.4</c:v>
                </c:pt>
                <c:pt idx="3">
                  <c:v>25.7</c:v>
                </c:pt>
                <c:pt idx="4">
                  <c:v>23.3</c:v>
                </c:pt>
                <c:pt idx="5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886-A60E-D8950595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Geometryczne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ftv170_SYM!$A$3:$F$3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ftv170_SYM!$A$24:$F$24</c:f>
              <c:numCache>
                <c:formatCode>General</c:formatCode>
                <c:ptCount val="6"/>
                <c:pt idx="0">
                  <c:v>181.7</c:v>
                </c:pt>
                <c:pt idx="1">
                  <c:v>169.9</c:v>
                </c:pt>
                <c:pt idx="2">
                  <c:v>172.8</c:v>
                </c:pt>
                <c:pt idx="3">
                  <c:v>161.69999999999999</c:v>
                </c:pt>
                <c:pt idx="4">
                  <c:v>163.6</c:v>
                </c:pt>
                <c:pt idx="5">
                  <c:v>164.9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4-428B-939E-811E6794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Liniowe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ftv170_SYM!$H$3:$M$3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ftv170_SYM!$H$24:$M$24</c:f>
              <c:numCache>
                <c:formatCode>General</c:formatCode>
                <c:ptCount val="6"/>
                <c:pt idx="0">
                  <c:v>165.3</c:v>
                </c:pt>
                <c:pt idx="1">
                  <c:v>161.1</c:v>
                </c:pt>
                <c:pt idx="2">
                  <c:v>159.69999999999999</c:v>
                </c:pt>
                <c:pt idx="3">
                  <c:v>157.69999999999999</c:v>
                </c:pt>
                <c:pt idx="4">
                  <c:v>155.69999999999999</c:v>
                </c:pt>
                <c:pt idx="5">
                  <c:v>159.69999999999999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8-473D-9D84-63364698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Logarytmiczne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ftv170_SYM!$O$3:$T$3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ftv170_SYM!$O$24:$T$24</c:f>
              <c:numCache>
                <c:formatCode>General</c:formatCode>
                <c:ptCount val="6"/>
                <c:pt idx="0">
                  <c:v>191.5</c:v>
                </c:pt>
                <c:pt idx="1">
                  <c:v>174.5</c:v>
                </c:pt>
                <c:pt idx="2">
                  <c:v>156.9</c:v>
                </c:pt>
                <c:pt idx="3">
                  <c:v>155.4</c:v>
                </c:pt>
                <c:pt idx="4">
                  <c:v>169.6</c:v>
                </c:pt>
                <c:pt idx="5">
                  <c:v>161.69999999999999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4647-BF2F-68BF9A47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SWAP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rbg403_TABU!$A$3:$F$3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rbg403_TABU!$A$24:$F$24</c:f>
              <c:numCache>
                <c:formatCode>General</c:formatCode>
                <c:ptCount val="6"/>
                <c:pt idx="0">
                  <c:v>12.2</c:v>
                </c:pt>
                <c:pt idx="1">
                  <c:v>11.5</c:v>
                </c:pt>
                <c:pt idx="2">
                  <c:v>11.7</c:v>
                </c:pt>
                <c:pt idx="3">
                  <c:v>11.9</c:v>
                </c:pt>
                <c:pt idx="4">
                  <c:v>12.5</c:v>
                </c:pt>
                <c:pt idx="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496-917B-A371682D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REVERSE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rbg403_TABU!$H$3:$M$3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rbg403_TABU!$H$24:$M$24</c:f>
              <c:numCache>
                <c:formatCode>General</c:formatCode>
                <c:ptCount val="6"/>
                <c:pt idx="0">
                  <c:v>99.8</c:v>
                </c:pt>
                <c:pt idx="1">
                  <c:v>93.3</c:v>
                </c:pt>
                <c:pt idx="2">
                  <c:v>89.2</c:v>
                </c:pt>
                <c:pt idx="3">
                  <c:v>87.5</c:v>
                </c:pt>
                <c:pt idx="4">
                  <c:v>84.1</c:v>
                </c:pt>
                <c:pt idx="5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4-4F9A-9D7D-248756DF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rbg403_TABU!$O$3:$T$3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rbg403_TABU!$O$24:$T$24</c:f>
              <c:numCache>
                <c:formatCode>General</c:formatCode>
                <c:ptCount val="6"/>
                <c:pt idx="0">
                  <c:v>6.9</c:v>
                </c:pt>
                <c:pt idx="1">
                  <c:v>6.1</c:v>
                </c:pt>
                <c:pt idx="2">
                  <c:v>4.4000000000000004</c:v>
                </c:pt>
                <c:pt idx="3">
                  <c:v>4.8</c:v>
                </c:pt>
                <c:pt idx="4">
                  <c:v>5.0999999999999996</c:v>
                </c:pt>
                <c:pt idx="5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6-492A-AACA-26AB60F2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Geometryczne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rbg403_SYM!$A$3:$F$3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rbg403_SYM!$A$24:$F$24</c:f>
              <c:numCache>
                <c:formatCode>General</c:formatCode>
                <c:ptCount val="6"/>
                <c:pt idx="0">
                  <c:v>56.6</c:v>
                </c:pt>
                <c:pt idx="1">
                  <c:v>45.4</c:v>
                </c:pt>
                <c:pt idx="2">
                  <c:v>39.6</c:v>
                </c:pt>
                <c:pt idx="3">
                  <c:v>33.5</c:v>
                </c:pt>
                <c:pt idx="4">
                  <c:v>32.200000000000003</c:v>
                </c:pt>
                <c:pt idx="5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47F-9348-E18C2BC1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Liniowe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rbg403_SYM!$H$3:$M$3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rbg403_SYM!$H$24:$M$24</c:f>
              <c:numCache>
                <c:formatCode>General</c:formatCode>
                <c:ptCount val="6"/>
                <c:pt idx="0">
                  <c:v>56.9</c:v>
                </c:pt>
                <c:pt idx="1">
                  <c:v>43.5</c:v>
                </c:pt>
                <c:pt idx="2">
                  <c:v>42.9</c:v>
                </c:pt>
                <c:pt idx="3">
                  <c:v>36.700000000000003</c:v>
                </c:pt>
                <c:pt idx="4">
                  <c:v>30.7</c:v>
                </c:pt>
                <c:pt idx="5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B-44DB-94FB-71FCD332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 Logarytmitczne</a:t>
            </a:r>
            <a:endParaRPr lang="en-US"/>
          </a:p>
        </c:rich>
      </c:tx>
      <c:layout>
        <c:manualLayout>
          <c:xMode val="edge"/>
          <c:yMode val="edge"/>
          <c:x val="0.17950928602279145"/>
          <c:y val="2.3116042533518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rbg403_SYM!$O$3:$T$3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rbg403_SYM!$O$24:$T$24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50.6</c:v>
                </c:pt>
                <c:pt idx="2">
                  <c:v>46.1</c:v>
                </c:pt>
                <c:pt idx="3">
                  <c:v>45.2</c:v>
                </c:pt>
                <c:pt idx="4">
                  <c:v>35.200000000000003</c:v>
                </c:pt>
                <c:pt idx="5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B-4F9D-920F-7B126BA6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Tabu</a:t>
            </a:r>
            <a:r>
              <a:rPr lang="pl-PL" baseline="0"/>
              <a:t> Search - sąsiedztwo REVERSE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ftv47_TABU!$H$3:$M$3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ftv47_TABU!$H$24:$M$24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4.2</c:v>
                </c:pt>
                <c:pt idx="2">
                  <c:v>6.5</c:v>
                </c:pt>
                <c:pt idx="3">
                  <c:v>3.9</c:v>
                </c:pt>
                <c:pt idx="4">
                  <c:v>2.9</c:v>
                </c:pt>
                <c:pt idx="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8-46EB-A550-92723C7A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29888"/>
        <c:axId val="1171988912"/>
      </c:lineChart>
      <c:catAx>
        <c:axId val="1159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</a:t>
                </a:r>
                <a:r>
                  <a:rPr lang="pl-PL"/>
                  <a:t>u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8912"/>
        <c:crosses val="autoZero"/>
        <c:auto val="1"/>
        <c:lblAlgn val="ctr"/>
        <c:lblOffset val="100"/>
        <c:noMultiLvlLbl val="0"/>
      </c:catAx>
      <c:valAx>
        <c:axId val="117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Tabu</a:t>
            </a:r>
            <a:r>
              <a:rPr lang="pl-PL" baseline="0"/>
              <a:t> Search - sąsiedztwo INSERT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ftv47_TABU!$O$3:$T$3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ftv47_TABU!$O$24:$T$24</c:f>
              <c:numCache>
                <c:formatCode>General</c:formatCode>
                <c:ptCount val="6"/>
                <c:pt idx="0">
                  <c:v>14.5</c:v>
                </c:pt>
                <c:pt idx="1">
                  <c:v>11.8</c:v>
                </c:pt>
                <c:pt idx="2">
                  <c:v>11.5</c:v>
                </c:pt>
                <c:pt idx="3">
                  <c:v>9.6999999999999993</c:v>
                </c:pt>
                <c:pt idx="4">
                  <c:v>11.4</c:v>
                </c:pt>
                <c:pt idx="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E-4C97-8F47-D09E8BD1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29888"/>
        <c:axId val="1171988912"/>
      </c:lineChart>
      <c:catAx>
        <c:axId val="1159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</a:t>
                </a:r>
                <a:r>
                  <a:rPr lang="pl-PL"/>
                  <a:t>u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8912"/>
        <c:crosses val="autoZero"/>
        <c:auto val="1"/>
        <c:lblAlgn val="ctr"/>
        <c:lblOffset val="100"/>
        <c:noMultiLvlLbl val="0"/>
      </c:catAx>
      <c:valAx>
        <c:axId val="117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</a:t>
            </a:r>
            <a:r>
              <a:rPr lang="pl-PL" baseline="0"/>
              <a:t> Geometryczne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ftv47_SYM!$A$3:$F$3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ftv47_SYM!$A$24:$F$24</c:f>
              <c:numCache>
                <c:formatCode>General</c:formatCode>
                <c:ptCount val="6"/>
                <c:pt idx="0">
                  <c:v>42.3</c:v>
                </c:pt>
                <c:pt idx="1">
                  <c:v>40.5</c:v>
                </c:pt>
                <c:pt idx="2">
                  <c:v>38.200000000000003</c:v>
                </c:pt>
                <c:pt idx="3">
                  <c:v>32.799999999999997</c:v>
                </c:pt>
                <c:pt idx="4">
                  <c:v>32</c:v>
                </c:pt>
                <c:pt idx="5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6-4F1A-ACAB-15A65508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29888"/>
        <c:axId val="1171988912"/>
      </c:lineChart>
      <c:catAx>
        <c:axId val="1159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</a:t>
                </a:r>
                <a:r>
                  <a:rPr lang="pl-PL"/>
                  <a:t>u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8912"/>
        <c:crosses val="autoZero"/>
        <c:auto val="1"/>
        <c:lblAlgn val="ctr"/>
        <c:lblOffset val="100"/>
        <c:noMultiLvlLbl val="0"/>
      </c:catAx>
      <c:valAx>
        <c:axId val="117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</a:t>
            </a:r>
            <a:r>
              <a:rPr lang="pl-PL" baseline="0"/>
              <a:t> Liniowe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ftv47_SYM!$H$3:$M$3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ftv47_SYM!$H$24:$M$24</c:f>
              <c:numCache>
                <c:formatCode>General</c:formatCode>
                <c:ptCount val="6"/>
                <c:pt idx="0">
                  <c:v>35.9</c:v>
                </c:pt>
                <c:pt idx="1">
                  <c:v>33</c:v>
                </c:pt>
                <c:pt idx="2">
                  <c:v>32.6</c:v>
                </c:pt>
                <c:pt idx="3">
                  <c:v>31</c:v>
                </c:pt>
                <c:pt idx="4">
                  <c:v>31.7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9-4677-AEB9-553C0BD1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29888"/>
        <c:axId val="1171988912"/>
      </c:lineChart>
      <c:catAx>
        <c:axId val="1159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</a:t>
                </a:r>
                <a:r>
                  <a:rPr lang="pl-PL"/>
                  <a:t>u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8912"/>
        <c:crosses val="autoZero"/>
        <c:auto val="1"/>
        <c:lblAlgn val="ctr"/>
        <c:lblOffset val="100"/>
        <c:noMultiLvlLbl val="0"/>
      </c:catAx>
      <c:valAx>
        <c:axId val="117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Symulowane Wyzarzanie - ochładzanie</a:t>
            </a:r>
            <a:r>
              <a:rPr lang="pl-PL" baseline="0"/>
              <a:t> Logarytmiczne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ftv47_SYM!$O$3:$T$3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ftv47_SYM!$O$24:$T$24</c:f>
              <c:numCache>
                <c:formatCode>General</c:formatCode>
                <c:ptCount val="6"/>
                <c:pt idx="0">
                  <c:v>39.4</c:v>
                </c:pt>
                <c:pt idx="1">
                  <c:v>38.299999999999997</c:v>
                </c:pt>
                <c:pt idx="2">
                  <c:v>43.8</c:v>
                </c:pt>
                <c:pt idx="3">
                  <c:v>33.6</c:v>
                </c:pt>
                <c:pt idx="4">
                  <c:v>36.6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0-4C98-9726-277B17F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029888"/>
        <c:axId val="1171988912"/>
      </c:lineChart>
      <c:catAx>
        <c:axId val="11590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</a:t>
                </a:r>
                <a:r>
                  <a:rPr lang="pl-PL"/>
                  <a:t>u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8912"/>
        <c:crosses val="autoZero"/>
        <c:auto val="1"/>
        <c:lblAlgn val="ctr"/>
        <c:lblOffset val="100"/>
        <c:noMultiLvlLbl val="0"/>
      </c:catAx>
      <c:valAx>
        <c:axId val="1171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SWAP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ftv170_TABU!$A$3:$F$3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ftv170_TABU!$A$24:$F$24</c:f>
              <c:numCache>
                <c:formatCode>General</c:formatCode>
                <c:ptCount val="6"/>
                <c:pt idx="0">
                  <c:v>156.4</c:v>
                </c:pt>
                <c:pt idx="1">
                  <c:v>150.19999999999999</c:v>
                </c:pt>
                <c:pt idx="2">
                  <c:v>155.1</c:v>
                </c:pt>
                <c:pt idx="3">
                  <c:v>151.69999999999999</c:v>
                </c:pt>
                <c:pt idx="4">
                  <c:v>147.19999999999999</c:v>
                </c:pt>
                <c:pt idx="5">
                  <c:v>142.1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BF0-B3FC-F1E62FE0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REVERSE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ftv170_TABU!$H$3:$M$3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ftv170_TABU!$H$24:$M$24</c:f>
              <c:numCache>
                <c:formatCode>General</c:formatCode>
                <c:ptCount val="6"/>
                <c:pt idx="0">
                  <c:v>174.2</c:v>
                </c:pt>
                <c:pt idx="1">
                  <c:v>163.69999999999999</c:v>
                </c:pt>
                <c:pt idx="2">
                  <c:v>146</c:v>
                </c:pt>
                <c:pt idx="3">
                  <c:v>142.80000000000001</c:v>
                </c:pt>
                <c:pt idx="4">
                  <c:v>131.9</c:v>
                </c:pt>
                <c:pt idx="5">
                  <c:v>124.3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F-4BF0-9914-C011144E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  <a:r>
              <a:rPr lang="pl-PL"/>
              <a:t> - sąsiedztwo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ftv170_TABU!$O$3:$T$3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ftv170_TABU!$O$24:$T$24</c:f>
              <c:numCache>
                <c:formatCode>General</c:formatCode>
                <c:ptCount val="6"/>
                <c:pt idx="0">
                  <c:v>100.3</c:v>
                </c:pt>
                <c:pt idx="1">
                  <c:v>97.5</c:v>
                </c:pt>
                <c:pt idx="2">
                  <c:v>100.9</c:v>
                </c:pt>
                <c:pt idx="3">
                  <c:v>85.3</c:v>
                </c:pt>
                <c:pt idx="4">
                  <c:v>87.3</c:v>
                </c:pt>
                <c:pt idx="5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7-46DB-9623-D6BB54D2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4112"/>
        <c:axId val="1053938032"/>
      </c:lineChart>
      <c:catAx>
        <c:axId val="1158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działania algorytmu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38032"/>
        <c:crosses val="autoZero"/>
        <c:auto val="1"/>
        <c:lblAlgn val="ctr"/>
        <c:lblOffset val="100"/>
        <c:noMultiLvlLbl val="0"/>
      </c:catAx>
      <c:valAx>
        <c:axId val="10539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Błąd względny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179070</xdr:rowOff>
    </xdr:from>
    <xdr:to>
      <xdr:col>5</xdr:col>
      <xdr:colOff>563880</xdr:colOff>
      <xdr:row>41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896AF0-1029-4772-94AF-1FB64C49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25</xdr:row>
      <xdr:rowOff>163830</xdr:rowOff>
    </xdr:from>
    <xdr:to>
      <xdr:col>13</xdr:col>
      <xdr:colOff>7620</xdr:colOff>
      <xdr:row>40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309A39-163C-4D59-A066-4B4275B0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25</xdr:row>
      <xdr:rowOff>167640</xdr:rowOff>
    </xdr:from>
    <xdr:to>
      <xdr:col>20</xdr:col>
      <xdr:colOff>7620</xdr:colOff>
      <xdr:row>40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72FA5C-8E58-4C05-A0F8-425AF40C1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7620</xdr:rowOff>
    </xdr:from>
    <xdr:to>
      <xdr:col>6</xdr:col>
      <xdr:colOff>15240</xdr:colOff>
      <xdr:row>40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D32018-6DC4-4BD5-A1B0-0E45564C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24</xdr:row>
      <xdr:rowOff>175260</xdr:rowOff>
    </xdr:from>
    <xdr:to>
      <xdr:col>13</xdr:col>
      <xdr:colOff>22860</xdr:colOff>
      <xdr:row>40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92C0CDC-229F-40AC-A126-0FED1A01A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24</xdr:row>
      <xdr:rowOff>167640</xdr:rowOff>
    </xdr:from>
    <xdr:to>
      <xdr:col>20</xdr:col>
      <xdr:colOff>22860</xdr:colOff>
      <xdr:row>39</xdr:row>
      <xdr:rowOff>179070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8AAA7D-391E-46CE-AF98-E0A674C06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5</xdr:col>
      <xdr:colOff>563880</xdr:colOff>
      <xdr:row>40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A6188D-A777-454F-B73F-2449DD9A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563880</xdr:colOff>
      <xdr:row>40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30B1B0-A457-431C-8A32-2B82B8B5D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563880</xdr:colOff>
      <xdr:row>40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1873EB4-ACF7-4D59-8FE6-4E3AEE01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5</xdr:col>
      <xdr:colOff>563880</xdr:colOff>
      <xdr:row>40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53DCC-1BFA-485F-84A5-D0A0A7C02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548640</xdr:colOff>
      <xdr:row>40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B43D37-6DB4-4A74-98EA-54BEE3C1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563880</xdr:colOff>
      <xdr:row>40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89DC229-BA0C-42AB-8356-49CEC2DB4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5</xdr:col>
      <xdr:colOff>563880</xdr:colOff>
      <xdr:row>40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0BAF2F-29A9-46ED-8CAD-31CC7315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563880</xdr:colOff>
      <xdr:row>40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FC1B61-887E-46BB-B3EB-A2272453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563880</xdr:colOff>
      <xdr:row>40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129FCF-D145-474A-B624-0ADFDEB4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5</xdr:col>
      <xdr:colOff>563880</xdr:colOff>
      <xdr:row>40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5EB583-2D97-49D7-84CB-E0A9F0F2F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563880</xdr:colOff>
      <xdr:row>40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7544E1-4891-410A-A642-5E7D0CF1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19</xdr:col>
      <xdr:colOff>563880</xdr:colOff>
      <xdr:row>40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B5FDBAC-D0B1-40A1-A1B2-9651A292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C835-AAE9-4F61-B0AA-D6A052991FB4}">
  <dimension ref="A1:T24"/>
  <sheetViews>
    <sheetView workbookViewId="0">
      <selection activeCell="G24" sqref="G24"/>
    </sheetView>
  </sheetViews>
  <sheetFormatPr defaultRowHeight="14.4" x14ac:dyDescent="0.3"/>
  <cols>
    <col min="8" max="8" width="9.109375" bestFit="1" customWidth="1"/>
  </cols>
  <sheetData>
    <row r="1" spans="1:20" x14ac:dyDescent="0.3">
      <c r="A1" s="3" t="s">
        <v>0</v>
      </c>
      <c r="B1" s="3"/>
      <c r="C1" s="3"/>
      <c r="D1" s="3"/>
      <c r="E1" s="3"/>
      <c r="F1" s="3"/>
      <c r="H1" s="3" t="s">
        <v>0</v>
      </c>
      <c r="I1" s="3"/>
      <c r="J1" s="3"/>
      <c r="K1" s="3"/>
      <c r="L1" s="3"/>
      <c r="M1" s="3"/>
      <c r="O1" s="3" t="s">
        <v>0</v>
      </c>
      <c r="P1" s="3"/>
      <c r="Q1" s="3"/>
      <c r="R1" s="3"/>
      <c r="S1" s="3"/>
      <c r="T1" s="3"/>
    </row>
    <row r="2" spans="1:20" x14ac:dyDescent="0.3">
      <c r="A2" s="3" t="s">
        <v>1</v>
      </c>
      <c r="B2" s="3"/>
      <c r="C2" s="3"/>
      <c r="D2" s="3"/>
      <c r="E2" s="3"/>
      <c r="F2" s="3"/>
      <c r="H2" s="3" t="s">
        <v>2</v>
      </c>
      <c r="I2" s="3"/>
      <c r="J2" s="3"/>
      <c r="K2" s="3"/>
      <c r="L2" s="3"/>
      <c r="M2" s="3"/>
      <c r="O2" s="3" t="s">
        <v>3</v>
      </c>
      <c r="P2" s="3"/>
      <c r="Q2" s="3"/>
      <c r="R2" s="3"/>
      <c r="S2" s="3"/>
      <c r="T2" s="3"/>
    </row>
    <row r="3" spans="1:20" x14ac:dyDescent="0.3">
      <c r="A3" s="2">
        <v>5</v>
      </c>
      <c r="B3" s="2">
        <v>10</v>
      </c>
      <c r="C3" s="2">
        <v>15</v>
      </c>
      <c r="D3" s="2">
        <v>20</v>
      </c>
      <c r="E3" s="2">
        <v>25</v>
      </c>
      <c r="F3" s="2">
        <v>30</v>
      </c>
      <c r="H3" s="2">
        <v>5</v>
      </c>
      <c r="I3" s="2">
        <v>10</v>
      </c>
      <c r="J3" s="2">
        <v>15</v>
      </c>
      <c r="K3" s="2">
        <v>20</v>
      </c>
      <c r="L3" s="2">
        <v>25</v>
      </c>
      <c r="M3" s="2">
        <v>30</v>
      </c>
      <c r="O3" s="2">
        <v>5</v>
      </c>
      <c r="P3" s="2">
        <v>10</v>
      </c>
      <c r="Q3" s="2">
        <v>15</v>
      </c>
      <c r="R3" s="2">
        <v>20</v>
      </c>
      <c r="S3" s="2">
        <v>25</v>
      </c>
      <c r="T3" s="2">
        <v>30</v>
      </c>
    </row>
    <row r="4" spans="1:20" x14ac:dyDescent="0.3">
      <c r="A4" s="1">
        <v>2351</v>
      </c>
      <c r="B4" s="1">
        <v>2247</v>
      </c>
      <c r="C4" s="1">
        <v>2003</v>
      </c>
      <c r="D4" s="1">
        <v>2319</v>
      </c>
      <c r="E4" s="1">
        <v>2162</v>
      </c>
      <c r="F4" s="1">
        <v>2033</v>
      </c>
      <c r="H4" s="1">
        <v>1883</v>
      </c>
      <c r="I4" s="1">
        <v>1826</v>
      </c>
      <c r="J4" s="1">
        <v>1885</v>
      </c>
      <c r="K4" s="1">
        <v>1856</v>
      </c>
      <c r="L4" s="1">
        <v>1896</v>
      </c>
      <c r="M4" s="1">
        <v>1833</v>
      </c>
      <c r="O4" s="1">
        <v>1849</v>
      </c>
      <c r="P4" s="1">
        <v>1956</v>
      </c>
      <c r="Q4" s="1">
        <v>2051</v>
      </c>
      <c r="R4" s="1">
        <v>1911</v>
      </c>
      <c r="S4" s="1">
        <v>1906</v>
      </c>
      <c r="T4" s="1">
        <v>1823</v>
      </c>
    </row>
    <row r="5" spans="1:20" x14ac:dyDescent="0.3">
      <c r="A5" s="1">
        <v>2305</v>
      </c>
      <c r="B5" s="1">
        <v>2212</v>
      </c>
      <c r="C5" s="1">
        <v>2159</v>
      </c>
      <c r="D5" s="1">
        <v>2187</v>
      </c>
      <c r="E5" s="1">
        <v>2344</v>
      </c>
      <c r="F5" s="1">
        <v>2264</v>
      </c>
      <c r="H5" s="1">
        <v>1889</v>
      </c>
      <c r="I5" s="1">
        <v>1806</v>
      </c>
      <c r="J5" s="1">
        <v>1833</v>
      </c>
      <c r="K5" s="1">
        <v>1813</v>
      </c>
      <c r="L5" s="1">
        <v>1821</v>
      </c>
      <c r="M5" s="1">
        <v>1813</v>
      </c>
      <c r="O5" s="1">
        <v>2048</v>
      </c>
      <c r="P5" s="1">
        <v>1884</v>
      </c>
      <c r="Q5" s="1">
        <v>1939</v>
      </c>
      <c r="R5" s="1">
        <v>1875</v>
      </c>
      <c r="S5" s="1">
        <v>1918</v>
      </c>
      <c r="T5" s="1">
        <v>1853</v>
      </c>
    </row>
    <row r="6" spans="1:20" x14ac:dyDescent="0.3">
      <c r="A6" s="1">
        <v>2382</v>
      </c>
      <c r="B6" s="1">
        <v>2241</v>
      </c>
      <c r="C6" s="1">
        <v>2357</v>
      </c>
      <c r="D6" s="1">
        <v>2234</v>
      </c>
      <c r="E6" s="1">
        <v>2250</v>
      </c>
      <c r="F6" s="1">
        <v>2067</v>
      </c>
      <c r="H6" s="1">
        <v>1911</v>
      </c>
      <c r="I6" s="1">
        <v>1822</v>
      </c>
      <c r="J6" s="1">
        <v>1904</v>
      </c>
      <c r="K6" s="1">
        <v>1871</v>
      </c>
      <c r="L6" s="1">
        <v>1863</v>
      </c>
      <c r="M6" s="1">
        <v>1866</v>
      </c>
      <c r="O6" s="1">
        <v>2145</v>
      </c>
      <c r="P6" s="1">
        <v>1900</v>
      </c>
      <c r="Q6" s="1">
        <v>2008</v>
      </c>
      <c r="R6" s="1">
        <v>2007</v>
      </c>
      <c r="S6" s="1">
        <v>1870</v>
      </c>
      <c r="T6" s="1">
        <v>2017</v>
      </c>
    </row>
    <row r="7" spans="1:20" x14ac:dyDescent="0.3">
      <c r="A7" s="1">
        <v>2074</v>
      </c>
      <c r="B7" s="1">
        <v>2398</v>
      </c>
      <c r="C7" s="1">
        <v>2313</v>
      </c>
      <c r="D7" s="1">
        <v>2128</v>
      </c>
      <c r="E7" s="1">
        <v>2119</v>
      </c>
      <c r="F7" s="1">
        <v>2086</v>
      </c>
      <c r="H7" s="1">
        <v>1858</v>
      </c>
      <c r="I7" s="1">
        <v>1863</v>
      </c>
      <c r="J7" s="1">
        <v>1902</v>
      </c>
      <c r="K7" s="1">
        <v>1976</v>
      </c>
      <c r="L7" s="1">
        <v>1784</v>
      </c>
      <c r="M7" s="1">
        <v>1790</v>
      </c>
      <c r="O7" s="1">
        <v>1912</v>
      </c>
      <c r="P7" s="1">
        <v>2215</v>
      </c>
      <c r="Q7" s="1">
        <v>1982</v>
      </c>
      <c r="R7" s="1">
        <v>1924</v>
      </c>
      <c r="S7" s="1">
        <v>1855</v>
      </c>
      <c r="T7" s="1">
        <v>1876</v>
      </c>
    </row>
    <row r="8" spans="1:20" x14ac:dyDescent="0.3">
      <c r="A8" s="1">
        <v>2262</v>
      </c>
      <c r="B8" s="1">
        <v>2392</v>
      </c>
      <c r="C8" s="1">
        <v>2286</v>
      </c>
      <c r="D8" s="1">
        <v>2358</v>
      </c>
      <c r="E8" s="1">
        <v>2205</v>
      </c>
      <c r="F8" s="1">
        <v>2210</v>
      </c>
      <c r="H8" s="1">
        <v>1924</v>
      </c>
      <c r="I8" s="1">
        <v>1833</v>
      </c>
      <c r="J8" s="1">
        <v>1906</v>
      </c>
      <c r="K8" s="1">
        <v>1840</v>
      </c>
      <c r="L8" s="1">
        <v>1789</v>
      </c>
      <c r="M8" s="1">
        <v>1840</v>
      </c>
      <c r="O8" s="1">
        <v>2022</v>
      </c>
      <c r="P8" s="1">
        <v>2190</v>
      </c>
      <c r="Q8" s="1">
        <v>2042</v>
      </c>
      <c r="R8" s="1">
        <v>1916</v>
      </c>
      <c r="S8" s="1">
        <v>1984</v>
      </c>
      <c r="T8" s="1">
        <v>2071</v>
      </c>
    </row>
    <row r="9" spans="1:20" x14ac:dyDescent="0.3">
      <c r="A9" s="1">
        <v>2135</v>
      </c>
      <c r="B9" s="1">
        <v>2205</v>
      </c>
      <c r="C9" s="1">
        <v>2273</v>
      </c>
      <c r="D9" s="1">
        <v>2145</v>
      </c>
      <c r="E9" s="1">
        <v>2184</v>
      </c>
      <c r="F9" s="1">
        <v>2077</v>
      </c>
      <c r="H9" s="1">
        <v>1868</v>
      </c>
      <c r="I9" s="1">
        <v>1808</v>
      </c>
      <c r="J9" s="1">
        <v>1975</v>
      </c>
      <c r="K9" s="1">
        <v>1906</v>
      </c>
      <c r="L9" s="1">
        <v>1801</v>
      </c>
      <c r="M9" s="1">
        <v>1863</v>
      </c>
      <c r="O9" s="1">
        <v>2136</v>
      </c>
      <c r="P9" s="1">
        <v>1865</v>
      </c>
      <c r="Q9" s="1">
        <v>1940</v>
      </c>
      <c r="R9" s="1">
        <v>2118</v>
      </c>
      <c r="S9" s="1">
        <v>2085</v>
      </c>
      <c r="T9" s="1">
        <v>1883</v>
      </c>
    </row>
    <row r="10" spans="1:20" x14ac:dyDescent="0.3">
      <c r="A10" s="1">
        <v>2494</v>
      </c>
      <c r="B10" s="1">
        <v>2198</v>
      </c>
      <c r="C10" s="1">
        <v>2258</v>
      </c>
      <c r="D10" s="1">
        <v>2374</v>
      </c>
      <c r="E10" s="1">
        <v>2190</v>
      </c>
      <c r="F10" s="1">
        <v>2382</v>
      </c>
      <c r="H10" s="1">
        <v>1932</v>
      </c>
      <c r="I10" s="1">
        <v>1934</v>
      </c>
      <c r="J10" s="1">
        <v>1847</v>
      </c>
      <c r="K10" s="1">
        <v>1787</v>
      </c>
      <c r="L10" s="1">
        <v>1833</v>
      </c>
      <c r="M10" s="1">
        <v>1826</v>
      </c>
      <c r="O10" s="1">
        <v>2056</v>
      </c>
      <c r="P10" s="1">
        <v>1967</v>
      </c>
      <c r="Q10" s="1">
        <v>1931</v>
      </c>
      <c r="R10" s="1">
        <v>1919</v>
      </c>
      <c r="S10" s="1">
        <v>2120</v>
      </c>
      <c r="T10" s="1">
        <v>2037</v>
      </c>
    </row>
    <row r="11" spans="1:20" x14ac:dyDescent="0.3">
      <c r="A11" s="1">
        <v>2320</v>
      </c>
      <c r="B11" s="1">
        <v>2131</v>
      </c>
      <c r="C11" s="1">
        <v>2246</v>
      </c>
      <c r="D11" s="1">
        <v>2311</v>
      </c>
      <c r="E11" s="1">
        <v>2238</v>
      </c>
      <c r="F11" s="1">
        <v>2055</v>
      </c>
      <c r="H11" s="1">
        <v>1787</v>
      </c>
      <c r="I11" s="1">
        <v>2018</v>
      </c>
      <c r="J11" s="1">
        <v>2000</v>
      </c>
      <c r="K11" s="1">
        <v>1791</v>
      </c>
      <c r="L11" s="1">
        <v>1907</v>
      </c>
      <c r="M11" s="1">
        <v>1879</v>
      </c>
      <c r="O11" s="1">
        <v>2162</v>
      </c>
      <c r="P11" s="1">
        <v>1938</v>
      </c>
      <c r="Q11" s="1">
        <v>2006</v>
      </c>
      <c r="R11" s="1">
        <v>2044</v>
      </c>
      <c r="S11" s="1">
        <v>2023</v>
      </c>
      <c r="T11" s="1">
        <v>2009</v>
      </c>
    </row>
    <row r="12" spans="1:20" x14ac:dyDescent="0.3">
      <c r="A12" s="1">
        <v>2294</v>
      </c>
      <c r="B12" s="1">
        <v>2304</v>
      </c>
      <c r="C12" s="1">
        <v>2412</v>
      </c>
      <c r="D12" s="1">
        <v>2219</v>
      </c>
      <c r="E12" s="1">
        <v>2105</v>
      </c>
      <c r="F12" s="1">
        <v>2136</v>
      </c>
      <c r="H12" s="1">
        <v>1898</v>
      </c>
      <c r="I12" s="1">
        <v>1839</v>
      </c>
      <c r="J12" s="1">
        <v>1910</v>
      </c>
      <c r="K12" s="1">
        <v>1795</v>
      </c>
      <c r="L12" s="1">
        <v>1890</v>
      </c>
      <c r="M12" s="1">
        <v>1856</v>
      </c>
      <c r="O12" s="1">
        <v>2020</v>
      </c>
      <c r="P12" s="1">
        <v>1980</v>
      </c>
      <c r="Q12" s="1">
        <v>2118</v>
      </c>
      <c r="R12" s="1">
        <v>1998</v>
      </c>
      <c r="S12" s="1">
        <v>2190</v>
      </c>
      <c r="T12" s="1">
        <v>2074</v>
      </c>
    </row>
    <row r="13" spans="1:20" x14ac:dyDescent="0.3">
      <c r="A13" s="1">
        <v>2318</v>
      </c>
      <c r="B13" s="1">
        <v>2340</v>
      </c>
      <c r="C13" s="1">
        <v>2418</v>
      </c>
      <c r="D13" s="1">
        <v>2159</v>
      </c>
      <c r="E13" s="1">
        <v>2187</v>
      </c>
      <c r="F13" s="1">
        <v>2175</v>
      </c>
      <c r="H13" s="1">
        <v>1795</v>
      </c>
      <c r="I13" s="1">
        <v>1872</v>
      </c>
      <c r="J13" s="1">
        <v>1822</v>
      </c>
      <c r="K13" s="1">
        <v>1892</v>
      </c>
      <c r="L13" s="1">
        <v>1791</v>
      </c>
      <c r="M13" s="1">
        <v>1777</v>
      </c>
      <c r="O13" s="1">
        <v>2095</v>
      </c>
      <c r="P13" s="1">
        <v>2027</v>
      </c>
      <c r="Q13" s="1">
        <v>1878</v>
      </c>
      <c r="R13" s="1">
        <v>1846</v>
      </c>
      <c r="S13" s="1">
        <v>1926</v>
      </c>
      <c r="T13" s="1">
        <v>1865</v>
      </c>
    </row>
    <row r="14" spans="1:20" x14ac:dyDescent="0.3">
      <c r="A14" s="4">
        <f>ROUNDDOWN((A4 - 1776) / 1776 * 100,0)</f>
        <v>32</v>
      </c>
      <c r="B14" s="4">
        <f t="shared" ref="B14:F14" si="0">ROUNDDOWN((B4 - 1776) / 1776 * 100,0)</f>
        <v>26</v>
      </c>
      <c r="C14" s="4">
        <f t="shared" si="0"/>
        <v>12</v>
      </c>
      <c r="D14" s="4">
        <f t="shared" si="0"/>
        <v>30</v>
      </c>
      <c r="E14" s="4">
        <f t="shared" si="0"/>
        <v>21</v>
      </c>
      <c r="F14" s="4">
        <f t="shared" si="0"/>
        <v>14</v>
      </c>
      <c r="H14" s="4">
        <f>ROUNDDOWN((H4 - 1776) / 1776 * 100,0)</f>
        <v>6</v>
      </c>
      <c r="I14" s="4">
        <f t="shared" ref="I14:M14" si="1">ROUNDDOWN((I4 - 1776) / 1776 * 100,0)</f>
        <v>2</v>
      </c>
      <c r="J14" s="4">
        <f t="shared" si="1"/>
        <v>6</v>
      </c>
      <c r="K14" s="4">
        <f t="shared" si="1"/>
        <v>4</v>
      </c>
      <c r="L14" s="4">
        <f t="shared" si="1"/>
        <v>6</v>
      </c>
      <c r="M14" s="4">
        <f t="shared" si="1"/>
        <v>3</v>
      </c>
      <c r="O14" s="4">
        <f>ROUNDDOWN((O4 - 1776) / 1776 * 100,0)</f>
        <v>4</v>
      </c>
      <c r="P14" s="4">
        <f t="shared" ref="P14:T14" si="2">ROUNDDOWN((P4 - 1776) / 1776 * 100,0)</f>
        <v>10</v>
      </c>
      <c r="Q14" s="4">
        <f t="shared" si="2"/>
        <v>15</v>
      </c>
      <c r="R14" s="4">
        <f t="shared" si="2"/>
        <v>7</v>
      </c>
      <c r="S14" s="4">
        <f t="shared" si="2"/>
        <v>7</v>
      </c>
      <c r="T14" s="4">
        <f t="shared" si="2"/>
        <v>2</v>
      </c>
    </row>
    <row r="15" spans="1:20" x14ac:dyDescent="0.3">
      <c r="A15" s="4">
        <f t="shared" ref="A15:F23" si="3">ROUNDDOWN((A5 - 1776) / 1776 * 100,0)</f>
        <v>29</v>
      </c>
      <c r="B15" s="4">
        <f t="shared" si="3"/>
        <v>24</v>
      </c>
      <c r="C15" s="4">
        <f t="shared" si="3"/>
        <v>21</v>
      </c>
      <c r="D15" s="4">
        <f t="shared" si="3"/>
        <v>23</v>
      </c>
      <c r="E15" s="4">
        <f t="shared" si="3"/>
        <v>31</v>
      </c>
      <c r="F15" s="4">
        <f t="shared" si="3"/>
        <v>27</v>
      </c>
      <c r="H15" s="4">
        <f t="shared" ref="H15:M23" si="4">ROUNDDOWN((H5 - 1776) / 1776 * 100,0)</f>
        <v>6</v>
      </c>
      <c r="I15" s="4">
        <f t="shared" si="4"/>
        <v>1</v>
      </c>
      <c r="J15" s="4">
        <f t="shared" si="4"/>
        <v>3</v>
      </c>
      <c r="K15" s="4">
        <f t="shared" si="4"/>
        <v>2</v>
      </c>
      <c r="L15" s="4">
        <f t="shared" si="4"/>
        <v>2</v>
      </c>
      <c r="M15" s="4">
        <f t="shared" si="4"/>
        <v>2</v>
      </c>
      <c r="O15" s="4">
        <f t="shared" ref="O15:T23" si="5">ROUNDDOWN((O5 - 1776) / 1776 * 100,0)</f>
        <v>15</v>
      </c>
      <c r="P15" s="4">
        <f t="shared" si="5"/>
        <v>6</v>
      </c>
      <c r="Q15" s="4">
        <f t="shared" si="5"/>
        <v>9</v>
      </c>
      <c r="R15" s="4">
        <f t="shared" si="5"/>
        <v>5</v>
      </c>
      <c r="S15" s="4">
        <f t="shared" si="5"/>
        <v>7</v>
      </c>
      <c r="T15" s="4">
        <f t="shared" si="5"/>
        <v>4</v>
      </c>
    </row>
    <row r="16" spans="1:20" x14ac:dyDescent="0.3">
      <c r="A16" s="4">
        <f t="shared" si="3"/>
        <v>34</v>
      </c>
      <c r="B16" s="4">
        <f t="shared" si="3"/>
        <v>26</v>
      </c>
      <c r="C16" s="4">
        <f t="shared" si="3"/>
        <v>32</v>
      </c>
      <c r="D16" s="4">
        <f t="shared" si="3"/>
        <v>25</v>
      </c>
      <c r="E16" s="4">
        <f t="shared" si="3"/>
        <v>26</v>
      </c>
      <c r="F16" s="4">
        <f t="shared" si="3"/>
        <v>16</v>
      </c>
      <c r="H16" s="4">
        <f t="shared" si="4"/>
        <v>7</v>
      </c>
      <c r="I16" s="4">
        <f t="shared" si="4"/>
        <v>2</v>
      </c>
      <c r="J16" s="4">
        <f t="shared" si="4"/>
        <v>7</v>
      </c>
      <c r="K16" s="4">
        <f t="shared" si="4"/>
        <v>5</v>
      </c>
      <c r="L16" s="4">
        <f t="shared" si="4"/>
        <v>4</v>
      </c>
      <c r="M16" s="4">
        <f t="shared" si="4"/>
        <v>5</v>
      </c>
      <c r="O16" s="4">
        <f t="shared" si="5"/>
        <v>20</v>
      </c>
      <c r="P16" s="4">
        <f t="shared" si="5"/>
        <v>6</v>
      </c>
      <c r="Q16" s="4">
        <f t="shared" si="5"/>
        <v>13</v>
      </c>
      <c r="R16" s="4">
        <f t="shared" si="5"/>
        <v>13</v>
      </c>
      <c r="S16" s="4">
        <f t="shared" si="5"/>
        <v>5</v>
      </c>
      <c r="T16" s="4">
        <f t="shared" si="5"/>
        <v>13</v>
      </c>
    </row>
    <row r="17" spans="1:20" x14ac:dyDescent="0.3">
      <c r="A17" s="4">
        <f t="shared" si="3"/>
        <v>16</v>
      </c>
      <c r="B17" s="4">
        <f t="shared" si="3"/>
        <v>35</v>
      </c>
      <c r="C17" s="4">
        <f t="shared" si="3"/>
        <v>30</v>
      </c>
      <c r="D17" s="4">
        <f t="shared" si="3"/>
        <v>19</v>
      </c>
      <c r="E17" s="4">
        <f t="shared" si="3"/>
        <v>19</v>
      </c>
      <c r="F17" s="4">
        <f t="shared" si="3"/>
        <v>17</v>
      </c>
      <c r="H17" s="4">
        <f t="shared" si="4"/>
        <v>4</v>
      </c>
      <c r="I17" s="4">
        <f t="shared" si="4"/>
        <v>4</v>
      </c>
      <c r="J17" s="4">
        <f t="shared" si="4"/>
        <v>7</v>
      </c>
      <c r="K17" s="4">
        <f t="shared" si="4"/>
        <v>11</v>
      </c>
      <c r="L17" s="4">
        <f t="shared" si="4"/>
        <v>0</v>
      </c>
      <c r="M17" s="4">
        <f t="shared" si="4"/>
        <v>0</v>
      </c>
      <c r="O17" s="4">
        <f t="shared" si="5"/>
        <v>7</v>
      </c>
      <c r="P17" s="4">
        <f t="shared" si="5"/>
        <v>24</v>
      </c>
      <c r="Q17" s="4">
        <f t="shared" si="5"/>
        <v>11</v>
      </c>
      <c r="R17" s="4">
        <f t="shared" si="5"/>
        <v>8</v>
      </c>
      <c r="S17" s="4">
        <f t="shared" si="5"/>
        <v>4</v>
      </c>
      <c r="T17" s="4">
        <f t="shared" si="5"/>
        <v>5</v>
      </c>
    </row>
    <row r="18" spans="1:20" x14ac:dyDescent="0.3">
      <c r="A18" s="4">
        <f t="shared" si="3"/>
        <v>27</v>
      </c>
      <c r="B18" s="4">
        <f t="shared" si="3"/>
        <v>34</v>
      </c>
      <c r="C18" s="4">
        <f t="shared" si="3"/>
        <v>28</v>
      </c>
      <c r="D18" s="4">
        <f t="shared" si="3"/>
        <v>32</v>
      </c>
      <c r="E18" s="4">
        <f t="shared" si="3"/>
        <v>24</v>
      </c>
      <c r="F18" s="4">
        <f t="shared" si="3"/>
        <v>24</v>
      </c>
      <c r="H18" s="4">
        <f t="shared" si="4"/>
        <v>8</v>
      </c>
      <c r="I18" s="4">
        <f t="shared" si="4"/>
        <v>3</v>
      </c>
      <c r="J18" s="4">
        <f t="shared" si="4"/>
        <v>7</v>
      </c>
      <c r="K18" s="4">
        <f t="shared" si="4"/>
        <v>3</v>
      </c>
      <c r="L18" s="4">
        <f t="shared" si="4"/>
        <v>0</v>
      </c>
      <c r="M18" s="4">
        <f t="shared" si="4"/>
        <v>3</v>
      </c>
      <c r="O18" s="4">
        <f t="shared" si="5"/>
        <v>13</v>
      </c>
      <c r="P18" s="4">
        <f t="shared" si="5"/>
        <v>23</v>
      </c>
      <c r="Q18" s="4">
        <f t="shared" si="5"/>
        <v>14</v>
      </c>
      <c r="R18" s="4">
        <f t="shared" si="5"/>
        <v>7</v>
      </c>
      <c r="S18" s="4">
        <f t="shared" si="5"/>
        <v>11</v>
      </c>
      <c r="T18" s="4">
        <f t="shared" si="5"/>
        <v>16</v>
      </c>
    </row>
    <row r="19" spans="1:20" x14ac:dyDescent="0.3">
      <c r="A19" s="4">
        <f t="shared" si="3"/>
        <v>20</v>
      </c>
      <c r="B19" s="4">
        <f t="shared" si="3"/>
        <v>24</v>
      </c>
      <c r="C19" s="4">
        <f t="shared" si="3"/>
        <v>27</v>
      </c>
      <c r="D19" s="4">
        <f t="shared" si="3"/>
        <v>20</v>
      </c>
      <c r="E19" s="4">
        <f t="shared" si="3"/>
        <v>22</v>
      </c>
      <c r="F19" s="4">
        <f t="shared" si="3"/>
        <v>16</v>
      </c>
      <c r="H19" s="4">
        <f t="shared" si="4"/>
        <v>5</v>
      </c>
      <c r="I19" s="4">
        <f t="shared" si="4"/>
        <v>1</v>
      </c>
      <c r="J19" s="4">
        <f t="shared" si="4"/>
        <v>11</v>
      </c>
      <c r="K19" s="4">
        <f t="shared" si="4"/>
        <v>7</v>
      </c>
      <c r="L19" s="4">
        <f t="shared" si="4"/>
        <v>1</v>
      </c>
      <c r="M19" s="4">
        <f t="shared" si="4"/>
        <v>4</v>
      </c>
      <c r="O19" s="4">
        <f t="shared" si="5"/>
        <v>20</v>
      </c>
      <c r="P19" s="4">
        <f t="shared" si="5"/>
        <v>5</v>
      </c>
      <c r="Q19" s="4">
        <f t="shared" si="5"/>
        <v>9</v>
      </c>
      <c r="R19" s="4">
        <f t="shared" si="5"/>
        <v>19</v>
      </c>
      <c r="S19" s="4">
        <f t="shared" si="5"/>
        <v>17</v>
      </c>
      <c r="T19" s="4">
        <f t="shared" si="5"/>
        <v>6</v>
      </c>
    </row>
    <row r="20" spans="1:20" x14ac:dyDescent="0.3">
      <c r="A20" s="4">
        <f t="shared" si="3"/>
        <v>40</v>
      </c>
      <c r="B20" s="4">
        <f t="shared" si="3"/>
        <v>23</v>
      </c>
      <c r="C20" s="4">
        <f t="shared" si="3"/>
        <v>27</v>
      </c>
      <c r="D20" s="4">
        <f t="shared" si="3"/>
        <v>33</v>
      </c>
      <c r="E20" s="4">
        <f t="shared" si="3"/>
        <v>23</v>
      </c>
      <c r="F20" s="4">
        <f t="shared" si="3"/>
        <v>34</v>
      </c>
      <c r="H20" s="4">
        <f t="shared" si="4"/>
        <v>8</v>
      </c>
      <c r="I20" s="4">
        <f t="shared" si="4"/>
        <v>8</v>
      </c>
      <c r="J20" s="4">
        <f t="shared" si="4"/>
        <v>3</v>
      </c>
      <c r="K20" s="4">
        <f t="shared" si="4"/>
        <v>0</v>
      </c>
      <c r="L20" s="4">
        <f t="shared" si="4"/>
        <v>3</v>
      </c>
      <c r="M20" s="4">
        <f t="shared" si="4"/>
        <v>2</v>
      </c>
      <c r="O20" s="4">
        <f t="shared" si="5"/>
        <v>15</v>
      </c>
      <c r="P20" s="4">
        <f t="shared" si="5"/>
        <v>10</v>
      </c>
      <c r="Q20" s="4">
        <f t="shared" si="5"/>
        <v>8</v>
      </c>
      <c r="R20" s="4">
        <f t="shared" si="5"/>
        <v>8</v>
      </c>
      <c r="S20" s="4">
        <f t="shared" si="5"/>
        <v>19</v>
      </c>
      <c r="T20" s="4">
        <f t="shared" si="5"/>
        <v>14</v>
      </c>
    </row>
    <row r="21" spans="1:20" x14ac:dyDescent="0.3">
      <c r="A21" s="4">
        <f t="shared" si="3"/>
        <v>30</v>
      </c>
      <c r="B21" s="4">
        <f t="shared" si="3"/>
        <v>19</v>
      </c>
      <c r="C21" s="4">
        <f t="shared" si="3"/>
        <v>26</v>
      </c>
      <c r="D21" s="4">
        <f t="shared" si="3"/>
        <v>30</v>
      </c>
      <c r="E21" s="4">
        <f t="shared" si="3"/>
        <v>26</v>
      </c>
      <c r="F21" s="4">
        <f t="shared" si="3"/>
        <v>15</v>
      </c>
      <c r="H21" s="4">
        <f t="shared" si="4"/>
        <v>0</v>
      </c>
      <c r="I21" s="4">
        <f t="shared" si="4"/>
        <v>13</v>
      </c>
      <c r="J21" s="4">
        <f t="shared" si="4"/>
        <v>12</v>
      </c>
      <c r="K21" s="4">
        <f t="shared" si="4"/>
        <v>0</v>
      </c>
      <c r="L21" s="4">
        <f t="shared" si="4"/>
        <v>7</v>
      </c>
      <c r="M21" s="4">
        <f t="shared" si="4"/>
        <v>5</v>
      </c>
      <c r="O21" s="4">
        <f t="shared" si="5"/>
        <v>21</v>
      </c>
      <c r="P21" s="4">
        <f t="shared" si="5"/>
        <v>9</v>
      </c>
      <c r="Q21" s="4">
        <f t="shared" si="5"/>
        <v>12</v>
      </c>
      <c r="R21" s="4">
        <f t="shared" si="5"/>
        <v>15</v>
      </c>
      <c r="S21" s="4">
        <f t="shared" si="5"/>
        <v>13</v>
      </c>
      <c r="T21" s="4">
        <f t="shared" si="5"/>
        <v>13</v>
      </c>
    </row>
    <row r="22" spans="1:20" x14ac:dyDescent="0.3">
      <c r="A22" s="4">
        <f t="shared" si="3"/>
        <v>29</v>
      </c>
      <c r="B22" s="4">
        <f t="shared" si="3"/>
        <v>29</v>
      </c>
      <c r="C22" s="4">
        <f t="shared" si="3"/>
        <v>35</v>
      </c>
      <c r="D22" s="4">
        <f t="shared" si="3"/>
        <v>24</v>
      </c>
      <c r="E22" s="4">
        <f t="shared" si="3"/>
        <v>18</v>
      </c>
      <c r="F22" s="4">
        <f t="shared" si="3"/>
        <v>20</v>
      </c>
      <c r="H22" s="4">
        <f t="shared" si="4"/>
        <v>6</v>
      </c>
      <c r="I22" s="4">
        <f t="shared" si="4"/>
        <v>3</v>
      </c>
      <c r="J22" s="4">
        <f t="shared" si="4"/>
        <v>7</v>
      </c>
      <c r="K22" s="4">
        <f t="shared" si="4"/>
        <v>1</v>
      </c>
      <c r="L22" s="4">
        <f t="shared" si="4"/>
        <v>6</v>
      </c>
      <c r="M22" s="4">
        <f t="shared" si="4"/>
        <v>4</v>
      </c>
      <c r="O22" s="4">
        <f t="shared" si="5"/>
        <v>13</v>
      </c>
      <c r="P22" s="4">
        <f t="shared" si="5"/>
        <v>11</v>
      </c>
      <c r="Q22" s="4">
        <f t="shared" si="5"/>
        <v>19</v>
      </c>
      <c r="R22" s="4">
        <f t="shared" si="5"/>
        <v>12</v>
      </c>
      <c r="S22" s="4">
        <f t="shared" si="5"/>
        <v>23</v>
      </c>
      <c r="T22" s="4">
        <f t="shared" si="5"/>
        <v>16</v>
      </c>
    </row>
    <row r="23" spans="1:20" x14ac:dyDescent="0.3">
      <c r="A23" s="4">
        <f t="shared" si="3"/>
        <v>30</v>
      </c>
      <c r="B23" s="4">
        <f t="shared" si="3"/>
        <v>31</v>
      </c>
      <c r="C23" s="4">
        <f t="shared" si="3"/>
        <v>36</v>
      </c>
      <c r="D23" s="4">
        <f t="shared" si="3"/>
        <v>21</v>
      </c>
      <c r="E23" s="4">
        <f t="shared" si="3"/>
        <v>23</v>
      </c>
      <c r="F23" s="4">
        <f t="shared" si="3"/>
        <v>22</v>
      </c>
      <c r="H23" s="4">
        <f t="shared" si="4"/>
        <v>1</v>
      </c>
      <c r="I23" s="4">
        <f t="shared" si="4"/>
        <v>5</v>
      </c>
      <c r="J23" s="4">
        <f t="shared" si="4"/>
        <v>2</v>
      </c>
      <c r="K23" s="4">
        <f t="shared" si="4"/>
        <v>6</v>
      </c>
      <c r="L23" s="4">
        <f t="shared" si="4"/>
        <v>0</v>
      </c>
      <c r="M23" s="4">
        <f t="shared" si="4"/>
        <v>0</v>
      </c>
      <c r="O23" s="4">
        <f t="shared" si="5"/>
        <v>17</v>
      </c>
      <c r="P23" s="4">
        <f t="shared" si="5"/>
        <v>14</v>
      </c>
      <c r="Q23" s="4">
        <f t="shared" si="5"/>
        <v>5</v>
      </c>
      <c r="R23" s="4">
        <f t="shared" si="5"/>
        <v>3</v>
      </c>
      <c r="S23" s="4">
        <f t="shared" si="5"/>
        <v>8</v>
      </c>
      <c r="T23" s="4">
        <f t="shared" si="5"/>
        <v>5</v>
      </c>
    </row>
    <row r="24" spans="1:20" x14ac:dyDescent="0.3">
      <c r="A24" s="5">
        <f>AVERAGE(A14:A23)</f>
        <v>28.7</v>
      </c>
      <c r="B24" s="5">
        <f t="shared" ref="B24:F24" si="6">AVERAGE(B14:B23)</f>
        <v>27.1</v>
      </c>
      <c r="C24" s="5">
        <f t="shared" si="6"/>
        <v>27.4</v>
      </c>
      <c r="D24" s="5">
        <f t="shared" si="6"/>
        <v>25.7</v>
      </c>
      <c r="E24" s="5">
        <f t="shared" si="6"/>
        <v>23.3</v>
      </c>
      <c r="F24" s="5">
        <f t="shared" si="6"/>
        <v>20.5</v>
      </c>
      <c r="H24" s="5">
        <f>AVERAGE(H14:H23)</f>
        <v>5.0999999999999996</v>
      </c>
      <c r="I24" s="5">
        <f t="shared" ref="I24:M24" si="7">AVERAGE(I14:I23)</f>
        <v>4.2</v>
      </c>
      <c r="J24" s="5">
        <f t="shared" si="7"/>
        <v>6.5</v>
      </c>
      <c r="K24" s="5">
        <f t="shared" si="7"/>
        <v>3.9</v>
      </c>
      <c r="L24" s="5">
        <f t="shared" si="7"/>
        <v>2.9</v>
      </c>
      <c r="M24" s="5">
        <f t="shared" si="7"/>
        <v>2.8</v>
      </c>
      <c r="O24" s="5">
        <f>AVERAGE(O14:O23)</f>
        <v>14.5</v>
      </c>
      <c r="P24" s="5">
        <f t="shared" ref="P24:T24" si="8">AVERAGE(P14:P23)</f>
        <v>11.8</v>
      </c>
      <c r="Q24" s="5">
        <f t="shared" si="8"/>
        <v>11.5</v>
      </c>
      <c r="R24" s="5">
        <f t="shared" si="8"/>
        <v>9.6999999999999993</v>
      </c>
      <c r="S24" s="5">
        <f t="shared" si="8"/>
        <v>11.4</v>
      </c>
      <c r="T24" s="5">
        <f t="shared" si="8"/>
        <v>9.4</v>
      </c>
    </row>
  </sheetData>
  <mergeCells count="6">
    <mergeCell ref="A1:F1"/>
    <mergeCell ref="A2:F2"/>
    <mergeCell ref="H2:M2"/>
    <mergeCell ref="H1:M1"/>
    <mergeCell ref="O2:T2"/>
    <mergeCell ref="O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3C50-F315-43F3-A1A5-74BDB52F1455}">
  <dimension ref="A1:T24"/>
  <sheetViews>
    <sheetView workbookViewId="0">
      <selection activeCell="V34" sqref="V34"/>
    </sheetView>
  </sheetViews>
  <sheetFormatPr defaultRowHeight="14.4" x14ac:dyDescent="0.3"/>
  <cols>
    <col min="1" max="1" width="9.109375" bestFit="1" customWidth="1"/>
  </cols>
  <sheetData>
    <row r="1" spans="1:20" x14ac:dyDescent="0.3">
      <c r="A1" s="6" t="s">
        <v>4</v>
      </c>
      <c r="B1" s="6"/>
      <c r="C1" s="6"/>
      <c r="D1" s="6"/>
      <c r="E1" s="6"/>
      <c r="F1" s="6"/>
      <c r="H1" s="9" t="s">
        <v>4</v>
      </c>
      <c r="I1" s="9"/>
      <c r="J1" s="9"/>
      <c r="K1" s="9"/>
      <c r="L1" s="9"/>
      <c r="M1" s="9"/>
      <c r="O1" s="10" t="s">
        <v>4</v>
      </c>
      <c r="P1" s="10"/>
      <c r="Q1" s="10"/>
      <c r="R1" s="10"/>
      <c r="S1" s="10"/>
      <c r="T1" s="10"/>
    </row>
    <row r="2" spans="1:20" x14ac:dyDescent="0.3">
      <c r="A2" s="6" t="s">
        <v>5</v>
      </c>
      <c r="B2" s="6"/>
      <c r="C2" s="6"/>
      <c r="D2" s="6"/>
      <c r="E2" s="6"/>
      <c r="F2" s="6"/>
      <c r="H2" s="9" t="s">
        <v>6</v>
      </c>
      <c r="I2" s="9"/>
      <c r="J2" s="9"/>
      <c r="K2" s="9"/>
      <c r="L2" s="9"/>
      <c r="M2" s="9"/>
      <c r="O2" s="10" t="s">
        <v>7</v>
      </c>
      <c r="P2" s="10"/>
      <c r="Q2" s="10"/>
      <c r="R2" s="10"/>
      <c r="S2" s="10"/>
      <c r="T2" s="10"/>
    </row>
    <row r="3" spans="1:20" x14ac:dyDescent="0.3">
      <c r="A3" s="7">
        <v>5</v>
      </c>
      <c r="B3" s="7">
        <v>10</v>
      </c>
      <c r="C3" s="7">
        <v>15</v>
      </c>
      <c r="D3" s="7">
        <v>20</v>
      </c>
      <c r="E3" s="7">
        <v>25</v>
      </c>
      <c r="F3" s="7">
        <v>30</v>
      </c>
      <c r="H3" s="7">
        <v>5</v>
      </c>
      <c r="I3" s="7">
        <v>10</v>
      </c>
      <c r="J3" s="7">
        <v>15</v>
      </c>
      <c r="K3" s="7">
        <v>20</v>
      </c>
      <c r="L3" s="7">
        <v>25</v>
      </c>
      <c r="M3" s="7">
        <v>30</v>
      </c>
      <c r="O3" s="7">
        <v>5</v>
      </c>
      <c r="P3" s="7">
        <v>10</v>
      </c>
      <c r="Q3" s="7">
        <v>15</v>
      </c>
      <c r="R3" s="7">
        <v>20</v>
      </c>
      <c r="S3" s="7">
        <v>25</v>
      </c>
      <c r="T3" s="7">
        <v>30</v>
      </c>
    </row>
    <row r="4" spans="1:20" x14ac:dyDescent="0.3">
      <c r="A4" s="2">
        <v>2695</v>
      </c>
      <c r="B4" s="2">
        <v>2602</v>
      </c>
      <c r="C4" s="2">
        <v>2367</v>
      </c>
      <c r="D4" s="2">
        <v>2353</v>
      </c>
      <c r="E4" s="2">
        <v>2167</v>
      </c>
      <c r="F4" s="2">
        <v>2244</v>
      </c>
      <c r="H4" s="2">
        <v>2448</v>
      </c>
      <c r="I4" s="2">
        <v>2369</v>
      </c>
      <c r="J4" s="2">
        <v>2381</v>
      </c>
      <c r="K4" s="2">
        <v>2405</v>
      </c>
      <c r="L4" s="2">
        <v>2373</v>
      </c>
      <c r="M4" s="2">
        <v>2260</v>
      </c>
      <c r="O4" s="2">
        <v>2291</v>
      </c>
      <c r="P4" s="2">
        <v>2438</v>
      </c>
      <c r="Q4" s="2">
        <v>2535</v>
      </c>
      <c r="R4" s="2">
        <v>2384</v>
      </c>
      <c r="S4" s="2">
        <v>2344</v>
      </c>
      <c r="T4" s="2">
        <v>2308</v>
      </c>
    </row>
    <row r="5" spans="1:20" x14ac:dyDescent="0.3">
      <c r="A5" s="2">
        <v>2899</v>
      </c>
      <c r="B5" s="2">
        <v>2486</v>
      </c>
      <c r="C5" s="2">
        <v>2605</v>
      </c>
      <c r="D5" s="2">
        <v>2345</v>
      </c>
      <c r="E5" s="2">
        <v>2312</v>
      </c>
      <c r="F5" s="2">
        <v>2260</v>
      </c>
      <c r="H5" s="2">
        <v>2335</v>
      </c>
      <c r="I5" s="2">
        <v>2432</v>
      </c>
      <c r="J5" s="2">
        <v>2469</v>
      </c>
      <c r="K5" s="2">
        <v>2376</v>
      </c>
      <c r="L5" s="2">
        <v>2423</v>
      </c>
      <c r="M5" s="2">
        <v>2335</v>
      </c>
      <c r="O5" s="2">
        <v>2813</v>
      </c>
      <c r="P5" s="2">
        <v>2494</v>
      </c>
      <c r="Q5" s="2">
        <v>2657</v>
      </c>
      <c r="R5" s="2">
        <v>2570</v>
      </c>
      <c r="S5" s="2">
        <v>2497</v>
      </c>
      <c r="T5" s="2">
        <v>2341</v>
      </c>
    </row>
    <row r="6" spans="1:20" x14ac:dyDescent="0.3">
      <c r="A6" s="2">
        <v>2286</v>
      </c>
      <c r="B6" s="2">
        <v>2548</v>
      </c>
      <c r="C6" s="2">
        <v>2622</v>
      </c>
      <c r="D6" s="2">
        <v>2497</v>
      </c>
      <c r="E6" s="2">
        <v>2402</v>
      </c>
      <c r="F6" s="2">
        <v>2250</v>
      </c>
      <c r="H6" s="2">
        <v>2572</v>
      </c>
      <c r="I6" s="2">
        <v>2362</v>
      </c>
      <c r="J6" s="2">
        <v>2292</v>
      </c>
      <c r="K6" s="2">
        <v>2285</v>
      </c>
      <c r="L6" s="2">
        <v>2568</v>
      </c>
      <c r="M6" s="2">
        <v>2133</v>
      </c>
      <c r="O6" s="2">
        <v>2439</v>
      </c>
      <c r="P6" s="2">
        <v>2474</v>
      </c>
      <c r="Q6" s="2">
        <v>2456</v>
      </c>
      <c r="R6" s="2">
        <v>2638</v>
      </c>
      <c r="S6" s="2">
        <v>2385</v>
      </c>
      <c r="T6" s="2">
        <v>2180</v>
      </c>
    </row>
    <row r="7" spans="1:20" x14ac:dyDescent="0.3">
      <c r="A7" s="2">
        <v>2592</v>
      </c>
      <c r="B7" s="2">
        <v>2370</v>
      </c>
      <c r="C7" s="2">
        <v>2149</v>
      </c>
      <c r="D7" s="2">
        <v>2103</v>
      </c>
      <c r="E7" s="2">
        <v>2446</v>
      </c>
      <c r="F7" s="2">
        <v>2288</v>
      </c>
      <c r="H7" s="2">
        <v>2512</v>
      </c>
      <c r="I7" s="2">
        <v>2189</v>
      </c>
      <c r="J7" s="2">
        <v>2359</v>
      </c>
      <c r="K7" s="2">
        <v>2373</v>
      </c>
      <c r="L7" s="2">
        <v>2427</v>
      </c>
      <c r="M7" s="2">
        <v>2344</v>
      </c>
      <c r="O7" s="2">
        <v>2328</v>
      </c>
      <c r="P7" s="2">
        <v>2626</v>
      </c>
      <c r="Q7" s="2">
        <v>2389</v>
      </c>
      <c r="R7" s="2">
        <v>2418</v>
      </c>
      <c r="S7" s="2">
        <v>2460</v>
      </c>
      <c r="T7" s="2">
        <v>2265</v>
      </c>
    </row>
    <row r="8" spans="1:20" x14ac:dyDescent="0.3">
      <c r="A8" s="2">
        <v>2456</v>
      </c>
      <c r="B8" s="2">
        <v>2804</v>
      </c>
      <c r="C8" s="2">
        <v>2606</v>
      </c>
      <c r="D8" s="2">
        <v>2412</v>
      </c>
      <c r="E8" s="2">
        <v>2325</v>
      </c>
      <c r="F8" s="2">
        <v>2391</v>
      </c>
      <c r="H8" s="2">
        <v>2232</v>
      </c>
      <c r="I8" s="2">
        <v>2370</v>
      </c>
      <c r="J8" s="2">
        <v>2396</v>
      </c>
      <c r="K8" s="2">
        <v>2157</v>
      </c>
      <c r="L8" s="2">
        <v>2260</v>
      </c>
      <c r="M8" s="2">
        <v>2184</v>
      </c>
      <c r="O8" s="2">
        <v>2263</v>
      </c>
      <c r="P8" s="2">
        <v>2465</v>
      </c>
      <c r="Q8" s="2">
        <v>2590</v>
      </c>
      <c r="R8" s="2">
        <v>2165</v>
      </c>
      <c r="S8" s="2">
        <v>2547</v>
      </c>
      <c r="T8" s="2">
        <v>2367</v>
      </c>
    </row>
    <row r="9" spans="1:20" x14ac:dyDescent="0.3">
      <c r="A9" s="2">
        <v>2394</v>
      </c>
      <c r="B9" s="2">
        <v>2484</v>
      </c>
      <c r="C9" s="2">
        <v>2561</v>
      </c>
      <c r="D9" s="2">
        <v>2454</v>
      </c>
      <c r="E9" s="2">
        <v>2236</v>
      </c>
      <c r="F9" s="2">
        <v>2347</v>
      </c>
      <c r="H9" s="2">
        <v>2353</v>
      </c>
      <c r="I9" s="2">
        <v>2178</v>
      </c>
      <c r="J9" s="2">
        <v>2388</v>
      </c>
      <c r="K9" s="2">
        <v>2179</v>
      </c>
      <c r="L9" s="2">
        <v>2429</v>
      </c>
      <c r="M9" s="2">
        <v>2399</v>
      </c>
      <c r="O9" s="2">
        <v>2658</v>
      </c>
      <c r="P9" s="2">
        <v>2534</v>
      </c>
      <c r="Q9" s="2">
        <v>2731</v>
      </c>
      <c r="R9" s="2">
        <v>2317</v>
      </c>
      <c r="S9" s="2">
        <v>2568</v>
      </c>
      <c r="T9" s="2">
        <v>2337</v>
      </c>
    </row>
    <row r="10" spans="1:20" x14ac:dyDescent="0.3">
      <c r="A10" s="2">
        <v>2672</v>
      </c>
      <c r="B10" s="2">
        <v>2365</v>
      </c>
      <c r="C10" s="2">
        <v>2306</v>
      </c>
      <c r="D10" s="2">
        <v>2293</v>
      </c>
      <c r="E10" s="2">
        <v>2587</v>
      </c>
      <c r="F10" s="2">
        <v>2334</v>
      </c>
      <c r="H10" s="2">
        <v>2340</v>
      </c>
      <c r="I10" s="2">
        <v>2383</v>
      </c>
      <c r="J10" s="2">
        <v>2421</v>
      </c>
      <c r="K10" s="2">
        <v>2424</v>
      </c>
      <c r="L10" s="2">
        <v>2137</v>
      </c>
      <c r="M10" s="2">
        <v>2440</v>
      </c>
      <c r="O10" s="2">
        <v>2467</v>
      </c>
      <c r="P10" s="2">
        <v>2468</v>
      </c>
      <c r="Q10" s="2">
        <v>2756</v>
      </c>
      <c r="R10" s="2">
        <v>2460</v>
      </c>
      <c r="S10" s="2">
        <v>2501</v>
      </c>
      <c r="T10" s="2">
        <v>2604</v>
      </c>
    </row>
    <row r="11" spans="1:20" x14ac:dyDescent="0.3">
      <c r="A11" s="2">
        <v>2455</v>
      </c>
      <c r="B11" s="2">
        <v>2426</v>
      </c>
      <c r="C11" s="2">
        <v>2480</v>
      </c>
      <c r="D11" s="2">
        <v>2539</v>
      </c>
      <c r="E11" s="2">
        <v>2458</v>
      </c>
      <c r="F11" s="2">
        <v>2474</v>
      </c>
      <c r="H11" s="2">
        <v>2617</v>
      </c>
      <c r="I11" s="2">
        <v>2415</v>
      </c>
      <c r="J11" s="2">
        <v>2304</v>
      </c>
      <c r="K11" s="2">
        <v>2356</v>
      </c>
      <c r="L11" s="2">
        <v>2397</v>
      </c>
      <c r="M11" s="2">
        <v>2162</v>
      </c>
      <c r="O11" s="2">
        <v>2566</v>
      </c>
      <c r="P11" s="2">
        <v>2206</v>
      </c>
      <c r="Q11" s="2">
        <v>2370</v>
      </c>
      <c r="R11" s="2">
        <v>2274</v>
      </c>
      <c r="S11" s="2">
        <v>2153</v>
      </c>
      <c r="T11" s="2">
        <v>2482</v>
      </c>
    </row>
    <row r="12" spans="1:20" x14ac:dyDescent="0.3">
      <c r="A12" s="2">
        <v>2528</v>
      </c>
      <c r="B12" s="2">
        <v>2623</v>
      </c>
      <c r="C12" s="2">
        <v>2421</v>
      </c>
      <c r="D12" s="2">
        <v>2503</v>
      </c>
      <c r="E12" s="2">
        <v>2386</v>
      </c>
      <c r="F12" s="2">
        <v>2407</v>
      </c>
      <c r="H12" s="2">
        <v>2493</v>
      </c>
      <c r="I12" s="2">
        <v>2328</v>
      </c>
      <c r="J12" s="2">
        <v>2270</v>
      </c>
      <c r="K12" s="2">
        <v>2389</v>
      </c>
      <c r="L12" s="2">
        <v>2174</v>
      </c>
      <c r="M12" s="2">
        <v>2353</v>
      </c>
      <c r="O12" s="2">
        <v>2527</v>
      </c>
      <c r="P12" s="2">
        <v>2375</v>
      </c>
      <c r="Q12" s="2">
        <v>2567</v>
      </c>
      <c r="R12" s="2">
        <v>2343</v>
      </c>
      <c r="S12" s="2">
        <v>2264</v>
      </c>
      <c r="T12" s="2">
        <v>2000</v>
      </c>
    </row>
    <row r="13" spans="1:20" x14ac:dyDescent="0.3">
      <c r="A13" s="2">
        <v>2397</v>
      </c>
      <c r="B13" s="2">
        <v>2355</v>
      </c>
      <c r="C13" s="2">
        <v>2514</v>
      </c>
      <c r="D13" s="2">
        <v>2182</v>
      </c>
      <c r="E13" s="2">
        <v>2211</v>
      </c>
      <c r="F13" s="2">
        <v>2399</v>
      </c>
      <c r="H13" s="2">
        <v>2332</v>
      </c>
      <c r="I13" s="2">
        <v>2699</v>
      </c>
      <c r="J13" s="2">
        <v>2354</v>
      </c>
      <c r="K13" s="2">
        <v>2418</v>
      </c>
      <c r="L13" s="2">
        <v>2307</v>
      </c>
      <c r="M13" s="2">
        <v>2389</v>
      </c>
      <c r="O13" s="2">
        <v>2501</v>
      </c>
      <c r="P13" s="2">
        <v>2591</v>
      </c>
      <c r="Q13" s="2">
        <v>2586</v>
      </c>
      <c r="R13" s="2">
        <v>2251</v>
      </c>
      <c r="S13" s="2">
        <v>2643</v>
      </c>
      <c r="T13" s="2">
        <v>2310</v>
      </c>
    </row>
    <row r="14" spans="1:20" x14ac:dyDescent="0.3">
      <c r="A14" s="4">
        <f>FLOOR((A4-1776) / 1776 * 100,1)</f>
        <v>51</v>
      </c>
      <c r="B14" s="4">
        <f t="shared" ref="B14:F14" si="0">FLOOR((B4-1776) / 1776 * 100,1)</f>
        <v>46</v>
      </c>
      <c r="C14" s="4">
        <f t="shared" si="0"/>
        <v>33</v>
      </c>
      <c r="D14" s="4">
        <f t="shared" si="0"/>
        <v>32</v>
      </c>
      <c r="E14" s="4">
        <f t="shared" si="0"/>
        <v>22</v>
      </c>
      <c r="F14" s="4">
        <f t="shared" si="0"/>
        <v>26</v>
      </c>
      <c r="H14" s="4">
        <f>FLOOR((H4-1776) / 1776 * 100,1)</f>
        <v>37</v>
      </c>
      <c r="I14" s="4">
        <f t="shared" ref="I14:M14" si="1">FLOOR((I4-1776) / 1776 * 100,1)</f>
        <v>33</v>
      </c>
      <c r="J14" s="4">
        <f t="shared" si="1"/>
        <v>34</v>
      </c>
      <c r="K14" s="4">
        <f t="shared" si="1"/>
        <v>35</v>
      </c>
      <c r="L14" s="4">
        <f t="shared" si="1"/>
        <v>33</v>
      </c>
      <c r="M14" s="4">
        <f t="shared" si="1"/>
        <v>27</v>
      </c>
      <c r="O14" s="4">
        <f>FLOOR((O4-1776) / 1776 * 100,1)</f>
        <v>28</v>
      </c>
      <c r="P14" s="4">
        <f t="shared" ref="P14:T14" si="2">FLOOR((P4-1776) / 1776 * 100,1)</f>
        <v>37</v>
      </c>
      <c r="Q14" s="4">
        <f t="shared" si="2"/>
        <v>42</v>
      </c>
      <c r="R14" s="4">
        <f t="shared" si="2"/>
        <v>34</v>
      </c>
      <c r="S14" s="4">
        <f t="shared" si="2"/>
        <v>31</v>
      </c>
      <c r="T14" s="4">
        <f t="shared" si="2"/>
        <v>29</v>
      </c>
    </row>
    <row r="15" spans="1:20" x14ac:dyDescent="0.3">
      <c r="A15" s="4">
        <f t="shared" ref="A15:F23" si="3">FLOOR((A5-1776) / 1776 * 100,1)</f>
        <v>63</v>
      </c>
      <c r="B15" s="4">
        <f t="shared" si="3"/>
        <v>39</v>
      </c>
      <c r="C15" s="4">
        <f t="shared" si="3"/>
        <v>46</v>
      </c>
      <c r="D15" s="4">
        <f t="shared" si="3"/>
        <v>32</v>
      </c>
      <c r="E15" s="4">
        <f t="shared" si="3"/>
        <v>30</v>
      </c>
      <c r="F15" s="4">
        <f t="shared" si="3"/>
        <v>27</v>
      </c>
      <c r="H15" s="4">
        <f t="shared" ref="H15:M23" si="4">FLOOR((H5-1776) / 1776 * 100,1)</f>
        <v>31</v>
      </c>
      <c r="I15" s="4">
        <f t="shared" si="4"/>
        <v>36</v>
      </c>
      <c r="J15" s="4">
        <f t="shared" si="4"/>
        <v>39</v>
      </c>
      <c r="K15" s="4">
        <f t="shared" si="4"/>
        <v>33</v>
      </c>
      <c r="L15" s="4">
        <f t="shared" si="4"/>
        <v>36</v>
      </c>
      <c r="M15" s="4">
        <f t="shared" si="4"/>
        <v>31</v>
      </c>
      <c r="O15" s="4">
        <f t="shared" ref="O15:T23" si="5">FLOOR((O5-1776) / 1776 * 100,1)</f>
        <v>58</v>
      </c>
      <c r="P15" s="4">
        <f t="shared" si="5"/>
        <v>40</v>
      </c>
      <c r="Q15" s="4">
        <f t="shared" si="5"/>
        <v>49</v>
      </c>
      <c r="R15" s="4">
        <f t="shared" si="5"/>
        <v>44</v>
      </c>
      <c r="S15" s="4">
        <f t="shared" si="5"/>
        <v>40</v>
      </c>
      <c r="T15" s="4">
        <f t="shared" si="5"/>
        <v>31</v>
      </c>
    </row>
    <row r="16" spans="1:20" x14ac:dyDescent="0.3">
      <c r="A16" s="4">
        <f t="shared" si="3"/>
        <v>28</v>
      </c>
      <c r="B16" s="4">
        <f t="shared" si="3"/>
        <v>43</v>
      </c>
      <c r="C16" s="4">
        <f t="shared" si="3"/>
        <v>47</v>
      </c>
      <c r="D16" s="4">
        <f t="shared" si="3"/>
        <v>40</v>
      </c>
      <c r="E16" s="4">
        <f t="shared" si="3"/>
        <v>35</v>
      </c>
      <c r="F16" s="4">
        <f t="shared" si="3"/>
        <v>26</v>
      </c>
      <c r="H16" s="4">
        <f t="shared" si="4"/>
        <v>44</v>
      </c>
      <c r="I16" s="4">
        <f t="shared" si="4"/>
        <v>32</v>
      </c>
      <c r="J16" s="4">
        <f t="shared" si="4"/>
        <v>29</v>
      </c>
      <c r="K16" s="4">
        <f t="shared" si="4"/>
        <v>28</v>
      </c>
      <c r="L16" s="4">
        <f t="shared" si="4"/>
        <v>44</v>
      </c>
      <c r="M16" s="4">
        <f t="shared" si="4"/>
        <v>20</v>
      </c>
      <c r="O16" s="4">
        <f t="shared" si="5"/>
        <v>37</v>
      </c>
      <c r="P16" s="4">
        <f t="shared" si="5"/>
        <v>39</v>
      </c>
      <c r="Q16" s="4">
        <f t="shared" si="5"/>
        <v>38</v>
      </c>
      <c r="R16" s="4">
        <f t="shared" si="5"/>
        <v>48</v>
      </c>
      <c r="S16" s="4">
        <f t="shared" si="5"/>
        <v>34</v>
      </c>
      <c r="T16" s="4">
        <f t="shared" si="5"/>
        <v>22</v>
      </c>
    </row>
    <row r="17" spans="1:20" x14ac:dyDescent="0.3">
      <c r="A17" s="4">
        <f t="shared" si="3"/>
        <v>45</v>
      </c>
      <c r="B17" s="4">
        <f t="shared" si="3"/>
        <v>33</v>
      </c>
      <c r="C17" s="4">
        <f t="shared" si="3"/>
        <v>21</v>
      </c>
      <c r="D17" s="4">
        <f t="shared" si="3"/>
        <v>18</v>
      </c>
      <c r="E17" s="4">
        <f t="shared" si="3"/>
        <v>37</v>
      </c>
      <c r="F17" s="4">
        <f t="shared" si="3"/>
        <v>28</v>
      </c>
      <c r="H17" s="4">
        <f t="shared" si="4"/>
        <v>41</v>
      </c>
      <c r="I17" s="4">
        <f t="shared" si="4"/>
        <v>23</v>
      </c>
      <c r="J17" s="4">
        <f t="shared" si="4"/>
        <v>32</v>
      </c>
      <c r="K17" s="4">
        <f t="shared" si="4"/>
        <v>33</v>
      </c>
      <c r="L17" s="4">
        <f t="shared" si="4"/>
        <v>36</v>
      </c>
      <c r="M17" s="4">
        <f t="shared" si="4"/>
        <v>31</v>
      </c>
      <c r="O17" s="4">
        <f t="shared" si="5"/>
        <v>31</v>
      </c>
      <c r="P17" s="4">
        <f t="shared" si="5"/>
        <v>47</v>
      </c>
      <c r="Q17" s="4">
        <f t="shared" si="5"/>
        <v>34</v>
      </c>
      <c r="R17" s="4">
        <f t="shared" si="5"/>
        <v>36</v>
      </c>
      <c r="S17" s="4">
        <f t="shared" si="5"/>
        <v>38</v>
      </c>
      <c r="T17" s="4">
        <f t="shared" si="5"/>
        <v>27</v>
      </c>
    </row>
    <row r="18" spans="1:20" x14ac:dyDescent="0.3">
      <c r="A18" s="4">
        <f t="shared" si="3"/>
        <v>38</v>
      </c>
      <c r="B18" s="4">
        <f t="shared" si="3"/>
        <v>57</v>
      </c>
      <c r="C18" s="4">
        <f t="shared" si="3"/>
        <v>46</v>
      </c>
      <c r="D18" s="4">
        <f t="shared" si="3"/>
        <v>35</v>
      </c>
      <c r="E18" s="4">
        <f t="shared" si="3"/>
        <v>30</v>
      </c>
      <c r="F18" s="4">
        <f t="shared" si="3"/>
        <v>34</v>
      </c>
      <c r="H18" s="4">
        <f t="shared" si="4"/>
        <v>25</v>
      </c>
      <c r="I18" s="4">
        <f t="shared" si="4"/>
        <v>33</v>
      </c>
      <c r="J18" s="4">
        <f t="shared" si="4"/>
        <v>34</v>
      </c>
      <c r="K18" s="4">
        <f t="shared" si="4"/>
        <v>21</v>
      </c>
      <c r="L18" s="4">
        <f t="shared" si="4"/>
        <v>27</v>
      </c>
      <c r="M18" s="4">
        <f t="shared" si="4"/>
        <v>22</v>
      </c>
      <c r="O18" s="4">
        <f t="shared" si="5"/>
        <v>27</v>
      </c>
      <c r="P18" s="4">
        <f t="shared" si="5"/>
        <v>38</v>
      </c>
      <c r="Q18" s="4">
        <f t="shared" si="5"/>
        <v>45</v>
      </c>
      <c r="R18" s="4">
        <f t="shared" si="5"/>
        <v>21</v>
      </c>
      <c r="S18" s="4">
        <f t="shared" si="5"/>
        <v>43</v>
      </c>
      <c r="T18" s="4">
        <f t="shared" si="5"/>
        <v>33</v>
      </c>
    </row>
    <row r="19" spans="1:20" x14ac:dyDescent="0.3">
      <c r="A19" s="4">
        <f t="shared" si="3"/>
        <v>34</v>
      </c>
      <c r="B19" s="4">
        <f t="shared" si="3"/>
        <v>39</v>
      </c>
      <c r="C19" s="4">
        <f t="shared" si="3"/>
        <v>44</v>
      </c>
      <c r="D19" s="4">
        <f t="shared" si="3"/>
        <v>38</v>
      </c>
      <c r="E19" s="4">
        <f t="shared" si="3"/>
        <v>25</v>
      </c>
      <c r="F19" s="4">
        <f t="shared" si="3"/>
        <v>32</v>
      </c>
      <c r="H19" s="4">
        <f t="shared" si="4"/>
        <v>32</v>
      </c>
      <c r="I19" s="4">
        <f t="shared" si="4"/>
        <v>22</v>
      </c>
      <c r="J19" s="4">
        <f t="shared" si="4"/>
        <v>34</v>
      </c>
      <c r="K19" s="4">
        <f t="shared" si="4"/>
        <v>22</v>
      </c>
      <c r="L19" s="4">
        <f t="shared" si="4"/>
        <v>36</v>
      </c>
      <c r="M19" s="4">
        <f t="shared" si="4"/>
        <v>35</v>
      </c>
      <c r="O19" s="4">
        <f t="shared" si="5"/>
        <v>49</v>
      </c>
      <c r="P19" s="4">
        <f t="shared" si="5"/>
        <v>42</v>
      </c>
      <c r="Q19" s="4">
        <f t="shared" si="5"/>
        <v>53</v>
      </c>
      <c r="R19" s="4">
        <f t="shared" si="5"/>
        <v>30</v>
      </c>
      <c r="S19" s="4">
        <f t="shared" si="5"/>
        <v>44</v>
      </c>
      <c r="T19" s="4">
        <f t="shared" si="5"/>
        <v>31</v>
      </c>
    </row>
    <row r="20" spans="1:20" x14ac:dyDescent="0.3">
      <c r="A20" s="4">
        <f t="shared" si="3"/>
        <v>50</v>
      </c>
      <c r="B20" s="4">
        <f t="shared" si="3"/>
        <v>33</v>
      </c>
      <c r="C20" s="4">
        <f t="shared" si="3"/>
        <v>29</v>
      </c>
      <c r="D20" s="4">
        <f t="shared" si="3"/>
        <v>29</v>
      </c>
      <c r="E20" s="4">
        <f t="shared" si="3"/>
        <v>45</v>
      </c>
      <c r="F20" s="4">
        <f t="shared" si="3"/>
        <v>31</v>
      </c>
      <c r="H20" s="4">
        <f t="shared" si="4"/>
        <v>31</v>
      </c>
      <c r="I20" s="4">
        <f t="shared" si="4"/>
        <v>34</v>
      </c>
      <c r="J20" s="4">
        <f t="shared" si="4"/>
        <v>36</v>
      </c>
      <c r="K20" s="4">
        <f t="shared" si="4"/>
        <v>36</v>
      </c>
      <c r="L20" s="4">
        <f t="shared" si="4"/>
        <v>20</v>
      </c>
      <c r="M20" s="4">
        <f t="shared" si="4"/>
        <v>37</v>
      </c>
      <c r="O20" s="4">
        <f t="shared" si="5"/>
        <v>38</v>
      </c>
      <c r="P20" s="4">
        <f t="shared" si="5"/>
        <v>38</v>
      </c>
      <c r="Q20" s="4">
        <f t="shared" si="5"/>
        <v>55</v>
      </c>
      <c r="R20" s="4">
        <f t="shared" si="5"/>
        <v>38</v>
      </c>
      <c r="S20" s="4">
        <f t="shared" si="5"/>
        <v>40</v>
      </c>
      <c r="T20" s="4">
        <f t="shared" si="5"/>
        <v>46</v>
      </c>
    </row>
    <row r="21" spans="1:20" x14ac:dyDescent="0.3">
      <c r="A21" s="4">
        <f t="shared" si="3"/>
        <v>38</v>
      </c>
      <c r="B21" s="4">
        <f t="shared" si="3"/>
        <v>36</v>
      </c>
      <c r="C21" s="4">
        <f t="shared" si="3"/>
        <v>39</v>
      </c>
      <c r="D21" s="4">
        <f t="shared" si="3"/>
        <v>42</v>
      </c>
      <c r="E21" s="4">
        <f t="shared" si="3"/>
        <v>38</v>
      </c>
      <c r="F21" s="4">
        <f t="shared" si="3"/>
        <v>39</v>
      </c>
      <c r="H21" s="4">
        <f t="shared" si="4"/>
        <v>47</v>
      </c>
      <c r="I21" s="4">
        <f t="shared" si="4"/>
        <v>35</v>
      </c>
      <c r="J21" s="4">
        <f t="shared" si="4"/>
        <v>29</v>
      </c>
      <c r="K21" s="4">
        <f t="shared" si="4"/>
        <v>32</v>
      </c>
      <c r="L21" s="4">
        <f t="shared" si="4"/>
        <v>34</v>
      </c>
      <c r="M21" s="4">
        <f t="shared" si="4"/>
        <v>21</v>
      </c>
      <c r="O21" s="4">
        <f t="shared" si="5"/>
        <v>44</v>
      </c>
      <c r="P21" s="4">
        <f t="shared" si="5"/>
        <v>24</v>
      </c>
      <c r="Q21" s="4">
        <f t="shared" si="5"/>
        <v>33</v>
      </c>
      <c r="R21" s="4">
        <f t="shared" si="5"/>
        <v>28</v>
      </c>
      <c r="S21" s="4">
        <f t="shared" si="5"/>
        <v>21</v>
      </c>
      <c r="T21" s="4">
        <f t="shared" si="5"/>
        <v>39</v>
      </c>
    </row>
    <row r="22" spans="1:20" x14ac:dyDescent="0.3">
      <c r="A22" s="4">
        <f t="shared" si="3"/>
        <v>42</v>
      </c>
      <c r="B22" s="4">
        <f t="shared" si="3"/>
        <v>47</v>
      </c>
      <c r="C22" s="4">
        <f t="shared" si="3"/>
        <v>36</v>
      </c>
      <c r="D22" s="4">
        <f t="shared" si="3"/>
        <v>40</v>
      </c>
      <c r="E22" s="4">
        <f t="shared" si="3"/>
        <v>34</v>
      </c>
      <c r="F22" s="4">
        <f t="shared" si="3"/>
        <v>35</v>
      </c>
      <c r="H22" s="4">
        <f t="shared" si="4"/>
        <v>40</v>
      </c>
      <c r="I22" s="4">
        <f t="shared" si="4"/>
        <v>31</v>
      </c>
      <c r="J22" s="4">
        <f t="shared" si="4"/>
        <v>27</v>
      </c>
      <c r="K22" s="4">
        <f t="shared" si="4"/>
        <v>34</v>
      </c>
      <c r="L22" s="4">
        <f t="shared" si="4"/>
        <v>22</v>
      </c>
      <c r="M22" s="4">
        <f t="shared" si="4"/>
        <v>32</v>
      </c>
      <c r="O22" s="4">
        <f t="shared" si="5"/>
        <v>42</v>
      </c>
      <c r="P22" s="4">
        <f t="shared" si="5"/>
        <v>33</v>
      </c>
      <c r="Q22" s="4">
        <f t="shared" si="5"/>
        <v>44</v>
      </c>
      <c r="R22" s="4">
        <f t="shared" si="5"/>
        <v>31</v>
      </c>
      <c r="S22" s="4">
        <f t="shared" si="5"/>
        <v>27</v>
      </c>
      <c r="T22" s="4">
        <f t="shared" si="5"/>
        <v>12</v>
      </c>
    </row>
    <row r="23" spans="1:20" x14ac:dyDescent="0.3">
      <c r="A23" s="4">
        <f t="shared" si="3"/>
        <v>34</v>
      </c>
      <c r="B23" s="4">
        <f t="shared" si="3"/>
        <v>32</v>
      </c>
      <c r="C23" s="4">
        <f t="shared" si="3"/>
        <v>41</v>
      </c>
      <c r="D23" s="4">
        <f t="shared" si="3"/>
        <v>22</v>
      </c>
      <c r="E23" s="4">
        <f t="shared" si="3"/>
        <v>24</v>
      </c>
      <c r="F23" s="4">
        <f t="shared" si="3"/>
        <v>35</v>
      </c>
      <c r="H23" s="4">
        <f t="shared" si="4"/>
        <v>31</v>
      </c>
      <c r="I23" s="4">
        <f t="shared" si="4"/>
        <v>51</v>
      </c>
      <c r="J23" s="4">
        <f t="shared" si="4"/>
        <v>32</v>
      </c>
      <c r="K23" s="4">
        <f t="shared" si="4"/>
        <v>36</v>
      </c>
      <c r="L23" s="4">
        <f t="shared" si="4"/>
        <v>29</v>
      </c>
      <c r="M23" s="4">
        <f t="shared" si="4"/>
        <v>34</v>
      </c>
      <c r="O23" s="4">
        <f t="shared" si="5"/>
        <v>40</v>
      </c>
      <c r="P23" s="4">
        <f t="shared" si="5"/>
        <v>45</v>
      </c>
      <c r="Q23" s="4">
        <f t="shared" si="5"/>
        <v>45</v>
      </c>
      <c r="R23" s="4">
        <f t="shared" si="5"/>
        <v>26</v>
      </c>
      <c r="S23" s="4">
        <f t="shared" si="5"/>
        <v>48</v>
      </c>
      <c r="T23" s="4">
        <f t="shared" si="5"/>
        <v>30</v>
      </c>
    </row>
    <row r="24" spans="1:20" x14ac:dyDescent="0.3">
      <c r="A24" s="8">
        <f>AVERAGE(A14:A23)</f>
        <v>42.3</v>
      </c>
      <c r="B24" s="8">
        <f t="shared" ref="B24:F24" si="6">AVERAGE(B14:B23)</f>
        <v>40.5</v>
      </c>
      <c r="C24" s="8">
        <f t="shared" si="6"/>
        <v>38.200000000000003</v>
      </c>
      <c r="D24" s="8">
        <f t="shared" si="6"/>
        <v>32.799999999999997</v>
      </c>
      <c r="E24" s="8">
        <f t="shared" si="6"/>
        <v>32</v>
      </c>
      <c r="F24" s="8">
        <f t="shared" si="6"/>
        <v>31.3</v>
      </c>
      <c r="H24" s="8">
        <f>AVERAGE(H14:H23)</f>
        <v>35.9</v>
      </c>
      <c r="I24" s="8">
        <f t="shared" ref="I24:M24" si="7">AVERAGE(I14:I23)</f>
        <v>33</v>
      </c>
      <c r="J24" s="8">
        <f t="shared" si="7"/>
        <v>32.6</v>
      </c>
      <c r="K24" s="8">
        <f t="shared" si="7"/>
        <v>31</v>
      </c>
      <c r="L24" s="8">
        <f t="shared" si="7"/>
        <v>31.7</v>
      </c>
      <c r="M24" s="8">
        <f t="shared" si="7"/>
        <v>29</v>
      </c>
      <c r="O24" s="8">
        <f>AVERAGE(O14:O23)</f>
        <v>39.4</v>
      </c>
      <c r="P24" s="8">
        <f t="shared" ref="P24:T24" si="8">AVERAGE(P14:P23)</f>
        <v>38.299999999999997</v>
      </c>
      <c r="Q24" s="8">
        <f t="shared" si="8"/>
        <v>43.8</v>
      </c>
      <c r="R24" s="8">
        <f t="shared" si="8"/>
        <v>33.6</v>
      </c>
      <c r="S24" s="8">
        <f t="shared" si="8"/>
        <v>36.6</v>
      </c>
      <c r="T24" s="8">
        <f t="shared" si="8"/>
        <v>30</v>
      </c>
    </row>
  </sheetData>
  <mergeCells count="6">
    <mergeCell ref="A1:F1"/>
    <mergeCell ref="A2:F2"/>
    <mergeCell ref="H1:M1"/>
    <mergeCell ref="H2:M2"/>
    <mergeCell ref="O1:T1"/>
    <mergeCell ref="O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E722-8402-44DE-8636-AF3E974566E0}">
  <dimension ref="A1:T24"/>
  <sheetViews>
    <sheetView workbookViewId="0">
      <selection activeCell="V26" sqref="V26"/>
    </sheetView>
  </sheetViews>
  <sheetFormatPr defaultRowHeight="14.4" x14ac:dyDescent="0.3"/>
  <sheetData>
    <row r="1" spans="1:20" x14ac:dyDescent="0.3">
      <c r="A1" s="11" t="s">
        <v>0</v>
      </c>
      <c r="B1" s="11"/>
      <c r="C1" s="11"/>
      <c r="D1" s="11"/>
      <c r="E1" s="11"/>
      <c r="F1" s="11"/>
      <c r="H1" s="13" t="s">
        <v>0</v>
      </c>
      <c r="I1" s="13"/>
      <c r="J1" s="13"/>
      <c r="K1" s="13"/>
      <c r="L1" s="13"/>
      <c r="M1" s="13"/>
      <c r="O1" s="13" t="s">
        <v>0</v>
      </c>
      <c r="P1" s="13"/>
      <c r="Q1" s="13"/>
      <c r="R1" s="13"/>
      <c r="S1" s="13"/>
      <c r="T1" s="13"/>
    </row>
    <row r="2" spans="1:20" x14ac:dyDescent="0.3">
      <c r="A2" s="11" t="s">
        <v>1</v>
      </c>
      <c r="B2" s="11"/>
      <c r="C2" s="11"/>
      <c r="D2" s="11"/>
      <c r="E2" s="11"/>
      <c r="F2" s="11"/>
      <c r="H2" s="13" t="s">
        <v>2</v>
      </c>
      <c r="I2" s="13"/>
      <c r="J2" s="13"/>
      <c r="K2" s="13"/>
      <c r="L2" s="13"/>
      <c r="M2" s="13"/>
      <c r="O2" s="13" t="s">
        <v>3</v>
      </c>
      <c r="P2" s="13"/>
      <c r="Q2" s="13"/>
      <c r="R2" s="13"/>
      <c r="S2" s="13"/>
      <c r="T2" s="13"/>
    </row>
    <row r="3" spans="1:20" x14ac:dyDescent="0.3">
      <c r="A3" s="7">
        <v>5</v>
      </c>
      <c r="B3" s="7">
        <v>10</v>
      </c>
      <c r="C3" s="7">
        <v>15</v>
      </c>
      <c r="D3" s="7">
        <v>20</v>
      </c>
      <c r="E3" s="7">
        <v>25</v>
      </c>
      <c r="F3" s="7">
        <v>30</v>
      </c>
      <c r="H3" s="7">
        <v>5</v>
      </c>
      <c r="I3" s="7">
        <v>10</v>
      </c>
      <c r="J3" s="7">
        <v>15</v>
      </c>
      <c r="K3" s="7">
        <v>20</v>
      </c>
      <c r="L3" s="7">
        <v>25</v>
      </c>
      <c r="M3" s="7">
        <v>30</v>
      </c>
      <c r="O3" s="7">
        <v>5</v>
      </c>
      <c r="P3" s="7">
        <v>10</v>
      </c>
      <c r="Q3" s="7">
        <v>15</v>
      </c>
      <c r="R3" s="7">
        <v>20</v>
      </c>
      <c r="S3" s="7">
        <v>25</v>
      </c>
      <c r="T3" s="7">
        <v>30</v>
      </c>
    </row>
    <row r="4" spans="1:20" x14ac:dyDescent="0.3">
      <c r="A4" s="2">
        <v>6612</v>
      </c>
      <c r="B4" s="2">
        <v>6665</v>
      </c>
      <c r="C4" s="2">
        <v>6333</v>
      </c>
      <c r="D4" s="2">
        <v>7174</v>
      </c>
      <c r="E4" s="2">
        <v>6553</v>
      </c>
      <c r="F4" s="2">
        <v>7274</v>
      </c>
      <c r="H4" s="12">
        <v>8012</v>
      </c>
      <c r="I4" s="12">
        <v>6735</v>
      </c>
      <c r="J4" s="12">
        <v>6707</v>
      </c>
      <c r="K4" s="12">
        <v>5932</v>
      </c>
      <c r="L4" s="12">
        <v>6884</v>
      </c>
      <c r="M4" s="12">
        <v>6518</v>
      </c>
      <c r="O4" s="12">
        <v>5629</v>
      </c>
      <c r="P4" s="12">
        <v>5841</v>
      </c>
      <c r="Q4" s="12">
        <v>5467</v>
      </c>
      <c r="R4" s="12">
        <v>5293</v>
      </c>
      <c r="S4" s="12">
        <v>5194</v>
      </c>
      <c r="T4" s="12">
        <v>5503</v>
      </c>
    </row>
    <row r="5" spans="1:20" x14ac:dyDescent="0.3">
      <c r="A5" s="2">
        <v>7026</v>
      </c>
      <c r="B5" s="2">
        <v>6922</v>
      </c>
      <c r="C5" s="2">
        <v>6731</v>
      </c>
      <c r="D5" s="2">
        <v>6816</v>
      </c>
      <c r="E5" s="2">
        <v>6445</v>
      </c>
      <c r="F5" s="2">
        <v>6498</v>
      </c>
      <c r="H5" s="12">
        <v>8005</v>
      </c>
      <c r="I5" s="12">
        <v>7178</v>
      </c>
      <c r="J5" s="12">
        <v>6674</v>
      </c>
      <c r="K5" s="12">
        <v>6183</v>
      </c>
      <c r="L5" s="12">
        <v>6394</v>
      </c>
      <c r="M5" s="12">
        <v>6455</v>
      </c>
      <c r="O5" s="12">
        <v>5745</v>
      </c>
      <c r="P5" s="12">
        <v>5497</v>
      </c>
      <c r="Q5" s="12">
        <v>5583</v>
      </c>
      <c r="R5" s="12">
        <v>4854</v>
      </c>
      <c r="S5" s="12">
        <v>5299</v>
      </c>
      <c r="T5" s="12">
        <v>5045</v>
      </c>
    </row>
    <row r="6" spans="1:20" x14ac:dyDescent="0.3">
      <c r="A6" s="2">
        <v>7300</v>
      </c>
      <c r="B6" s="2">
        <v>6626</v>
      </c>
      <c r="C6" s="2">
        <v>7620</v>
      </c>
      <c r="D6" s="2">
        <v>6342</v>
      </c>
      <c r="E6" s="2">
        <v>6783</v>
      </c>
      <c r="F6" s="2">
        <v>6299</v>
      </c>
      <c r="H6" s="12">
        <v>7515</v>
      </c>
      <c r="I6" s="12">
        <v>7474</v>
      </c>
      <c r="J6" s="12">
        <v>6779</v>
      </c>
      <c r="K6" s="12">
        <v>7232</v>
      </c>
      <c r="L6" s="12">
        <v>5945</v>
      </c>
      <c r="M6" s="12">
        <v>6606</v>
      </c>
      <c r="O6" s="12">
        <v>6021</v>
      </c>
      <c r="P6" s="12">
        <v>5760</v>
      </c>
      <c r="Q6" s="12">
        <v>5342</v>
      </c>
      <c r="R6" s="12">
        <v>5221</v>
      </c>
      <c r="S6" s="12">
        <v>5014</v>
      </c>
      <c r="T6" s="12">
        <v>5181</v>
      </c>
    </row>
    <row r="7" spans="1:20" x14ac:dyDescent="0.3">
      <c r="A7" s="2">
        <v>7400</v>
      </c>
      <c r="B7" s="2">
        <v>6788</v>
      </c>
      <c r="C7" s="2">
        <v>6931</v>
      </c>
      <c r="D7" s="2">
        <v>7326</v>
      </c>
      <c r="E7" s="2">
        <v>7113</v>
      </c>
      <c r="F7" s="2">
        <v>6502</v>
      </c>
      <c r="H7" s="12">
        <v>7714</v>
      </c>
      <c r="I7" s="12">
        <v>7325</v>
      </c>
      <c r="J7" s="12">
        <v>7189</v>
      </c>
      <c r="K7" s="12">
        <v>7611</v>
      </c>
      <c r="L7" s="12">
        <v>6788</v>
      </c>
      <c r="M7" s="12">
        <v>6242</v>
      </c>
      <c r="O7" s="12">
        <v>5669</v>
      </c>
      <c r="P7" s="12">
        <v>5159</v>
      </c>
      <c r="Q7" s="12">
        <v>5514</v>
      </c>
      <c r="R7" s="12">
        <v>5043</v>
      </c>
      <c r="S7" s="12">
        <v>5093</v>
      </c>
      <c r="T7" s="12">
        <v>5107</v>
      </c>
    </row>
    <row r="8" spans="1:20" x14ac:dyDescent="0.3">
      <c r="A8" s="2">
        <v>7098</v>
      </c>
      <c r="B8" s="2">
        <v>7680</v>
      </c>
      <c r="C8" s="2">
        <v>7590</v>
      </c>
      <c r="D8" s="2">
        <v>7447</v>
      </c>
      <c r="E8" s="2">
        <v>7217</v>
      </c>
      <c r="F8" s="2">
        <v>6453</v>
      </c>
      <c r="H8" s="12">
        <v>7586</v>
      </c>
      <c r="I8" s="12">
        <v>7405</v>
      </c>
      <c r="J8" s="12">
        <v>6777</v>
      </c>
      <c r="K8" s="12">
        <v>6416</v>
      </c>
      <c r="L8" s="12">
        <v>6584</v>
      </c>
      <c r="M8" s="12">
        <v>5862</v>
      </c>
      <c r="O8" s="12">
        <v>5025</v>
      </c>
      <c r="P8" s="12">
        <v>4730</v>
      </c>
      <c r="Q8" s="12">
        <v>5643</v>
      </c>
      <c r="R8" s="12">
        <v>5356</v>
      </c>
      <c r="S8" s="12">
        <v>5590</v>
      </c>
      <c r="T8" s="12">
        <v>5046</v>
      </c>
    </row>
    <row r="9" spans="1:20" x14ac:dyDescent="0.3">
      <c r="A9" s="2">
        <v>7595</v>
      </c>
      <c r="B9" s="2">
        <v>6131</v>
      </c>
      <c r="C9" s="2">
        <v>7052</v>
      </c>
      <c r="D9" s="2">
        <v>6890</v>
      </c>
      <c r="E9" s="2">
        <v>6684</v>
      </c>
      <c r="F9" s="2">
        <v>7359</v>
      </c>
      <c r="H9" s="12">
        <v>7235</v>
      </c>
      <c r="I9" s="12">
        <v>7394</v>
      </c>
      <c r="J9" s="12">
        <v>6607</v>
      </c>
      <c r="K9" s="12">
        <v>6812</v>
      </c>
      <c r="L9" s="12">
        <v>6162</v>
      </c>
      <c r="M9" s="12">
        <v>5831</v>
      </c>
      <c r="O9" s="12">
        <v>4789</v>
      </c>
      <c r="P9" s="12">
        <v>5280</v>
      </c>
      <c r="Q9" s="12">
        <v>5384</v>
      </c>
      <c r="R9" s="12">
        <v>5004</v>
      </c>
      <c r="S9" s="12">
        <v>4855</v>
      </c>
      <c r="T9" s="12">
        <v>5270</v>
      </c>
    </row>
    <row r="10" spans="1:20" x14ac:dyDescent="0.3">
      <c r="A10" s="2">
        <v>6917</v>
      </c>
      <c r="B10" s="2">
        <v>7197</v>
      </c>
      <c r="C10" s="2">
        <v>7321</v>
      </c>
      <c r="D10" s="2">
        <v>6887</v>
      </c>
      <c r="E10" s="2">
        <v>7114</v>
      </c>
      <c r="F10" s="2">
        <v>6219</v>
      </c>
      <c r="H10" s="12">
        <v>7401</v>
      </c>
      <c r="I10" s="12">
        <v>7749</v>
      </c>
      <c r="J10" s="12">
        <v>7325</v>
      </c>
      <c r="K10" s="12">
        <v>6731</v>
      </c>
      <c r="L10" s="12">
        <v>6208</v>
      </c>
      <c r="M10" s="12">
        <v>6024</v>
      </c>
      <c r="O10" s="12">
        <v>5691</v>
      </c>
      <c r="P10" s="12">
        <v>5335</v>
      </c>
      <c r="Q10" s="12">
        <v>5790</v>
      </c>
      <c r="R10" s="12">
        <v>5139</v>
      </c>
      <c r="S10" s="12">
        <v>5205</v>
      </c>
      <c r="T10" s="12">
        <v>5263</v>
      </c>
    </row>
    <row r="11" spans="1:20" x14ac:dyDescent="0.3">
      <c r="A11" s="2">
        <v>6545</v>
      </c>
      <c r="B11" s="2">
        <v>7085</v>
      </c>
      <c r="C11" s="2">
        <v>6429</v>
      </c>
      <c r="D11" s="2">
        <v>6726</v>
      </c>
      <c r="E11" s="2">
        <v>6589</v>
      </c>
      <c r="F11" s="2">
        <v>6838</v>
      </c>
      <c r="H11" s="12">
        <v>7297</v>
      </c>
      <c r="I11" s="12">
        <v>7509</v>
      </c>
      <c r="J11" s="12">
        <v>6938</v>
      </c>
      <c r="K11" s="12">
        <v>6670</v>
      </c>
      <c r="L11" s="12">
        <v>6080</v>
      </c>
      <c r="M11" s="12">
        <v>5981</v>
      </c>
      <c r="O11" s="12">
        <v>5849</v>
      </c>
      <c r="P11" s="12">
        <v>5992</v>
      </c>
      <c r="Q11" s="12">
        <v>5440</v>
      </c>
      <c r="R11" s="12">
        <v>5226</v>
      </c>
      <c r="S11" s="12">
        <v>4792</v>
      </c>
      <c r="T11" s="12">
        <v>5260</v>
      </c>
    </row>
    <row r="12" spans="1:20" x14ac:dyDescent="0.3">
      <c r="A12" s="2">
        <v>7461</v>
      </c>
      <c r="B12" s="2">
        <v>7540</v>
      </c>
      <c r="C12" s="2">
        <v>7317</v>
      </c>
      <c r="D12" s="2">
        <v>6519</v>
      </c>
      <c r="E12" s="2">
        <v>7472</v>
      </c>
      <c r="F12" s="2">
        <v>6957</v>
      </c>
      <c r="H12" s="12">
        <v>7672</v>
      </c>
      <c r="I12" s="12">
        <v>7155</v>
      </c>
      <c r="J12" s="12">
        <v>6983</v>
      </c>
      <c r="K12" s="12">
        <v>6974</v>
      </c>
      <c r="L12" s="12">
        <v>6660</v>
      </c>
      <c r="M12" s="12">
        <v>6098</v>
      </c>
      <c r="O12" s="12">
        <v>4774</v>
      </c>
      <c r="P12" s="12">
        <v>5067</v>
      </c>
      <c r="Q12" s="12">
        <v>5690</v>
      </c>
      <c r="R12" s="12">
        <v>4829</v>
      </c>
      <c r="S12" s="12">
        <v>5474</v>
      </c>
      <c r="T12" s="12">
        <v>5418</v>
      </c>
    </row>
    <row r="13" spans="1:20" x14ac:dyDescent="0.3">
      <c r="A13" s="2">
        <v>6812</v>
      </c>
      <c r="B13" s="2">
        <v>6431</v>
      </c>
      <c r="C13" s="2">
        <v>7124</v>
      </c>
      <c r="D13" s="2">
        <v>7331</v>
      </c>
      <c r="E13" s="2">
        <v>6273</v>
      </c>
      <c r="F13" s="2">
        <v>6394</v>
      </c>
      <c r="H13" s="12">
        <v>7271</v>
      </c>
      <c r="I13" s="12">
        <v>6866</v>
      </c>
      <c r="J13" s="12">
        <v>5952</v>
      </c>
      <c r="K13" s="12">
        <v>6430</v>
      </c>
      <c r="L13" s="12">
        <v>6353</v>
      </c>
      <c r="M13" s="12">
        <v>6323</v>
      </c>
      <c r="O13" s="12">
        <v>6131</v>
      </c>
      <c r="P13" s="12">
        <v>5890</v>
      </c>
      <c r="Q13" s="12">
        <v>5641</v>
      </c>
      <c r="R13" s="12">
        <v>5180</v>
      </c>
      <c r="S13" s="12">
        <v>5276</v>
      </c>
      <c r="T13" s="12">
        <v>5230</v>
      </c>
    </row>
    <row r="14" spans="1:20" x14ac:dyDescent="0.3">
      <c r="A14" s="4">
        <f>ROUNDDOWN((A4-2755)/2755*100,0)</f>
        <v>140</v>
      </c>
      <c r="B14" s="4">
        <f t="shared" ref="B14:F14" si="0">ROUNDDOWN((B4-2755)/2755*100,0)</f>
        <v>141</v>
      </c>
      <c r="C14" s="4">
        <f t="shared" si="0"/>
        <v>129</v>
      </c>
      <c r="D14" s="4">
        <f t="shared" si="0"/>
        <v>160</v>
      </c>
      <c r="E14" s="4">
        <f t="shared" si="0"/>
        <v>137</v>
      </c>
      <c r="F14" s="4">
        <f t="shared" si="0"/>
        <v>164</v>
      </c>
      <c r="H14" s="4">
        <f>ROUNDDOWN((H4-2755)/2755*100,0)</f>
        <v>190</v>
      </c>
      <c r="I14" s="4">
        <f t="shared" ref="I14:M14" si="1">ROUNDDOWN((I4-2755)/2755*100,0)</f>
        <v>144</v>
      </c>
      <c r="J14" s="4">
        <f t="shared" si="1"/>
        <v>143</v>
      </c>
      <c r="K14" s="4">
        <f t="shared" si="1"/>
        <v>115</v>
      </c>
      <c r="L14" s="4">
        <f t="shared" si="1"/>
        <v>149</v>
      </c>
      <c r="M14" s="4">
        <f t="shared" si="1"/>
        <v>136</v>
      </c>
      <c r="O14" s="4">
        <f>ROUNDDOWN((O4-2755)/2755*100,0)</f>
        <v>104</v>
      </c>
      <c r="P14" s="4">
        <f t="shared" ref="P14:T14" si="2">ROUNDDOWN((P4-2755)/2755*100,0)</f>
        <v>112</v>
      </c>
      <c r="Q14" s="4">
        <f t="shared" si="2"/>
        <v>98</v>
      </c>
      <c r="R14" s="4">
        <f t="shared" si="2"/>
        <v>92</v>
      </c>
      <c r="S14" s="4">
        <f t="shared" si="2"/>
        <v>88</v>
      </c>
      <c r="T14" s="4">
        <f t="shared" si="2"/>
        <v>99</v>
      </c>
    </row>
    <row r="15" spans="1:20" x14ac:dyDescent="0.3">
      <c r="A15" s="4">
        <f t="shared" ref="A15:F23" si="3">ROUNDDOWN((A5-2755)/2755*100,0)</f>
        <v>155</v>
      </c>
      <c r="B15" s="4">
        <f t="shared" si="3"/>
        <v>151</v>
      </c>
      <c r="C15" s="4">
        <f t="shared" si="3"/>
        <v>144</v>
      </c>
      <c r="D15" s="4">
        <f t="shared" si="3"/>
        <v>147</v>
      </c>
      <c r="E15" s="4">
        <f t="shared" si="3"/>
        <v>133</v>
      </c>
      <c r="F15" s="4">
        <f t="shared" si="3"/>
        <v>135</v>
      </c>
      <c r="H15" s="4">
        <f t="shared" ref="H15:M23" si="4">ROUNDDOWN((H5-2755)/2755*100,0)</f>
        <v>190</v>
      </c>
      <c r="I15" s="4">
        <f t="shared" si="4"/>
        <v>160</v>
      </c>
      <c r="J15" s="4">
        <f t="shared" si="4"/>
        <v>142</v>
      </c>
      <c r="K15" s="4">
        <f t="shared" si="4"/>
        <v>124</v>
      </c>
      <c r="L15" s="4">
        <f t="shared" si="4"/>
        <v>132</v>
      </c>
      <c r="M15" s="4">
        <f t="shared" si="4"/>
        <v>134</v>
      </c>
      <c r="O15" s="4">
        <f t="shared" ref="O15:T23" si="5">ROUNDDOWN((O5-2755)/2755*100,0)</f>
        <v>108</v>
      </c>
      <c r="P15" s="4">
        <f t="shared" si="5"/>
        <v>99</v>
      </c>
      <c r="Q15" s="4">
        <f t="shared" si="5"/>
        <v>102</v>
      </c>
      <c r="R15" s="4">
        <f t="shared" si="5"/>
        <v>76</v>
      </c>
      <c r="S15" s="4">
        <f t="shared" si="5"/>
        <v>92</v>
      </c>
      <c r="T15" s="4">
        <f t="shared" si="5"/>
        <v>83</v>
      </c>
    </row>
    <row r="16" spans="1:20" x14ac:dyDescent="0.3">
      <c r="A16" s="4">
        <f t="shared" si="3"/>
        <v>164</v>
      </c>
      <c r="B16" s="4">
        <f t="shared" si="3"/>
        <v>140</v>
      </c>
      <c r="C16" s="4">
        <f t="shared" si="3"/>
        <v>176</v>
      </c>
      <c r="D16" s="4">
        <f t="shared" si="3"/>
        <v>130</v>
      </c>
      <c r="E16" s="4">
        <f t="shared" si="3"/>
        <v>146</v>
      </c>
      <c r="F16" s="4">
        <f t="shared" si="3"/>
        <v>128</v>
      </c>
      <c r="H16" s="4">
        <f t="shared" si="4"/>
        <v>172</v>
      </c>
      <c r="I16" s="4">
        <f t="shared" si="4"/>
        <v>171</v>
      </c>
      <c r="J16" s="4">
        <f t="shared" si="4"/>
        <v>146</v>
      </c>
      <c r="K16" s="4">
        <f t="shared" si="4"/>
        <v>162</v>
      </c>
      <c r="L16" s="4">
        <f t="shared" si="4"/>
        <v>115</v>
      </c>
      <c r="M16" s="4">
        <f t="shared" si="4"/>
        <v>139</v>
      </c>
      <c r="O16" s="4">
        <f t="shared" si="5"/>
        <v>118</v>
      </c>
      <c r="P16" s="4">
        <f t="shared" si="5"/>
        <v>109</v>
      </c>
      <c r="Q16" s="4">
        <f t="shared" si="5"/>
        <v>93</v>
      </c>
      <c r="R16" s="4">
        <f t="shared" si="5"/>
        <v>89</v>
      </c>
      <c r="S16" s="4">
        <f t="shared" si="5"/>
        <v>81</v>
      </c>
      <c r="T16" s="4">
        <f t="shared" si="5"/>
        <v>88</v>
      </c>
    </row>
    <row r="17" spans="1:20" x14ac:dyDescent="0.3">
      <c r="A17" s="4">
        <f t="shared" si="3"/>
        <v>168</v>
      </c>
      <c r="B17" s="4">
        <f t="shared" si="3"/>
        <v>146</v>
      </c>
      <c r="C17" s="4">
        <f t="shared" si="3"/>
        <v>151</v>
      </c>
      <c r="D17" s="4">
        <f t="shared" si="3"/>
        <v>165</v>
      </c>
      <c r="E17" s="4">
        <f t="shared" si="3"/>
        <v>158</v>
      </c>
      <c r="F17" s="4">
        <f t="shared" si="3"/>
        <v>136</v>
      </c>
      <c r="H17" s="4">
        <f t="shared" si="4"/>
        <v>180</v>
      </c>
      <c r="I17" s="4">
        <f t="shared" si="4"/>
        <v>165</v>
      </c>
      <c r="J17" s="4">
        <f t="shared" si="4"/>
        <v>160</v>
      </c>
      <c r="K17" s="4">
        <f t="shared" si="4"/>
        <v>176</v>
      </c>
      <c r="L17" s="4">
        <f t="shared" si="4"/>
        <v>146</v>
      </c>
      <c r="M17" s="4">
        <f t="shared" si="4"/>
        <v>126</v>
      </c>
      <c r="O17" s="4">
        <f t="shared" si="5"/>
        <v>105</v>
      </c>
      <c r="P17" s="4">
        <f t="shared" si="5"/>
        <v>87</v>
      </c>
      <c r="Q17" s="4">
        <f t="shared" si="5"/>
        <v>100</v>
      </c>
      <c r="R17" s="4">
        <f t="shared" si="5"/>
        <v>83</v>
      </c>
      <c r="S17" s="4">
        <f t="shared" si="5"/>
        <v>84</v>
      </c>
      <c r="T17" s="4">
        <f t="shared" si="5"/>
        <v>85</v>
      </c>
    </row>
    <row r="18" spans="1:20" x14ac:dyDescent="0.3">
      <c r="A18" s="4">
        <f t="shared" si="3"/>
        <v>157</v>
      </c>
      <c r="B18" s="4">
        <f t="shared" si="3"/>
        <v>178</v>
      </c>
      <c r="C18" s="4">
        <f t="shared" si="3"/>
        <v>175</v>
      </c>
      <c r="D18" s="4">
        <f t="shared" si="3"/>
        <v>170</v>
      </c>
      <c r="E18" s="4">
        <f t="shared" si="3"/>
        <v>161</v>
      </c>
      <c r="F18" s="4">
        <f t="shared" si="3"/>
        <v>134</v>
      </c>
      <c r="H18" s="4">
        <f t="shared" si="4"/>
        <v>175</v>
      </c>
      <c r="I18" s="4">
        <f t="shared" si="4"/>
        <v>168</v>
      </c>
      <c r="J18" s="4">
        <f t="shared" si="4"/>
        <v>145</v>
      </c>
      <c r="K18" s="4">
        <f t="shared" si="4"/>
        <v>132</v>
      </c>
      <c r="L18" s="4">
        <f t="shared" si="4"/>
        <v>138</v>
      </c>
      <c r="M18" s="4">
        <f t="shared" si="4"/>
        <v>112</v>
      </c>
      <c r="O18" s="4">
        <f t="shared" si="5"/>
        <v>82</v>
      </c>
      <c r="P18" s="4">
        <f t="shared" si="5"/>
        <v>71</v>
      </c>
      <c r="Q18" s="4">
        <f t="shared" si="5"/>
        <v>104</v>
      </c>
      <c r="R18" s="4">
        <f t="shared" si="5"/>
        <v>94</v>
      </c>
      <c r="S18" s="4">
        <f t="shared" si="5"/>
        <v>102</v>
      </c>
      <c r="T18" s="4">
        <f t="shared" si="5"/>
        <v>83</v>
      </c>
    </row>
    <row r="19" spans="1:20" x14ac:dyDescent="0.3">
      <c r="A19" s="4">
        <f t="shared" si="3"/>
        <v>175</v>
      </c>
      <c r="B19" s="4">
        <f t="shared" si="3"/>
        <v>122</v>
      </c>
      <c r="C19" s="4">
        <f t="shared" si="3"/>
        <v>155</v>
      </c>
      <c r="D19" s="4">
        <f t="shared" si="3"/>
        <v>150</v>
      </c>
      <c r="E19" s="4">
        <f t="shared" si="3"/>
        <v>142</v>
      </c>
      <c r="F19" s="4">
        <f t="shared" si="3"/>
        <v>167</v>
      </c>
      <c r="H19" s="4">
        <f t="shared" si="4"/>
        <v>162</v>
      </c>
      <c r="I19" s="4">
        <f t="shared" si="4"/>
        <v>168</v>
      </c>
      <c r="J19" s="4">
        <f t="shared" si="4"/>
        <v>139</v>
      </c>
      <c r="K19" s="4">
        <f t="shared" si="4"/>
        <v>147</v>
      </c>
      <c r="L19" s="4">
        <f t="shared" si="4"/>
        <v>123</v>
      </c>
      <c r="M19" s="4">
        <f t="shared" si="4"/>
        <v>111</v>
      </c>
      <c r="O19" s="4">
        <f t="shared" si="5"/>
        <v>73</v>
      </c>
      <c r="P19" s="4">
        <f t="shared" si="5"/>
        <v>91</v>
      </c>
      <c r="Q19" s="4">
        <f t="shared" si="5"/>
        <v>95</v>
      </c>
      <c r="R19" s="4">
        <f t="shared" si="5"/>
        <v>81</v>
      </c>
      <c r="S19" s="4">
        <f t="shared" si="5"/>
        <v>76</v>
      </c>
      <c r="T19" s="4">
        <f t="shared" si="5"/>
        <v>91</v>
      </c>
    </row>
    <row r="20" spans="1:20" x14ac:dyDescent="0.3">
      <c r="A20" s="4">
        <f t="shared" si="3"/>
        <v>151</v>
      </c>
      <c r="B20" s="4">
        <f t="shared" si="3"/>
        <v>161</v>
      </c>
      <c r="C20" s="4">
        <f t="shared" si="3"/>
        <v>165</v>
      </c>
      <c r="D20" s="4">
        <f t="shared" si="3"/>
        <v>149</v>
      </c>
      <c r="E20" s="4">
        <f t="shared" si="3"/>
        <v>158</v>
      </c>
      <c r="F20" s="4">
        <f t="shared" si="3"/>
        <v>125</v>
      </c>
      <c r="H20" s="4">
        <f t="shared" si="4"/>
        <v>168</v>
      </c>
      <c r="I20" s="4">
        <f t="shared" si="4"/>
        <v>181</v>
      </c>
      <c r="J20" s="4">
        <f t="shared" si="4"/>
        <v>165</v>
      </c>
      <c r="K20" s="4">
        <f t="shared" si="4"/>
        <v>144</v>
      </c>
      <c r="L20" s="4">
        <f t="shared" si="4"/>
        <v>125</v>
      </c>
      <c r="M20" s="4">
        <f t="shared" si="4"/>
        <v>118</v>
      </c>
      <c r="O20" s="4">
        <f t="shared" si="5"/>
        <v>106</v>
      </c>
      <c r="P20" s="4">
        <f t="shared" si="5"/>
        <v>93</v>
      </c>
      <c r="Q20" s="4">
        <f t="shared" si="5"/>
        <v>110</v>
      </c>
      <c r="R20" s="4">
        <f t="shared" si="5"/>
        <v>86</v>
      </c>
      <c r="S20" s="4">
        <f t="shared" si="5"/>
        <v>88</v>
      </c>
      <c r="T20" s="4">
        <f t="shared" si="5"/>
        <v>91</v>
      </c>
    </row>
    <row r="21" spans="1:20" x14ac:dyDescent="0.3">
      <c r="A21" s="4">
        <f t="shared" si="3"/>
        <v>137</v>
      </c>
      <c r="B21" s="4">
        <f t="shared" si="3"/>
        <v>157</v>
      </c>
      <c r="C21" s="4">
        <f t="shared" si="3"/>
        <v>133</v>
      </c>
      <c r="D21" s="4">
        <f t="shared" si="3"/>
        <v>144</v>
      </c>
      <c r="E21" s="4">
        <f t="shared" si="3"/>
        <v>139</v>
      </c>
      <c r="F21" s="4">
        <f t="shared" si="3"/>
        <v>148</v>
      </c>
      <c r="H21" s="4">
        <f t="shared" si="4"/>
        <v>164</v>
      </c>
      <c r="I21" s="4">
        <f t="shared" si="4"/>
        <v>172</v>
      </c>
      <c r="J21" s="4">
        <f t="shared" si="4"/>
        <v>151</v>
      </c>
      <c r="K21" s="4">
        <f t="shared" si="4"/>
        <v>142</v>
      </c>
      <c r="L21" s="4">
        <f t="shared" si="4"/>
        <v>120</v>
      </c>
      <c r="M21" s="4">
        <f t="shared" si="4"/>
        <v>117</v>
      </c>
      <c r="O21" s="4">
        <f t="shared" si="5"/>
        <v>112</v>
      </c>
      <c r="P21" s="4">
        <f t="shared" si="5"/>
        <v>117</v>
      </c>
      <c r="Q21" s="4">
        <f t="shared" si="5"/>
        <v>97</v>
      </c>
      <c r="R21" s="4">
        <f t="shared" si="5"/>
        <v>89</v>
      </c>
      <c r="S21" s="4">
        <f t="shared" si="5"/>
        <v>73</v>
      </c>
      <c r="T21" s="4">
        <f t="shared" si="5"/>
        <v>90</v>
      </c>
    </row>
    <row r="22" spans="1:20" x14ac:dyDescent="0.3">
      <c r="A22" s="4">
        <f t="shared" si="3"/>
        <v>170</v>
      </c>
      <c r="B22" s="4">
        <f t="shared" si="3"/>
        <v>173</v>
      </c>
      <c r="C22" s="4">
        <f t="shared" si="3"/>
        <v>165</v>
      </c>
      <c r="D22" s="4">
        <f t="shared" si="3"/>
        <v>136</v>
      </c>
      <c r="E22" s="4">
        <f t="shared" si="3"/>
        <v>171</v>
      </c>
      <c r="F22" s="4">
        <f t="shared" si="3"/>
        <v>152</v>
      </c>
      <c r="H22" s="4">
        <f t="shared" si="4"/>
        <v>178</v>
      </c>
      <c r="I22" s="4">
        <f t="shared" si="4"/>
        <v>159</v>
      </c>
      <c r="J22" s="4">
        <f t="shared" si="4"/>
        <v>153</v>
      </c>
      <c r="K22" s="4">
        <f t="shared" si="4"/>
        <v>153</v>
      </c>
      <c r="L22" s="4">
        <f t="shared" si="4"/>
        <v>141</v>
      </c>
      <c r="M22" s="4">
        <f t="shared" si="4"/>
        <v>121</v>
      </c>
      <c r="O22" s="4">
        <f t="shared" si="5"/>
        <v>73</v>
      </c>
      <c r="P22" s="4">
        <f t="shared" si="5"/>
        <v>83</v>
      </c>
      <c r="Q22" s="4">
        <f t="shared" si="5"/>
        <v>106</v>
      </c>
      <c r="R22" s="4">
        <f t="shared" si="5"/>
        <v>75</v>
      </c>
      <c r="S22" s="4">
        <f t="shared" si="5"/>
        <v>98</v>
      </c>
      <c r="T22" s="4">
        <f t="shared" si="5"/>
        <v>96</v>
      </c>
    </row>
    <row r="23" spans="1:20" x14ac:dyDescent="0.3">
      <c r="A23" s="4">
        <f t="shared" si="3"/>
        <v>147</v>
      </c>
      <c r="B23" s="4">
        <f t="shared" si="3"/>
        <v>133</v>
      </c>
      <c r="C23" s="4">
        <f t="shared" si="3"/>
        <v>158</v>
      </c>
      <c r="D23" s="4">
        <f t="shared" si="3"/>
        <v>166</v>
      </c>
      <c r="E23" s="4">
        <f t="shared" si="3"/>
        <v>127</v>
      </c>
      <c r="F23" s="4">
        <f t="shared" si="3"/>
        <v>132</v>
      </c>
      <c r="H23" s="4">
        <f t="shared" si="4"/>
        <v>163</v>
      </c>
      <c r="I23" s="4">
        <f t="shared" si="4"/>
        <v>149</v>
      </c>
      <c r="J23" s="4">
        <f t="shared" si="4"/>
        <v>116</v>
      </c>
      <c r="K23" s="4">
        <f t="shared" si="4"/>
        <v>133</v>
      </c>
      <c r="L23" s="4">
        <f t="shared" si="4"/>
        <v>130</v>
      </c>
      <c r="M23" s="4">
        <f t="shared" si="4"/>
        <v>129</v>
      </c>
      <c r="O23" s="4">
        <f t="shared" si="5"/>
        <v>122</v>
      </c>
      <c r="P23" s="4">
        <f t="shared" si="5"/>
        <v>113</v>
      </c>
      <c r="Q23" s="4">
        <f t="shared" si="5"/>
        <v>104</v>
      </c>
      <c r="R23" s="4">
        <f t="shared" si="5"/>
        <v>88</v>
      </c>
      <c r="S23" s="4">
        <f t="shared" si="5"/>
        <v>91</v>
      </c>
      <c r="T23" s="4">
        <f t="shared" si="5"/>
        <v>89</v>
      </c>
    </row>
    <row r="24" spans="1:20" x14ac:dyDescent="0.3">
      <c r="A24" s="8">
        <f>AVERAGE(A14:A23)</f>
        <v>156.4</v>
      </c>
      <c r="B24" s="8">
        <f t="shared" ref="B24:F24" si="6">AVERAGE(B14:B23)</f>
        <v>150.19999999999999</v>
      </c>
      <c r="C24" s="8">
        <f t="shared" si="6"/>
        <v>155.1</v>
      </c>
      <c r="D24" s="8">
        <f t="shared" si="6"/>
        <v>151.69999999999999</v>
      </c>
      <c r="E24" s="8">
        <f t="shared" si="6"/>
        <v>147.19999999999999</v>
      </c>
      <c r="F24" s="8">
        <f t="shared" si="6"/>
        <v>142.1</v>
      </c>
      <c r="H24" s="8">
        <f>AVERAGE(H14:H23)</f>
        <v>174.2</v>
      </c>
      <c r="I24" s="8">
        <f t="shared" ref="I24:M24" si="7">AVERAGE(I14:I23)</f>
        <v>163.69999999999999</v>
      </c>
      <c r="J24" s="8">
        <f t="shared" si="7"/>
        <v>146</v>
      </c>
      <c r="K24" s="8">
        <f t="shared" si="7"/>
        <v>142.80000000000001</v>
      </c>
      <c r="L24" s="8">
        <f t="shared" si="7"/>
        <v>131.9</v>
      </c>
      <c r="M24" s="8">
        <f t="shared" si="7"/>
        <v>124.3</v>
      </c>
      <c r="O24" s="8">
        <f>AVERAGE(O14:O23)</f>
        <v>100.3</v>
      </c>
      <c r="P24" s="8">
        <f t="shared" ref="P24:S24" si="8">AVERAGE(P14:P23)</f>
        <v>97.5</v>
      </c>
      <c r="Q24" s="8">
        <f t="shared" si="8"/>
        <v>100.9</v>
      </c>
      <c r="R24" s="8">
        <f t="shared" si="8"/>
        <v>85.3</v>
      </c>
      <c r="S24" s="8">
        <f t="shared" si="8"/>
        <v>87.3</v>
      </c>
      <c r="T24" s="8">
        <f>AVERAGE(T14:T23)</f>
        <v>89.5</v>
      </c>
    </row>
  </sheetData>
  <mergeCells count="6">
    <mergeCell ref="A1:F1"/>
    <mergeCell ref="A2:F2"/>
    <mergeCell ref="H1:M1"/>
    <mergeCell ref="H2:M2"/>
    <mergeCell ref="O1:T1"/>
    <mergeCell ref="O2:T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5AEB-5BBE-45A6-8AB3-474DD8A518D8}">
  <dimension ref="A1:T24"/>
  <sheetViews>
    <sheetView tabSelected="1" topLeftCell="A22" workbookViewId="0">
      <selection activeCell="I47" sqref="I47"/>
    </sheetView>
  </sheetViews>
  <sheetFormatPr defaultRowHeight="14.4" x14ac:dyDescent="0.3"/>
  <cols>
    <col min="8" max="8" width="9.109375" bestFit="1" customWidth="1"/>
  </cols>
  <sheetData>
    <row r="1" spans="1:20" x14ac:dyDescent="0.3">
      <c r="A1" s="10" t="s">
        <v>4</v>
      </c>
      <c r="B1" s="10"/>
      <c r="C1" s="10"/>
      <c r="D1" s="10"/>
      <c r="E1" s="10"/>
      <c r="F1" s="10"/>
      <c r="H1" s="10" t="s">
        <v>4</v>
      </c>
      <c r="I1" s="10"/>
      <c r="J1" s="10"/>
      <c r="K1" s="10"/>
      <c r="L1" s="10"/>
      <c r="M1" s="10"/>
      <c r="O1" s="10" t="s">
        <v>4</v>
      </c>
      <c r="P1" s="10"/>
      <c r="Q1" s="10"/>
      <c r="R1" s="10"/>
      <c r="S1" s="10"/>
      <c r="T1" s="10"/>
    </row>
    <row r="2" spans="1:20" x14ac:dyDescent="0.3">
      <c r="A2" s="10" t="s">
        <v>8</v>
      </c>
      <c r="B2" s="10"/>
      <c r="C2" s="10"/>
      <c r="D2" s="10"/>
      <c r="E2" s="10"/>
      <c r="F2" s="10"/>
      <c r="H2" s="10" t="s">
        <v>6</v>
      </c>
      <c r="I2" s="10"/>
      <c r="J2" s="10"/>
      <c r="K2" s="10"/>
      <c r="L2" s="10"/>
      <c r="M2" s="10"/>
      <c r="O2" s="10" t="s">
        <v>7</v>
      </c>
      <c r="P2" s="10"/>
      <c r="Q2" s="10"/>
      <c r="R2" s="10"/>
      <c r="S2" s="10"/>
      <c r="T2" s="10"/>
    </row>
    <row r="3" spans="1:20" x14ac:dyDescent="0.3">
      <c r="A3" s="7">
        <v>5</v>
      </c>
      <c r="B3" s="7">
        <v>10</v>
      </c>
      <c r="C3" s="7">
        <v>15</v>
      </c>
      <c r="D3" s="7">
        <v>20</v>
      </c>
      <c r="E3" s="7">
        <v>25</v>
      </c>
      <c r="F3" s="7">
        <v>30</v>
      </c>
      <c r="H3" s="7">
        <v>5</v>
      </c>
      <c r="I3" s="7">
        <v>10</v>
      </c>
      <c r="J3" s="7">
        <v>15</v>
      </c>
      <c r="K3" s="7">
        <v>20</v>
      </c>
      <c r="L3" s="7">
        <v>25</v>
      </c>
      <c r="M3" s="7">
        <v>30</v>
      </c>
      <c r="O3" s="7">
        <v>5</v>
      </c>
      <c r="P3" s="7">
        <v>10</v>
      </c>
      <c r="Q3" s="7">
        <v>15</v>
      </c>
      <c r="R3" s="7">
        <v>20</v>
      </c>
      <c r="S3" s="7">
        <v>25</v>
      </c>
      <c r="T3" s="7">
        <v>30</v>
      </c>
    </row>
    <row r="4" spans="1:20" x14ac:dyDescent="0.3">
      <c r="A4" s="2">
        <v>7831</v>
      </c>
      <c r="B4" s="2">
        <v>7017</v>
      </c>
      <c r="C4" s="2">
        <v>7941</v>
      </c>
      <c r="D4" s="2">
        <v>7220</v>
      </c>
      <c r="E4" s="2">
        <v>7482</v>
      </c>
      <c r="F4" s="2">
        <v>7595</v>
      </c>
      <c r="H4" s="2">
        <v>7002</v>
      </c>
      <c r="I4" s="2">
        <v>7558</v>
      </c>
      <c r="J4" s="2">
        <v>7778</v>
      </c>
      <c r="K4" s="2">
        <v>6996</v>
      </c>
      <c r="L4" s="2">
        <v>6501</v>
      </c>
      <c r="M4" s="2">
        <v>6667</v>
      </c>
      <c r="O4" s="2">
        <v>8798</v>
      </c>
      <c r="P4" s="2">
        <v>7249</v>
      </c>
      <c r="Q4" s="2">
        <v>6737</v>
      </c>
      <c r="R4" s="2">
        <v>7591</v>
      </c>
      <c r="S4" s="2">
        <v>7373</v>
      </c>
      <c r="T4" s="2">
        <v>7806</v>
      </c>
    </row>
    <row r="5" spans="1:20" x14ac:dyDescent="0.3">
      <c r="A5" s="2">
        <v>7250</v>
      </c>
      <c r="B5" s="2">
        <v>6868</v>
      </c>
      <c r="C5" s="2">
        <v>7506</v>
      </c>
      <c r="D5" s="2">
        <v>6759</v>
      </c>
      <c r="E5" s="2">
        <v>7060</v>
      </c>
      <c r="F5" s="2">
        <v>7486</v>
      </c>
      <c r="H5" s="2">
        <v>7627</v>
      </c>
      <c r="I5" s="2">
        <v>7032</v>
      </c>
      <c r="J5" s="2">
        <v>7324</v>
      </c>
      <c r="K5" s="2">
        <v>7264</v>
      </c>
      <c r="L5" s="2">
        <v>6886</v>
      </c>
      <c r="M5" s="2">
        <v>7476</v>
      </c>
      <c r="O5" s="2">
        <v>8658</v>
      </c>
      <c r="P5" s="2">
        <v>8010</v>
      </c>
      <c r="Q5" s="2">
        <v>7778</v>
      </c>
      <c r="R5" s="2">
        <v>7402</v>
      </c>
      <c r="S5" s="2">
        <v>7284</v>
      </c>
      <c r="T5" s="2">
        <v>7454</v>
      </c>
    </row>
    <row r="6" spans="1:20" x14ac:dyDescent="0.3">
      <c r="A6" s="2">
        <v>7972</v>
      </c>
      <c r="B6" s="2">
        <v>7061</v>
      </c>
      <c r="C6" s="2">
        <v>7327</v>
      </c>
      <c r="D6" s="2">
        <v>7667</v>
      </c>
      <c r="E6" s="2">
        <v>7285</v>
      </c>
      <c r="F6" s="2">
        <v>6548</v>
      </c>
      <c r="H6" s="2">
        <v>8097</v>
      </c>
      <c r="I6" s="2">
        <v>7376</v>
      </c>
      <c r="J6" s="2">
        <v>6987</v>
      </c>
      <c r="K6" s="2">
        <v>6524</v>
      </c>
      <c r="L6" s="2">
        <v>6852</v>
      </c>
      <c r="M6" s="2">
        <v>7697</v>
      </c>
      <c r="O6" s="2">
        <v>8034</v>
      </c>
      <c r="P6" s="2">
        <v>7821</v>
      </c>
      <c r="Q6" s="2">
        <v>7340</v>
      </c>
      <c r="R6" s="2">
        <v>6895</v>
      </c>
      <c r="S6" s="2">
        <v>7534</v>
      </c>
      <c r="T6" s="2">
        <v>6731</v>
      </c>
    </row>
    <row r="7" spans="1:20" x14ac:dyDescent="0.3">
      <c r="A7" s="2">
        <v>7291</v>
      </c>
      <c r="B7" s="2">
        <v>7568</v>
      </c>
      <c r="C7" s="2">
        <v>7031</v>
      </c>
      <c r="D7" s="2">
        <v>7610</v>
      </c>
      <c r="E7" s="2">
        <v>6992</v>
      </c>
      <c r="F7" s="2">
        <v>6709</v>
      </c>
      <c r="H7" s="2">
        <v>7781</v>
      </c>
      <c r="I7" s="2">
        <v>7475</v>
      </c>
      <c r="J7" s="2">
        <v>6670</v>
      </c>
      <c r="K7" s="2">
        <v>7185</v>
      </c>
      <c r="L7" s="2">
        <v>6739</v>
      </c>
      <c r="M7" s="2">
        <v>7285</v>
      </c>
      <c r="O7" s="2">
        <v>7803</v>
      </c>
      <c r="P7" s="2">
        <v>7722</v>
      </c>
      <c r="Q7" s="2">
        <v>6777</v>
      </c>
      <c r="R7" s="2">
        <v>6124</v>
      </c>
      <c r="S7" s="2">
        <v>7907</v>
      </c>
      <c r="T7" s="2">
        <v>7150</v>
      </c>
    </row>
    <row r="8" spans="1:20" x14ac:dyDescent="0.3">
      <c r="A8" s="2">
        <v>7870</v>
      </c>
      <c r="B8" s="2">
        <v>7169</v>
      </c>
      <c r="C8" s="2">
        <v>7174</v>
      </c>
      <c r="D8" s="2">
        <v>7076</v>
      </c>
      <c r="E8" s="2">
        <v>7171</v>
      </c>
      <c r="F8" s="2">
        <v>7588</v>
      </c>
      <c r="H8" s="2">
        <v>7423</v>
      </c>
      <c r="I8" s="2">
        <v>7513</v>
      </c>
      <c r="J8" s="2">
        <v>6727</v>
      </c>
      <c r="K8" s="2">
        <v>6814</v>
      </c>
      <c r="L8" s="2">
        <v>6911</v>
      </c>
      <c r="M8" s="2">
        <v>6549</v>
      </c>
      <c r="O8" s="2">
        <v>7735</v>
      </c>
      <c r="P8" s="2">
        <v>7992</v>
      </c>
      <c r="Q8" s="2">
        <v>6864</v>
      </c>
      <c r="R8" s="2">
        <v>6797</v>
      </c>
      <c r="S8" s="2">
        <v>7047</v>
      </c>
      <c r="T8" s="2">
        <v>7841</v>
      </c>
    </row>
    <row r="9" spans="1:20" x14ac:dyDescent="0.3">
      <c r="A9" s="2">
        <v>8459</v>
      </c>
      <c r="B9" s="2">
        <v>7353</v>
      </c>
      <c r="C9" s="2">
        <v>7357</v>
      </c>
      <c r="D9" s="2">
        <v>7307</v>
      </c>
      <c r="E9" s="2">
        <v>7155</v>
      </c>
      <c r="F9" s="2">
        <v>7214</v>
      </c>
      <c r="H9" s="2">
        <v>6874</v>
      </c>
      <c r="I9" s="2">
        <v>6404</v>
      </c>
      <c r="J9" s="2">
        <v>6438</v>
      </c>
      <c r="K9" s="2">
        <v>7350</v>
      </c>
      <c r="L9" s="2">
        <v>7045</v>
      </c>
      <c r="M9" s="2">
        <v>7051</v>
      </c>
      <c r="O9" s="2">
        <v>7783</v>
      </c>
      <c r="P9" s="2">
        <v>7476</v>
      </c>
      <c r="Q9" s="2">
        <v>6872</v>
      </c>
      <c r="R9" s="2">
        <v>7195</v>
      </c>
      <c r="S9" s="2">
        <v>7242</v>
      </c>
      <c r="T9" s="2">
        <v>7092</v>
      </c>
    </row>
    <row r="10" spans="1:20" x14ac:dyDescent="0.3">
      <c r="A10" s="2">
        <v>8743</v>
      </c>
      <c r="B10" s="2">
        <v>8209</v>
      </c>
      <c r="C10" s="2">
        <v>7384</v>
      </c>
      <c r="D10" s="2">
        <v>7313</v>
      </c>
      <c r="E10" s="2">
        <v>7290</v>
      </c>
      <c r="F10" s="2">
        <v>7790</v>
      </c>
      <c r="H10" s="2">
        <v>6696</v>
      </c>
      <c r="I10" s="2">
        <v>6973</v>
      </c>
      <c r="J10" s="2">
        <v>7268</v>
      </c>
      <c r="K10" s="2">
        <v>7725</v>
      </c>
      <c r="L10" s="2">
        <v>7516</v>
      </c>
      <c r="M10" s="2">
        <v>6963</v>
      </c>
      <c r="O10" s="2">
        <v>8452</v>
      </c>
      <c r="P10" s="2">
        <v>6954</v>
      </c>
      <c r="Q10" s="2">
        <v>6877</v>
      </c>
      <c r="R10" s="2">
        <v>7034</v>
      </c>
      <c r="S10" s="2">
        <v>7552</v>
      </c>
      <c r="T10" s="2">
        <v>6836</v>
      </c>
    </row>
    <row r="11" spans="1:20" x14ac:dyDescent="0.3">
      <c r="A11" s="2">
        <v>7386</v>
      </c>
      <c r="B11" s="2">
        <v>7602</v>
      </c>
      <c r="C11" s="2">
        <v>7599</v>
      </c>
      <c r="D11" s="2">
        <v>6710</v>
      </c>
      <c r="E11" s="2">
        <v>6802</v>
      </c>
      <c r="F11" s="2">
        <v>6977</v>
      </c>
      <c r="H11" s="2">
        <v>6823</v>
      </c>
      <c r="I11" s="2">
        <v>7383</v>
      </c>
      <c r="J11" s="2">
        <v>7636</v>
      </c>
      <c r="K11" s="2">
        <v>6814</v>
      </c>
      <c r="L11" s="2">
        <v>7503</v>
      </c>
      <c r="M11" s="2">
        <v>7565</v>
      </c>
      <c r="O11" s="2">
        <v>7984</v>
      </c>
      <c r="P11" s="2">
        <v>7976</v>
      </c>
      <c r="Q11" s="2">
        <v>7431</v>
      </c>
      <c r="R11" s="2">
        <v>6806</v>
      </c>
      <c r="S11" s="2">
        <v>7733</v>
      </c>
      <c r="T11" s="2">
        <v>6521</v>
      </c>
    </row>
    <row r="12" spans="1:20" x14ac:dyDescent="0.3">
      <c r="A12" s="2">
        <v>7596</v>
      </c>
      <c r="B12" s="2">
        <v>7561</v>
      </c>
      <c r="C12" s="2">
        <v>8301</v>
      </c>
      <c r="D12" s="2">
        <v>7724</v>
      </c>
      <c r="E12" s="2">
        <v>7370</v>
      </c>
      <c r="F12" s="2">
        <v>7288</v>
      </c>
      <c r="H12" s="2">
        <v>7439</v>
      </c>
      <c r="I12" s="2">
        <v>6993</v>
      </c>
      <c r="J12" s="2">
        <v>7768</v>
      </c>
      <c r="K12" s="2">
        <v>6999</v>
      </c>
      <c r="L12" s="2">
        <v>7522</v>
      </c>
      <c r="M12" s="2">
        <v>7131</v>
      </c>
      <c r="O12" s="2">
        <v>7488</v>
      </c>
      <c r="P12" s="2">
        <v>7282</v>
      </c>
      <c r="Q12" s="2">
        <v>7274</v>
      </c>
      <c r="R12" s="2">
        <v>7474</v>
      </c>
      <c r="S12" s="2">
        <v>7233</v>
      </c>
      <c r="T12" s="2">
        <v>7570</v>
      </c>
    </row>
    <row r="13" spans="1:20" x14ac:dyDescent="0.3">
      <c r="A13" s="2">
        <v>7316</v>
      </c>
      <c r="B13" s="2">
        <v>8125</v>
      </c>
      <c r="C13" s="2">
        <v>7645</v>
      </c>
      <c r="D13" s="2">
        <v>6829</v>
      </c>
      <c r="E13" s="2">
        <v>8170</v>
      </c>
      <c r="F13" s="2">
        <v>7954</v>
      </c>
      <c r="H13" s="2">
        <v>7465</v>
      </c>
      <c r="I13" s="2">
        <v>7379</v>
      </c>
      <c r="J13" s="2">
        <v>7082</v>
      </c>
      <c r="K13" s="2">
        <v>7468</v>
      </c>
      <c r="L13" s="2">
        <v>7162</v>
      </c>
      <c r="M13" s="2">
        <v>7339</v>
      </c>
      <c r="O13" s="2">
        <v>7715</v>
      </c>
      <c r="P13" s="2">
        <v>7261</v>
      </c>
      <c r="Q13" s="2">
        <v>6947</v>
      </c>
      <c r="R13" s="2">
        <v>7154</v>
      </c>
      <c r="S13" s="2">
        <v>7494</v>
      </c>
      <c r="T13" s="2">
        <v>7245</v>
      </c>
    </row>
    <row r="14" spans="1:20" x14ac:dyDescent="0.3">
      <c r="A14" s="14">
        <f>ROUNDDOWN((A4-2755)/2755*100,0)</f>
        <v>184</v>
      </c>
      <c r="B14" s="14">
        <f t="shared" ref="B14:F14" si="0">ROUNDDOWN((B4-2755)/2755*100,0)</f>
        <v>154</v>
      </c>
      <c r="C14" s="14">
        <f t="shared" si="0"/>
        <v>188</v>
      </c>
      <c r="D14" s="14">
        <f t="shared" si="0"/>
        <v>162</v>
      </c>
      <c r="E14" s="14">
        <f t="shared" si="0"/>
        <v>171</v>
      </c>
      <c r="F14" s="14">
        <f t="shared" si="0"/>
        <v>175</v>
      </c>
      <c r="H14" s="14">
        <f>ROUNDDOWN((H4-2755)/2755*100,0)</f>
        <v>154</v>
      </c>
      <c r="I14" s="14">
        <f t="shared" ref="I14:M14" si="1">ROUNDDOWN((I4-2755)/2755*100,0)</f>
        <v>174</v>
      </c>
      <c r="J14" s="14">
        <f t="shared" si="1"/>
        <v>182</v>
      </c>
      <c r="K14" s="14">
        <f t="shared" si="1"/>
        <v>153</v>
      </c>
      <c r="L14" s="14">
        <f t="shared" si="1"/>
        <v>135</v>
      </c>
      <c r="M14" s="14">
        <f t="shared" si="1"/>
        <v>141</v>
      </c>
      <c r="O14" s="14">
        <f>ROUNDDOWN((O4-2755)/2755*100,0)</f>
        <v>219</v>
      </c>
      <c r="P14" s="14">
        <f t="shared" ref="P14:T14" si="2">ROUNDDOWN((P4-2755)/2755*100,0)</f>
        <v>163</v>
      </c>
      <c r="Q14" s="14">
        <f t="shared" si="2"/>
        <v>144</v>
      </c>
      <c r="R14" s="14">
        <f t="shared" si="2"/>
        <v>175</v>
      </c>
      <c r="S14" s="14">
        <f t="shared" si="2"/>
        <v>167</v>
      </c>
      <c r="T14" s="14">
        <f t="shared" si="2"/>
        <v>183</v>
      </c>
    </row>
    <row r="15" spans="1:20" x14ac:dyDescent="0.3">
      <c r="A15" s="14">
        <f t="shared" ref="A15:F23" si="3">ROUNDDOWN((A5-2755)/2755*100,0)</f>
        <v>163</v>
      </c>
      <c r="B15" s="14">
        <f t="shared" si="3"/>
        <v>149</v>
      </c>
      <c r="C15" s="14">
        <f t="shared" si="3"/>
        <v>172</v>
      </c>
      <c r="D15" s="14">
        <f t="shared" si="3"/>
        <v>145</v>
      </c>
      <c r="E15" s="14">
        <f t="shared" si="3"/>
        <v>156</v>
      </c>
      <c r="F15" s="14">
        <f t="shared" si="3"/>
        <v>171</v>
      </c>
      <c r="H15" s="14">
        <f t="shared" ref="H15:M23" si="4">ROUNDDOWN((H5-2755)/2755*100,0)</f>
        <v>176</v>
      </c>
      <c r="I15" s="14">
        <f t="shared" si="4"/>
        <v>155</v>
      </c>
      <c r="J15" s="14">
        <f t="shared" si="4"/>
        <v>165</v>
      </c>
      <c r="K15" s="14">
        <f t="shared" si="4"/>
        <v>163</v>
      </c>
      <c r="L15" s="14">
        <f t="shared" si="4"/>
        <v>149</v>
      </c>
      <c r="M15" s="14">
        <f t="shared" si="4"/>
        <v>171</v>
      </c>
      <c r="O15" s="14">
        <f t="shared" ref="O15:T23" si="5">ROUNDDOWN((O5-2755)/2755*100,0)</f>
        <v>214</v>
      </c>
      <c r="P15" s="14">
        <f t="shared" si="5"/>
        <v>190</v>
      </c>
      <c r="Q15" s="14">
        <f t="shared" si="5"/>
        <v>182</v>
      </c>
      <c r="R15" s="14">
        <f t="shared" si="5"/>
        <v>168</v>
      </c>
      <c r="S15" s="14">
        <f t="shared" si="5"/>
        <v>164</v>
      </c>
      <c r="T15" s="14">
        <f t="shared" si="5"/>
        <v>170</v>
      </c>
    </row>
    <row r="16" spans="1:20" x14ac:dyDescent="0.3">
      <c r="A16" s="14">
        <f t="shared" si="3"/>
        <v>189</v>
      </c>
      <c r="B16" s="14">
        <f t="shared" si="3"/>
        <v>156</v>
      </c>
      <c r="C16" s="14">
        <f t="shared" si="3"/>
        <v>165</v>
      </c>
      <c r="D16" s="14">
        <f t="shared" si="3"/>
        <v>178</v>
      </c>
      <c r="E16" s="14">
        <f t="shared" si="3"/>
        <v>164</v>
      </c>
      <c r="F16" s="14">
        <f t="shared" si="3"/>
        <v>137</v>
      </c>
      <c r="H16" s="14">
        <f t="shared" si="4"/>
        <v>193</v>
      </c>
      <c r="I16" s="14">
        <f t="shared" si="4"/>
        <v>167</v>
      </c>
      <c r="J16" s="14">
        <f t="shared" si="4"/>
        <v>153</v>
      </c>
      <c r="K16" s="14">
        <f t="shared" si="4"/>
        <v>136</v>
      </c>
      <c r="L16" s="14">
        <f t="shared" si="4"/>
        <v>148</v>
      </c>
      <c r="M16" s="14">
        <f t="shared" si="4"/>
        <v>179</v>
      </c>
      <c r="O16" s="14">
        <f t="shared" si="5"/>
        <v>191</v>
      </c>
      <c r="P16" s="14">
        <f t="shared" si="5"/>
        <v>183</v>
      </c>
      <c r="Q16" s="14">
        <f t="shared" si="5"/>
        <v>166</v>
      </c>
      <c r="R16" s="14">
        <f t="shared" si="5"/>
        <v>150</v>
      </c>
      <c r="S16" s="14">
        <f t="shared" si="5"/>
        <v>173</v>
      </c>
      <c r="T16" s="14">
        <f t="shared" si="5"/>
        <v>144</v>
      </c>
    </row>
    <row r="17" spans="1:20" x14ac:dyDescent="0.3">
      <c r="A17" s="14">
        <f t="shared" si="3"/>
        <v>164</v>
      </c>
      <c r="B17" s="14">
        <f t="shared" si="3"/>
        <v>174</v>
      </c>
      <c r="C17" s="14">
        <f t="shared" si="3"/>
        <v>155</v>
      </c>
      <c r="D17" s="14">
        <f t="shared" si="3"/>
        <v>176</v>
      </c>
      <c r="E17" s="14">
        <f t="shared" si="3"/>
        <v>153</v>
      </c>
      <c r="F17" s="14">
        <f t="shared" si="3"/>
        <v>143</v>
      </c>
      <c r="H17" s="14">
        <f t="shared" si="4"/>
        <v>182</v>
      </c>
      <c r="I17" s="14">
        <f t="shared" si="4"/>
        <v>171</v>
      </c>
      <c r="J17" s="14">
        <f t="shared" si="4"/>
        <v>142</v>
      </c>
      <c r="K17" s="14">
        <f t="shared" si="4"/>
        <v>160</v>
      </c>
      <c r="L17" s="14">
        <f t="shared" si="4"/>
        <v>144</v>
      </c>
      <c r="M17" s="14">
        <f t="shared" si="4"/>
        <v>164</v>
      </c>
      <c r="O17" s="14">
        <f t="shared" si="5"/>
        <v>183</v>
      </c>
      <c r="P17" s="14">
        <f t="shared" si="5"/>
        <v>180</v>
      </c>
      <c r="Q17" s="14">
        <f t="shared" si="5"/>
        <v>145</v>
      </c>
      <c r="R17" s="14">
        <f t="shared" si="5"/>
        <v>122</v>
      </c>
      <c r="S17" s="14">
        <f t="shared" si="5"/>
        <v>187</v>
      </c>
      <c r="T17" s="14">
        <f t="shared" si="5"/>
        <v>159</v>
      </c>
    </row>
    <row r="18" spans="1:20" x14ac:dyDescent="0.3">
      <c r="A18" s="14">
        <f t="shared" si="3"/>
        <v>185</v>
      </c>
      <c r="B18" s="14">
        <f t="shared" si="3"/>
        <v>160</v>
      </c>
      <c r="C18" s="14">
        <f t="shared" si="3"/>
        <v>160</v>
      </c>
      <c r="D18" s="14">
        <f t="shared" si="3"/>
        <v>156</v>
      </c>
      <c r="E18" s="14">
        <f t="shared" si="3"/>
        <v>160</v>
      </c>
      <c r="F18" s="14">
        <f t="shared" si="3"/>
        <v>175</v>
      </c>
      <c r="H18" s="14">
        <f t="shared" si="4"/>
        <v>169</v>
      </c>
      <c r="I18" s="14">
        <f t="shared" si="4"/>
        <v>172</v>
      </c>
      <c r="J18" s="14">
        <f t="shared" si="4"/>
        <v>144</v>
      </c>
      <c r="K18" s="14">
        <f t="shared" si="4"/>
        <v>147</v>
      </c>
      <c r="L18" s="14">
        <f t="shared" si="4"/>
        <v>150</v>
      </c>
      <c r="M18" s="14">
        <f t="shared" si="4"/>
        <v>137</v>
      </c>
      <c r="O18" s="14">
        <f t="shared" si="5"/>
        <v>180</v>
      </c>
      <c r="P18" s="14">
        <f t="shared" si="5"/>
        <v>190</v>
      </c>
      <c r="Q18" s="14">
        <f t="shared" si="5"/>
        <v>149</v>
      </c>
      <c r="R18" s="14">
        <f t="shared" si="5"/>
        <v>146</v>
      </c>
      <c r="S18" s="14">
        <f t="shared" si="5"/>
        <v>155</v>
      </c>
      <c r="T18" s="14">
        <f t="shared" si="5"/>
        <v>184</v>
      </c>
    </row>
    <row r="19" spans="1:20" x14ac:dyDescent="0.3">
      <c r="A19" s="14">
        <f t="shared" si="3"/>
        <v>207</v>
      </c>
      <c r="B19" s="14">
        <f t="shared" si="3"/>
        <v>166</v>
      </c>
      <c r="C19" s="14">
        <f t="shared" si="3"/>
        <v>167</v>
      </c>
      <c r="D19" s="14">
        <f t="shared" si="3"/>
        <v>165</v>
      </c>
      <c r="E19" s="14">
        <f t="shared" si="3"/>
        <v>159</v>
      </c>
      <c r="F19" s="14">
        <f t="shared" si="3"/>
        <v>161</v>
      </c>
      <c r="H19" s="14">
        <f t="shared" si="4"/>
        <v>149</v>
      </c>
      <c r="I19" s="14">
        <f t="shared" si="4"/>
        <v>132</v>
      </c>
      <c r="J19" s="14">
        <f t="shared" si="4"/>
        <v>133</v>
      </c>
      <c r="K19" s="14">
        <f t="shared" si="4"/>
        <v>166</v>
      </c>
      <c r="L19" s="14">
        <f t="shared" si="4"/>
        <v>155</v>
      </c>
      <c r="M19" s="14">
        <f t="shared" si="4"/>
        <v>155</v>
      </c>
      <c r="O19" s="14">
        <f t="shared" si="5"/>
        <v>182</v>
      </c>
      <c r="P19" s="14">
        <f t="shared" si="5"/>
        <v>171</v>
      </c>
      <c r="Q19" s="14">
        <f t="shared" si="5"/>
        <v>149</v>
      </c>
      <c r="R19" s="14">
        <f t="shared" si="5"/>
        <v>161</v>
      </c>
      <c r="S19" s="14">
        <f t="shared" si="5"/>
        <v>162</v>
      </c>
      <c r="T19" s="14">
        <f t="shared" si="5"/>
        <v>157</v>
      </c>
    </row>
    <row r="20" spans="1:20" x14ac:dyDescent="0.3">
      <c r="A20" s="14">
        <f t="shared" si="3"/>
        <v>217</v>
      </c>
      <c r="B20" s="14">
        <f t="shared" si="3"/>
        <v>197</v>
      </c>
      <c r="C20" s="14">
        <f t="shared" si="3"/>
        <v>168</v>
      </c>
      <c r="D20" s="14">
        <f t="shared" si="3"/>
        <v>165</v>
      </c>
      <c r="E20" s="14">
        <f t="shared" si="3"/>
        <v>164</v>
      </c>
      <c r="F20" s="14">
        <f t="shared" si="3"/>
        <v>182</v>
      </c>
      <c r="H20" s="14">
        <f t="shared" si="4"/>
        <v>143</v>
      </c>
      <c r="I20" s="14">
        <f t="shared" si="4"/>
        <v>153</v>
      </c>
      <c r="J20" s="14">
        <f t="shared" si="4"/>
        <v>163</v>
      </c>
      <c r="K20" s="14">
        <f t="shared" si="4"/>
        <v>180</v>
      </c>
      <c r="L20" s="14">
        <f t="shared" si="4"/>
        <v>172</v>
      </c>
      <c r="M20" s="14">
        <f t="shared" si="4"/>
        <v>152</v>
      </c>
      <c r="O20" s="14">
        <f t="shared" si="5"/>
        <v>206</v>
      </c>
      <c r="P20" s="14">
        <f t="shared" si="5"/>
        <v>152</v>
      </c>
      <c r="Q20" s="14">
        <f t="shared" si="5"/>
        <v>149</v>
      </c>
      <c r="R20" s="14">
        <f t="shared" si="5"/>
        <v>155</v>
      </c>
      <c r="S20" s="14">
        <f t="shared" si="5"/>
        <v>174</v>
      </c>
      <c r="T20" s="14">
        <f t="shared" si="5"/>
        <v>148</v>
      </c>
    </row>
    <row r="21" spans="1:20" x14ac:dyDescent="0.3">
      <c r="A21" s="14">
        <f t="shared" si="3"/>
        <v>168</v>
      </c>
      <c r="B21" s="14">
        <f t="shared" si="3"/>
        <v>175</v>
      </c>
      <c r="C21" s="14">
        <f t="shared" si="3"/>
        <v>175</v>
      </c>
      <c r="D21" s="14">
        <f t="shared" si="3"/>
        <v>143</v>
      </c>
      <c r="E21" s="14">
        <f t="shared" si="3"/>
        <v>146</v>
      </c>
      <c r="F21" s="14">
        <f t="shared" si="3"/>
        <v>153</v>
      </c>
      <c r="H21" s="14">
        <f t="shared" si="4"/>
        <v>147</v>
      </c>
      <c r="I21" s="14">
        <f t="shared" si="4"/>
        <v>167</v>
      </c>
      <c r="J21" s="14">
        <f t="shared" si="4"/>
        <v>177</v>
      </c>
      <c r="K21" s="14">
        <f t="shared" si="4"/>
        <v>147</v>
      </c>
      <c r="L21" s="14">
        <f t="shared" si="4"/>
        <v>172</v>
      </c>
      <c r="M21" s="14">
        <f t="shared" si="4"/>
        <v>174</v>
      </c>
      <c r="O21" s="14">
        <f t="shared" si="5"/>
        <v>189</v>
      </c>
      <c r="P21" s="14">
        <f t="shared" si="5"/>
        <v>189</v>
      </c>
      <c r="Q21" s="14">
        <f t="shared" si="5"/>
        <v>169</v>
      </c>
      <c r="R21" s="14">
        <f t="shared" si="5"/>
        <v>147</v>
      </c>
      <c r="S21" s="14">
        <f t="shared" si="5"/>
        <v>180</v>
      </c>
      <c r="T21" s="14">
        <f t="shared" si="5"/>
        <v>136</v>
      </c>
    </row>
    <row r="22" spans="1:20" x14ac:dyDescent="0.3">
      <c r="A22" s="14">
        <f t="shared" si="3"/>
        <v>175</v>
      </c>
      <c r="B22" s="14">
        <f t="shared" si="3"/>
        <v>174</v>
      </c>
      <c r="C22" s="14">
        <f t="shared" si="3"/>
        <v>201</v>
      </c>
      <c r="D22" s="14">
        <f t="shared" si="3"/>
        <v>180</v>
      </c>
      <c r="E22" s="14">
        <f t="shared" si="3"/>
        <v>167</v>
      </c>
      <c r="F22" s="14">
        <f t="shared" si="3"/>
        <v>164</v>
      </c>
      <c r="H22" s="14">
        <f t="shared" si="4"/>
        <v>170</v>
      </c>
      <c r="I22" s="14">
        <f t="shared" si="4"/>
        <v>153</v>
      </c>
      <c r="J22" s="14">
        <f t="shared" si="4"/>
        <v>181</v>
      </c>
      <c r="K22" s="14">
        <f t="shared" si="4"/>
        <v>154</v>
      </c>
      <c r="L22" s="14">
        <f t="shared" si="4"/>
        <v>173</v>
      </c>
      <c r="M22" s="14">
        <f t="shared" si="4"/>
        <v>158</v>
      </c>
      <c r="O22" s="14">
        <f t="shared" si="5"/>
        <v>171</v>
      </c>
      <c r="P22" s="14">
        <f t="shared" si="5"/>
        <v>164</v>
      </c>
      <c r="Q22" s="14">
        <f t="shared" si="5"/>
        <v>164</v>
      </c>
      <c r="R22" s="14">
        <f t="shared" si="5"/>
        <v>171</v>
      </c>
      <c r="S22" s="14">
        <f t="shared" si="5"/>
        <v>162</v>
      </c>
      <c r="T22" s="14">
        <f t="shared" si="5"/>
        <v>174</v>
      </c>
    </row>
    <row r="23" spans="1:20" x14ac:dyDescent="0.3">
      <c r="A23" s="14">
        <f t="shared" si="3"/>
        <v>165</v>
      </c>
      <c r="B23" s="14">
        <f t="shared" si="3"/>
        <v>194</v>
      </c>
      <c r="C23" s="14">
        <f t="shared" si="3"/>
        <v>177</v>
      </c>
      <c r="D23" s="14">
        <f t="shared" si="3"/>
        <v>147</v>
      </c>
      <c r="E23" s="14">
        <f t="shared" si="3"/>
        <v>196</v>
      </c>
      <c r="F23" s="14">
        <f t="shared" si="3"/>
        <v>188</v>
      </c>
      <c r="H23" s="14">
        <f t="shared" si="4"/>
        <v>170</v>
      </c>
      <c r="I23" s="14">
        <f t="shared" si="4"/>
        <v>167</v>
      </c>
      <c r="J23" s="14">
        <f t="shared" si="4"/>
        <v>157</v>
      </c>
      <c r="K23" s="14">
        <f t="shared" si="4"/>
        <v>171</v>
      </c>
      <c r="L23" s="14">
        <f t="shared" si="4"/>
        <v>159</v>
      </c>
      <c r="M23" s="14">
        <f t="shared" si="4"/>
        <v>166</v>
      </c>
      <c r="O23" s="14">
        <f t="shared" si="5"/>
        <v>180</v>
      </c>
      <c r="P23" s="14">
        <f t="shared" si="5"/>
        <v>163</v>
      </c>
      <c r="Q23" s="14">
        <f t="shared" si="5"/>
        <v>152</v>
      </c>
      <c r="R23" s="14">
        <f t="shared" si="5"/>
        <v>159</v>
      </c>
      <c r="S23" s="14">
        <f t="shared" si="5"/>
        <v>172</v>
      </c>
      <c r="T23" s="14">
        <f t="shared" si="5"/>
        <v>162</v>
      </c>
    </row>
    <row r="24" spans="1:20" x14ac:dyDescent="0.3">
      <c r="A24" s="8">
        <f>AVERAGE(A14:A23)</f>
        <v>181.7</v>
      </c>
      <c r="B24" s="8">
        <f t="shared" ref="B24:F24" si="6">AVERAGE(B14:B23)</f>
        <v>169.9</v>
      </c>
      <c r="C24" s="8">
        <f t="shared" si="6"/>
        <v>172.8</v>
      </c>
      <c r="D24" s="8">
        <f t="shared" si="6"/>
        <v>161.69999999999999</v>
      </c>
      <c r="E24" s="8">
        <f t="shared" si="6"/>
        <v>163.6</v>
      </c>
      <c r="F24" s="8">
        <f t="shared" si="6"/>
        <v>164.9</v>
      </c>
      <c r="H24" s="8">
        <f>AVERAGE(H14:H23)</f>
        <v>165.3</v>
      </c>
      <c r="I24" s="8">
        <f t="shared" ref="I24:M24" si="7">AVERAGE(I14:I23)</f>
        <v>161.1</v>
      </c>
      <c r="J24" s="8">
        <f t="shared" si="7"/>
        <v>159.69999999999999</v>
      </c>
      <c r="K24" s="8">
        <f t="shared" si="7"/>
        <v>157.69999999999999</v>
      </c>
      <c r="L24" s="8">
        <f t="shared" si="7"/>
        <v>155.69999999999999</v>
      </c>
      <c r="M24" s="8">
        <f t="shared" si="7"/>
        <v>159.69999999999999</v>
      </c>
      <c r="O24" s="8">
        <f>AVERAGE(O14:O23)</f>
        <v>191.5</v>
      </c>
      <c r="P24" s="8">
        <f t="shared" ref="P24:T24" si="8">AVERAGE(P14:P23)</f>
        <v>174.5</v>
      </c>
      <c r="Q24" s="8">
        <f t="shared" si="8"/>
        <v>156.9</v>
      </c>
      <c r="R24" s="8">
        <f t="shared" si="8"/>
        <v>155.4</v>
      </c>
      <c r="S24" s="8">
        <f t="shared" si="8"/>
        <v>169.6</v>
      </c>
      <c r="T24" s="8">
        <f t="shared" si="8"/>
        <v>161.69999999999999</v>
      </c>
    </row>
  </sheetData>
  <mergeCells count="6">
    <mergeCell ref="A1:F1"/>
    <mergeCell ref="A2:F2"/>
    <mergeCell ref="H1:M1"/>
    <mergeCell ref="H2:M2"/>
    <mergeCell ref="O1:T1"/>
    <mergeCell ref="O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686E-C813-4E7A-8344-EE736BB89D64}">
  <dimension ref="A1:T24"/>
  <sheetViews>
    <sheetView topLeftCell="A25" workbookViewId="0">
      <selection activeCell="V29" sqref="V29"/>
    </sheetView>
  </sheetViews>
  <sheetFormatPr defaultRowHeight="14.4" x14ac:dyDescent="0.3"/>
  <sheetData>
    <row r="1" spans="1:20" x14ac:dyDescent="0.3">
      <c r="A1" s="10" t="s">
        <v>0</v>
      </c>
      <c r="B1" s="10"/>
      <c r="C1" s="10"/>
      <c r="D1" s="10"/>
      <c r="E1" s="10"/>
      <c r="F1" s="10"/>
      <c r="H1" s="10" t="s">
        <v>0</v>
      </c>
      <c r="I1" s="10"/>
      <c r="J1" s="10"/>
      <c r="K1" s="10"/>
      <c r="L1" s="10"/>
      <c r="M1" s="10"/>
      <c r="O1" s="10" t="s">
        <v>0</v>
      </c>
      <c r="P1" s="10"/>
      <c r="Q1" s="10"/>
      <c r="R1" s="10"/>
      <c r="S1" s="10"/>
      <c r="T1" s="10"/>
    </row>
    <row r="2" spans="1:20" x14ac:dyDescent="0.3">
      <c r="A2" s="10" t="s">
        <v>1</v>
      </c>
      <c r="B2" s="10"/>
      <c r="C2" s="10"/>
      <c r="D2" s="10"/>
      <c r="E2" s="10"/>
      <c r="F2" s="10"/>
      <c r="H2" s="10" t="s">
        <v>2</v>
      </c>
      <c r="I2" s="10"/>
      <c r="J2" s="10"/>
      <c r="K2" s="10"/>
      <c r="L2" s="10"/>
      <c r="M2" s="10"/>
      <c r="O2" s="10" t="s">
        <v>3</v>
      </c>
      <c r="P2" s="10"/>
      <c r="Q2" s="10"/>
      <c r="R2" s="10"/>
      <c r="S2" s="10"/>
      <c r="T2" s="10"/>
    </row>
    <row r="3" spans="1:20" x14ac:dyDescent="0.3">
      <c r="A3" s="7">
        <v>5</v>
      </c>
      <c r="B3" s="7">
        <v>10</v>
      </c>
      <c r="C3" s="7">
        <v>15</v>
      </c>
      <c r="D3" s="7">
        <v>20</v>
      </c>
      <c r="E3" s="7">
        <v>25</v>
      </c>
      <c r="F3" s="7">
        <v>30</v>
      </c>
      <c r="H3" s="7">
        <v>5</v>
      </c>
      <c r="I3" s="7">
        <v>10</v>
      </c>
      <c r="J3" s="7">
        <v>15</v>
      </c>
      <c r="K3" s="7">
        <v>20</v>
      </c>
      <c r="L3" s="7">
        <v>25</v>
      </c>
      <c r="M3" s="7">
        <v>30</v>
      </c>
      <c r="O3" s="7">
        <v>5</v>
      </c>
      <c r="P3" s="7">
        <v>10</v>
      </c>
      <c r="Q3" s="7">
        <v>15</v>
      </c>
      <c r="R3" s="7">
        <v>20</v>
      </c>
      <c r="S3" s="7">
        <v>25</v>
      </c>
      <c r="T3" s="7">
        <v>30</v>
      </c>
    </row>
    <row r="4" spans="1:20" x14ac:dyDescent="0.3">
      <c r="A4" s="2">
        <v>2770</v>
      </c>
      <c r="B4" s="2">
        <v>2790</v>
      </c>
      <c r="C4" s="2">
        <v>2764</v>
      </c>
      <c r="D4" s="2">
        <v>2769</v>
      </c>
      <c r="E4" s="2">
        <v>2848</v>
      </c>
      <c r="F4" s="2">
        <v>2824</v>
      </c>
      <c r="H4" s="2">
        <v>4919</v>
      </c>
      <c r="I4" s="2">
        <v>4847</v>
      </c>
      <c r="J4" s="2">
        <v>4708</v>
      </c>
      <c r="K4" s="2">
        <v>4720</v>
      </c>
      <c r="L4" s="2">
        <v>4558</v>
      </c>
      <c r="M4" s="2">
        <v>4400</v>
      </c>
      <c r="O4" s="2">
        <v>2652</v>
      </c>
      <c r="P4" s="2">
        <v>2567</v>
      </c>
      <c r="Q4" s="2">
        <v>2625</v>
      </c>
      <c r="R4" s="2">
        <v>2576</v>
      </c>
      <c r="S4" s="2">
        <v>2552</v>
      </c>
      <c r="T4" s="2">
        <v>2615</v>
      </c>
    </row>
    <row r="5" spans="1:20" x14ac:dyDescent="0.3">
      <c r="A5" s="2">
        <v>2775</v>
      </c>
      <c r="B5" s="2">
        <v>2779</v>
      </c>
      <c r="C5" s="2">
        <v>2779</v>
      </c>
      <c r="D5" s="2">
        <v>2789</v>
      </c>
      <c r="E5" s="2">
        <v>2749</v>
      </c>
      <c r="F5" s="2">
        <v>2753</v>
      </c>
      <c r="H5" s="2">
        <v>5056</v>
      </c>
      <c r="I5" s="2">
        <v>4910</v>
      </c>
      <c r="J5" s="2">
        <v>4580</v>
      </c>
      <c r="K5" s="2">
        <v>4626</v>
      </c>
      <c r="L5" s="2">
        <v>4659</v>
      </c>
      <c r="M5" s="2">
        <v>4430</v>
      </c>
      <c r="O5" s="2">
        <v>2639</v>
      </c>
      <c r="P5" s="2">
        <v>2587</v>
      </c>
      <c r="Q5" s="2">
        <v>2633</v>
      </c>
      <c r="R5" s="2">
        <v>2615</v>
      </c>
      <c r="S5" s="2">
        <v>2606</v>
      </c>
      <c r="T5" s="2">
        <v>2569</v>
      </c>
    </row>
    <row r="6" spans="1:20" x14ac:dyDescent="0.3">
      <c r="A6" s="2">
        <v>2798</v>
      </c>
      <c r="B6" s="2">
        <v>2730</v>
      </c>
      <c r="C6" s="2">
        <v>2794</v>
      </c>
      <c r="D6" s="2">
        <v>2815</v>
      </c>
      <c r="E6" s="2">
        <v>2823</v>
      </c>
      <c r="F6" s="2">
        <v>2759</v>
      </c>
      <c r="H6" s="2">
        <v>4832</v>
      </c>
      <c r="I6" s="2">
        <v>4767</v>
      </c>
      <c r="J6" s="2">
        <v>4591</v>
      </c>
      <c r="K6" s="2">
        <v>4571</v>
      </c>
      <c r="L6" s="2">
        <v>4495</v>
      </c>
      <c r="M6" s="2">
        <v>4420</v>
      </c>
      <c r="O6" s="2">
        <v>2645</v>
      </c>
      <c r="P6" s="2">
        <v>2641</v>
      </c>
      <c r="Q6" s="2">
        <v>2620</v>
      </c>
      <c r="R6" s="2">
        <v>2608</v>
      </c>
      <c r="S6" s="2">
        <v>2611</v>
      </c>
      <c r="T6" s="2">
        <v>2566</v>
      </c>
    </row>
    <row r="7" spans="1:20" x14ac:dyDescent="0.3">
      <c r="A7" s="2">
        <v>2780</v>
      </c>
      <c r="B7" s="2">
        <v>2761</v>
      </c>
      <c r="C7" s="2">
        <v>2815</v>
      </c>
      <c r="D7" s="2">
        <v>2743</v>
      </c>
      <c r="E7" s="2">
        <v>2807</v>
      </c>
      <c r="F7" s="2">
        <v>2702</v>
      </c>
      <c r="H7" s="2">
        <v>4878</v>
      </c>
      <c r="I7" s="2">
        <v>4725</v>
      </c>
      <c r="J7" s="2">
        <v>4689</v>
      </c>
      <c r="K7" s="2">
        <v>4711</v>
      </c>
      <c r="L7" s="2">
        <v>4520</v>
      </c>
      <c r="M7" s="2">
        <v>4573</v>
      </c>
      <c r="O7" s="2">
        <v>2634</v>
      </c>
      <c r="P7" s="2">
        <v>2579</v>
      </c>
      <c r="Q7" s="2">
        <v>2596</v>
      </c>
      <c r="R7" s="2">
        <v>2593</v>
      </c>
      <c r="S7" s="2">
        <v>2609</v>
      </c>
      <c r="T7" s="2">
        <v>2619</v>
      </c>
    </row>
    <row r="8" spans="1:20" x14ac:dyDescent="0.3">
      <c r="A8" s="2">
        <v>2821</v>
      </c>
      <c r="B8" s="2">
        <v>2788</v>
      </c>
      <c r="C8" s="2">
        <v>2787</v>
      </c>
      <c r="D8" s="2">
        <v>2706</v>
      </c>
      <c r="E8" s="2">
        <v>2783</v>
      </c>
      <c r="F8" s="2">
        <v>2770</v>
      </c>
      <c r="H8" s="2">
        <v>4850</v>
      </c>
      <c r="I8" s="2">
        <v>4725</v>
      </c>
      <c r="J8" s="2">
        <v>4559</v>
      </c>
      <c r="K8" s="2">
        <v>4681</v>
      </c>
      <c r="L8" s="2">
        <v>4428</v>
      </c>
      <c r="M8" s="2">
        <v>4459</v>
      </c>
      <c r="O8" s="2">
        <v>2710</v>
      </c>
      <c r="P8" s="2">
        <v>2635</v>
      </c>
      <c r="Q8" s="2">
        <v>2581</v>
      </c>
      <c r="R8" s="2">
        <v>2560</v>
      </c>
      <c r="S8" s="2">
        <v>2575</v>
      </c>
      <c r="T8" s="2">
        <v>2629</v>
      </c>
    </row>
    <row r="9" spans="1:20" x14ac:dyDescent="0.3">
      <c r="A9" s="2">
        <v>2776</v>
      </c>
      <c r="B9" s="2">
        <v>2754</v>
      </c>
      <c r="C9" s="2">
        <v>2788</v>
      </c>
      <c r="D9" s="2">
        <v>2763</v>
      </c>
      <c r="E9" s="2">
        <v>2765</v>
      </c>
      <c r="F9" s="2">
        <v>2723</v>
      </c>
      <c r="H9" s="2">
        <v>4940</v>
      </c>
      <c r="I9" s="2">
        <v>4793</v>
      </c>
      <c r="J9" s="2">
        <v>4704</v>
      </c>
      <c r="K9" s="2">
        <v>4572</v>
      </c>
      <c r="L9" s="2">
        <v>4591</v>
      </c>
      <c r="M9" s="2">
        <v>4589</v>
      </c>
      <c r="O9" s="2">
        <v>2644</v>
      </c>
      <c r="P9" s="2">
        <v>2665</v>
      </c>
      <c r="Q9" s="2">
        <v>2561</v>
      </c>
      <c r="R9" s="2">
        <v>2606</v>
      </c>
      <c r="S9" s="2">
        <v>2629</v>
      </c>
      <c r="T9" s="2">
        <v>2533</v>
      </c>
    </row>
    <row r="10" spans="1:20" x14ac:dyDescent="0.3">
      <c r="A10" s="2">
        <v>2743</v>
      </c>
      <c r="B10" s="2">
        <v>2758</v>
      </c>
      <c r="C10" s="2">
        <v>2722</v>
      </c>
      <c r="D10" s="2">
        <v>2765</v>
      </c>
      <c r="E10" s="2">
        <v>2777</v>
      </c>
      <c r="F10" s="2">
        <v>2872</v>
      </c>
      <c r="H10" s="2">
        <v>4875</v>
      </c>
      <c r="I10" s="2">
        <v>4764</v>
      </c>
      <c r="J10" s="2">
        <v>4765</v>
      </c>
      <c r="K10" s="2">
        <v>4650</v>
      </c>
      <c r="L10" s="2">
        <v>4561</v>
      </c>
      <c r="M10" s="2">
        <v>4463</v>
      </c>
      <c r="O10" s="2">
        <v>2668</v>
      </c>
      <c r="P10" s="2">
        <v>2653</v>
      </c>
      <c r="Q10" s="2">
        <v>2569</v>
      </c>
      <c r="R10" s="2">
        <v>2595</v>
      </c>
      <c r="S10" s="2">
        <v>2616</v>
      </c>
      <c r="T10" s="2">
        <v>2590</v>
      </c>
    </row>
    <row r="11" spans="1:20" x14ac:dyDescent="0.3">
      <c r="A11" s="2">
        <v>2755</v>
      </c>
      <c r="B11" s="2">
        <v>2755</v>
      </c>
      <c r="C11" s="2">
        <v>2729</v>
      </c>
      <c r="D11" s="2">
        <v>2707</v>
      </c>
      <c r="E11" s="2">
        <v>2820</v>
      </c>
      <c r="F11" s="2">
        <v>2810</v>
      </c>
      <c r="H11" s="2">
        <v>5151</v>
      </c>
      <c r="I11" s="2">
        <v>4776</v>
      </c>
      <c r="J11" s="2">
        <v>4576</v>
      </c>
      <c r="K11" s="2">
        <v>4560</v>
      </c>
      <c r="L11" s="2">
        <v>4508</v>
      </c>
      <c r="M11" s="2">
        <v>4486</v>
      </c>
      <c r="O11" s="2">
        <v>2636</v>
      </c>
      <c r="P11" s="2">
        <v>2700</v>
      </c>
      <c r="Q11" s="2">
        <v>2611</v>
      </c>
      <c r="R11" s="2">
        <v>2629</v>
      </c>
      <c r="S11" s="2">
        <v>2606</v>
      </c>
      <c r="T11" s="2">
        <v>2607</v>
      </c>
    </row>
    <row r="12" spans="1:20" x14ac:dyDescent="0.3">
      <c r="A12" s="2">
        <v>2804</v>
      </c>
      <c r="B12" s="2">
        <v>2742</v>
      </c>
      <c r="C12" s="2">
        <v>2702</v>
      </c>
      <c r="D12" s="2">
        <v>2748</v>
      </c>
      <c r="E12" s="2">
        <v>2743</v>
      </c>
      <c r="F12" s="2">
        <v>2744</v>
      </c>
      <c r="H12" s="2">
        <v>4921</v>
      </c>
      <c r="I12" s="2">
        <v>4712</v>
      </c>
      <c r="J12" s="2">
        <v>4678</v>
      </c>
      <c r="K12" s="2">
        <v>4700</v>
      </c>
      <c r="L12" s="2">
        <v>4395</v>
      </c>
      <c r="M12" s="2">
        <v>4479</v>
      </c>
      <c r="O12" s="2">
        <v>2595</v>
      </c>
      <c r="P12" s="2">
        <v>2629</v>
      </c>
      <c r="Q12" s="2">
        <v>2531</v>
      </c>
      <c r="R12" s="2">
        <v>2584</v>
      </c>
      <c r="S12" s="2">
        <v>2601</v>
      </c>
      <c r="T12" s="2">
        <v>2582</v>
      </c>
    </row>
    <row r="13" spans="1:20" x14ac:dyDescent="0.3">
      <c r="A13" s="2">
        <v>2780</v>
      </c>
      <c r="B13" s="2">
        <v>2741</v>
      </c>
      <c r="C13" s="2">
        <v>2745</v>
      </c>
      <c r="D13" s="2">
        <v>2860</v>
      </c>
      <c r="E13" s="2">
        <v>2751</v>
      </c>
      <c r="F13" s="2">
        <v>2778</v>
      </c>
      <c r="H13" s="2">
        <v>4956</v>
      </c>
      <c r="I13" s="2">
        <v>4754</v>
      </c>
      <c r="J13" s="2">
        <v>4938</v>
      </c>
      <c r="K13" s="2">
        <v>4579</v>
      </c>
      <c r="L13" s="2">
        <v>4779</v>
      </c>
      <c r="M13" s="2">
        <v>4620</v>
      </c>
      <c r="O13" s="2">
        <v>2650</v>
      </c>
      <c r="P13" s="2">
        <v>2635</v>
      </c>
      <c r="Q13" s="2">
        <v>2563</v>
      </c>
      <c r="R13" s="2">
        <v>2604</v>
      </c>
      <c r="S13" s="2">
        <v>2649</v>
      </c>
      <c r="T13" s="2">
        <v>2580</v>
      </c>
    </row>
    <row r="14" spans="1:20" x14ac:dyDescent="0.3">
      <c r="A14" s="4">
        <f>ROUNDDOWN((A4-2465)/2465*100,0)</f>
        <v>12</v>
      </c>
      <c r="B14" s="4">
        <f t="shared" ref="B14:F14" si="0">ROUNDDOWN((B4-2465)/2465*100,0)</f>
        <v>13</v>
      </c>
      <c r="C14" s="4">
        <f t="shared" si="0"/>
        <v>12</v>
      </c>
      <c r="D14" s="4">
        <f t="shared" si="0"/>
        <v>12</v>
      </c>
      <c r="E14" s="4">
        <f t="shared" si="0"/>
        <v>15</v>
      </c>
      <c r="F14" s="4">
        <f t="shared" si="0"/>
        <v>14</v>
      </c>
      <c r="H14" s="4">
        <f>ROUNDDOWN((H4-2465)/2465*100,0)</f>
        <v>99</v>
      </c>
      <c r="I14" s="4">
        <f t="shared" ref="I14:M14" si="1">ROUNDDOWN((I4-2465)/2465*100,0)</f>
        <v>96</v>
      </c>
      <c r="J14" s="4">
        <f t="shared" si="1"/>
        <v>90</v>
      </c>
      <c r="K14" s="4">
        <f t="shared" si="1"/>
        <v>91</v>
      </c>
      <c r="L14" s="4">
        <f t="shared" si="1"/>
        <v>84</v>
      </c>
      <c r="M14" s="4">
        <f t="shared" si="1"/>
        <v>78</v>
      </c>
      <c r="O14" s="4">
        <f>ROUNDDOWN((O4-2465)/2465*100,0)</f>
        <v>7</v>
      </c>
      <c r="P14" s="4">
        <f t="shared" ref="P14:T14" si="2">ROUNDDOWN((P4-2465)/2465*100,0)</f>
        <v>4</v>
      </c>
      <c r="Q14" s="4">
        <f t="shared" si="2"/>
        <v>6</v>
      </c>
      <c r="R14" s="4">
        <f t="shared" si="2"/>
        <v>4</v>
      </c>
      <c r="S14" s="4">
        <f t="shared" si="2"/>
        <v>3</v>
      </c>
      <c r="T14" s="4">
        <f t="shared" si="2"/>
        <v>6</v>
      </c>
    </row>
    <row r="15" spans="1:20" x14ac:dyDescent="0.3">
      <c r="A15" s="4">
        <f t="shared" ref="A15:F23" si="3">ROUNDDOWN((A5-2465)/2465*100,0)</f>
        <v>12</v>
      </c>
      <c r="B15" s="4">
        <f t="shared" si="3"/>
        <v>12</v>
      </c>
      <c r="C15" s="4">
        <f t="shared" si="3"/>
        <v>12</v>
      </c>
      <c r="D15" s="4">
        <f t="shared" si="3"/>
        <v>13</v>
      </c>
      <c r="E15" s="4">
        <f t="shared" si="3"/>
        <v>11</v>
      </c>
      <c r="F15" s="4">
        <f t="shared" si="3"/>
        <v>11</v>
      </c>
      <c r="H15" s="4">
        <f t="shared" ref="H15:M23" si="4">ROUNDDOWN((H5-2465)/2465*100,0)</f>
        <v>105</v>
      </c>
      <c r="I15" s="4">
        <f t="shared" si="4"/>
        <v>99</v>
      </c>
      <c r="J15" s="4">
        <f t="shared" si="4"/>
        <v>85</v>
      </c>
      <c r="K15" s="4">
        <f t="shared" si="4"/>
        <v>87</v>
      </c>
      <c r="L15" s="4">
        <f t="shared" si="4"/>
        <v>89</v>
      </c>
      <c r="M15" s="4">
        <f t="shared" si="4"/>
        <v>79</v>
      </c>
      <c r="O15" s="4">
        <f t="shared" ref="O15:T23" si="5">ROUNDDOWN((O5-2465)/2465*100,0)</f>
        <v>7</v>
      </c>
      <c r="P15" s="4">
        <f t="shared" si="5"/>
        <v>4</v>
      </c>
      <c r="Q15" s="4">
        <f t="shared" si="5"/>
        <v>6</v>
      </c>
      <c r="R15" s="4">
        <f t="shared" si="5"/>
        <v>6</v>
      </c>
      <c r="S15" s="4">
        <f t="shared" si="5"/>
        <v>5</v>
      </c>
      <c r="T15" s="4">
        <f t="shared" si="5"/>
        <v>4</v>
      </c>
    </row>
    <row r="16" spans="1:20" x14ac:dyDescent="0.3">
      <c r="A16" s="4">
        <f t="shared" si="3"/>
        <v>13</v>
      </c>
      <c r="B16" s="4">
        <f t="shared" si="3"/>
        <v>10</v>
      </c>
      <c r="C16" s="4">
        <f t="shared" si="3"/>
        <v>13</v>
      </c>
      <c r="D16" s="4">
        <f t="shared" si="3"/>
        <v>14</v>
      </c>
      <c r="E16" s="4">
        <f t="shared" si="3"/>
        <v>14</v>
      </c>
      <c r="F16" s="4">
        <f t="shared" si="3"/>
        <v>11</v>
      </c>
      <c r="H16" s="4">
        <f t="shared" si="4"/>
        <v>96</v>
      </c>
      <c r="I16" s="4">
        <f t="shared" si="4"/>
        <v>93</v>
      </c>
      <c r="J16" s="4">
        <f t="shared" si="4"/>
        <v>86</v>
      </c>
      <c r="K16" s="4">
        <f t="shared" si="4"/>
        <v>85</v>
      </c>
      <c r="L16" s="4">
        <f t="shared" si="4"/>
        <v>82</v>
      </c>
      <c r="M16" s="4">
        <f t="shared" si="4"/>
        <v>79</v>
      </c>
      <c r="O16" s="4">
        <f t="shared" si="5"/>
        <v>7</v>
      </c>
      <c r="P16" s="4">
        <f t="shared" si="5"/>
        <v>7</v>
      </c>
      <c r="Q16" s="4">
        <f t="shared" si="5"/>
        <v>6</v>
      </c>
      <c r="R16" s="4">
        <f t="shared" si="5"/>
        <v>5</v>
      </c>
      <c r="S16" s="4">
        <f t="shared" si="5"/>
        <v>5</v>
      </c>
      <c r="T16" s="4">
        <f t="shared" si="5"/>
        <v>4</v>
      </c>
    </row>
    <row r="17" spans="1:20" x14ac:dyDescent="0.3">
      <c r="A17" s="4">
        <f t="shared" si="3"/>
        <v>12</v>
      </c>
      <c r="B17" s="4">
        <f t="shared" si="3"/>
        <v>12</v>
      </c>
      <c r="C17" s="4">
        <f t="shared" si="3"/>
        <v>14</v>
      </c>
      <c r="D17" s="4">
        <f t="shared" si="3"/>
        <v>11</v>
      </c>
      <c r="E17" s="4">
        <f t="shared" si="3"/>
        <v>13</v>
      </c>
      <c r="F17" s="4">
        <f t="shared" si="3"/>
        <v>9</v>
      </c>
      <c r="H17" s="4">
        <f t="shared" si="4"/>
        <v>97</v>
      </c>
      <c r="I17" s="4">
        <f t="shared" si="4"/>
        <v>91</v>
      </c>
      <c r="J17" s="4">
        <f t="shared" si="4"/>
        <v>90</v>
      </c>
      <c r="K17" s="4">
        <f t="shared" si="4"/>
        <v>91</v>
      </c>
      <c r="L17" s="4">
        <f t="shared" si="4"/>
        <v>83</v>
      </c>
      <c r="M17" s="4">
        <f t="shared" si="4"/>
        <v>85</v>
      </c>
      <c r="O17" s="4">
        <f t="shared" si="5"/>
        <v>6</v>
      </c>
      <c r="P17" s="4">
        <f t="shared" si="5"/>
        <v>4</v>
      </c>
      <c r="Q17" s="4">
        <f t="shared" si="5"/>
        <v>5</v>
      </c>
      <c r="R17" s="4">
        <f t="shared" si="5"/>
        <v>5</v>
      </c>
      <c r="S17" s="4">
        <f t="shared" si="5"/>
        <v>5</v>
      </c>
      <c r="T17" s="4">
        <f t="shared" si="5"/>
        <v>6</v>
      </c>
    </row>
    <row r="18" spans="1:20" x14ac:dyDescent="0.3">
      <c r="A18" s="4">
        <f t="shared" si="3"/>
        <v>14</v>
      </c>
      <c r="B18" s="4">
        <f t="shared" si="3"/>
        <v>13</v>
      </c>
      <c r="C18" s="4">
        <f t="shared" si="3"/>
        <v>13</v>
      </c>
      <c r="D18" s="4">
        <f t="shared" si="3"/>
        <v>9</v>
      </c>
      <c r="E18" s="4">
        <f t="shared" si="3"/>
        <v>12</v>
      </c>
      <c r="F18" s="4">
        <f t="shared" si="3"/>
        <v>12</v>
      </c>
      <c r="H18" s="4">
        <f t="shared" si="4"/>
        <v>96</v>
      </c>
      <c r="I18" s="4">
        <f t="shared" si="4"/>
        <v>91</v>
      </c>
      <c r="J18" s="4">
        <f t="shared" si="4"/>
        <v>84</v>
      </c>
      <c r="K18" s="4">
        <f t="shared" si="4"/>
        <v>89</v>
      </c>
      <c r="L18" s="4">
        <f t="shared" si="4"/>
        <v>79</v>
      </c>
      <c r="M18" s="4">
        <f t="shared" si="4"/>
        <v>80</v>
      </c>
      <c r="O18" s="4">
        <f t="shared" si="5"/>
        <v>9</v>
      </c>
      <c r="P18" s="4">
        <f t="shared" si="5"/>
        <v>6</v>
      </c>
      <c r="Q18" s="4">
        <f t="shared" si="5"/>
        <v>4</v>
      </c>
      <c r="R18" s="4">
        <f t="shared" si="5"/>
        <v>3</v>
      </c>
      <c r="S18" s="4">
        <f t="shared" si="5"/>
        <v>4</v>
      </c>
      <c r="T18" s="4">
        <f t="shared" si="5"/>
        <v>6</v>
      </c>
    </row>
    <row r="19" spans="1:20" x14ac:dyDescent="0.3">
      <c r="A19" s="4">
        <f t="shared" si="3"/>
        <v>12</v>
      </c>
      <c r="B19" s="4">
        <f t="shared" si="3"/>
        <v>11</v>
      </c>
      <c r="C19" s="4">
        <f t="shared" si="3"/>
        <v>13</v>
      </c>
      <c r="D19" s="4">
        <f t="shared" si="3"/>
        <v>12</v>
      </c>
      <c r="E19" s="4">
        <f t="shared" si="3"/>
        <v>12</v>
      </c>
      <c r="F19" s="4">
        <f t="shared" si="3"/>
        <v>10</v>
      </c>
      <c r="H19" s="4">
        <f t="shared" si="4"/>
        <v>100</v>
      </c>
      <c r="I19" s="4">
        <f t="shared" si="4"/>
        <v>94</v>
      </c>
      <c r="J19" s="4">
        <f t="shared" si="4"/>
        <v>90</v>
      </c>
      <c r="K19" s="4">
        <f t="shared" si="4"/>
        <v>85</v>
      </c>
      <c r="L19" s="4">
        <f t="shared" si="4"/>
        <v>86</v>
      </c>
      <c r="M19" s="4">
        <f t="shared" si="4"/>
        <v>86</v>
      </c>
      <c r="O19" s="4">
        <f t="shared" si="5"/>
        <v>7</v>
      </c>
      <c r="P19" s="4">
        <f t="shared" si="5"/>
        <v>8</v>
      </c>
      <c r="Q19" s="4">
        <f t="shared" si="5"/>
        <v>3</v>
      </c>
      <c r="R19" s="4">
        <f t="shared" si="5"/>
        <v>5</v>
      </c>
      <c r="S19" s="4">
        <f t="shared" si="5"/>
        <v>6</v>
      </c>
      <c r="T19" s="4">
        <f t="shared" si="5"/>
        <v>2</v>
      </c>
    </row>
    <row r="20" spans="1:20" x14ac:dyDescent="0.3">
      <c r="A20" s="4">
        <f t="shared" si="3"/>
        <v>11</v>
      </c>
      <c r="B20" s="4">
        <f t="shared" si="3"/>
        <v>11</v>
      </c>
      <c r="C20" s="4">
        <f t="shared" si="3"/>
        <v>10</v>
      </c>
      <c r="D20" s="4">
        <f t="shared" si="3"/>
        <v>12</v>
      </c>
      <c r="E20" s="4">
        <f t="shared" si="3"/>
        <v>12</v>
      </c>
      <c r="F20" s="4">
        <f t="shared" si="3"/>
        <v>16</v>
      </c>
      <c r="H20" s="4">
        <f t="shared" si="4"/>
        <v>97</v>
      </c>
      <c r="I20" s="4">
        <f t="shared" si="4"/>
        <v>93</v>
      </c>
      <c r="J20" s="4">
        <f t="shared" si="4"/>
        <v>93</v>
      </c>
      <c r="K20" s="4">
        <f t="shared" si="4"/>
        <v>88</v>
      </c>
      <c r="L20" s="4">
        <f t="shared" si="4"/>
        <v>85</v>
      </c>
      <c r="M20" s="4">
        <f t="shared" si="4"/>
        <v>81</v>
      </c>
      <c r="O20" s="4">
        <f t="shared" si="5"/>
        <v>8</v>
      </c>
      <c r="P20" s="4">
        <f t="shared" si="5"/>
        <v>7</v>
      </c>
      <c r="Q20" s="4">
        <f t="shared" si="5"/>
        <v>4</v>
      </c>
      <c r="R20" s="4">
        <f t="shared" si="5"/>
        <v>5</v>
      </c>
      <c r="S20" s="4">
        <f t="shared" si="5"/>
        <v>6</v>
      </c>
      <c r="T20" s="4">
        <f t="shared" si="5"/>
        <v>5</v>
      </c>
    </row>
    <row r="21" spans="1:20" x14ac:dyDescent="0.3">
      <c r="A21" s="4">
        <f t="shared" si="3"/>
        <v>11</v>
      </c>
      <c r="B21" s="4">
        <f t="shared" si="3"/>
        <v>11</v>
      </c>
      <c r="C21" s="4">
        <f t="shared" si="3"/>
        <v>10</v>
      </c>
      <c r="D21" s="4">
        <f t="shared" si="3"/>
        <v>9</v>
      </c>
      <c r="E21" s="4">
        <f t="shared" si="3"/>
        <v>14</v>
      </c>
      <c r="F21" s="4">
        <f t="shared" si="3"/>
        <v>13</v>
      </c>
      <c r="H21" s="4">
        <f t="shared" si="4"/>
        <v>108</v>
      </c>
      <c r="I21" s="4">
        <f t="shared" si="4"/>
        <v>93</v>
      </c>
      <c r="J21" s="4">
        <f t="shared" si="4"/>
        <v>85</v>
      </c>
      <c r="K21" s="4">
        <f t="shared" si="4"/>
        <v>84</v>
      </c>
      <c r="L21" s="4">
        <f t="shared" si="4"/>
        <v>82</v>
      </c>
      <c r="M21" s="4">
        <f t="shared" si="4"/>
        <v>81</v>
      </c>
      <c r="O21" s="4">
        <f t="shared" si="5"/>
        <v>6</v>
      </c>
      <c r="P21" s="4">
        <f t="shared" si="5"/>
        <v>9</v>
      </c>
      <c r="Q21" s="4">
        <f t="shared" si="5"/>
        <v>5</v>
      </c>
      <c r="R21" s="4">
        <f t="shared" si="5"/>
        <v>6</v>
      </c>
      <c r="S21" s="4">
        <f t="shared" si="5"/>
        <v>5</v>
      </c>
      <c r="T21" s="4">
        <f t="shared" si="5"/>
        <v>5</v>
      </c>
    </row>
    <row r="22" spans="1:20" x14ac:dyDescent="0.3">
      <c r="A22" s="4">
        <f t="shared" si="3"/>
        <v>13</v>
      </c>
      <c r="B22" s="4">
        <f t="shared" si="3"/>
        <v>11</v>
      </c>
      <c r="C22" s="4">
        <f t="shared" si="3"/>
        <v>9</v>
      </c>
      <c r="D22" s="4">
        <f t="shared" si="3"/>
        <v>11</v>
      </c>
      <c r="E22" s="4">
        <f t="shared" si="3"/>
        <v>11</v>
      </c>
      <c r="F22" s="4">
        <f t="shared" si="3"/>
        <v>11</v>
      </c>
      <c r="H22" s="4">
        <f t="shared" si="4"/>
        <v>99</v>
      </c>
      <c r="I22" s="4">
        <f t="shared" si="4"/>
        <v>91</v>
      </c>
      <c r="J22" s="4">
        <f t="shared" si="4"/>
        <v>89</v>
      </c>
      <c r="K22" s="4">
        <f t="shared" si="4"/>
        <v>90</v>
      </c>
      <c r="L22" s="4">
        <f t="shared" si="4"/>
        <v>78</v>
      </c>
      <c r="M22" s="4">
        <f t="shared" si="4"/>
        <v>81</v>
      </c>
      <c r="O22" s="4">
        <f t="shared" si="5"/>
        <v>5</v>
      </c>
      <c r="P22" s="4">
        <f t="shared" si="5"/>
        <v>6</v>
      </c>
      <c r="Q22" s="4">
        <f t="shared" si="5"/>
        <v>2</v>
      </c>
      <c r="R22" s="4">
        <f t="shared" si="5"/>
        <v>4</v>
      </c>
      <c r="S22" s="4">
        <f t="shared" si="5"/>
        <v>5</v>
      </c>
      <c r="T22" s="4">
        <f t="shared" si="5"/>
        <v>4</v>
      </c>
    </row>
    <row r="23" spans="1:20" x14ac:dyDescent="0.3">
      <c r="A23" s="4">
        <f t="shared" si="3"/>
        <v>12</v>
      </c>
      <c r="B23" s="4">
        <f t="shared" si="3"/>
        <v>11</v>
      </c>
      <c r="C23" s="4">
        <f t="shared" si="3"/>
        <v>11</v>
      </c>
      <c r="D23" s="4">
        <f t="shared" si="3"/>
        <v>16</v>
      </c>
      <c r="E23" s="4">
        <f t="shared" si="3"/>
        <v>11</v>
      </c>
      <c r="F23" s="4">
        <f t="shared" si="3"/>
        <v>12</v>
      </c>
      <c r="H23" s="4">
        <f t="shared" si="4"/>
        <v>101</v>
      </c>
      <c r="I23" s="4">
        <f t="shared" si="4"/>
        <v>92</v>
      </c>
      <c r="J23" s="4">
        <f t="shared" si="4"/>
        <v>100</v>
      </c>
      <c r="K23" s="4">
        <f t="shared" si="4"/>
        <v>85</v>
      </c>
      <c r="L23" s="4">
        <f t="shared" si="4"/>
        <v>93</v>
      </c>
      <c r="M23" s="4">
        <f t="shared" si="4"/>
        <v>87</v>
      </c>
      <c r="O23" s="4">
        <f t="shared" si="5"/>
        <v>7</v>
      </c>
      <c r="P23" s="4">
        <f t="shared" si="5"/>
        <v>6</v>
      </c>
      <c r="Q23" s="4">
        <f t="shared" si="5"/>
        <v>3</v>
      </c>
      <c r="R23" s="4">
        <f t="shared" si="5"/>
        <v>5</v>
      </c>
      <c r="S23" s="4">
        <f t="shared" si="5"/>
        <v>7</v>
      </c>
      <c r="T23" s="4">
        <f t="shared" si="5"/>
        <v>4</v>
      </c>
    </row>
    <row r="24" spans="1:20" x14ac:dyDescent="0.3">
      <c r="A24" s="8">
        <f>AVERAGE(A14:A23)</f>
        <v>12.2</v>
      </c>
      <c r="B24" s="8">
        <f t="shared" ref="B24:F24" si="6">AVERAGE(B14:B23)</f>
        <v>11.5</v>
      </c>
      <c r="C24" s="8">
        <f t="shared" si="6"/>
        <v>11.7</v>
      </c>
      <c r="D24" s="8">
        <f t="shared" si="6"/>
        <v>11.9</v>
      </c>
      <c r="E24" s="8">
        <f t="shared" si="6"/>
        <v>12.5</v>
      </c>
      <c r="F24" s="8">
        <f t="shared" si="6"/>
        <v>11.9</v>
      </c>
      <c r="H24" s="8">
        <f>AVERAGE(H14:H23)</f>
        <v>99.8</v>
      </c>
      <c r="I24" s="8">
        <f t="shared" ref="I24:M24" si="7">AVERAGE(I14:I23)</f>
        <v>93.3</v>
      </c>
      <c r="J24" s="8">
        <f t="shared" si="7"/>
        <v>89.2</v>
      </c>
      <c r="K24" s="8">
        <f t="shared" si="7"/>
        <v>87.5</v>
      </c>
      <c r="L24" s="8">
        <f t="shared" si="7"/>
        <v>84.1</v>
      </c>
      <c r="M24" s="8">
        <f t="shared" si="7"/>
        <v>81.7</v>
      </c>
      <c r="O24" s="8">
        <f>AVERAGE(O14:O23)</f>
        <v>6.9</v>
      </c>
      <c r="P24" s="8">
        <f t="shared" ref="P24:T24" si="8">AVERAGE(P14:P23)</f>
        <v>6.1</v>
      </c>
      <c r="Q24" s="8">
        <f t="shared" si="8"/>
        <v>4.4000000000000004</v>
      </c>
      <c r="R24" s="8">
        <f t="shared" si="8"/>
        <v>4.8</v>
      </c>
      <c r="S24" s="8">
        <f t="shared" si="8"/>
        <v>5.0999999999999996</v>
      </c>
      <c r="T24" s="8">
        <f t="shared" si="8"/>
        <v>4.5999999999999996</v>
      </c>
    </row>
  </sheetData>
  <mergeCells count="6">
    <mergeCell ref="O1:T1"/>
    <mergeCell ref="O2:T2"/>
    <mergeCell ref="A1:F1"/>
    <mergeCell ref="A2:F2"/>
    <mergeCell ref="H1:M1"/>
    <mergeCell ref="H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CDF8-16D4-405C-A074-97C0FE4291A3}">
  <dimension ref="A1:T24"/>
  <sheetViews>
    <sheetView topLeftCell="A22" workbookViewId="0">
      <selection activeCell="V15" sqref="V15"/>
    </sheetView>
  </sheetViews>
  <sheetFormatPr defaultRowHeight="14.4" x14ac:dyDescent="0.3"/>
  <sheetData>
    <row r="1" spans="1:20" x14ac:dyDescent="0.3">
      <c r="A1" s="11" t="s">
        <v>4</v>
      </c>
      <c r="B1" s="11"/>
      <c r="C1" s="11"/>
      <c r="D1" s="11"/>
      <c r="E1" s="11"/>
      <c r="F1" s="11"/>
      <c r="H1" s="10" t="s">
        <v>4</v>
      </c>
      <c r="I1" s="10"/>
      <c r="J1" s="10"/>
      <c r="K1" s="10"/>
      <c r="L1" s="10"/>
      <c r="M1" s="10"/>
      <c r="O1" s="10" t="s">
        <v>4</v>
      </c>
      <c r="P1" s="10"/>
      <c r="Q1" s="10"/>
      <c r="R1" s="10"/>
      <c r="S1" s="10"/>
      <c r="T1" s="10"/>
    </row>
    <row r="2" spans="1:20" x14ac:dyDescent="0.3">
      <c r="A2" s="11" t="s">
        <v>8</v>
      </c>
      <c r="B2" s="11"/>
      <c r="C2" s="11"/>
      <c r="D2" s="11"/>
      <c r="E2" s="11"/>
      <c r="F2" s="11"/>
      <c r="H2" s="10" t="s">
        <v>6</v>
      </c>
      <c r="I2" s="10"/>
      <c r="J2" s="10"/>
      <c r="K2" s="10"/>
      <c r="L2" s="10"/>
      <c r="M2" s="10"/>
      <c r="O2" s="10" t="s">
        <v>7</v>
      </c>
      <c r="P2" s="10"/>
      <c r="Q2" s="10"/>
      <c r="R2" s="10"/>
      <c r="S2" s="10"/>
      <c r="T2" s="10"/>
    </row>
    <row r="3" spans="1:20" x14ac:dyDescent="0.3">
      <c r="A3" s="7">
        <v>5</v>
      </c>
      <c r="B3" s="7">
        <v>10</v>
      </c>
      <c r="C3" s="7">
        <v>15</v>
      </c>
      <c r="D3" s="7">
        <v>20</v>
      </c>
      <c r="E3" s="7">
        <v>25</v>
      </c>
      <c r="F3" s="7">
        <v>30</v>
      </c>
      <c r="H3" s="7">
        <v>5</v>
      </c>
      <c r="I3" s="7">
        <v>10</v>
      </c>
      <c r="J3" s="7">
        <v>15</v>
      </c>
      <c r="K3" s="7">
        <v>20</v>
      </c>
      <c r="L3" s="7">
        <v>25</v>
      </c>
      <c r="M3" s="7">
        <v>30</v>
      </c>
      <c r="O3" s="7">
        <v>5</v>
      </c>
      <c r="P3" s="7">
        <v>10</v>
      </c>
      <c r="Q3" s="7">
        <v>15</v>
      </c>
      <c r="R3" s="7">
        <v>20</v>
      </c>
      <c r="S3" s="7">
        <v>25</v>
      </c>
      <c r="T3" s="7">
        <v>30</v>
      </c>
    </row>
    <row r="4" spans="1:20" x14ac:dyDescent="0.3">
      <c r="A4" s="12">
        <v>3863</v>
      </c>
      <c r="B4" s="12">
        <v>3542</v>
      </c>
      <c r="C4" s="12">
        <v>3497</v>
      </c>
      <c r="D4" s="12">
        <v>3295</v>
      </c>
      <c r="E4" s="12">
        <v>3270</v>
      </c>
      <c r="F4" s="12">
        <v>3183</v>
      </c>
      <c r="H4" s="12">
        <v>3918</v>
      </c>
      <c r="I4" s="12">
        <v>3430</v>
      </c>
      <c r="J4" s="12">
        <v>3380</v>
      </c>
      <c r="K4" s="12">
        <v>3477</v>
      </c>
      <c r="L4" s="12">
        <v>3255</v>
      </c>
      <c r="M4" s="12">
        <v>3119</v>
      </c>
      <c r="O4" s="12">
        <v>4187</v>
      </c>
      <c r="P4" s="12">
        <v>3697</v>
      </c>
      <c r="Q4" s="12">
        <v>3588</v>
      </c>
      <c r="R4" s="12">
        <v>3487</v>
      </c>
      <c r="S4" s="12">
        <v>3454</v>
      </c>
      <c r="T4" s="12">
        <v>3182</v>
      </c>
    </row>
    <row r="5" spans="1:20" x14ac:dyDescent="0.3">
      <c r="A5" s="12">
        <v>3834</v>
      </c>
      <c r="B5" s="12">
        <v>3655</v>
      </c>
      <c r="C5" s="12">
        <v>3406</v>
      </c>
      <c r="D5" s="12">
        <v>3346</v>
      </c>
      <c r="E5" s="12">
        <v>3296</v>
      </c>
      <c r="F5" s="12">
        <v>3203</v>
      </c>
      <c r="H5" s="12">
        <v>3890</v>
      </c>
      <c r="I5" s="12">
        <v>3558</v>
      </c>
      <c r="J5" s="12">
        <v>3438</v>
      </c>
      <c r="K5" s="12">
        <v>3503</v>
      </c>
      <c r="L5" s="12">
        <v>3352</v>
      </c>
      <c r="M5" s="12">
        <v>3140</v>
      </c>
      <c r="O5" s="12">
        <v>4092</v>
      </c>
      <c r="P5" s="12">
        <v>3690</v>
      </c>
      <c r="Q5" s="12">
        <v>3625</v>
      </c>
      <c r="R5" s="12">
        <v>3476</v>
      </c>
      <c r="S5" s="12">
        <v>3378</v>
      </c>
      <c r="T5" s="12">
        <v>3203</v>
      </c>
    </row>
    <row r="6" spans="1:20" x14ac:dyDescent="0.3">
      <c r="A6" s="12">
        <v>3888</v>
      </c>
      <c r="B6" s="12">
        <v>3552</v>
      </c>
      <c r="C6" s="12">
        <v>3465</v>
      </c>
      <c r="D6" s="12">
        <v>3255</v>
      </c>
      <c r="E6" s="12">
        <v>3295</v>
      </c>
      <c r="F6" s="12">
        <v>3142</v>
      </c>
      <c r="H6" s="12">
        <v>3831</v>
      </c>
      <c r="I6" s="12">
        <v>3589</v>
      </c>
      <c r="J6" s="12">
        <v>3348</v>
      </c>
      <c r="K6" s="12">
        <v>3414</v>
      </c>
      <c r="L6" s="12">
        <v>3205</v>
      </c>
      <c r="M6" s="12">
        <v>3141</v>
      </c>
      <c r="O6" s="12">
        <v>4110</v>
      </c>
      <c r="P6" s="12">
        <v>3786</v>
      </c>
      <c r="Q6" s="12">
        <v>3606</v>
      </c>
      <c r="R6" s="12">
        <v>3618</v>
      </c>
      <c r="S6" s="12">
        <v>3351</v>
      </c>
      <c r="T6" s="12">
        <v>3193</v>
      </c>
    </row>
    <row r="7" spans="1:20" x14ac:dyDescent="0.3">
      <c r="A7" s="12">
        <v>3891</v>
      </c>
      <c r="B7" s="12">
        <v>3622</v>
      </c>
      <c r="C7" s="12">
        <v>3431</v>
      </c>
      <c r="D7" s="12">
        <v>3296</v>
      </c>
      <c r="E7" s="12">
        <v>3244</v>
      </c>
      <c r="F7" s="12">
        <v>3247</v>
      </c>
      <c r="H7" s="12">
        <v>3932</v>
      </c>
      <c r="I7" s="12">
        <v>3604</v>
      </c>
      <c r="J7" s="12">
        <v>3553</v>
      </c>
      <c r="K7" s="12">
        <v>3373</v>
      </c>
      <c r="L7" s="12">
        <v>3216</v>
      </c>
      <c r="M7" s="12">
        <v>3202</v>
      </c>
      <c r="O7" s="12">
        <v>4060</v>
      </c>
      <c r="P7" s="12">
        <v>3745</v>
      </c>
      <c r="Q7" s="12">
        <v>3552</v>
      </c>
      <c r="R7" s="12">
        <v>3682</v>
      </c>
      <c r="S7" s="12">
        <v>3363</v>
      </c>
      <c r="T7" s="12">
        <v>3305</v>
      </c>
    </row>
    <row r="8" spans="1:20" x14ac:dyDescent="0.3">
      <c r="A8" s="12">
        <v>4035</v>
      </c>
      <c r="B8" s="12">
        <v>3593</v>
      </c>
      <c r="C8" s="12">
        <v>3457</v>
      </c>
      <c r="D8" s="12">
        <v>3423</v>
      </c>
      <c r="E8" s="12">
        <v>3280</v>
      </c>
      <c r="F8" s="12">
        <v>3252</v>
      </c>
      <c r="H8" s="12">
        <v>3891</v>
      </c>
      <c r="I8" s="12">
        <v>3553</v>
      </c>
      <c r="J8" s="12">
        <v>3602</v>
      </c>
      <c r="K8" s="12">
        <v>3441</v>
      </c>
      <c r="L8" s="12">
        <v>3157</v>
      </c>
      <c r="M8" s="12">
        <v>3172</v>
      </c>
      <c r="O8" s="12">
        <v>4123</v>
      </c>
      <c r="P8" s="12">
        <v>3704</v>
      </c>
      <c r="Q8" s="12">
        <v>3558</v>
      </c>
      <c r="R8" s="12">
        <v>3553</v>
      </c>
      <c r="S8" s="12">
        <v>3363</v>
      </c>
      <c r="T8" s="12">
        <v>3216</v>
      </c>
    </row>
    <row r="9" spans="1:20" x14ac:dyDescent="0.3">
      <c r="A9" s="12">
        <v>3820</v>
      </c>
      <c r="B9" s="12">
        <v>3686</v>
      </c>
      <c r="C9" s="12">
        <v>3450</v>
      </c>
      <c r="D9" s="12">
        <v>3303</v>
      </c>
      <c r="E9" s="12">
        <v>3286</v>
      </c>
      <c r="F9" s="12">
        <v>3251</v>
      </c>
      <c r="H9" s="12">
        <v>3825</v>
      </c>
      <c r="I9" s="12">
        <v>3561</v>
      </c>
      <c r="J9" s="12">
        <v>3546</v>
      </c>
      <c r="K9" s="12">
        <v>3284</v>
      </c>
      <c r="L9" s="12">
        <v>3189</v>
      </c>
      <c r="M9" s="12">
        <v>3127</v>
      </c>
      <c r="O9" s="12">
        <v>4144</v>
      </c>
      <c r="P9" s="12">
        <v>3840</v>
      </c>
      <c r="Q9" s="12">
        <v>3497</v>
      </c>
      <c r="R9" s="12">
        <v>3748</v>
      </c>
      <c r="S9" s="12">
        <v>3323</v>
      </c>
      <c r="T9" s="12">
        <v>3202</v>
      </c>
    </row>
    <row r="10" spans="1:20" x14ac:dyDescent="0.3">
      <c r="A10" s="12">
        <v>3825</v>
      </c>
      <c r="B10" s="12">
        <v>3655</v>
      </c>
      <c r="C10" s="12">
        <v>3463</v>
      </c>
      <c r="D10" s="12">
        <v>3306</v>
      </c>
      <c r="E10" s="12">
        <v>3268</v>
      </c>
      <c r="F10" s="12">
        <v>3202</v>
      </c>
      <c r="H10" s="12">
        <v>3931</v>
      </c>
      <c r="I10" s="12">
        <v>3627</v>
      </c>
      <c r="J10" s="12">
        <v>3593</v>
      </c>
      <c r="K10" s="12">
        <v>3232</v>
      </c>
      <c r="L10" s="12">
        <v>3173</v>
      </c>
      <c r="M10" s="12">
        <v>3176</v>
      </c>
      <c r="O10" s="12">
        <v>4152</v>
      </c>
      <c r="P10" s="12">
        <v>3693</v>
      </c>
      <c r="Q10" s="12">
        <v>3559</v>
      </c>
      <c r="R10" s="12">
        <v>3551</v>
      </c>
      <c r="S10" s="12">
        <v>3220</v>
      </c>
      <c r="T10" s="12">
        <v>3192</v>
      </c>
    </row>
    <row r="11" spans="1:20" x14ac:dyDescent="0.3">
      <c r="A11" s="12">
        <v>3829</v>
      </c>
      <c r="B11" s="12">
        <v>3553</v>
      </c>
      <c r="C11" s="12">
        <v>3453</v>
      </c>
      <c r="D11" s="12">
        <v>3260</v>
      </c>
      <c r="E11" s="12">
        <v>3262</v>
      </c>
      <c r="F11" s="12">
        <v>3238</v>
      </c>
      <c r="H11" s="12">
        <v>3881</v>
      </c>
      <c r="I11" s="12">
        <v>3464</v>
      </c>
      <c r="J11" s="12">
        <v>3642</v>
      </c>
      <c r="K11" s="12">
        <v>3316</v>
      </c>
      <c r="L11" s="12">
        <v>3288</v>
      </c>
      <c r="M11" s="12">
        <v>3186</v>
      </c>
      <c r="O11" s="12">
        <v>4108</v>
      </c>
      <c r="P11" s="12">
        <v>3762</v>
      </c>
      <c r="Q11" s="12">
        <v>3658</v>
      </c>
      <c r="R11" s="12">
        <v>3596</v>
      </c>
      <c r="S11" s="12">
        <v>3338</v>
      </c>
      <c r="T11" s="12">
        <v>3250</v>
      </c>
    </row>
    <row r="12" spans="1:20" x14ac:dyDescent="0.3">
      <c r="A12" s="12">
        <v>3890</v>
      </c>
      <c r="B12" s="12">
        <v>3557</v>
      </c>
      <c r="C12" s="12">
        <v>3466</v>
      </c>
      <c r="D12" s="12">
        <v>3288</v>
      </c>
      <c r="E12" s="12">
        <v>3215</v>
      </c>
      <c r="F12" s="12">
        <v>3163</v>
      </c>
      <c r="H12" s="12">
        <v>3869</v>
      </c>
      <c r="I12" s="12">
        <v>3518</v>
      </c>
      <c r="J12" s="12">
        <v>3794</v>
      </c>
      <c r="K12" s="12">
        <v>3338</v>
      </c>
      <c r="L12" s="12">
        <v>3231</v>
      </c>
      <c r="M12" s="12">
        <v>3111</v>
      </c>
      <c r="O12" s="12">
        <v>4141</v>
      </c>
      <c r="P12" s="12">
        <v>3642</v>
      </c>
      <c r="Q12" s="12">
        <v>3738</v>
      </c>
      <c r="R12" s="12">
        <v>3636</v>
      </c>
      <c r="S12" s="12">
        <v>3350</v>
      </c>
      <c r="T12" s="12">
        <v>3213</v>
      </c>
    </row>
    <row r="13" spans="1:20" x14ac:dyDescent="0.3">
      <c r="A13" s="12">
        <v>3894</v>
      </c>
      <c r="B13" s="12">
        <v>3544</v>
      </c>
      <c r="C13" s="12">
        <v>3444</v>
      </c>
      <c r="D13" s="12">
        <v>3266</v>
      </c>
      <c r="E13" s="12">
        <v>3303</v>
      </c>
      <c r="F13" s="12">
        <v>3280</v>
      </c>
      <c r="H13" s="12">
        <v>3856</v>
      </c>
      <c r="I13" s="12">
        <v>3561</v>
      </c>
      <c r="J13" s="12">
        <v>3474</v>
      </c>
      <c r="K13" s="12">
        <v>3409</v>
      </c>
      <c r="L13" s="12">
        <v>3247</v>
      </c>
      <c r="M13" s="12">
        <v>3195</v>
      </c>
      <c r="O13" s="12">
        <v>4029</v>
      </c>
      <c r="P13" s="12">
        <v>3724</v>
      </c>
      <c r="Q13" s="12">
        <v>3725</v>
      </c>
      <c r="R13" s="12">
        <v>3530</v>
      </c>
      <c r="S13" s="12">
        <v>3324</v>
      </c>
      <c r="T13" s="12">
        <v>3288</v>
      </c>
    </row>
    <row r="14" spans="1:20" x14ac:dyDescent="0.3">
      <c r="A14" s="4">
        <f>ROUNDDOWN((A4-2465)/2465*100,0)</f>
        <v>56</v>
      </c>
      <c r="B14" s="4">
        <f t="shared" ref="B14:F14" si="0">ROUNDDOWN((B4-2465)/2465*100,0)</f>
        <v>43</v>
      </c>
      <c r="C14" s="4">
        <f t="shared" si="0"/>
        <v>41</v>
      </c>
      <c r="D14" s="4">
        <f t="shared" si="0"/>
        <v>33</v>
      </c>
      <c r="E14" s="4">
        <f t="shared" si="0"/>
        <v>32</v>
      </c>
      <c r="F14" s="4">
        <f t="shared" si="0"/>
        <v>29</v>
      </c>
      <c r="H14" s="4">
        <f>ROUNDDOWN((H4-2465)/2465*100,0)</f>
        <v>58</v>
      </c>
      <c r="I14" s="4">
        <f t="shared" ref="I14:M14" si="1">ROUNDDOWN((I4-2465)/2465*100,0)</f>
        <v>39</v>
      </c>
      <c r="J14" s="4">
        <f t="shared" si="1"/>
        <v>37</v>
      </c>
      <c r="K14" s="4">
        <f t="shared" si="1"/>
        <v>41</v>
      </c>
      <c r="L14" s="4">
        <f t="shared" si="1"/>
        <v>32</v>
      </c>
      <c r="M14" s="4">
        <f t="shared" si="1"/>
        <v>26</v>
      </c>
      <c r="O14" s="4">
        <f>ROUNDDOWN((O4-2465)/2465*100,0)</f>
        <v>69</v>
      </c>
      <c r="P14" s="4">
        <f t="shared" ref="P14:T14" si="2">ROUNDDOWN((P4-2465)/2465*100,0)</f>
        <v>49</v>
      </c>
      <c r="Q14" s="4">
        <f t="shared" si="2"/>
        <v>45</v>
      </c>
      <c r="R14" s="4">
        <f t="shared" si="2"/>
        <v>41</v>
      </c>
      <c r="S14" s="4">
        <f t="shared" si="2"/>
        <v>40</v>
      </c>
      <c r="T14" s="4">
        <f t="shared" si="2"/>
        <v>29</v>
      </c>
    </row>
    <row r="15" spans="1:20" x14ac:dyDescent="0.3">
      <c r="A15" s="4">
        <f t="shared" ref="A15:F23" si="3">ROUNDDOWN((A5-2465)/2465*100,0)</f>
        <v>55</v>
      </c>
      <c r="B15" s="4">
        <f t="shared" si="3"/>
        <v>48</v>
      </c>
      <c r="C15" s="4">
        <f t="shared" si="3"/>
        <v>38</v>
      </c>
      <c r="D15" s="4">
        <f t="shared" si="3"/>
        <v>35</v>
      </c>
      <c r="E15" s="4">
        <f t="shared" si="3"/>
        <v>33</v>
      </c>
      <c r="F15" s="4">
        <f t="shared" si="3"/>
        <v>29</v>
      </c>
      <c r="H15" s="4">
        <f t="shared" ref="H15:M23" si="4">ROUNDDOWN((H5-2465)/2465*100,0)</f>
        <v>57</v>
      </c>
      <c r="I15" s="4">
        <f t="shared" si="4"/>
        <v>44</v>
      </c>
      <c r="J15" s="4">
        <f t="shared" si="4"/>
        <v>39</v>
      </c>
      <c r="K15" s="4">
        <f t="shared" si="4"/>
        <v>42</v>
      </c>
      <c r="L15" s="4">
        <f t="shared" si="4"/>
        <v>35</v>
      </c>
      <c r="M15" s="4">
        <f t="shared" si="4"/>
        <v>27</v>
      </c>
      <c r="O15" s="4">
        <f t="shared" ref="O15:T23" si="5">ROUNDDOWN((O5-2465)/2465*100,0)</f>
        <v>66</v>
      </c>
      <c r="P15" s="4">
        <f t="shared" si="5"/>
        <v>49</v>
      </c>
      <c r="Q15" s="4">
        <f t="shared" si="5"/>
        <v>47</v>
      </c>
      <c r="R15" s="4">
        <f t="shared" si="5"/>
        <v>41</v>
      </c>
      <c r="S15" s="4">
        <f t="shared" si="5"/>
        <v>37</v>
      </c>
      <c r="T15" s="4">
        <f t="shared" si="5"/>
        <v>29</v>
      </c>
    </row>
    <row r="16" spans="1:20" x14ac:dyDescent="0.3">
      <c r="A16" s="4">
        <f t="shared" si="3"/>
        <v>57</v>
      </c>
      <c r="B16" s="4">
        <f t="shared" si="3"/>
        <v>44</v>
      </c>
      <c r="C16" s="4">
        <f t="shared" si="3"/>
        <v>40</v>
      </c>
      <c r="D16" s="4">
        <f t="shared" si="3"/>
        <v>32</v>
      </c>
      <c r="E16" s="4">
        <f t="shared" si="3"/>
        <v>33</v>
      </c>
      <c r="F16" s="4">
        <f t="shared" si="3"/>
        <v>27</v>
      </c>
      <c r="H16" s="4">
        <f t="shared" si="4"/>
        <v>55</v>
      </c>
      <c r="I16" s="4">
        <f t="shared" si="4"/>
        <v>45</v>
      </c>
      <c r="J16" s="4">
        <f t="shared" si="4"/>
        <v>35</v>
      </c>
      <c r="K16" s="4">
        <f t="shared" si="4"/>
        <v>38</v>
      </c>
      <c r="L16" s="4">
        <f t="shared" si="4"/>
        <v>30</v>
      </c>
      <c r="M16" s="4">
        <f t="shared" si="4"/>
        <v>27</v>
      </c>
      <c r="O16" s="4">
        <f t="shared" si="5"/>
        <v>66</v>
      </c>
      <c r="P16" s="4">
        <f t="shared" si="5"/>
        <v>53</v>
      </c>
      <c r="Q16" s="4">
        <f t="shared" si="5"/>
        <v>46</v>
      </c>
      <c r="R16" s="4">
        <f t="shared" si="5"/>
        <v>46</v>
      </c>
      <c r="S16" s="4">
        <f t="shared" si="5"/>
        <v>35</v>
      </c>
      <c r="T16" s="4">
        <f t="shared" si="5"/>
        <v>29</v>
      </c>
    </row>
    <row r="17" spans="1:20" x14ac:dyDescent="0.3">
      <c r="A17" s="4">
        <f t="shared" si="3"/>
        <v>57</v>
      </c>
      <c r="B17" s="4">
        <f t="shared" si="3"/>
        <v>46</v>
      </c>
      <c r="C17" s="4">
        <f t="shared" si="3"/>
        <v>39</v>
      </c>
      <c r="D17" s="4">
        <f t="shared" si="3"/>
        <v>33</v>
      </c>
      <c r="E17" s="4">
        <f t="shared" si="3"/>
        <v>31</v>
      </c>
      <c r="F17" s="4">
        <f t="shared" si="3"/>
        <v>31</v>
      </c>
      <c r="H17" s="4">
        <f t="shared" si="4"/>
        <v>59</v>
      </c>
      <c r="I17" s="4">
        <f t="shared" si="4"/>
        <v>46</v>
      </c>
      <c r="J17" s="4">
        <f t="shared" si="4"/>
        <v>44</v>
      </c>
      <c r="K17" s="4">
        <f t="shared" si="4"/>
        <v>36</v>
      </c>
      <c r="L17" s="4">
        <f t="shared" si="4"/>
        <v>30</v>
      </c>
      <c r="M17" s="4">
        <f t="shared" si="4"/>
        <v>29</v>
      </c>
      <c r="O17" s="4">
        <f t="shared" si="5"/>
        <v>64</v>
      </c>
      <c r="P17" s="4">
        <f t="shared" si="5"/>
        <v>51</v>
      </c>
      <c r="Q17" s="4">
        <f t="shared" si="5"/>
        <v>44</v>
      </c>
      <c r="R17" s="4">
        <f t="shared" si="5"/>
        <v>49</v>
      </c>
      <c r="S17" s="4">
        <f t="shared" si="5"/>
        <v>36</v>
      </c>
      <c r="T17" s="4">
        <f t="shared" si="5"/>
        <v>34</v>
      </c>
    </row>
    <row r="18" spans="1:20" x14ac:dyDescent="0.3">
      <c r="A18" s="4">
        <f t="shared" si="3"/>
        <v>63</v>
      </c>
      <c r="B18" s="4">
        <f t="shared" si="3"/>
        <v>45</v>
      </c>
      <c r="C18" s="4">
        <f t="shared" si="3"/>
        <v>40</v>
      </c>
      <c r="D18" s="4">
        <f t="shared" si="3"/>
        <v>38</v>
      </c>
      <c r="E18" s="4">
        <f t="shared" si="3"/>
        <v>33</v>
      </c>
      <c r="F18" s="4">
        <f t="shared" si="3"/>
        <v>31</v>
      </c>
      <c r="H18" s="4">
        <f t="shared" si="4"/>
        <v>57</v>
      </c>
      <c r="I18" s="4">
        <f t="shared" si="4"/>
        <v>44</v>
      </c>
      <c r="J18" s="4">
        <f t="shared" si="4"/>
        <v>46</v>
      </c>
      <c r="K18" s="4">
        <f t="shared" si="4"/>
        <v>39</v>
      </c>
      <c r="L18" s="4">
        <f t="shared" si="4"/>
        <v>28</v>
      </c>
      <c r="M18" s="4">
        <f t="shared" si="4"/>
        <v>28</v>
      </c>
      <c r="O18" s="4">
        <f t="shared" si="5"/>
        <v>67</v>
      </c>
      <c r="P18" s="4">
        <f t="shared" si="5"/>
        <v>50</v>
      </c>
      <c r="Q18" s="4">
        <f t="shared" si="5"/>
        <v>44</v>
      </c>
      <c r="R18" s="4">
        <f t="shared" si="5"/>
        <v>44</v>
      </c>
      <c r="S18" s="4">
        <f t="shared" si="5"/>
        <v>36</v>
      </c>
      <c r="T18" s="4">
        <f t="shared" si="5"/>
        <v>30</v>
      </c>
    </row>
    <row r="19" spans="1:20" x14ac:dyDescent="0.3">
      <c r="A19" s="4">
        <f t="shared" si="3"/>
        <v>54</v>
      </c>
      <c r="B19" s="4">
        <f t="shared" si="3"/>
        <v>49</v>
      </c>
      <c r="C19" s="4">
        <f t="shared" si="3"/>
        <v>39</v>
      </c>
      <c r="D19" s="4">
        <f t="shared" si="3"/>
        <v>33</v>
      </c>
      <c r="E19" s="4">
        <f t="shared" si="3"/>
        <v>33</v>
      </c>
      <c r="F19" s="4">
        <f t="shared" si="3"/>
        <v>31</v>
      </c>
      <c r="H19" s="4">
        <f t="shared" si="4"/>
        <v>55</v>
      </c>
      <c r="I19" s="4">
        <f t="shared" si="4"/>
        <v>44</v>
      </c>
      <c r="J19" s="4">
        <f t="shared" si="4"/>
        <v>43</v>
      </c>
      <c r="K19" s="4">
        <f t="shared" si="4"/>
        <v>33</v>
      </c>
      <c r="L19" s="4">
        <f t="shared" si="4"/>
        <v>29</v>
      </c>
      <c r="M19" s="4">
        <f t="shared" si="4"/>
        <v>26</v>
      </c>
      <c r="O19" s="4">
        <f t="shared" si="5"/>
        <v>68</v>
      </c>
      <c r="P19" s="4">
        <f t="shared" si="5"/>
        <v>55</v>
      </c>
      <c r="Q19" s="4">
        <f t="shared" si="5"/>
        <v>41</v>
      </c>
      <c r="R19" s="4">
        <f t="shared" si="5"/>
        <v>52</v>
      </c>
      <c r="S19" s="4">
        <f t="shared" si="5"/>
        <v>34</v>
      </c>
      <c r="T19" s="4">
        <f t="shared" si="5"/>
        <v>29</v>
      </c>
    </row>
    <row r="20" spans="1:20" x14ac:dyDescent="0.3">
      <c r="A20" s="4">
        <f t="shared" si="3"/>
        <v>55</v>
      </c>
      <c r="B20" s="4">
        <f t="shared" si="3"/>
        <v>48</v>
      </c>
      <c r="C20" s="4">
        <f t="shared" si="3"/>
        <v>40</v>
      </c>
      <c r="D20" s="4">
        <f t="shared" si="3"/>
        <v>34</v>
      </c>
      <c r="E20" s="4">
        <f t="shared" si="3"/>
        <v>32</v>
      </c>
      <c r="F20" s="4">
        <f t="shared" si="3"/>
        <v>29</v>
      </c>
      <c r="H20" s="4">
        <f t="shared" si="4"/>
        <v>59</v>
      </c>
      <c r="I20" s="4">
        <f t="shared" si="4"/>
        <v>47</v>
      </c>
      <c r="J20" s="4">
        <f t="shared" si="4"/>
        <v>45</v>
      </c>
      <c r="K20" s="4">
        <f t="shared" si="4"/>
        <v>31</v>
      </c>
      <c r="L20" s="4">
        <f t="shared" si="4"/>
        <v>28</v>
      </c>
      <c r="M20" s="4">
        <f t="shared" si="4"/>
        <v>28</v>
      </c>
      <c r="O20" s="4">
        <f t="shared" si="5"/>
        <v>68</v>
      </c>
      <c r="P20" s="4">
        <f t="shared" si="5"/>
        <v>49</v>
      </c>
      <c r="Q20" s="4">
        <f t="shared" si="5"/>
        <v>44</v>
      </c>
      <c r="R20" s="4">
        <f t="shared" si="5"/>
        <v>44</v>
      </c>
      <c r="S20" s="4">
        <f t="shared" si="5"/>
        <v>30</v>
      </c>
      <c r="T20" s="4">
        <f t="shared" si="5"/>
        <v>29</v>
      </c>
    </row>
    <row r="21" spans="1:20" x14ac:dyDescent="0.3">
      <c r="A21" s="4">
        <f t="shared" si="3"/>
        <v>55</v>
      </c>
      <c r="B21" s="4">
        <f t="shared" si="3"/>
        <v>44</v>
      </c>
      <c r="C21" s="4">
        <f t="shared" si="3"/>
        <v>40</v>
      </c>
      <c r="D21" s="4">
        <f t="shared" si="3"/>
        <v>32</v>
      </c>
      <c r="E21" s="4">
        <f t="shared" si="3"/>
        <v>32</v>
      </c>
      <c r="F21" s="4">
        <f t="shared" si="3"/>
        <v>31</v>
      </c>
      <c r="H21" s="4">
        <f t="shared" si="4"/>
        <v>57</v>
      </c>
      <c r="I21" s="4">
        <f t="shared" si="4"/>
        <v>40</v>
      </c>
      <c r="J21" s="4">
        <f t="shared" si="4"/>
        <v>47</v>
      </c>
      <c r="K21" s="4">
        <f t="shared" si="4"/>
        <v>34</v>
      </c>
      <c r="L21" s="4">
        <f t="shared" si="4"/>
        <v>33</v>
      </c>
      <c r="M21" s="4">
        <f t="shared" si="4"/>
        <v>29</v>
      </c>
      <c r="O21" s="4">
        <f t="shared" si="5"/>
        <v>66</v>
      </c>
      <c r="P21" s="4">
        <f t="shared" si="5"/>
        <v>52</v>
      </c>
      <c r="Q21" s="4">
        <f t="shared" si="5"/>
        <v>48</v>
      </c>
      <c r="R21" s="4">
        <f t="shared" si="5"/>
        <v>45</v>
      </c>
      <c r="S21" s="4">
        <f t="shared" si="5"/>
        <v>35</v>
      </c>
      <c r="T21" s="4">
        <f t="shared" si="5"/>
        <v>31</v>
      </c>
    </row>
    <row r="22" spans="1:20" x14ac:dyDescent="0.3">
      <c r="A22" s="4">
        <f t="shared" si="3"/>
        <v>57</v>
      </c>
      <c r="B22" s="4">
        <f t="shared" si="3"/>
        <v>44</v>
      </c>
      <c r="C22" s="4">
        <f t="shared" si="3"/>
        <v>40</v>
      </c>
      <c r="D22" s="4">
        <f t="shared" si="3"/>
        <v>33</v>
      </c>
      <c r="E22" s="4">
        <f t="shared" si="3"/>
        <v>30</v>
      </c>
      <c r="F22" s="4">
        <f t="shared" si="3"/>
        <v>28</v>
      </c>
      <c r="H22" s="4">
        <f t="shared" si="4"/>
        <v>56</v>
      </c>
      <c r="I22" s="4">
        <f t="shared" si="4"/>
        <v>42</v>
      </c>
      <c r="J22" s="4">
        <f t="shared" si="4"/>
        <v>53</v>
      </c>
      <c r="K22" s="4">
        <f t="shared" si="4"/>
        <v>35</v>
      </c>
      <c r="L22" s="4">
        <f t="shared" si="4"/>
        <v>31</v>
      </c>
      <c r="M22" s="4">
        <f t="shared" si="4"/>
        <v>26</v>
      </c>
      <c r="O22" s="4">
        <f t="shared" si="5"/>
        <v>67</v>
      </c>
      <c r="P22" s="4">
        <f t="shared" si="5"/>
        <v>47</v>
      </c>
      <c r="Q22" s="4">
        <f t="shared" si="5"/>
        <v>51</v>
      </c>
      <c r="R22" s="4">
        <f t="shared" si="5"/>
        <v>47</v>
      </c>
      <c r="S22" s="4">
        <f t="shared" si="5"/>
        <v>35</v>
      </c>
      <c r="T22" s="4">
        <f t="shared" si="5"/>
        <v>30</v>
      </c>
    </row>
    <row r="23" spans="1:20" x14ac:dyDescent="0.3">
      <c r="A23" s="4">
        <f t="shared" si="3"/>
        <v>57</v>
      </c>
      <c r="B23" s="4">
        <f t="shared" si="3"/>
        <v>43</v>
      </c>
      <c r="C23" s="4">
        <f t="shared" si="3"/>
        <v>39</v>
      </c>
      <c r="D23" s="4">
        <f t="shared" si="3"/>
        <v>32</v>
      </c>
      <c r="E23" s="4">
        <f t="shared" si="3"/>
        <v>33</v>
      </c>
      <c r="F23" s="4">
        <f t="shared" si="3"/>
        <v>33</v>
      </c>
      <c r="H23" s="4">
        <f t="shared" si="4"/>
        <v>56</v>
      </c>
      <c r="I23" s="4">
        <f t="shared" si="4"/>
        <v>44</v>
      </c>
      <c r="J23" s="4">
        <f t="shared" si="4"/>
        <v>40</v>
      </c>
      <c r="K23" s="4">
        <f t="shared" si="4"/>
        <v>38</v>
      </c>
      <c r="L23" s="4">
        <f t="shared" si="4"/>
        <v>31</v>
      </c>
      <c r="M23" s="4">
        <f t="shared" si="4"/>
        <v>29</v>
      </c>
      <c r="O23" s="4">
        <f t="shared" si="5"/>
        <v>63</v>
      </c>
      <c r="P23" s="4">
        <f t="shared" si="5"/>
        <v>51</v>
      </c>
      <c r="Q23" s="4">
        <f t="shared" si="5"/>
        <v>51</v>
      </c>
      <c r="R23" s="4">
        <f t="shared" si="5"/>
        <v>43</v>
      </c>
      <c r="S23" s="4">
        <f t="shared" si="5"/>
        <v>34</v>
      </c>
      <c r="T23" s="4">
        <f t="shared" si="5"/>
        <v>33</v>
      </c>
    </row>
    <row r="24" spans="1:20" x14ac:dyDescent="0.3">
      <c r="A24" s="8">
        <f>AVERAGE(A14:A23)</f>
        <v>56.6</v>
      </c>
      <c r="B24" s="8">
        <f t="shared" ref="B24:F24" si="6">AVERAGE(B14:B23)</f>
        <v>45.4</v>
      </c>
      <c r="C24" s="8">
        <f t="shared" si="6"/>
        <v>39.6</v>
      </c>
      <c r="D24" s="8">
        <f t="shared" si="6"/>
        <v>33.5</v>
      </c>
      <c r="E24" s="8">
        <f t="shared" si="6"/>
        <v>32.200000000000003</v>
      </c>
      <c r="F24" s="8">
        <f t="shared" si="6"/>
        <v>29.9</v>
      </c>
      <c r="H24" s="8">
        <f>AVERAGE(H14:H23)</f>
        <v>56.9</v>
      </c>
      <c r="I24" s="8">
        <f t="shared" ref="I24:M24" si="7">AVERAGE(I14:I23)</f>
        <v>43.5</v>
      </c>
      <c r="J24" s="8">
        <f t="shared" si="7"/>
        <v>42.9</v>
      </c>
      <c r="K24" s="8">
        <f t="shared" si="7"/>
        <v>36.700000000000003</v>
      </c>
      <c r="L24" s="8">
        <f t="shared" si="7"/>
        <v>30.7</v>
      </c>
      <c r="M24" s="8">
        <f t="shared" si="7"/>
        <v>27.5</v>
      </c>
      <c r="O24" s="8">
        <f>AVERAGE(O14:O23)</f>
        <v>66.400000000000006</v>
      </c>
      <c r="P24" s="8">
        <f t="shared" ref="P24:T24" si="8">AVERAGE(P14:P23)</f>
        <v>50.6</v>
      </c>
      <c r="Q24" s="8">
        <f t="shared" si="8"/>
        <v>46.1</v>
      </c>
      <c r="R24" s="8">
        <f t="shared" si="8"/>
        <v>45.2</v>
      </c>
      <c r="S24" s="8">
        <f t="shared" si="8"/>
        <v>35.200000000000003</v>
      </c>
      <c r="T24" s="8">
        <f t="shared" si="8"/>
        <v>30.3</v>
      </c>
    </row>
  </sheetData>
  <mergeCells count="6">
    <mergeCell ref="A1:F1"/>
    <mergeCell ref="A2:F2"/>
    <mergeCell ref="H1:M1"/>
    <mergeCell ref="H2:M2"/>
    <mergeCell ref="O1:T1"/>
    <mergeCell ref="O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ftv47_TABU</vt:lpstr>
      <vt:lpstr>ftv47_SYM</vt:lpstr>
      <vt:lpstr>ftv170_TABU</vt:lpstr>
      <vt:lpstr>ftv170_SYM</vt:lpstr>
      <vt:lpstr>rbg403_TABU</vt:lpstr>
      <vt:lpstr>rbg403_SYM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</dc:creator>
  <cp:lastModifiedBy>Barto</cp:lastModifiedBy>
  <dcterms:created xsi:type="dcterms:W3CDTF">2020-12-12T21:22:25Z</dcterms:created>
  <dcterms:modified xsi:type="dcterms:W3CDTF">2020-12-12T23:09:09Z</dcterms:modified>
</cp:coreProperties>
</file>