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12"/>
  </bookViews>
  <sheets>
    <sheet name="Test01" sheetId="1" r:id="rId1"/>
    <sheet name="Test02" sheetId="2" r:id="rId2"/>
    <sheet name="Test03" sheetId="3" r:id="rId3"/>
    <sheet name="Test04" sheetId="4" r:id="rId4"/>
    <sheet name="Test05" sheetId="5" r:id="rId5"/>
    <sheet name="Test06" sheetId="6" r:id="rId6"/>
    <sheet name="Test07" sheetId="7" r:id="rId7"/>
    <sheet name="Test08" sheetId="8" r:id="rId8"/>
    <sheet name="Test09" sheetId="9" r:id="rId9"/>
    <sheet name="Test10" sheetId="10" r:id="rId10"/>
    <sheet name="Test11" sheetId="11" r:id="rId11"/>
    <sheet name="Test12" sheetId="12" r:id="rId12"/>
    <sheet name="Test13" sheetId="13" r:id="rId13"/>
  </sheets>
  <calcPr calcId="152511"/>
</workbook>
</file>

<file path=xl/calcChain.xml><?xml version="1.0" encoding="utf-8"?>
<calcChain xmlns="http://schemas.openxmlformats.org/spreadsheetml/2006/main">
  <c r="J4" i="12" l="1"/>
  <c r="K4" i="12"/>
  <c r="L4" i="12"/>
  <c r="M6" i="1"/>
  <c r="L6" i="1"/>
  <c r="M5" i="1"/>
  <c r="L5" i="1"/>
  <c r="M6" i="2"/>
  <c r="L6" i="2"/>
  <c r="M5" i="2"/>
  <c r="L5" i="2"/>
  <c r="M6" i="3"/>
  <c r="L6" i="3"/>
  <c r="M5" i="3"/>
  <c r="L5" i="3"/>
  <c r="M6" i="4"/>
  <c r="L6" i="4"/>
  <c r="M5" i="4"/>
  <c r="L5" i="4"/>
  <c r="M6" i="5"/>
  <c r="L6" i="5"/>
  <c r="M5" i="5"/>
  <c r="L5" i="5"/>
  <c r="M6" i="6"/>
  <c r="L6" i="6"/>
  <c r="M5" i="6"/>
  <c r="L5" i="6"/>
  <c r="M6" i="7"/>
  <c r="L6" i="7"/>
  <c r="M5" i="7"/>
  <c r="L5" i="7"/>
  <c r="M6" i="8"/>
  <c r="L6" i="8"/>
  <c r="M5" i="8"/>
  <c r="L5" i="8"/>
  <c r="M6" i="9"/>
  <c r="L6" i="9"/>
  <c r="M5" i="9"/>
  <c r="L5" i="9"/>
  <c r="M6" i="10"/>
  <c r="L6" i="10"/>
  <c r="M5" i="10"/>
  <c r="L5" i="10"/>
  <c r="M6" i="11"/>
  <c r="L6" i="11"/>
  <c r="M5" i="11"/>
  <c r="L5" i="11"/>
  <c r="L6" i="12"/>
  <c r="K6" i="12"/>
  <c r="L5" i="12"/>
  <c r="K5" i="12"/>
  <c r="M6" i="13"/>
  <c r="L6" i="13"/>
  <c r="M5" i="13"/>
  <c r="L5" i="13"/>
  <c r="M4" i="13"/>
  <c r="L4" i="13"/>
  <c r="M4" i="11"/>
  <c r="L4" i="11"/>
  <c r="M4" i="10"/>
  <c r="L4" i="10"/>
  <c r="M4" i="9"/>
  <c r="L4" i="9"/>
  <c r="M4" i="8"/>
  <c r="L4" i="8"/>
  <c r="M4" i="7"/>
  <c r="L4" i="7"/>
  <c r="M4" i="6"/>
  <c r="L4" i="6"/>
  <c r="M4" i="5"/>
  <c r="L4" i="5"/>
  <c r="M4" i="4"/>
  <c r="L4" i="4"/>
  <c r="M4" i="3"/>
  <c r="L4" i="3"/>
  <c r="M4" i="2"/>
  <c r="L4" i="2"/>
  <c r="M4" i="1"/>
  <c r="L4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J6" i="1"/>
  <c r="G42" i="1"/>
  <c r="E42" i="1"/>
  <c r="F42" i="1" s="1"/>
  <c r="K6" i="1" s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E23" i="1"/>
  <c r="F23" i="1" s="1"/>
  <c r="K5" i="1" s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E4" i="1"/>
  <c r="F4" i="1" s="1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E42" i="2"/>
  <c r="F42" i="2" s="1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E23" i="2"/>
  <c r="F23" i="2" s="1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E4" i="2"/>
  <c r="F4" i="2" s="1"/>
  <c r="G56" i="13"/>
  <c r="F56" i="13"/>
  <c r="G55" i="13"/>
  <c r="F55" i="13"/>
  <c r="G54" i="13"/>
  <c r="F54" i="13"/>
  <c r="G53" i="13"/>
  <c r="F53" i="13"/>
  <c r="G52" i="13"/>
  <c r="F52" i="13"/>
  <c r="G51" i="13"/>
  <c r="F51" i="13"/>
  <c r="G50" i="13"/>
  <c r="F50" i="13"/>
  <c r="G49" i="13"/>
  <c r="F49" i="13"/>
  <c r="G48" i="13"/>
  <c r="F48" i="13"/>
  <c r="G47" i="13"/>
  <c r="F47" i="13"/>
  <c r="G46" i="13"/>
  <c r="F46" i="13"/>
  <c r="G45" i="13"/>
  <c r="F45" i="13"/>
  <c r="G44" i="13"/>
  <c r="F44" i="13"/>
  <c r="G43" i="13"/>
  <c r="F43" i="13"/>
  <c r="G42" i="13"/>
  <c r="E42" i="13"/>
  <c r="F42" i="13" s="1"/>
  <c r="G37" i="13"/>
  <c r="F37" i="13"/>
  <c r="G36" i="13"/>
  <c r="F36" i="13"/>
  <c r="G35" i="13"/>
  <c r="F35" i="13"/>
  <c r="G34" i="13"/>
  <c r="F34" i="13"/>
  <c r="G33" i="13"/>
  <c r="F33" i="13"/>
  <c r="G32" i="13"/>
  <c r="F32" i="13"/>
  <c r="G31" i="13"/>
  <c r="F31" i="13"/>
  <c r="G30" i="13"/>
  <c r="F30" i="13"/>
  <c r="G29" i="13"/>
  <c r="F29" i="13"/>
  <c r="G28" i="13"/>
  <c r="F28" i="13"/>
  <c r="G27" i="13"/>
  <c r="F27" i="13"/>
  <c r="G26" i="13"/>
  <c r="F26" i="13"/>
  <c r="G25" i="13"/>
  <c r="F25" i="13"/>
  <c r="G24" i="13"/>
  <c r="F24" i="13"/>
  <c r="G23" i="13"/>
  <c r="E23" i="13"/>
  <c r="F23" i="13" s="1"/>
  <c r="G18" i="13"/>
  <c r="F18" i="13"/>
  <c r="G17" i="13"/>
  <c r="F17" i="13"/>
  <c r="G16" i="13"/>
  <c r="F16" i="13"/>
  <c r="G15" i="13"/>
  <c r="F15" i="13"/>
  <c r="G14" i="13"/>
  <c r="F14" i="13"/>
  <c r="G13" i="13"/>
  <c r="F13" i="13"/>
  <c r="G12" i="13"/>
  <c r="F12" i="13"/>
  <c r="G11" i="13"/>
  <c r="F11" i="13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E4" i="13"/>
  <c r="F4" i="13" s="1"/>
  <c r="G56" i="12"/>
  <c r="F56" i="12"/>
  <c r="G55" i="12"/>
  <c r="F55" i="12"/>
  <c r="G54" i="12"/>
  <c r="F54" i="12"/>
  <c r="G53" i="12"/>
  <c r="F53" i="12"/>
  <c r="G52" i="12"/>
  <c r="F52" i="12"/>
  <c r="G51" i="12"/>
  <c r="F51" i="12"/>
  <c r="G50" i="12"/>
  <c r="F50" i="12"/>
  <c r="G49" i="12"/>
  <c r="F49" i="12"/>
  <c r="G48" i="12"/>
  <c r="F48" i="12"/>
  <c r="G47" i="12"/>
  <c r="F47" i="12"/>
  <c r="G46" i="12"/>
  <c r="F46" i="12"/>
  <c r="G45" i="12"/>
  <c r="F45" i="12"/>
  <c r="G44" i="12"/>
  <c r="F44" i="12"/>
  <c r="G43" i="12"/>
  <c r="F43" i="12"/>
  <c r="G42" i="12"/>
  <c r="E42" i="12"/>
  <c r="F42" i="12" s="1"/>
  <c r="G37" i="12"/>
  <c r="F37" i="12"/>
  <c r="G36" i="12"/>
  <c r="F36" i="12"/>
  <c r="G35" i="12"/>
  <c r="F35" i="12"/>
  <c r="G34" i="12"/>
  <c r="F34" i="12"/>
  <c r="G33" i="12"/>
  <c r="F33" i="12"/>
  <c r="G32" i="12"/>
  <c r="F32" i="12"/>
  <c r="G31" i="12"/>
  <c r="F31" i="12"/>
  <c r="G30" i="12"/>
  <c r="F30" i="12"/>
  <c r="G29" i="12"/>
  <c r="F29" i="12"/>
  <c r="G28" i="12"/>
  <c r="F28" i="12"/>
  <c r="G27" i="12"/>
  <c r="F27" i="12"/>
  <c r="G26" i="12"/>
  <c r="F26" i="12"/>
  <c r="G25" i="12"/>
  <c r="F25" i="12"/>
  <c r="G24" i="12"/>
  <c r="F24" i="12"/>
  <c r="G23" i="12"/>
  <c r="E23" i="12"/>
  <c r="F23" i="12" s="1"/>
  <c r="G18" i="12"/>
  <c r="F18" i="12"/>
  <c r="G17" i="12"/>
  <c r="F17" i="12"/>
  <c r="G16" i="12"/>
  <c r="F16" i="12"/>
  <c r="G15" i="12"/>
  <c r="F15" i="12"/>
  <c r="G14" i="12"/>
  <c r="F14" i="12"/>
  <c r="G13" i="12"/>
  <c r="F13" i="12"/>
  <c r="G12" i="12"/>
  <c r="F12" i="12"/>
  <c r="G11" i="12"/>
  <c r="F11" i="12"/>
  <c r="G10" i="12"/>
  <c r="F10" i="12"/>
  <c r="G9" i="12"/>
  <c r="F9" i="12"/>
  <c r="G8" i="12"/>
  <c r="F8" i="12"/>
  <c r="G7" i="12"/>
  <c r="F7" i="12"/>
  <c r="G6" i="12"/>
  <c r="F6" i="12"/>
  <c r="G5" i="12"/>
  <c r="I4" i="12" s="1"/>
  <c r="F5" i="12"/>
  <c r="G4" i="12"/>
  <c r="E4" i="12"/>
  <c r="F4" i="12" s="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E42" i="11"/>
  <c r="F42" i="11" s="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E23" i="11"/>
  <c r="F23" i="11" s="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E4" i="11"/>
  <c r="F4" i="11" s="1"/>
  <c r="G56" i="10"/>
  <c r="F56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E42" i="10"/>
  <c r="F42" i="10" s="1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E23" i="10"/>
  <c r="F23" i="10" s="1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E4" i="10"/>
  <c r="F4" i="10" s="1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E42" i="9"/>
  <c r="F42" i="9" s="1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E23" i="9"/>
  <c r="F23" i="9" s="1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E4" i="9"/>
  <c r="F4" i="9" s="1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E42" i="8"/>
  <c r="F42" i="8" s="1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E23" i="8"/>
  <c r="F23" i="8" s="1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E4" i="8"/>
  <c r="F4" i="8" s="1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E42" i="7"/>
  <c r="F42" i="7" s="1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E23" i="7"/>
  <c r="F23" i="7" s="1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E4" i="7"/>
  <c r="F4" i="7" s="1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E42" i="6"/>
  <c r="F42" i="6" s="1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E23" i="6"/>
  <c r="F23" i="6" s="1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E4" i="6"/>
  <c r="F4" i="6" s="1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E43" i="5"/>
  <c r="G42" i="5"/>
  <c r="E42" i="5"/>
  <c r="F42" i="5" s="1"/>
  <c r="F28" i="5"/>
  <c r="F32" i="5"/>
  <c r="F36" i="5"/>
  <c r="E24" i="5"/>
  <c r="F24" i="5" s="1"/>
  <c r="G37" i="5"/>
  <c r="F37" i="5"/>
  <c r="G36" i="5"/>
  <c r="G35" i="5"/>
  <c r="F35" i="5"/>
  <c r="G34" i="5"/>
  <c r="F34" i="5"/>
  <c r="G33" i="5"/>
  <c r="F33" i="5"/>
  <c r="G32" i="5"/>
  <c r="G31" i="5"/>
  <c r="F31" i="5"/>
  <c r="G30" i="5"/>
  <c r="F30" i="5"/>
  <c r="G29" i="5"/>
  <c r="F29" i="5"/>
  <c r="G28" i="5"/>
  <c r="G27" i="5"/>
  <c r="F27" i="5"/>
  <c r="G26" i="5"/>
  <c r="F26" i="5"/>
  <c r="G25" i="5"/>
  <c r="F25" i="5"/>
  <c r="G24" i="5"/>
  <c r="G23" i="5"/>
  <c r="E23" i="5"/>
  <c r="F23" i="5" s="1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E4" i="5"/>
  <c r="F4" i="5" s="1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E42" i="4"/>
  <c r="F42" i="4" s="1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E23" i="4"/>
  <c r="F23" i="4" s="1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E4" i="4"/>
  <c r="F4" i="4" s="1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E41" i="3"/>
  <c r="F41" i="3" s="1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E23" i="3"/>
  <c r="F23" i="3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E5" i="3"/>
  <c r="J5" i="1" l="1"/>
  <c r="K4" i="1"/>
  <c r="J4" i="1"/>
  <c r="K6" i="2"/>
  <c r="J6" i="2"/>
  <c r="J5" i="2"/>
  <c r="K5" i="2"/>
  <c r="K4" i="2"/>
  <c r="J4" i="2"/>
  <c r="K6" i="13"/>
  <c r="J6" i="13"/>
  <c r="K5" i="13"/>
  <c r="J5" i="13"/>
  <c r="J4" i="13"/>
  <c r="K4" i="13"/>
  <c r="J6" i="12"/>
  <c r="I6" i="12"/>
  <c r="J5" i="12"/>
  <c r="I5" i="12"/>
  <c r="J6" i="11"/>
  <c r="K6" i="11"/>
  <c r="K5" i="11"/>
  <c r="J5" i="11"/>
  <c r="K4" i="11"/>
  <c r="J4" i="11"/>
  <c r="K6" i="10"/>
  <c r="J6" i="10"/>
  <c r="J5" i="10"/>
  <c r="K5" i="10"/>
  <c r="J4" i="10"/>
  <c r="K4" i="10"/>
  <c r="K6" i="9"/>
  <c r="J6" i="9"/>
  <c r="K5" i="9"/>
  <c r="J5" i="9"/>
  <c r="K4" i="9"/>
  <c r="J4" i="9"/>
  <c r="J6" i="8"/>
  <c r="K6" i="8"/>
  <c r="J5" i="8"/>
  <c r="K5" i="8"/>
  <c r="K4" i="8"/>
  <c r="J4" i="8"/>
  <c r="K6" i="7"/>
  <c r="J6" i="7"/>
  <c r="K5" i="7"/>
  <c r="J5" i="7"/>
  <c r="J4" i="7"/>
  <c r="K4" i="7"/>
  <c r="K6" i="6"/>
  <c r="J6" i="6"/>
  <c r="K5" i="6"/>
  <c r="J5" i="6"/>
  <c r="J4" i="6"/>
  <c r="K4" i="6"/>
  <c r="J6" i="5"/>
  <c r="K6" i="5"/>
  <c r="J5" i="5"/>
  <c r="K5" i="5"/>
  <c r="K4" i="5"/>
  <c r="J4" i="5"/>
  <c r="K6" i="4"/>
  <c r="J6" i="4"/>
  <c r="J5" i="4"/>
  <c r="K5" i="4"/>
  <c r="K4" i="4"/>
  <c r="J4" i="4"/>
  <c r="K6" i="3"/>
  <c r="J6" i="3"/>
  <c r="K5" i="3"/>
  <c r="J5" i="3"/>
  <c r="G5" i="3"/>
  <c r="J4" i="3" s="1"/>
  <c r="F5" i="3"/>
  <c r="K4" i="3" s="1"/>
</calcChain>
</file>

<file path=xl/sharedStrings.xml><?xml version="1.0" encoding="utf-8"?>
<sst xmlns="http://schemas.openxmlformats.org/spreadsheetml/2006/main" count="384" uniqueCount="21">
  <si>
    <t>90,0.95</t>
  </si>
  <si>
    <t>Trial</t>
  </si>
  <si>
    <t>Iteration Count</t>
  </si>
  <si>
    <t>Value</t>
  </si>
  <si>
    <t>Average Gap Performance</t>
  </si>
  <si>
    <t>Optimal</t>
  </si>
  <si>
    <t>Mean</t>
  </si>
  <si>
    <t>Gap Performance</t>
  </si>
  <si>
    <t>square dist</t>
  </si>
  <si>
    <t>Standard Deviation</t>
  </si>
  <si>
    <t>90,0.97</t>
  </si>
  <si>
    <t>90,0.99</t>
  </si>
  <si>
    <t>Simulated Annealing(90,0.95) Data Test 3</t>
  </si>
  <si>
    <t>Column1</t>
  </si>
  <si>
    <t>Column2</t>
  </si>
  <si>
    <t>Column3</t>
  </si>
  <si>
    <t>Column4</t>
  </si>
  <si>
    <t>Column5</t>
  </si>
  <si>
    <t>Column6</t>
  </si>
  <si>
    <t>Column7</t>
  </si>
  <si>
    <t>Temperature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</si>
</sst>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3" fontId="0" fillId="0" borderId="0" xfId="0" applyNumberFormat="1" applyAlignment="1"/>
    <xf numFmtId="169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3:G19" totalsRowShown="0">
  <autoFilter ref="A3:G19"/>
  <tableColumns count="7">
    <tableColumn id="1" name="Column1"/>
    <tableColumn id="2" name="Column2"/>
    <tableColumn id="3" name="Column3"/>
    <tableColumn id="4" name="Column4"/>
    <tableColumn id="5" name="Column5"/>
    <tableColumn id="6" name="Column6">
      <calculatedColumnFormula>(C4-E4)^2</calculatedColumnFormula>
    </tableColumn>
    <tableColumn id="7" name="Column7">
      <calculatedColumnFormula>(C4-D4)/D4*100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K14" sqref="K14"/>
    </sheetView>
  </sheetViews>
  <sheetFormatPr defaultRowHeight="15" x14ac:dyDescent="0.25"/>
  <cols>
    <col min="2" max="2" width="14.5703125" bestFit="1" customWidth="1"/>
    <col min="3" max="3" width="6.140625" bestFit="1" customWidth="1"/>
    <col min="4" max="4" width="8.140625" bestFit="1" customWidth="1"/>
    <col min="5" max="5" width="6" bestFit="1" customWidth="1"/>
    <col min="6" max="6" width="10.7109375" bestFit="1" customWidth="1"/>
    <col min="7" max="7" width="16.42578125" bestFit="1" customWidth="1"/>
    <col min="8" max="8" width="6.5703125" customWidth="1"/>
    <col min="9" max="9" width="19.85546875" bestFit="1" customWidth="1"/>
    <col min="10" max="10" width="24.42578125" bestFit="1" customWidth="1"/>
    <col min="11" max="11" width="18.140625" bestFit="1" customWidth="1"/>
    <col min="12" max="12" width="8.140625" bestFit="1" customWidth="1"/>
  </cols>
  <sheetData>
    <row r="1" spans="1:13" x14ac:dyDescent="0.25">
      <c r="A1" s="1" t="s">
        <v>0</v>
      </c>
    </row>
    <row r="3" spans="1:13" x14ac:dyDescent="0.25">
      <c r="A3" t="s">
        <v>1</v>
      </c>
      <c r="B3" t="s">
        <v>2</v>
      </c>
      <c r="C3" t="s">
        <v>3</v>
      </c>
      <c r="D3" t="s">
        <v>5</v>
      </c>
      <c r="E3" t="s">
        <v>6</v>
      </c>
      <c r="F3" t="s">
        <v>8</v>
      </c>
      <c r="G3" t="s">
        <v>7</v>
      </c>
      <c r="I3" s="5" t="s">
        <v>20</v>
      </c>
      <c r="J3" s="5" t="s">
        <v>4</v>
      </c>
      <c r="K3" s="5" t="s">
        <v>9</v>
      </c>
      <c r="L3" s="5" t="s">
        <v>5</v>
      </c>
      <c r="M3" s="5" t="s">
        <v>6</v>
      </c>
    </row>
    <row r="4" spans="1:13" x14ac:dyDescent="0.25">
      <c r="A4">
        <v>1</v>
      </c>
      <c r="B4">
        <v>28487349</v>
      </c>
      <c r="C4">
        <v>367</v>
      </c>
      <c r="D4">
        <v>331</v>
      </c>
      <c r="E4">
        <f>AVERAGE(C4:C18)</f>
        <v>396.26666666666665</v>
      </c>
      <c r="F4">
        <f>(C4-E4)^2</f>
        <v>856.53777777777691</v>
      </c>
      <c r="G4">
        <f>(C4-D4)/D4*100</f>
        <v>10.876132930513595</v>
      </c>
      <c r="I4" s="5">
        <v>0.95</v>
      </c>
      <c r="J4" s="5">
        <f>AVERAGE(G4:G18)</f>
        <v>19.71802618328298</v>
      </c>
      <c r="K4" s="5">
        <f>SQRT(AVERAGE(F4:F18))</f>
        <v>43.959828463251753</v>
      </c>
      <c r="L4" s="5">
        <f>MIN(C4:C18)</f>
        <v>331</v>
      </c>
      <c r="M4" s="5">
        <f>AVERAGE(C4:C18)</f>
        <v>396.26666666666665</v>
      </c>
    </row>
    <row r="5" spans="1:13" x14ac:dyDescent="0.25">
      <c r="A5">
        <v>2</v>
      </c>
      <c r="B5">
        <v>27183186</v>
      </c>
      <c r="C5">
        <v>363</v>
      </c>
      <c r="D5">
        <v>331</v>
      </c>
      <c r="E5">
        <v>396.3</v>
      </c>
      <c r="F5">
        <f t="shared" ref="F5:F18" si="0">(C5-E5)^2</f>
        <v>1108.8900000000008</v>
      </c>
      <c r="G5">
        <f t="shared" ref="G5:G18" si="1">(C5-D5)/D5*100</f>
        <v>9.667673716012084</v>
      </c>
      <c r="I5" s="5">
        <v>0.97</v>
      </c>
      <c r="J5" s="5">
        <f>AVERAGE(G23:G37)</f>
        <v>11.621890547263684</v>
      </c>
      <c r="K5" s="5">
        <f>SQRT(AVERAGE(F23:F37))</f>
        <v>36.397555880499375</v>
      </c>
      <c r="L5" s="5">
        <f>MIN(C23:C37)</f>
        <v>335</v>
      </c>
      <c r="M5" s="5">
        <f>AVERAGE(C23:C37)</f>
        <v>373.93333333333334</v>
      </c>
    </row>
    <row r="6" spans="1:13" x14ac:dyDescent="0.25">
      <c r="A6">
        <v>3</v>
      </c>
      <c r="B6">
        <v>27677733</v>
      </c>
      <c r="C6">
        <v>483</v>
      </c>
      <c r="D6">
        <v>331</v>
      </c>
      <c r="E6">
        <v>396.3</v>
      </c>
      <c r="F6">
        <f t="shared" si="0"/>
        <v>7516.8899999999976</v>
      </c>
      <c r="G6">
        <f t="shared" si="1"/>
        <v>45.9214501510574</v>
      </c>
      <c r="I6" s="5">
        <v>0.99</v>
      </c>
      <c r="J6" s="5">
        <f>AVERAGE(G42:G56)</f>
        <v>9.4130675526024365</v>
      </c>
      <c r="K6" s="5">
        <f>SQRT(AVERAGE(F42:F56))</f>
        <v>69.808581664964919</v>
      </c>
      <c r="L6" s="5">
        <f>MIN(C42:C56)</f>
        <v>284</v>
      </c>
      <c r="M6" s="5">
        <f>AVERAGE(C42:C56)</f>
        <v>329.33333333333331</v>
      </c>
    </row>
    <row r="7" spans="1:13" x14ac:dyDescent="0.25">
      <c r="A7">
        <v>4</v>
      </c>
      <c r="B7">
        <v>28418634</v>
      </c>
      <c r="C7">
        <v>427</v>
      </c>
      <c r="D7">
        <v>331</v>
      </c>
      <c r="E7">
        <v>396.3</v>
      </c>
      <c r="F7">
        <f t="shared" si="0"/>
        <v>942.48999999999933</v>
      </c>
      <c r="G7">
        <f t="shared" si="1"/>
        <v>29.003021148036257</v>
      </c>
    </row>
    <row r="8" spans="1:13" x14ac:dyDescent="0.25">
      <c r="A8">
        <v>5</v>
      </c>
      <c r="B8">
        <v>27570438</v>
      </c>
      <c r="C8">
        <v>423</v>
      </c>
      <c r="D8">
        <v>331</v>
      </c>
      <c r="E8">
        <v>396.3</v>
      </c>
      <c r="F8">
        <f t="shared" si="0"/>
        <v>712.88999999999942</v>
      </c>
      <c r="G8">
        <f t="shared" si="1"/>
        <v>27.794561933534744</v>
      </c>
    </row>
    <row r="9" spans="1:13" x14ac:dyDescent="0.25">
      <c r="A9">
        <v>6</v>
      </c>
      <c r="B9">
        <v>28022146</v>
      </c>
      <c r="C9">
        <v>331</v>
      </c>
      <c r="D9">
        <v>331</v>
      </c>
      <c r="E9">
        <v>396.3</v>
      </c>
      <c r="F9">
        <f t="shared" si="0"/>
        <v>4264.0900000000011</v>
      </c>
      <c r="G9">
        <f t="shared" si="1"/>
        <v>0</v>
      </c>
    </row>
    <row r="10" spans="1:13" x14ac:dyDescent="0.25">
      <c r="A10">
        <v>7</v>
      </c>
      <c r="B10">
        <v>27825837</v>
      </c>
      <c r="C10">
        <v>357</v>
      </c>
      <c r="D10">
        <v>331</v>
      </c>
      <c r="E10">
        <v>396.3</v>
      </c>
      <c r="F10">
        <f t="shared" si="0"/>
        <v>1544.4900000000009</v>
      </c>
      <c r="G10">
        <f t="shared" si="1"/>
        <v>7.8549848942598182</v>
      </c>
    </row>
    <row r="11" spans="1:13" x14ac:dyDescent="0.25">
      <c r="A11">
        <v>8</v>
      </c>
      <c r="B11">
        <v>29027033</v>
      </c>
      <c r="C11">
        <v>446</v>
      </c>
      <c r="D11">
        <v>331</v>
      </c>
      <c r="E11">
        <v>396.3</v>
      </c>
      <c r="F11">
        <f t="shared" si="0"/>
        <v>2470.0899999999988</v>
      </c>
      <c r="G11">
        <f t="shared" si="1"/>
        <v>34.743202416918429</v>
      </c>
    </row>
    <row r="12" spans="1:13" x14ac:dyDescent="0.25">
      <c r="A12">
        <v>9</v>
      </c>
      <c r="B12">
        <v>26433781</v>
      </c>
      <c r="C12">
        <v>350</v>
      </c>
      <c r="D12">
        <v>331</v>
      </c>
      <c r="E12">
        <v>396.3</v>
      </c>
      <c r="F12">
        <f t="shared" si="0"/>
        <v>2143.690000000001</v>
      </c>
      <c r="G12">
        <f t="shared" si="1"/>
        <v>5.7401812688821749</v>
      </c>
    </row>
    <row r="13" spans="1:13" x14ac:dyDescent="0.25">
      <c r="A13">
        <v>10</v>
      </c>
      <c r="B13">
        <v>26478860</v>
      </c>
      <c r="C13">
        <v>430</v>
      </c>
      <c r="D13">
        <v>331</v>
      </c>
      <c r="E13">
        <v>396.3</v>
      </c>
      <c r="F13">
        <f t="shared" si="0"/>
        <v>1135.6899999999991</v>
      </c>
      <c r="G13">
        <f t="shared" si="1"/>
        <v>29.909365558912388</v>
      </c>
    </row>
    <row r="14" spans="1:13" x14ac:dyDescent="0.25">
      <c r="A14">
        <v>11</v>
      </c>
      <c r="B14">
        <v>27212202</v>
      </c>
      <c r="C14">
        <v>354</v>
      </c>
      <c r="D14">
        <v>331</v>
      </c>
      <c r="E14">
        <v>396.3</v>
      </c>
      <c r="F14">
        <f t="shared" si="0"/>
        <v>1789.2900000000009</v>
      </c>
      <c r="G14">
        <f t="shared" si="1"/>
        <v>6.9486404833836861</v>
      </c>
    </row>
    <row r="15" spans="1:13" x14ac:dyDescent="0.25">
      <c r="A15">
        <v>12</v>
      </c>
      <c r="B15">
        <v>26277796</v>
      </c>
      <c r="C15">
        <v>433</v>
      </c>
      <c r="D15">
        <v>331</v>
      </c>
      <c r="E15">
        <v>396.3</v>
      </c>
      <c r="F15">
        <f t="shared" si="0"/>
        <v>1346.8899999999992</v>
      </c>
      <c r="G15">
        <f t="shared" si="1"/>
        <v>30.815709969788518</v>
      </c>
    </row>
    <row r="16" spans="1:13" x14ac:dyDescent="0.25">
      <c r="A16">
        <v>13</v>
      </c>
      <c r="B16">
        <v>29427294</v>
      </c>
      <c r="C16">
        <v>370</v>
      </c>
      <c r="D16">
        <v>331</v>
      </c>
      <c r="E16">
        <v>396.3</v>
      </c>
      <c r="F16">
        <f t="shared" si="0"/>
        <v>691.69000000000062</v>
      </c>
      <c r="G16">
        <f t="shared" si="1"/>
        <v>11.782477341389729</v>
      </c>
    </row>
    <row r="17" spans="1:7" x14ac:dyDescent="0.25">
      <c r="A17">
        <v>14</v>
      </c>
      <c r="B17">
        <v>30141038</v>
      </c>
      <c r="C17">
        <v>371</v>
      </c>
      <c r="D17">
        <v>331</v>
      </c>
      <c r="E17">
        <v>396.3</v>
      </c>
      <c r="F17">
        <f t="shared" si="0"/>
        <v>640.0900000000006</v>
      </c>
      <c r="G17">
        <f t="shared" si="1"/>
        <v>12.084592145015106</v>
      </c>
    </row>
    <row r="18" spans="1:7" x14ac:dyDescent="0.25">
      <c r="A18">
        <v>15</v>
      </c>
      <c r="B18">
        <v>30433977</v>
      </c>
      <c r="C18">
        <v>439</v>
      </c>
      <c r="D18">
        <v>331</v>
      </c>
      <c r="E18">
        <v>396.3</v>
      </c>
      <c r="F18">
        <f t="shared" si="0"/>
        <v>1823.2899999999991</v>
      </c>
      <c r="G18">
        <f t="shared" si="1"/>
        <v>32.628398791540789</v>
      </c>
    </row>
    <row r="20" spans="1:7" x14ac:dyDescent="0.25">
      <c r="A20" s="1" t="s">
        <v>10</v>
      </c>
    </row>
    <row r="22" spans="1:7" x14ac:dyDescent="0.25">
      <c r="A22" t="s">
        <v>1</v>
      </c>
      <c r="B22" t="s">
        <v>2</v>
      </c>
      <c r="C22" t="s">
        <v>3</v>
      </c>
      <c r="D22" t="s">
        <v>5</v>
      </c>
      <c r="E22" t="s">
        <v>6</v>
      </c>
      <c r="F22" t="s">
        <v>8</v>
      </c>
      <c r="G22" t="s">
        <v>7</v>
      </c>
    </row>
    <row r="23" spans="1:7" x14ac:dyDescent="0.25">
      <c r="A23">
        <v>1</v>
      </c>
      <c r="B23">
        <v>27616058</v>
      </c>
      <c r="C23">
        <v>385</v>
      </c>
      <c r="D23">
        <v>335</v>
      </c>
      <c r="E23">
        <f>AVERAGE(C23:C37)</f>
        <v>373.93333333333334</v>
      </c>
      <c r="F23">
        <f>(C23-E23)^2</f>
        <v>122.47111111111103</v>
      </c>
      <c r="G23">
        <f>(C23-D23)/D23*100</f>
        <v>14.925373134328357</v>
      </c>
    </row>
    <row r="24" spans="1:7" x14ac:dyDescent="0.25">
      <c r="A24">
        <v>2</v>
      </c>
      <c r="B24">
        <v>29146762</v>
      </c>
      <c r="C24">
        <v>377</v>
      </c>
      <c r="D24">
        <v>335</v>
      </c>
      <c r="E24">
        <v>396.3</v>
      </c>
      <c r="F24">
        <f t="shared" ref="F24:F37" si="2">(C24-E24)^2</f>
        <v>372.49000000000046</v>
      </c>
      <c r="G24">
        <f t="shared" ref="G24:G37" si="3">(C24-D24)/D24*100</f>
        <v>12.53731343283582</v>
      </c>
    </row>
    <row r="25" spans="1:7" x14ac:dyDescent="0.25">
      <c r="A25">
        <v>3</v>
      </c>
      <c r="B25">
        <v>30652486</v>
      </c>
      <c r="C25">
        <v>398</v>
      </c>
      <c r="D25">
        <v>335</v>
      </c>
      <c r="E25">
        <v>396.3</v>
      </c>
      <c r="F25">
        <f t="shared" si="2"/>
        <v>2.8899999999999615</v>
      </c>
      <c r="G25">
        <f t="shared" si="3"/>
        <v>18.805970149253731</v>
      </c>
    </row>
    <row r="26" spans="1:7" x14ac:dyDescent="0.25">
      <c r="A26">
        <v>4</v>
      </c>
      <c r="B26">
        <v>27957658</v>
      </c>
      <c r="C26">
        <v>354</v>
      </c>
      <c r="D26">
        <v>335</v>
      </c>
      <c r="E26">
        <v>396.3</v>
      </c>
      <c r="F26">
        <f t="shared" si="2"/>
        <v>1789.2900000000009</v>
      </c>
      <c r="G26">
        <f t="shared" si="3"/>
        <v>5.6716417910447765</v>
      </c>
    </row>
    <row r="27" spans="1:7" x14ac:dyDescent="0.25">
      <c r="A27">
        <v>5</v>
      </c>
      <c r="B27">
        <v>28138981</v>
      </c>
      <c r="C27">
        <v>335</v>
      </c>
      <c r="D27">
        <v>335</v>
      </c>
      <c r="E27">
        <v>396.3</v>
      </c>
      <c r="F27">
        <f t="shared" si="2"/>
        <v>3757.6900000000014</v>
      </c>
      <c r="G27">
        <f t="shared" si="3"/>
        <v>0</v>
      </c>
    </row>
    <row r="28" spans="1:7" x14ac:dyDescent="0.25">
      <c r="A28">
        <v>6</v>
      </c>
      <c r="B28">
        <v>28593923</v>
      </c>
      <c r="C28">
        <v>409</v>
      </c>
      <c r="D28">
        <v>335</v>
      </c>
      <c r="E28">
        <v>396.3</v>
      </c>
      <c r="F28">
        <f t="shared" si="2"/>
        <v>161.28999999999971</v>
      </c>
      <c r="G28">
        <f t="shared" si="3"/>
        <v>22.089552238805972</v>
      </c>
    </row>
    <row r="29" spans="1:7" x14ac:dyDescent="0.25">
      <c r="A29">
        <v>7</v>
      </c>
      <c r="B29">
        <v>30522191</v>
      </c>
      <c r="C29">
        <v>352</v>
      </c>
      <c r="D29">
        <v>335</v>
      </c>
      <c r="E29">
        <v>396.3</v>
      </c>
      <c r="F29">
        <f t="shared" si="2"/>
        <v>1962.4900000000009</v>
      </c>
      <c r="G29">
        <f t="shared" si="3"/>
        <v>5.0746268656716413</v>
      </c>
    </row>
    <row r="30" spans="1:7" x14ac:dyDescent="0.25">
      <c r="A30">
        <v>8</v>
      </c>
      <c r="B30">
        <v>27533502</v>
      </c>
      <c r="C30">
        <v>397</v>
      </c>
      <c r="D30">
        <v>335</v>
      </c>
      <c r="E30">
        <v>396.3</v>
      </c>
      <c r="F30">
        <f t="shared" si="2"/>
        <v>0.48999999999998406</v>
      </c>
      <c r="G30">
        <f t="shared" si="3"/>
        <v>18.507462686567163</v>
      </c>
    </row>
    <row r="31" spans="1:7" x14ac:dyDescent="0.25">
      <c r="A31">
        <v>9</v>
      </c>
      <c r="B31">
        <v>28934539</v>
      </c>
      <c r="C31">
        <v>343</v>
      </c>
      <c r="D31">
        <v>335</v>
      </c>
      <c r="E31">
        <v>396.3</v>
      </c>
      <c r="F31">
        <f t="shared" si="2"/>
        <v>2840.8900000000012</v>
      </c>
      <c r="G31">
        <f t="shared" si="3"/>
        <v>2.3880597014925375</v>
      </c>
    </row>
    <row r="32" spans="1:7" x14ac:dyDescent="0.25">
      <c r="A32">
        <v>10</v>
      </c>
      <c r="B32">
        <v>28014029</v>
      </c>
      <c r="C32">
        <v>345</v>
      </c>
      <c r="D32">
        <v>335</v>
      </c>
      <c r="E32">
        <v>396.3</v>
      </c>
      <c r="F32">
        <f t="shared" si="2"/>
        <v>2631.690000000001</v>
      </c>
      <c r="G32">
        <f t="shared" si="3"/>
        <v>2.9850746268656714</v>
      </c>
    </row>
    <row r="33" spans="1:7" x14ac:dyDescent="0.25">
      <c r="A33">
        <v>11</v>
      </c>
      <c r="B33">
        <v>28444809</v>
      </c>
      <c r="C33">
        <v>401</v>
      </c>
      <c r="D33">
        <v>335</v>
      </c>
      <c r="E33">
        <v>396.3</v>
      </c>
      <c r="F33">
        <f t="shared" si="2"/>
        <v>22.089999999999893</v>
      </c>
      <c r="G33">
        <f t="shared" si="3"/>
        <v>19.701492537313435</v>
      </c>
    </row>
    <row r="34" spans="1:7" x14ac:dyDescent="0.25">
      <c r="A34">
        <v>12</v>
      </c>
      <c r="B34">
        <v>28787813</v>
      </c>
      <c r="C34">
        <v>336</v>
      </c>
      <c r="D34">
        <v>335</v>
      </c>
      <c r="E34">
        <v>396.3</v>
      </c>
      <c r="F34">
        <f t="shared" si="2"/>
        <v>3636.0900000000015</v>
      </c>
      <c r="G34">
        <f t="shared" si="3"/>
        <v>0.29850746268656719</v>
      </c>
    </row>
    <row r="35" spans="1:7" x14ac:dyDescent="0.25">
      <c r="A35">
        <v>13</v>
      </c>
      <c r="B35">
        <v>29248746</v>
      </c>
      <c r="C35">
        <v>427</v>
      </c>
      <c r="D35">
        <v>335</v>
      </c>
      <c r="E35">
        <v>396.3</v>
      </c>
      <c r="F35">
        <f t="shared" si="2"/>
        <v>942.48999999999933</v>
      </c>
      <c r="G35">
        <f t="shared" si="3"/>
        <v>27.46268656716418</v>
      </c>
    </row>
    <row r="36" spans="1:7" x14ac:dyDescent="0.25">
      <c r="A36">
        <v>14</v>
      </c>
      <c r="B36">
        <v>24261519</v>
      </c>
      <c r="C36">
        <v>356</v>
      </c>
      <c r="D36">
        <v>335</v>
      </c>
      <c r="E36">
        <v>396.3</v>
      </c>
      <c r="F36">
        <f t="shared" si="2"/>
        <v>1624.0900000000008</v>
      </c>
      <c r="G36">
        <f t="shared" si="3"/>
        <v>6.2686567164179099</v>
      </c>
    </row>
    <row r="37" spans="1:7" x14ac:dyDescent="0.25">
      <c r="A37">
        <v>15</v>
      </c>
      <c r="B37">
        <v>31089040</v>
      </c>
      <c r="C37">
        <v>394</v>
      </c>
      <c r="D37">
        <v>335</v>
      </c>
      <c r="E37">
        <v>396.3</v>
      </c>
      <c r="F37">
        <f t="shared" si="2"/>
        <v>5.2900000000000524</v>
      </c>
      <c r="G37">
        <f t="shared" si="3"/>
        <v>17.611940298507463</v>
      </c>
    </row>
    <row r="39" spans="1:7" x14ac:dyDescent="0.25">
      <c r="A39" s="1" t="s">
        <v>11</v>
      </c>
    </row>
    <row r="41" spans="1:7" x14ac:dyDescent="0.25">
      <c r="A41" t="s">
        <v>1</v>
      </c>
      <c r="B41" t="s">
        <v>2</v>
      </c>
      <c r="C41" t="s">
        <v>3</v>
      </c>
      <c r="D41" t="s">
        <v>5</v>
      </c>
      <c r="E41" t="s">
        <v>6</v>
      </c>
      <c r="F41" t="s">
        <v>8</v>
      </c>
      <c r="G41" t="s">
        <v>7</v>
      </c>
    </row>
    <row r="42" spans="1:7" x14ac:dyDescent="0.25">
      <c r="A42">
        <v>1</v>
      </c>
      <c r="B42">
        <v>27932982</v>
      </c>
      <c r="C42">
        <v>353</v>
      </c>
      <c r="D42">
        <v>301</v>
      </c>
      <c r="E42">
        <f>AVERAGE(C42:C56)</f>
        <v>329.33333333333331</v>
      </c>
      <c r="F42">
        <f>(C42-E42)^2</f>
        <v>560.111111111112</v>
      </c>
      <c r="G42">
        <f>(C42-D42)/D42*100</f>
        <v>17.275747508305646</v>
      </c>
    </row>
    <row r="43" spans="1:7" x14ac:dyDescent="0.25">
      <c r="A43">
        <v>2</v>
      </c>
      <c r="B43">
        <v>28140208</v>
      </c>
      <c r="C43">
        <v>302</v>
      </c>
      <c r="D43">
        <v>301</v>
      </c>
      <c r="E43">
        <v>396.3</v>
      </c>
      <c r="F43">
        <f t="shared" ref="F43:F56" si="4">(C43-E43)^2</f>
        <v>8892.4900000000016</v>
      </c>
      <c r="G43">
        <f t="shared" ref="G43:G56" si="5">(C43-D43)/D43*100</f>
        <v>0.33222591362126247</v>
      </c>
    </row>
    <row r="44" spans="1:7" x14ac:dyDescent="0.25">
      <c r="A44">
        <v>3</v>
      </c>
      <c r="B44">
        <v>28649970</v>
      </c>
      <c r="C44">
        <v>349</v>
      </c>
      <c r="D44">
        <v>301</v>
      </c>
      <c r="E44">
        <v>396.3</v>
      </c>
      <c r="F44">
        <f t="shared" si="4"/>
        <v>2237.2900000000009</v>
      </c>
      <c r="G44">
        <f t="shared" si="5"/>
        <v>15.946843853820598</v>
      </c>
    </row>
    <row r="45" spans="1:7" x14ac:dyDescent="0.25">
      <c r="A45">
        <v>4</v>
      </c>
      <c r="B45">
        <v>28541726</v>
      </c>
      <c r="C45">
        <v>319</v>
      </c>
      <c r="D45">
        <v>301</v>
      </c>
      <c r="E45">
        <v>396.3</v>
      </c>
      <c r="F45">
        <f t="shared" si="4"/>
        <v>5975.2900000000018</v>
      </c>
      <c r="G45">
        <f t="shared" si="5"/>
        <v>5.9800664451827243</v>
      </c>
    </row>
    <row r="46" spans="1:7" x14ac:dyDescent="0.25">
      <c r="A46">
        <v>5</v>
      </c>
      <c r="B46">
        <v>28109774</v>
      </c>
      <c r="C46">
        <v>325</v>
      </c>
      <c r="D46">
        <v>301</v>
      </c>
      <c r="E46">
        <v>396.3</v>
      </c>
      <c r="F46">
        <f t="shared" si="4"/>
        <v>5083.6900000000014</v>
      </c>
      <c r="G46">
        <f t="shared" si="5"/>
        <v>7.9734219269102988</v>
      </c>
    </row>
    <row r="47" spans="1:7" x14ac:dyDescent="0.25">
      <c r="A47">
        <v>6</v>
      </c>
      <c r="B47">
        <v>27652343</v>
      </c>
      <c r="C47">
        <v>321</v>
      </c>
      <c r="D47">
        <v>301</v>
      </c>
      <c r="E47">
        <v>396.3</v>
      </c>
      <c r="F47">
        <f t="shared" si="4"/>
        <v>5670.090000000002</v>
      </c>
      <c r="G47">
        <f t="shared" si="5"/>
        <v>6.6445182724252501</v>
      </c>
    </row>
    <row r="48" spans="1:7" x14ac:dyDescent="0.25">
      <c r="A48">
        <v>7</v>
      </c>
      <c r="B48">
        <v>28389063</v>
      </c>
      <c r="C48">
        <v>347</v>
      </c>
      <c r="D48">
        <v>301</v>
      </c>
      <c r="E48">
        <v>396.3</v>
      </c>
      <c r="F48">
        <f t="shared" si="4"/>
        <v>2430.4900000000011</v>
      </c>
      <c r="G48">
        <f t="shared" si="5"/>
        <v>15.282392026578073</v>
      </c>
    </row>
    <row r="49" spans="1:7" x14ac:dyDescent="0.25">
      <c r="A49">
        <v>8</v>
      </c>
      <c r="B49">
        <v>26592302</v>
      </c>
      <c r="C49">
        <v>301</v>
      </c>
      <c r="D49">
        <v>301</v>
      </c>
      <c r="E49">
        <v>396.3</v>
      </c>
      <c r="F49">
        <f t="shared" si="4"/>
        <v>9082.090000000002</v>
      </c>
      <c r="G49">
        <f t="shared" si="5"/>
        <v>0</v>
      </c>
    </row>
    <row r="50" spans="1:7" x14ac:dyDescent="0.25">
      <c r="A50">
        <v>9</v>
      </c>
      <c r="B50">
        <v>27192812</v>
      </c>
      <c r="C50">
        <v>284</v>
      </c>
      <c r="D50">
        <v>301</v>
      </c>
      <c r="E50">
        <v>396.3</v>
      </c>
      <c r="F50">
        <f t="shared" si="4"/>
        <v>12611.290000000003</v>
      </c>
      <c r="G50">
        <f t="shared" si="5"/>
        <v>-5.6478405315614619</v>
      </c>
    </row>
    <row r="51" spans="1:7" x14ac:dyDescent="0.25">
      <c r="A51">
        <v>10</v>
      </c>
      <c r="B51">
        <v>27566205</v>
      </c>
      <c r="C51">
        <v>349</v>
      </c>
      <c r="D51">
        <v>301</v>
      </c>
      <c r="E51">
        <v>396.3</v>
      </c>
      <c r="F51">
        <f t="shared" si="4"/>
        <v>2237.2900000000009</v>
      </c>
      <c r="G51">
        <f t="shared" si="5"/>
        <v>15.946843853820598</v>
      </c>
    </row>
    <row r="52" spans="1:7" x14ac:dyDescent="0.25">
      <c r="A52">
        <v>11</v>
      </c>
      <c r="B52">
        <v>28405024</v>
      </c>
      <c r="C52">
        <v>350</v>
      </c>
      <c r="D52">
        <v>301</v>
      </c>
      <c r="E52">
        <v>396.3</v>
      </c>
      <c r="F52">
        <f t="shared" si="4"/>
        <v>2143.690000000001</v>
      </c>
      <c r="G52">
        <f t="shared" si="5"/>
        <v>16.279069767441861</v>
      </c>
    </row>
    <row r="53" spans="1:7" x14ac:dyDescent="0.25">
      <c r="A53">
        <v>12</v>
      </c>
      <c r="B53">
        <v>28895816</v>
      </c>
      <c r="C53">
        <v>327</v>
      </c>
      <c r="D53">
        <v>301</v>
      </c>
      <c r="E53">
        <v>396.3</v>
      </c>
      <c r="F53">
        <f t="shared" si="4"/>
        <v>4802.4900000000016</v>
      </c>
      <c r="G53">
        <f t="shared" si="5"/>
        <v>8.6378737541528228</v>
      </c>
    </row>
    <row r="54" spans="1:7" x14ac:dyDescent="0.25">
      <c r="A54">
        <v>13</v>
      </c>
      <c r="B54">
        <v>27440545</v>
      </c>
      <c r="C54">
        <v>315</v>
      </c>
      <c r="D54">
        <v>301</v>
      </c>
      <c r="E54">
        <v>396.3</v>
      </c>
      <c r="F54">
        <f t="shared" si="4"/>
        <v>6609.6900000000014</v>
      </c>
      <c r="G54">
        <f t="shared" si="5"/>
        <v>4.6511627906976747</v>
      </c>
    </row>
    <row r="55" spans="1:7" x14ac:dyDescent="0.25">
      <c r="A55">
        <v>14</v>
      </c>
      <c r="B55">
        <v>28364060</v>
      </c>
      <c r="C55">
        <v>361</v>
      </c>
      <c r="D55">
        <v>301</v>
      </c>
      <c r="E55">
        <v>396.3</v>
      </c>
      <c r="F55">
        <f t="shared" si="4"/>
        <v>1246.0900000000008</v>
      </c>
      <c r="G55">
        <f t="shared" si="5"/>
        <v>19.933554817275748</v>
      </c>
    </row>
    <row r="56" spans="1:7" x14ac:dyDescent="0.25">
      <c r="A56">
        <v>15</v>
      </c>
      <c r="B56">
        <v>27937943</v>
      </c>
      <c r="C56">
        <v>337</v>
      </c>
      <c r="D56">
        <v>301</v>
      </c>
      <c r="E56">
        <v>396.3</v>
      </c>
      <c r="F56">
        <f t="shared" si="4"/>
        <v>3516.4900000000011</v>
      </c>
      <c r="G56">
        <f t="shared" si="5"/>
        <v>11.960132890365449</v>
      </c>
    </row>
  </sheetData>
  <conditionalFormatting sqref="J4:J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I3" sqref="I3:M6"/>
    </sheetView>
  </sheetViews>
  <sheetFormatPr defaultRowHeight="15" x14ac:dyDescent="0.25"/>
  <cols>
    <col min="2" max="2" width="14.5703125" bestFit="1" customWidth="1"/>
    <col min="6" max="6" width="12" bestFit="1" customWidth="1"/>
    <col min="7" max="7" width="16.42578125" bestFit="1" customWidth="1"/>
    <col min="8" max="8" width="9.5703125" customWidth="1"/>
    <col min="9" max="9" width="19.85546875" bestFit="1" customWidth="1"/>
    <col min="10" max="10" width="24.42578125" bestFit="1" customWidth="1"/>
    <col min="11" max="11" width="18.140625" bestFit="1" customWidth="1"/>
  </cols>
  <sheetData>
    <row r="1" spans="1:13" x14ac:dyDescent="0.25">
      <c r="A1" s="1" t="s">
        <v>0</v>
      </c>
    </row>
    <row r="3" spans="1:13" x14ac:dyDescent="0.25">
      <c r="A3" t="s">
        <v>1</v>
      </c>
      <c r="B3" t="s">
        <v>2</v>
      </c>
      <c r="C3" t="s">
        <v>3</v>
      </c>
      <c r="D3" t="s">
        <v>5</v>
      </c>
      <c r="E3" t="s">
        <v>6</v>
      </c>
      <c r="F3" t="s">
        <v>8</v>
      </c>
      <c r="G3" t="s">
        <v>7</v>
      </c>
      <c r="I3" s="5" t="s">
        <v>20</v>
      </c>
      <c r="J3" s="5" t="s">
        <v>4</v>
      </c>
      <c r="K3" s="5" t="s">
        <v>9</v>
      </c>
      <c r="L3" s="5" t="s">
        <v>5</v>
      </c>
      <c r="M3" s="5" t="s">
        <v>6</v>
      </c>
    </row>
    <row r="4" spans="1:13" x14ac:dyDescent="0.25">
      <c r="A4">
        <v>1</v>
      </c>
      <c r="B4">
        <v>23136659</v>
      </c>
      <c r="C4">
        <v>701</v>
      </c>
      <c r="D4">
        <v>673</v>
      </c>
      <c r="E4">
        <f>AVERAGE(C4:C18)</f>
        <v>745.6</v>
      </c>
      <c r="F4">
        <f>(C4-E4)^2</f>
        <v>1989.1600000000021</v>
      </c>
      <c r="G4">
        <f>(C4-D4)/D4*100</f>
        <v>4.1604754829123323</v>
      </c>
      <c r="I4" s="5">
        <v>0.95</v>
      </c>
      <c r="J4" s="5">
        <f>AVERAGE(G4:G18)</f>
        <v>10.787518573551262</v>
      </c>
      <c r="K4" s="5">
        <f>SQRT(AVERAGE(F4:F18))</f>
        <v>46.326090561007483</v>
      </c>
      <c r="L4" s="5">
        <f>MIN(C4:C18)</f>
        <v>673</v>
      </c>
      <c r="M4" s="5">
        <f>AVERAGE(C4:C18)</f>
        <v>745.6</v>
      </c>
    </row>
    <row r="5" spans="1:13" x14ac:dyDescent="0.25">
      <c r="A5">
        <v>2</v>
      </c>
      <c r="B5">
        <v>24551228</v>
      </c>
      <c r="C5">
        <v>736</v>
      </c>
      <c r="D5">
        <v>673</v>
      </c>
      <c r="E5">
        <v>745.6</v>
      </c>
      <c r="F5">
        <f t="shared" ref="F5:F18" si="0">(C5-E5)^2</f>
        <v>92.160000000000437</v>
      </c>
      <c r="G5">
        <f t="shared" ref="G5:G18" si="1">(C5-D5)/D5*100</f>
        <v>9.3610698365527494</v>
      </c>
      <c r="I5" s="5">
        <v>0.97</v>
      </c>
      <c r="J5" s="5">
        <f>AVERAGE(G23:G37)</f>
        <v>13.617021276595745</v>
      </c>
      <c r="K5" s="5">
        <f>SQRT(AVERAGE(F23:F37))</f>
        <v>46.971196847997533</v>
      </c>
      <c r="L5" s="5">
        <f>MIN(C23:C37)</f>
        <v>611</v>
      </c>
      <c r="M5" s="5">
        <f>AVERAGE(C23:C37)</f>
        <v>694.2</v>
      </c>
    </row>
    <row r="6" spans="1:13" x14ac:dyDescent="0.25">
      <c r="A6">
        <v>3</v>
      </c>
      <c r="B6">
        <v>22342891</v>
      </c>
      <c r="C6">
        <v>728</v>
      </c>
      <c r="D6">
        <v>673</v>
      </c>
      <c r="E6">
        <v>745.6</v>
      </c>
      <c r="F6">
        <f t="shared" si="0"/>
        <v>309.76000000000079</v>
      </c>
      <c r="G6">
        <f t="shared" si="1"/>
        <v>8.1723625557206532</v>
      </c>
      <c r="I6" s="5">
        <v>0.99</v>
      </c>
      <c r="J6" s="5">
        <f>AVERAGE(G42:G56)</f>
        <v>17.598627787307031</v>
      </c>
      <c r="K6" s="5">
        <f>SQRT(AVERAGE(F42:F56))</f>
        <v>57.723247771875535</v>
      </c>
      <c r="L6" s="5">
        <f>MIN(C42:C56)</f>
        <v>583</v>
      </c>
      <c r="M6" s="5">
        <f>AVERAGE(C42:C56)</f>
        <v>685.6</v>
      </c>
    </row>
    <row r="7" spans="1:13" x14ac:dyDescent="0.25">
      <c r="A7">
        <v>4</v>
      </c>
      <c r="B7">
        <v>23055374</v>
      </c>
      <c r="C7">
        <v>756</v>
      </c>
      <c r="D7">
        <v>673</v>
      </c>
      <c r="E7">
        <v>745.6</v>
      </c>
      <c r="F7">
        <f t="shared" si="0"/>
        <v>108.15999999999953</v>
      </c>
      <c r="G7">
        <f t="shared" si="1"/>
        <v>12.332838038632987</v>
      </c>
    </row>
    <row r="8" spans="1:13" x14ac:dyDescent="0.25">
      <c r="A8">
        <v>5</v>
      </c>
      <c r="B8">
        <v>27695453</v>
      </c>
      <c r="C8">
        <v>684</v>
      </c>
      <c r="D8">
        <v>673</v>
      </c>
      <c r="E8">
        <v>745.6</v>
      </c>
      <c r="F8">
        <f t="shared" si="0"/>
        <v>3794.5600000000027</v>
      </c>
      <c r="G8">
        <f t="shared" si="1"/>
        <v>1.6344725111441309</v>
      </c>
    </row>
    <row r="9" spans="1:13" x14ac:dyDescent="0.25">
      <c r="A9">
        <v>6</v>
      </c>
      <c r="B9">
        <v>27922865</v>
      </c>
      <c r="C9">
        <v>794</v>
      </c>
      <c r="D9">
        <v>673</v>
      </c>
      <c r="E9">
        <v>745.6</v>
      </c>
      <c r="F9">
        <f t="shared" si="0"/>
        <v>2342.5599999999977</v>
      </c>
      <c r="G9">
        <f t="shared" si="1"/>
        <v>17.979197622585438</v>
      </c>
    </row>
    <row r="10" spans="1:13" x14ac:dyDescent="0.25">
      <c r="A10">
        <v>7</v>
      </c>
      <c r="B10">
        <v>22998184</v>
      </c>
      <c r="C10">
        <v>810</v>
      </c>
      <c r="D10">
        <v>673</v>
      </c>
      <c r="E10">
        <v>745.6</v>
      </c>
      <c r="F10">
        <f t="shared" si="0"/>
        <v>4147.3599999999969</v>
      </c>
      <c r="G10">
        <f t="shared" si="1"/>
        <v>20.356612184249627</v>
      </c>
    </row>
    <row r="11" spans="1:13" x14ac:dyDescent="0.25">
      <c r="A11">
        <v>8</v>
      </c>
      <c r="B11">
        <v>24941025</v>
      </c>
      <c r="C11">
        <v>711</v>
      </c>
      <c r="D11">
        <v>673</v>
      </c>
      <c r="E11">
        <v>745.6</v>
      </c>
      <c r="F11">
        <f t="shared" si="0"/>
        <v>1197.1600000000017</v>
      </c>
      <c r="G11">
        <f t="shared" si="1"/>
        <v>5.6463595839524521</v>
      </c>
    </row>
    <row r="12" spans="1:13" x14ac:dyDescent="0.25">
      <c r="A12">
        <v>9</v>
      </c>
      <c r="B12">
        <v>23963197</v>
      </c>
      <c r="C12">
        <v>777</v>
      </c>
      <c r="D12">
        <v>673</v>
      </c>
      <c r="E12">
        <v>745.6</v>
      </c>
      <c r="F12">
        <f t="shared" si="0"/>
        <v>985.95999999999856</v>
      </c>
      <c r="G12">
        <f t="shared" si="1"/>
        <v>15.453194650817236</v>
      </c>
    </row>
    <row r="13" spans="1:13" x14ac:dyDescent="0.25">
      <c r="A13">
        <v>10</v>
      </c>
      <c r="B13">
        <v>27391428</v>
      </c>
      <c r="C13">
        <v>673</v>
      </c>
      <c r="D13">
        <v>673</v>
      </c>
      <c r="E13">
        <v>745.6</v>
      </c>
      <c r="F13">
        <f t="shared" si="0"/>
        <v>5270.7600000000029</v>
      </c>
      <c r="G13">
        <f t="shared" si="1"/>
        <v>0</v>
      </c>
    </row>
    <row r="14" spans="1:13" x14ac:dyDescent="0.25">
      <c r="A14">
        <v>11</v>
      </c>
      <c r="B14">
        <v>19950190</v>
      </c>
      <c r="C14">
        <v>802</v>
      </c>
      <c r="D14">
        <v>673</v>
      </c>
      <c r="E14">
        <v>745.6</v>
      </c>
      <c r="F14">
        <f t="shared" si="0"/>
        <v>3180.9599999999973</v>
      </c>
      <c r="G14">
        <f t="shared" si="1"/>
        <v>19.167904903417536</v>
      </c>
    </row>
    <row r="15" spans="1:13" x14ac:dyDescent="0.25">
      <c r="A15">
        <v>12</v>
      </c>
      <c r="B15">
        <v>26826667</v>
      </c>
      <c r="C15">
        <v>767</v>
      </c>
      <c r="D15">
        <v>673</v>
      </c>
      <c r="E15">
        <v>745.6</v>
      </c>
      <c r="F15">
        <f t="shared" si="0"/>
        <v>457.95999999999901</v>
      </c>
      <c r="G15">
        <f t="shared" si="1"/>
        <v>13.967310549777118</v>
      </c>
    </row>
    <row r="16" spans="1:13" x14ac:dyDescent="0.25">
      <c r="A16">
        <v>13</v>
      </c>
      <c r="B16">
        <v>26570164</v>
      </c>
      <c r="C16">
        <v>674</v>
      </c>
      <c r="D16">
        <v>673</v>
      </c>
      <c r="E16">
        <v>745.6</v>
      </c>
      <c r="F16">
        <f t="shared" si="0"/>
        <v>5126.5600000000031</v>
      </c>
      <c r="G16">
        <f t="shared" si="1"/>
        <v>0.14858841010401189</v>
      </c>
    </row>
    <row r="17" spans="1:7" x14ac:dyDescent="0.25">
      <c r="A17">
        <v>14</v>
      </c>
      <c r="B17">
        <v>26905130</v>
      </c>
      <c r="C17">
        <v>784</v>
      </c>
      <c r="D17">
        <v>673</v>
      </c>
      <c r="E17">
        <v>745.6</v>
      </c>
      <c r="F17">
        <f t="shared" si="0"/>
        <v>1474.5599999999984</v>
      </c>
      <c r="G17">
        <f t="shared" si="1"/>
        <v>16.493313521545318</v>
      </c>
    </row>
    <row r="18" spans="1:7" x14ac:dyDescent="0.25">
      <c r="A18">
        <v>15</v>
      </c>
      <c r="B18">
        <v>27736460</v>
      </c>
      <c r="C18">
        <v>787</v>
      </c>
      <c r="D18">
        <v>673</v>
      </c>
      <c r="E18">
        <v>745.6</v>
      </c>
      <c r="F18">
        <f t="shared" si="0"/>
        <v>1713.9599999999982</v>
      </c>
      <c r="G18">
        <f t="shared" si="1"/>
        <v>16.939078751857355</v>
      </c>
    </row>
    <row r="20" spans="1:7" x14ac:dyDescent="0.25">
      <c r="A20" s="1" t="s">
        <v>10</v>
      </c>
    </row>
    <row r="22" spans="1:7" x14ac:dyDescent="0.25">
      <c r="A22" t="s">
        <v>1</v>
      </c>
      <c r="B22" t="s">
        <v>2</v>
      </c>
      <c r="C22" t="s">
        <v>3</v>
      </c>
      <c r="D22" t="s">
        <v>5</v>
      </c>
      <c r="E22" t="s">
        <v>6</v>
      </c>
      <c r="F22" t="s">
        <v>8</v>
      </c>
      <c r="G22" t="s">
        <v>7</v>
      </c>
    </row>
    <row r="23" spans="1:7" x14ac:dyDescent="0.25">
      <c r="A23">
        <v>1</v>
      </c>
      <c r="B23">
        <v>23801493</v>
      </c>
      <c r="C23">
        <v>632</v>
      </c>
      <c r="D23">
        <v>611</v>
      </c>
      <c r="E23">
        <f>AVERAGE(C23:C37)</f>
        <v>694.2</v>
      </c>
      <c r="F23">
        <f>(C23-E23)^2</f>
        <v>3868.8400000000056</v>
      </c>
      <c r="G23">
        <f>(C23-D23)/D23*100</f>
        <v>3.4369885433715219</v>
      </c>
    </row>
    <row r="24" spans="1:7" x14ac:dyDescent="0.25">
      <c r="A24">
        <v>2</v>
      </c>
      <c r="B24">
        <v>26293799</v>
      </c>
      <c r="C24">
        <v>743</v>
      </c>
      <c r="D24">
        <v>611</v>
      </c>
      <c r="E24">
        <v>694.2</v>
      </c>
      <c r="F24">
        <f t="shared" ref="F24:F37" si="2">(C24-E24)^2</f>
        <v>2381.4399999999955</v>
      </c>
      <c r="G24">
        <f t="shared" ref="G24:G37" si="3">(C24-D24)/D24*100</f>
        <v>21.603927986906708</v>
      </c>
    </row>
    <row r="25" spans="1:7" x14ac:dyDescent="0.25">
      <c r="A25">
        <v>3</v>
      </c>
      <c r="B25">
        <v>27804487</v>
      </c>
      <c r="C25">
        <v>699</v>
      </c>
      <c r="D25">
        <v>611</v>
      </c>
      <c r="E25">
        <v>694.2</v>
      </c>
      <c r="F25">
        <f t="shared" si="2"/>
        <v>23.039999999999562</v>
      </c>
      <c r="G25">
        <f t="shared" si="3"/>
        <v>14.402618657937808</v>
      </c>
    </row>
    <row r="26" spans="1:7" x14ac:dyDescent="0.25">
      <c r="A26">
        <v>4</v>
      </c>
      <c r="B26">
        <v>27803422</v>
      </c>
      <c r="C26">
        <v>718</v>
      </c>
      <c r="D26">
        <v>611</v>
      </c>
      <c r="E26">
        <v>694.2</v>
      </c>
      <c r="F26">
        <f t="shared" si="2"/>
        <v>566.43999999999778</v>
      </c>
      <c r="G26">
        <f t="shared" si="3"/>
        <v>17.51227495908347</v>
      </c>
    </row>
    <row r="27" spans="1:7" x14ac:dyDescent="0.25">
      <c r="A27">
        <v>5</v>
      </c>
      <c r="B27">
        <v>26720704</v>
      </c>
      <c r="C27">
        <v>697</v>
      </c>
      <c r="D27">
        <v>611</v>
      </c>
      <c r="E27">
        <v>694.2</v>
      </c>
      <c r="F27">
        <f t="shared" si="2"/>
        <v>7.839999999999745</v>
      </c>
      <c r="G27">
        <f t="shared" si="3"/>
        <v>14.075286415711949</v>
      </c>
    </row>
    <row r="28" spans="1:7" x14ac:dyDescent="0.25">
      <c r="A28">
        <v>6</v>
      </c>
      <c r="B28">
        <v>25670246</v>
      </c>
      <c r="C28">
        <v>716</v>
      </c>
      <c r="D28">
        <v>611</v>
      </c>
      <c r="E28">
        <v>694.2</v>
      </c>
      <c r="F28">
        <f t="shared" si="2"/>
        <v>475.23999999999802</v>
      </c>
      <c r="G28">
        <f t="shared" si="3"/>
        <v>17.184942716857609</v>
      </c>
    </row>
    <row r="29" spans="1:7" x14ac:dyDescent="0.25">
      <c r="A29">
        <v>7</v>
      </c>
      <c r="B29">
        <v>23576371</v>
      </c>
      <c r="C29">
        <v>638</v>
      </c>
      <c r="D29">
        <v>611</v>
      </c>
      <c r="E29">
        <v>694.2</v>
      </c>
      <c r="F29">
        <f t="shared" si="2"/>
        <v>3158.4400000000051</v>
      </c>
      <c r="G29">
        <f t="shared" si="3"/>
        <v>4.4189852700490997</v>
      </c>
    </row>
    <row r="30" spans="1:7" x14ac:dyDescent="0.25">
      <c r="A30">
        <v>8</v>
      </c>
      <c r="B30">
        <v>19907817</v>
      </c>
      <c r="C30">
        <v>639</v>
      </c>
      <c r="D30">
        <v>611</v>
      </c>
      <c r="E30">
        <v>694.2</v>
      </c>
      <c r="F30">
        <f t="shared" si="2"/>
        <v>3047.040000000005</v>
      </c>
      <c r="G30">
        <f t="shared" si="3"/>
        <v>4.5826513911620292</v>
      </c>
    </row>
    <row r="31" spans="1:7" x14ac:dyDescent="0.25">
      <c r="A31">
        <v>9</v>
      </c>
      <c r="B31">
        <v>26778969</v>
      </c>
      <c r="C31">
        <v>699</v>
      </c>
      <c r="D31">
        <v>611</v>
      </c>
      <c r="E31">
        <v>694.2</v>
      </c>
      <c r="F31">
        <f t="shared" si="2"/>
        <v>23.039999999999562</v>
      </c>
      <c r="G31">
        <f t="shared" si="3"/>
        <v>14.402618657937808</v>
      </c>
    </row>
    <row r="32" spans="1:7" x14ac:dyDescent="0.25">
      <c r="A32">
        <v>10</v>
      </c>
      <c r="B32">
        <v>27019386</v>
      </c>
      <c r="C32">
        <v>708</v>
      </c>
      <c r="D32">
        <v>611</v>
      </c>
      <c r="E32">
        <v>694.2</v>
      </c>
      <c r="F32">
        <f t="shared" si="2"/>
        <v>190.43999999999875</v>
      </c>
      <c r="G32">
        <f t="shared" si="3"/>
        <v>15.875613747954173</v>
      </c>
    </row>
    <row r="33" spans="1:7" x14ac:dyDescent="0.25">
      <c r="A33">
        <v>11</v>
      </c>
      <c r="B33">
        <v>22545931</v>
      </c>
      <c r="C33">
        <v>664</v>
      </c>
      <c r="D33">
        <v>611</v>
      </c>
      <c r="E33">
        <v>694.2</v>
      </c>
      <c r="F33">
        <f t="shared" si="2"/>
        <v>912.04000000000269</v>
      </c>
      <c r="G33">
        <f t="shared" si="3"/>
        <v>8.6743044189852689</v>
      </c>
    </row>
    <row r="34" spans="1:7" x14ac:dyDescent="0.25">
      <c r="A34">
        <v>12</v>
      </c>
      <c r="B34">
        <v>27674096</v>
      </c>
      <c r="C34">
        <v>611</v>
      </c>
      <c r="D34">
        <v>611</v>
      </c>
      <c r="E34">
        <v>694.2</v>
      </c>
      <c r="F34">
        <f t="shared" si="2"/>
        <v>6922.240000000008</v>
      </c>
      <c r="G34">
        <f t="shared" si="3"/>
        <v>0</v>
      </c>
    </row>
    <row r="35" spans="1:7" x14ac:dyDescent="0.25">
      <c r="A35">
        <v>13</v>
      </c>
      <c r="B35">
        <v>25322265</v>
      </c>
      <c r="C35">
        <v>737</v>
      </c>
      <c r="D35">
        <v>611</v>
      </c>
      <c r="E35">
        <v>694.2</v>
      </c>
      <c r="F35">
        <f t="shared" si="2"/>
        <v>1831.8399999999961</v>
      </c>
      <c r="G35">
        <f t="shared" si="3"/>
        <v>20.621931260229132</v>
      </c>
    </row>
    <row r="36" spans="1:7" x14ac:dyDescent="0.25">
      <c r="A36">
        <v>14</v>
      </c>
      <c r="B36">
        <v>27454616</v>
      </c>
      <c r="C36">
        <v>724</v>
      </c>
      <c r="D36">
        <v>611</v>
      </c>
      <c r="E36">
        <v>694.2</v>
      </c>
      <c r="F36">
        <f t="shared" si="2"/>
        <v>888.03999999999724</v>
      </c>
      <c r="G36">
        <f t="shared" si="3"/>
        <v>18.494271685761046</v>
      </c>
    </row>
    <row r="37" spans="1:7" x14ac:dyDescent="0.25">
      <c r="A37">
        <v>15</v>
      </c>
      <c r="B37">
        <v>22704224</v>
      </c>
      <c r="C37">
        <v>788</v>
      </c>
      <c r="D37">
        <v>611</v>
      </c>
      <c r="E37">
        <v>694.2</v>
      </c>
      <c r="F37">
        <f t="shared" si="2"/>
        <v>8798.4399999999914</v>
      </c>
      <c r="G37">
        <f t="shared" si="3"/>
        <v>28.968903436988541</v>
      </c>
    </row>
    <row r="39" spans="1:7" x14ac:dyDescent="0.25">
      <c r="A39" s="1" t="s">
        <v>11</v>
      </c>
    </row>
    <row r="41" spans="1:7" x14ac:dyDescent="0.25">
      <c r="A41" t="s">
        <v>1</v>
      </c>
      <c r="B41" t="s">
        <v>2</v>
      </c>
      <c r="C41" t="s">
        <v>3</v>
      </c>
      <c r="D41" t="s">
        <v>5</v>
      </c>
      <c r="E41" t="s">
        <v>6</v>
      </c>
      <c r="F41" t="s">
        <v>8</v>
      </c>
      <c r="G41" t="s">
        <v>7</v>
      </c>
    </row>
    <row r="42" spans="1:7" x14ac:dyDescent="0.25">
      <c r="A42">
        <v>1</v>
      </c>
      <c r="B42">
        <v>22908998</v>
      </c>
      <c r="C42">
        <v>720</v>
      </c>
      <c r="D42">
        <v>583</v>
      </c>
      <c r="E42">
        <f>AVERAGE(C42:C56)</f>
        <v>685.6</v>
      </c>
      <c r="F42">
        <f>(C42-E42)^2</f>
        <v>1183.3599999999985</v>
      </c>
      <c r="G42">
        <f>(C42-D42)/D42*100</f>
        <v>23.499142367066895</v>
      </c>
    </row>
    <row r="43" spans="1:7" x14ac:dyDescent="0.25">
      <c r="A43">
        <v>2</v>
      </c>
      <c r="B43">
        <v>27032104</v>
      </c>
      <c r="C43">
        <v>708</v>
      </c>
      <c r="D43">
        <v>583</v>
      </c>
      <c r="E43">
        <v>685.6</v>
      </c>
      <c r="F43">
        <f t="shared" ref="F43:F56" si="4">(C43-E43)^2</f>
        <v>501.75999999999897</v>
      </c>
      <c r="G43">
        <f t="shared" ref="G43:G56" si="5">(C43-D43)/D43*100</f>
        <v>21.440823327615778</v>
      </c>
    </row>
    <row r="44" spans="1:7" x14ac:dyDescent="0.25">
      <c r="A44">
        <v>3</v>
      </c>
      <c r="B44">
        <v>28227153</v>
      </c>
      <c r="C44">
        <v>676</v>
      </c>
      <c r="D44">
        <v>583</v>
      </c>
      <c r="E44">
        <v>685.6</v>
      </c>
      <c r="F44">
        <f t="shared" si="4"/>
        <v>92.160000000000437</v>
      </c>
      <c r="G44">
        <f t="shared" si="5"/>
        <v>15.951972555746142</v>
      </c>
    </row>
    <row r="45" spans="1:7" x14ac:dyDescent="0.25">
      <c r="A45">
        <v>4</v>
      </c>
      <c r="B45">
        <v>28238889</v>
      </c>
      <c r="C45">
        <v>730</v>
      </c>
      <c r="D45">
        <v>583</v>
      </c>
      <c r="E45">
        <v>685.6</v>
      </c>
      <c r="F45">
        <f t="shared" si="4"/>
        <v>1971.3599999999981</v>
      </c>
      <c r="G45">
        <f t="shared" si="5"/>
        <v>25.21440823327616</v>
      </c>
    </row>
    <row r="46" spans="1:7" x14ac:dyDescent="0.25">
      <c r="A46">
        <v>5</v>
      </c>
      <c r="B46">
        <v>23472699</v>
      </c>
      <c r="C46">
        <v>781</v>
      </c>
      <c r="D46">
        <v>583</v>
      </c>
      <c r="E46">
        <v>685.6</v>
      </c>
      <c r="F46">
        <f t="shared" si="4"/>
        <v>9101.1599999999962</v>
      </c>
      <c r="G46">
        <f t="shared" si="5"/>
        <v>33.962264150943398</v>
      </c>
    </row>
    <row r="47" spans="1:7" x14ac:dyDescent="0.25">
      <c r="A47">
        <v>6</v>
      </c>
      <c r="B47">
        <v>25488827</v>
      </c>
      <c r="C47">
        <v>618</v>
      </c>
      <c r="D47">
        <v>583</v>
      </c>
      <c r="E47">
        <v>685.6</v>
      </c>
      <c r="F47">
        <f t="shared" si="4"/>
        <v>4569.7600000000029</v>
      </c>
      <c r="G47">
        <f t="shared" si="5"/>
        <v>6.0034305317324188</v>
      </c>
    </row>
    <row r="48" spans="1:7" x14ac:dyDescent="0.25">
      <c r="A48">
        <v>7</v>
      </c>
      <c r="B48">
        <v>22998935</v>
      </c>
      <c r="C48">
        <v>731</v>
      </c>
      <c r="D48">
        <v>583</v>
      </c>
      <c r="E48">
        <v>685.6</v>
      </c>
      <c r="F48">
        <f t="shared" si="4"/>
        <v>2061.159999999998</v>
      </c>
      <c r="G48">
        <f t="shared" si="5"/>
        <v>25.385934819897081</v>
      </c>
    </row>
    <row r="49" spans="1:7" x14ac:dyDescent="0.25">
      <c r="A49">
        <v>8</v>
      </c>
      <c r="B49">
        <v>20828800</v>
      </c>
      <c r="C49">
        <v>738</v>
      </c>
      <c r="D49">
        <v>583</v>
      </c>
      <c r="E49">
        <v>685.6</v>
      </c>
      <c r="F49">
        <f t="shared" si="4"/>
        <v>2745.7599999999975</v>
      </c>
      <c r="G49">
        <f t="shared" si="5"/>
        <v>26.586620926243569</v>
      </c>
    </row>
    <row r="50" spans="1:7" x14ac:dyDescent="0.25">
      <c r="A50">
        <v>9</v>
      </c>
      <c r="B50">
        <v>23184756</v>
      </c>
      <c r="C50">
        <v>694</v>
      </c>
      <c r="D50">
        <v>583</v>
      </c>
      <c r="E50">
        <v>685.6</v>
      </c>
      <c r="F50">
        <f t="shared" si="4"/>
        <v>70.559999999999619</v>
      </c>
      <c r="G50">
        <f t="shared" si="5"/>
        <v>19.039451114922812</v>
      </c>
    </row>
    <row r="51" spans="1:7" x14ac:dyDescent="0.25">
      <c r="A51">
        <v>10</v>
      </c>
      <c r="B51">
        <v>25124013</v>
      </c>
      <c r="C51">
        <v>665</v>
      </c>
      <c r="D51">
        <v>583</v>
      </c>
      <c r="E51">
        <v>685.6</v>
      </c>
      <c r="F51">
        <f t="shared" si="4"/>
        <v>424.36000000000092</v>
      </c>
      <c r="G51">
        <f t="shared" si="5"/>
        <v>14.065180102915953</v>
      </c>
    </row>
    <row r="52" spans="1:7" x14ac:dyDescent="0.25">
      <c r="A52">
        <v>11</v>
      </c>
      <c r="B52">
        <v>23632599</v>
      </c>
      <c r="C52">
        <v>583</v>
      </c>
      <c r="D52">
        <v>583</v>
      </c>
      <c r="E52">
        <v>685.6</v>
      </c>
      <c r="F52">
        <f t="shared" si="4"/>
        <v>10526.760000000004</v>
      </c>
      <c r="G52">
        <f t="shared" si="5"/>
        <v>0</v>
      </c>
    </row>
    <row r="53" spans="1:7" x14ac:dyDescent="0.25">
      <c r="A53">
        <v>12</v>
      </c>
      <c r="B53">
        <v>26870035</v>
      </c>
      <c r="C53">
        <v>607</v>
      </c>
      <c r="D53">
        <v>583</v>
      </c>
      <c r="E53">
        <v>685.6</v>
      </c>
      <c r="F53">
        <f t="shared" si="4"/>
        <v>6177.9600000000037</v>
      </c>
      <c r="G53">
        <f t="shared" si="5"/>
        <v>4.1166380789022305</v>
      </c>
    </row>
    <row r="54" spans="1:7" x14ac:dyDescent="0.25">
      <c r="A54">
        <v>13</v>
      </c>
      <c r="B54">
        <v>23974235</v>
      </c>
      <c r="C54">
        <v>758</v>
      </c>
      <c r="D54">
        <v>583</v>
      </c>
      <c r="E54">
        <v>685.6</v>
      </c>
      <c r="F54">
        <f t="shared" si="4"/>
        <v>5241.7599999999966</v>
      </c>
      <c r="G54">
        <f t="shared" si="5"/>
        <v>30.017152658662095</v>
      </c>
    </row>
    <row r="55" spans="1:7" x14ac:dyDescent="0.25">
      <c r="A55">
        <v>14</v>
      </c>
      <c r="B55">
        <v>26342044</v>
      </c>
      <c r="C55">
        <v>656</v>
      </c>
      <c r="D55">
        <v>583</v>
      </c>
      <c r="E55">
        <v>685.6</v>
      </c>
      <c r="F55">
        <f t="shared" si="4"/>
        <v>876.16000000000133</v>
      </c>
      <c r="G55">
        <f t="shared" si="5"/>
        <v>12.521440823327614</v>
      </c>
    </row>
    <row r="56" spans="1:7" x14ac:dyDescent="0.25">
      <c r="A56">
        <v>15</v>
      </c>
      <c r="B56">
        <v>28221895</v>
      </c>
      <c r="C56">
        <v>619</v>
      </c>
      <c r="D56">
        <v>583</v>
      </c>
      <c r="E56">
        <v>685.6</v>
      </c>
      <c r="F56">
        <f t="shared" si="4"/>
        <v>4435.5600000000031</v>
      </c>
      <c r="G56">
        <f t="shared" si="5"/>
        <v>6.1749571183533449</v>
      </c>
    </row>
  </sheetData>
  <conditionalFormatting sqref="J4:J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I3" sqref="I3:M6"/>
    </sheetView>
  </sheetViews>
  <sheetFormatPr defaultRowHeight="15" x14ac:dyDescent="0.25"/>
  <cols>
    <col min="2" max="2" width="14.5703125" bestFit="1" customWidth="1"/>
    <col min="6" max="6" width="10.7109375" bestFit="1" customWidth="1"/>
    <col min="7" max="7" width="16.42578125" bestFit="1" customWidth="1"/>
    <col min="8" max="8" width="5" customWidth="1"/>
    <col min="9" max="9" width="19.85546875" bestFit="1" customWidth="1"/>
    <col min="10" max="10" width="24.42578125" bestFit="1" customWidth="1"/>
    <col min="11" max="11" width="18.140625" bestFit="1" customWidth="1"/>
  </cols>
  <sheetData>
    <row r="1" spans="1:13" x14ac:dyDescent="0.25">
      <c r="A1" s="1" t="s">
        <v>0</v>
      </c>
    </row>
    <row r="3" spans="1:13" x14ac:dyDescent="0.25">
      <c r="A3" t="s">
        <v>1</v>
      </c>
      <c r="B3" t="s">
        <v>2</v>
      </c>
      <c r="C3" t="s">
        <v>3</v>
      </c>
      <c r="D3" t="s">
        <v>5</v>
      </c>
      <c r="E3" t="s">
        <v>6</v>
      </c>
      <c r="F3" t="s">
        <v>8</v>
      </c>
      <c r="G3" t="s">
        <v>7</v>
      </c>
      <c r="I3" s="5" t="s">
        <v>20</v>
      </c>
      <c r="J3" s="5" t="s">
        <v>4</v>
      </c>
      <c r="K3" s="5" t="s">
        <v>9</v>
      </c>
      <c r="L3" s="5" t="s">
        <v>5</v>
      </c>
      <c r="M3" s="5" t="s">
        <v>6</v>
      </c>
    </row>
    <row r="4" spans="1:13" x14ac:dyDescent="0.25">
      <c r="A4">
        <v>1</v>
      </c>
      <c r="B4">
        <v>27809490</v>
      </c>
      <c r="C4">
        <v>161</v>
      </c>
      <c r="D4">
        <v>101</v>
      </c>
      <c r="E4">
        <f>AVERAGE(C4:C18)</f>
        <v>164.06666666666666</v>
      </c>
      <c r="F4">
        <f>(C4-E4)^2</f>
        <v>9.4044444444444206</v>
      </c>
      <c r="G4">
        <f>(C4-D4)/D4*100</f>
        <v>59.405940594059402</v>
      </c>
      <c r="I4" s="5">
        <v>0.95</v>
      </c>
      <c r="J4" s="5">
        <f>AVERAGE(G4:G18)</f>
        <v>62.442244224422446</v>
      </c>
      <c r="K4" s="5">
        <f>SQRT(AVERAGE(F4:F18))</f>
        <v>29.786946949857576</v>
      </c>
      <c r="L4" s="5">
        <f>MIN(C4:C18)</f>
        <v>101</v>
      </c>
      <c r="M4" s="5">
        <f>AVERAGE(C4:C18)</f>
        <v>164.06666666666666</v>
      </c>
    </row>
    <row r="5" spans="1:13" x14ac:dyDescent="0.25">
      <c r="A5">
        <v>2</v>
      </c>
      <c r="B5">
        <v>25041149</v>
      </c>
      <c r="C5">
        <v>148</v>
      </c>
      <c r="D5">
        <v>101</v>
      </c>
      <c r="E5">
        <v>164.0667</v>
      </c>
      <c r="F5">
        <f t="shared" ref="F5:F18" si="0">(C5-E5)^2</f>
        <v>258.13884888999991</v>
      </c>
      <c r="G5">
        <f t="shared" ref="G5:G18" si="1">(C5-D5)/D5*100</f>
        <v>46.534653465346537</v>
      </c>
      <c r="I5" s="5">
        <v>0.97</v>
      </c>
      <c r="J5" s="5">
        <f>AVERAGE(G23:G37)</f>
        <v>31.528822055137841</v>
      </c>
      <c r="K5" s="5">
        <f>SQRT(AVERAGE(F23:F37))</f>
        <v>29.089441072783831</v>
      </c>
      <c r="L5" s="5">
        <f>MIN(C23:C37)</f>
        <v>133</v>
      </c>
      <c r="M5" s="5">
        <f>AVERAGE(C23:C37)</f>
        <v>174.93333333333334</v>
      </c>
    </row>
    <row r="6" spans="1:13" x14ac:dyDescent="0.25">
      <c r="A6">
        <v>3</v>
      </c>
      <c r="B6">
        <v>26504210</v>
      </c>
      <c r="C6">
        <v>156</v>
      </c>
      <c r="D6">
        <v>101</v>
      </c>
      <c r="E6">
        <v>164.0667</v>
      </c>
      <c r="F6">
        <f t="shared" si="0"/>
        <v>65.071648889999963</v>
      </c>
      <c r="G6">
        <f t="shared" si="1"/>
        <v>54.455445544554458</v>
      </c>
      <c r="I6" s="5">
        <v>0.99</v>
      </c>
      <c r="J6" s="5">
        <f>AVERAGE(G42:G56)</f>
        <v>30.02754820936639</v>
      </c>
      <c r="K6" s="5">
        <f>SQRT(AVERAGE(F42:F56))</f>
        <v>20.476544666581777</v>
      </c>
      <c r="L6" s="5">
        <f>MIN(C42:C56)</f>
        <v>121</v>
      </c>
      <c r="M6" s="5">
        <f>AVERAGE(C42:C56)</f>
        <v>157.33333333333334</v>
      </c>
    </row>
    <row r="7" spans="1:13" x14ac:dyDescent="0.25">
      <c r="A7">
        <v>4</v>
      </c>
      <c r="B7">
        <v>23684990</v>
      </c>
      <c r="C7">
        <v>178</v>
      </c>
      <c r="D7">
        <v>101</v>
      </c>
      <c r="E7">
        <v>164.0667</v>
      </c>
      <c r="F7">
        <f t="shared" si="0"/>
        <v>194.13684889000007</v>
      </c>
      <c r="G7">
        <f t="shared" si="1"/>
        <v>76.237623762376245</v>
      </c>
    </row>
    <row r="8" spans="1:13" x14ac:dyDescent="0.25">
      <c r="A8">
        <v>5</v>
      </c>
      <c r="B8">
        <v>28772240</v>
      </c>
      <c r="C8">
        <v>202</v>
      </c>
      <c r="D8">
        <v>101</v>
      </c>
      <c r="E8">
        <v>164.0667</v>
      </c>
      <c r="F8">
        <f t="shared" si="0"/>
        <v>1438.9352488900001</v>
      </c>
      <c r="G8">
        <f t="shared" si="1"/>
        <v>100</v>
      </c>
    </row>
    <row r="9" spans="1:13" x14ac:dyDescent="0.25">
      <c r="A9">
        <v>6</v>
      </c>
      <c r="B9">
        <v>31149035</v>
      </c>
      <c r="C9">
        <v>199</v>
      </c>
      <c r="D9">
        <v>101</v>
      </c>
      <c r="E9">
        <v>164.0667</v>
      </c>
      <c r="F9">
        <f t="shared" si="0"/>
        <v>1220.3354488900002</v>
      </c>
      <c r="G9">
        <f t="shared" si="1"/>
        <v>97.029702970297024</v>
      </c>
    </row>
    <row r="10" spans="1:13" x14ac:dyDescent="0.25">
      <c r="A10">
        <v>7</v>
      </c>
      <c r="B10">
        <v>28530460</v>
      </c>
      <c r="C10">
        <v>159</v>
      </c>
      <c r="D10">
        <v>101</v>
      </c>
      <c r="E10">
        <v>164.0667</v>
      </c>
      <c r="F10">
        <f t="shared" si="0"/>
        <v>25.671448889999972</v>
      </c>
      <c r="G10">
        <f t="shared" si="1"/>
        <v>57.42574257425742</v>
      </c>
    </row>
    <row r="11" spans="1:13" x14ac:dyDescent="0.25">
      <c r="A11">
        <v>8</v>
      </c>
      <c r="B11">
        <v>26955436</v>
      </c>
      <c r="C11">
        <v>229</v>
      </c>
      <c r="D11">
        <v>101</v>
      </c>
      <c r="E11">
        <v>164.0667</v>
      </c>
      <c r="F11">
        <f t="shared" si="0"/>
        <v>4216.33344889</v>
      </c>
      <c r="G11">
        <f t="shared" si="1"/>
        <v>126.73267326732673</v>
      </c>
    </row>
    <row r="12" spans="1:13" x14ac:dyDescent="0.25">
      <c r="A12">
        <v>9</v>
      </c>
      <c r="B12">
        <v>25869442</v>
      </c>
      <c r="C12">
        <v>101</v>
      </c>
      <c r="D12">
        <v>101</v>
      </c>
      <c r="E12">
        <v>164.0667</v>
      </c>
      <c r="F12">
        <f t="shared" si="0"/>
        <v>3977.4086488899998</v>
      </c>
      <c r="G12">
        <f t="shared" si="1"/>
        <v>0</v>
      </c>
    </row>
    <row r="13" spans="1:13" x14ac:dyDescent="0.25">
      <c r="A13">
        <v>10</v>
      </c>
      <c r="B13">
        <v>25771487</v>
      </c>
      <c r="C13">
        <v>143</v>
      </c>
      <c r="D13">
        <v>101</v>
      </c>
      <c r="E13">
        <v>164.0667</v>
      </c>
      <c r="F13">
        <f t="shared" si="0"/>
        <v>443.80584888999988</v>
      </c>
      <c r="G13">
        <f t="shared" si="1"/>
        <v>41.584158415841586</v>
      </c>
    </row>
    <row r="14" spans="1:13" x14ac:dyDescent="0.25">
      <c r="A14">
        <v>11</v>
      </c>
      <c r="B14">
        <v>26735102</v>
      </c>
      <c r="C14">
        <v>146</v>
      </c>
      <c r="D14">
        <v>101</v>
      </c>
      <c r="E14">
        <v>164.0667</v>
      </c>
      <c r="F14">
        <f t="shared" si="0"/>
        <v>326.4056488899999</v>
      </c>
      <c r="G14">
        <f t="shared" si="1"/>
        <v>44.554455445544555</v>
      </c>
    </row>
    <row r="15" spans="1:13" x14ac:dyDescent="0.25">
      <c r="A15">
        <v>12</v>
      </c>
      <c r="B15">
        <v>27564688</v>
      </c>
      <c r="C15">
        <v>165</v>
      </c>
      <c r="D15">
        <v>101</v>
      </c>
      <c r="E15">
        <v>164.0667</v>
      </c>
      <c r="F15">
        <f t="shared" si="0"/>
        <v>0.87104889000000496</v>
      </c>
      <c r="G15">
        <f t="shared" si="1"/>
        <v>63.366336633663366</v>
      </c>
    </row>
    <row r="16" spans="1:13" x14ac:dyDescent="0.25">
      <c r="A16">
        <v>13</v>
      </c>
      <c r="B16">
        <v>25711191</v>
      </c>
      <c r="C16">
        <v>139</v>
      </c>
      <c r="D16">
        <v>101</v>
      </c>
      <c r="E16">
        <v>164.0667</v>
      </c>
      <c r="F16">
        <f t="shared" si="0"/>
        <v>628.33944888999986</v>
      </c>
      <c r="G16">
        <f t="shared" si="1"/>
        <v>37.623762376237622</v>
      </c>
    </row>
    <row r="17" spans="1:7" x14ac:dyDescent="0.25">
      <c r="A17">
        <v>14</v>
      </c>
      <c r="B17">
        <v>27711468</v>
      </c>
      <c r="C17">
        <v>183</v>
      </c>
      <c r="D17">
        <v>101</v>
      </c>
      <c r="E17">
        <v>164.0667</v>
      </c>
      <c r="F17">
        <f t="shared" si="0"/>
        <v>358.46984889000009</v>
      </c>
      <c r="G17">
        <f t="shared" si="1"/>
        <v>81.188118811881196</v>
      </c>
    </row>
    <row r="18" spans="1:7" x14ac:dyDescent="0.25">
      <c r="A18">
        <v>15</v>
      </c>
      <c r="B18">
        <v>27701809</v>
      </c>
      <c r="C18">
        <v>152</v>
      </c>
      <c r="D18">
        <v>101</v>
      </c>
      <c r="E18">
        <v>164.0667</v>
      </c>
      <c r="F18">
        <f t="shared" si="0"/>
        <v>145.60524888999993</v>
      </c>
      <c r="G18">
        <f t="shared" si="1"/>
        <v>50.495049504950494</v>
      </c>
    </row>
    <row r="20" spans="1:7" x14ac:dyDescent="0.25">
      <c r="A20" s="1" t="s">
        <v>10</v>
      </c>
    </row>
    <row r="22" spans="1:7" x14ac:dyDescent="0.25">
      <c r="A22" t="s">
        <v>1</v>
      </c>
      <c r="B22" t="s">
        <v>2</v>
      </c>
      <c r="C22" t="s">
        <v>3</v>
      </c>
      <c r="D22" t="s">
        <v>5</v>
      </c>
      <c r="E22" t="s">
        <v>6</v>
      </c>
      <c r="F22" t="s">
        <v>8</v>
      </c>
      <c r="G22" t="s">
        <v>7</v>
      </c>
    </row>
    <row r="23" spans="1:7" x14ac:dyDescent="0.25">
      <c r="A23">
        <v>1</v>
      </c>
      <c r="B23">
        <v>23705767</v>
      </c>
      <c r="C23">
        <v>169</v>
      </c>
      <c r="D23">
        <v>133</v>
      </c>
      <c r="E23">
        <f>AVERAGE(C23:C37)</f>
        <v>174.93333333333334</v>
      </c>
      <c r="F23">
        <f>(C23-E23)^2</f>
        <v>35.204444444444491</v>
      </c>
      <c r="G23">
        <f>(C23-D23)/D23*100</f>
        <v>27.06766917293233</v>
      </c>
    </row>
    <row r="24" spans="1:7" x14ac:dyDescent="0.25">
      <c r="A24">
        <v>2</v>
      </c>
      <c r="B24">
        <v>27818211</v>
      </c>
      <c r="C24">
        <v>176</v>
      </c>
      <c r="D24">
        <v>133</v>
      </c>
      <c r="E24">
        <v>174.9333</v>
      </c>
      <c r="F24">
        <f t="shared" ref="F24:F37" si="2">(C24-E24)^2</f>
        <v>1.1378488899999943</v>
      </c>
      <c r="G24">
        <f t="shared" ref="G24:G37" si="3">(C24-D24)/D24*100</f>
        <v>32.330827067669169</v>
      </c>
    </row>
    <row r="25" spans="1:7" x14ac:dyDescent="0.25">
      <c r="A25">
        <v>3</v>
      </c>
      <c r="B25">
        <v>29004277</v>
      </c>
      <c r="C25">
        <v>158</v>
      </c>
      <c r="D25">
        <v>133</v>
      </c>
      <c r="E25">
        <v>174.9333</v>
      </c>
      <c r="F25">
        <f t="shared" si="2"/>
        <v>286.73664889000008</v>
      </c>
      <c r="G25">
        <f t="shared" si="3"/>
        <v>18.796992481203006</v>
      </c>
    </row>
    <row r="26" spans="1:7" x14ac:dyDescent="0.25">
      <c r="A26">
        <v>4</v>
      </c>
      <c r="B26">
        <v>28891116</v>
      </c>
      <c r="C26">
        <v>159</v>
      </c>
      <c r="D26">
        <v>133</v>
      </c>
      <c r="E26">
        <v>174.9333</v>
      </c>
      <c r="F26">
        <f t="shared" si="2"/>
        <v>253.87004889000008</v>
      </c>
      <c r="G26">
        <f t="shared" si="3"/>
        <v>19.548872180451127</v>
      </c>
    </row>
    <row r="27" spans="1:7" x14ac:dyDescent="0.25">
      <c r="A27">
        <v>5</v>
      </c>
      <c r="B27">
        <v>28041388</v>
      </c>
      <c r="C27">
        <v>247</v>
      </c>
      <c r="D27">
        <v>133</v>
      </c>
      <c r="E27">
        <v>174.9333</v>
      </c>
      <c r="F27">
        <f t="shared" si="2"/>
        <v>5193.6092488899994</v>
      </c>
      <c r="G27">
        <f t="shared" si="3"/>
        <v>85.714285714285708</v>
      </c>
    </row>
    <row r="28" spans="1:7" x14ac:dyDescent="0.25">
      <c r="A28">
        <v>6</v>
      </c>
      <c r="B28">
        <v>26430183</v>
      </c>
      <c r="C28">
        <v>154</v>
      </c>
      <c r="D28">
        <v>133</v>
      </c>
      <c r="E28">
        <v>174.9333</v>
      </c>
      <c r="F28">
        <f t="shared" si="2"/>
        <v>438.2030488900001</v>
      </c>
      <c r="G28">
        <f t="shared" si="3"/>
        <v>15.789473684210526</v>
      </c>
    </row>
    <row r="29" spans="1:7" x14ac:dyDescent="0.25">
      <c r="A29">
        <v>7</v>
      </c>
      <c r="B29">
        <v>26722723</v>
      </c>
      <c r="C29">
        <v>161</v>
      </c>
      <c r="D29">
        <v>133</v>
      </c>
      <c r="E29">
        <v>174.9333</v>
      </c>
      <c r="F29">
        <f t="shared" si="2"/>
        <v>194.13684889000007</v>
      </c>
      <c r="G29">
        <f t="shared" si="3"/>
        <v>21.052631578947366</v>
      </c>
    </row>
    <row r="30" spans="1:7" x14ac:dyDescent="0.25">
      <c r="A30">
        <v>8</v>
      </c>
      <c r="B30">
        <v>27931711</v>
      </c>
      <c r="C30">
        <v>146</v>
      </c>
      <c r="D30">
        <v>133</v>
      </c>
      <c r="E30">
        <v>174.9333</v>
      </c>
      <c r="F30">
        <f t="shared" si="2"/>
        <v>837.13584889000015</v>
      </c>
      <c r="G30">
        <f t="shared" si="3"/>
        <v>9.7744360902255636</v>
      </c>
    </row>
    <row r="31" spans="1:7" x14ac:dyDescent="0.25">
      <c r="A31">
        <v>9</v>
      </c>
      <c r="B31">
        <v>27885338</v>
      </c>
      <c r="C31">
        <v>156</v>
      </c>
      <c r="D31">
        <v>133</v>
      </c>
      <c r="E31">
        <v>174.9333</v>
      </c>
      <c r="F31">
        <f t="shared" si="2"/>
        <v>358.46984889000009</v>
      </c>
      <c r="G31">
        <f t="shared" si="3"/>
        <v>17.293233082706767</v>
      </c>
    </row>
    <row r="32" spans="1:7" x14ac:dyDescent="0.25">
      <c r="A32">
        <v>10</v>
      </c>
      <c r="B32">
        <v>28051572</v>
      </c>
      <c r="C32">
        <v>167</v>
      </c>
      <c r="D32">
        <v>133</v>
      </c>
      <c r="E32">
        <v>174.9333</v>
      </c>
      <c r="F32">
        <f t="shared" si="2"/>
        <v>62.937248890000042</v>
      </c>
      <c r="G32">
        <f t="shared" si="3"/>
        <v>25.563909774436087</v>
      </c>
    </row>
    <row r="33" spans="1:7" x14ac:dyDescent="0.25">
      <c r="A33">
        <v>11</v>
      </c>
      <c r="B33">
        <v>26328628</v>
      </c>
      <c r="C33">
        <v>220</v>
      </c>
      <c r="D33">
        <v>133</v>
      </c>
      <c r="E33">
        <v>174.9333</v>
      </c>
      <c r="F33">
        <f t="shared" si="2"/>
        <v>2031.0074488899998</v>
      </c>
      <c r="G33">
        <f t="shared" si="3"/>
        <v>65.413533834586474</v>
      </c>
    </row>
    <row r="34" spans="1:7" x14ac:dyDescent="0.25">
      <c r="A34">
        <v>12</v>
      </c>
      <c r="B34">
        <v>30134859</v>
      </c>
      <c r="C34">
        <v>190</v>
      </c>
      <c r="D34">
        <v>133</v>
      </c>
      <c r="E34">
        <v>174.9333</v>
      </c>
      <c r="F34">
        <f t="shared" si="2"/>
        <v>227.00544888999991</v>
      </c>
      <c r="G34">
        <f t="shared" si="3"/>
        <v>42.857142857142854</v>
      </c>
    </row>
    <row r="35" spans="1:7" x14ac:dyDescent="0.25">
      <c r="A35">
        <v>13</v>
      </c>
      <c r="B35">
        <v>27594411</v>
      </c>
      <c r="C35">
        <v>206</v>
      </c>
      <c r="D35">
        <v>133</v>
      </c>
      <c r="E35">
        <v>174.9333</v>
      </c>
      <c r="F35">
        <f t="shared" si="2"/>
        <v>965.13984888999983</v>
      </c>
      <c r="G35">
        <f t="shared" si="3"/>
        <v>54.887218045112782</v>
      </c>
    </row>
    <row r="36" spans="1:7" x14ac:dyDescent="0.25">
      <c r="A36">
        <v>14</v>
      </c>
      <c r="B36">
        <v>26451056</v>
      </c>
      <c r="C36">
        <v>182</v>
      </c>
      <c r="D36">
        <v>133</v>
      </c>
      <c r="E36">
        <v>174.9333</v>
      </c>
      <c r="F36">
        <f t="shared" si="2"/>
        <v>49.938248889999961</v>
      </c>
      <c r="G36">
        <f t="shared" si="3"/>
        <v>36.84210526315789</v>
      </c>
    </row>
    <row r="37" spans="1:7" x14ac:dyDescent="0.25">
      <c r="A37">
        <v>15</v>
      </c>
      <c r="B37">
        <v>27294350</v>
      </c>
      <c r="C37">
        <v>133</v>
      </c>
      <c r="D37">
        <v>133</v>
      </c>
      <c r="E37">
        <v>174.9333</v>
      </c>
      <c r="F37">
        <f t="shared" si="2"/>
        <v>1758.4016488900002</v>
      </c>
      <c r="G37">
        <f t="shared" si="3"/>
        <v>0</v>
      </c>
    </row>
    <row r="39" spans="1:7" x14ac:dyDescent="0.25">
      <c r="A39" s="1" t="s">
        <v>11</v>
      </c>
    </row>
    <row r="41" spans="1:7" x14ac:dyDescent="0.25">
      <c r="A41" t="s">
        <v>1</v>
      </c>
      <c r="B41" t="s">
        <v>2</v>
      </c>
      <c r="C41" t="s">
        <v>3</v>
      </c>
      <c r="D41" t="s">
        <v>5</v>
      </c>
      <c r="E41" t="s">
        <v>6</v>
      </c>
      <c r="F41" t="s">
        <v>8</v>
      </c>
      <c r="G41" t="s">
        <v>7</v>
      </c>
    </row>
    <row r="42" spans="1:7" x14ac:dyDescent="0.25">
      <c r="A42">
        <v>1</v>
      </c>
      <c r="B42">
        <v>25218721</v>
      </c>
      <c r="C42">
        <v>159</v>
      </c>
      <c r="D42">
        <v>121</v>
      </c>
      <c r="E42">
        <f>AVERAGE(C42:C56)</f>
        <v>157.33333333333334</v>
      </c>
      <c r="F42">
        <f>(C42-E42)^2</f>
        <v>2.7777777777777461</v>
      </c>
      <c r="G42">
        <f>(C42-D42)/D42*100</f>
        <v>31.404958677685951</v>
      </c>
    </row>
    <row r="43" spans="1:7" x14ac:dyDescent="0.25">
      <c r="A43">
        <v>2</v>
      </c>
      <c r="B43">
        <v>28339973</v>
      </c>
      <c r="C43">
        <v>148</v>
      </c>
      <c r="D43">
        <v>121</v>
      </c>
      <c r="E43">
        <v>157.33330000000001</v>
      </c>
      <c r="F43">
        <f t="shared" ref="F43:F56" si="4">(C43-E43)^2</f>
        <v>87.110488890000155</v>
      </c>
      <c r="G43">
        <f t="shared" ref="G43:G56" si="5">(C43-D43)/D43*100</f>
        <v>22.314049586776861</v>
      </c>
    </row>
    <row r="44" spans="1:7" x14ac:dyDescent="0.25">
      <c r="A44">
        <v>3</v>
      </c>
      <c r="B44">
        <v>26194248</v>
      </c>
      <c r="C44">
        <v>121</v>
      </c>
      <c r="D44">
        <v>121</v>
      </c>
      <c r="E44">
        <v>157.33330000000001</v>
      </c>
      <c r="F44">
        <f t="shared" si="4"/>
        <v>1320.1086888900006</v>
      </c>
      <c r="G44">
        <f t="shared" si="5"/>
        <v>0</v>
      </c>
    </row>
    <row r="45" spans="1:7" x14ac:dyDescent="0.25">
      <c r="A45">
        <v>4</v>
      </c>
      <c r="B45">
        <v>30094920</v>
      </c>
      <c r="C45">
        <v>172</v>
      </c>
      <c r="D45">
        <v>121</v>
      </c>
      <c r="E45">
        <v>157.33330000000001</v>
      </c>
      <c r="F45">
        <f t="shared" si="4"/>
        <v>215.11208888999977</v>
      </c>
      <c r="G45">
        <f t="shared" si="5"/>
        <v>42.148760330578511</v>
      </c>
    </row>
    <row r="46" spans="1:7" x14ac:dyDescent="0.25">
      <c r="A46">
        <v>5</v>
      </c>
      <c r="B46">
        <v>27977812</v>
      </c>
      <c r="C46">
        <v>173</v>
      </c>
      <c r="D46">
        <v>121</v>
      </c>
      <c r="E46">
        <v>157.33330000000001</v>
      </c>
      <c r="F46">
        <f t="shared" si="4"/>
        <v>245.44548888999975</v>
      </c>
      <c r="G46">
        <f t="shared" si="5"/>
        <v>42.97520661157025</v>
      </c>
    </row>
    <row r="47" spans="1:7" x14ac:dyDescent="0.25">
      <c r="A47">
        <v>6</v>
      </c>
      <c r="B47">
        <v>24906625</v>
      </c>
      <c r="C47">
        <v>194</v>
      </c>
      <c r="D47">
        <v>121</v>
      </c>
      <c r="E47">
        <v>157.33330000000001</v>
      </c>
      <c r="F47">
        <f t="shared" si="4"/>
        <v>1344.4468888899994</v>
      </c>
      <c r="G47">
        <f t="shared" si="5"/>
        <v>60.330578512396691</v>
      </c>
    </row>
    <row r="48" spans="1:7" x14ac:dyDescent="0.25">
      <c r="A48">
        <v>7</v>
      </c>
      <c r="B48">
        <v>27387197</v>
      </c>
      <c r="C48">
        <v>169</v>
      </c>
      <c r="D48">
        <v>121</v>
      </c>
      <c r="E48">
        <v>157.33330000000001</v>
      </c>
      <c r="F48">
        <f t="shared" si="4"/>
        <v>136.11188888999982</v>
      </c>
      <c r="G48">
        <f t="shared" si="5"/>
        <v>39.669421487603309</v>
      </c>
    </row>
    <row r="49" spans="1:7" x14ac:dyDescent="0.25">
      <c r="A49">
        <v>8</v>
      </c>
      <c r="B49">
        <v>27142159</v>
      </c>
      <c r="C49">
        <v>123</v>
      </c>
      <c r="D49">
        <v>121</v>
      </c>
      <c r="E49">
        <v>157.33330000000001</v>
      </c>
      <c r="F49">
        <f t="shared" si="4"/>
        <v>1178.7754888900006</v>
      </c>
      <c r="G49">
        <f t="shared" si="5"/>
        <v>1.6528925619834711</v>
      </c>
    </row>
    <row r="50" spans="1:7" x14ac:dyDescent="0.25">
      <c r="A50">
        <v>9</v>
      </c>
      <c r="B50">
        <v>24495144</v>
      </c>
      <c r="C50">
        <v>189</v>
      </c>
      <c r="D50">
        <v>121</v>
      </c>
      <c r="E50">
        <v>157.33330000000001</v>
      </c>
      <c r="F50">
        <f t="shared" si="4"/>
        <v>1002.7798888899995</v>
      </c>
      <c r="G50">
        <f t="shared" si="5"/>
        <v>56.198347107438018</v>
      </c>
    </row>
    <row r="51" spans="1:7" x14ac:dyDescent="0.25">
      <c r="A51">
        <v>10</v>
      </c>
      <c r="B51">
        <v>27690512</v>
      </c>
      <c r="C51">
        <v>170</v>
      </c>
      <c r="D51">
        <v>121</v>
      </c>
      <c r="E51">
        <v>157.33330000000001</v>
      </c>
      <c r="F51">
        <f t="shared" si="4"/>
        <v>160.4452888899998</v>
      </c>
      <c r="G51">
        <f t="shared" si="5"/>
        <v>40.495867768595041</v>
      </c>
    </row>
    <row r="52" spans="1:7" x14ac:dyDescent="0.25">
      <c r="A52">
        <v>11</v>
      </c>
      <c r="B52">
        <v>29628428</v>
      </c>
      <c r="C52">
        <v>156</v>
      </c>
      <c r="D52">
        <v>121</v>
      </c>
      <c r="E52">
        <v>157.33330000000001</v>
      </c>
      <c r="F52">
        <f t="shared" si="4"/>
        <v>1.7776888900000223</v>
      </c>
      <c r="G52">
        <f t="shared" si="5"/>
        <v>28.925619834710741</v>
      </c>
    </row>
    <row r="53" spans="1:7" x14ac:dyDescent="0.25">
      <c r="A53">
        <v>12</v>
      </c>
      <c r="B53">
        <v>28930319</v>
      </c>
      <c r="C53">
        <v>138</v>
      </c>
      <c r="D53">
        <v>121</v>
      </c>
      <c r="E53">
        <v>157.33330000000001</v>
      </c>
      <c r="F53">
        <f t="shared" si="4"/>
        <v>373.77648889000034</v>
      </c>
      <c r="G53">
        <f t="shared" si="5"/>
        <v>14.049586776859504</v>
      </c>
    </row>
    <row r="54" spans="1:7" x14ac:dyDescent="0.25">
      <c r="A54">
        <v>13</v>
      </c>
      <c r="B54">
        <v>25642804</v>
      </c>
      <c r="C54">
        <v>145</v>
      </c>
      <c r="D54">
        <v>121</v>
      </c>
      <c r="E54">
        <v>157.33330000000001</v>
      </c>
      <c r="F54">
        <f t="shared" si="4"/>
        <v>152.11028889000022</v>
      </c>
      <c r="G54">
        <f t="shared" si="5"/>
        <v>19.834710743801654</v>
      </c>
    </row>
    <row r="55" spans="1:7" x14ac:dyDescent="0.25">
      <c r="A55">
        <v>14</v>
      </c>
      <c r="B55">
        <v>25058591</v>
      </c>
      <c r="C55">
        <v>151</v>
      </c>
      <c r="D55">
        <v>121</v>
      </c>
      <c r="E55">
        <v>157.33330000000001</v>
      </c>
      <c r="F55">
        <f t="shared" si="4"/>
        <v>40.110688890000105</v>
      </c>
      <c r="G55">
        <f t="shared" si="5"/>
        <v>24.793388429752067</v>
      </c>
    </row>
    <row r="56" spans="1:7" x14ac:dyDescent="0.25">
      <c r="A56">
        <v>15</v>
      </c>
      <c r="B56">
        <v>25729578</v>
      </c>
      <c r="C56">
        <v>152</v>
      </c>
      <c r="D56">
        <v>121</v>
      </c>
      <c r="E56">
        <v>157.33330000000001</v>
      </c>
      <c r="F56">
        <f t="shared" si="4"/>
        <v>28.444088890000089</v>
      </c>
      <c r="G56">
        <f t="shared" si="5"/>
        <v>25.619834710743799</v>
      </c>
    </row>
  </sheetData>
  <conditionalFormatting sqref="J4:J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B1" zoomScaleNormal="100" workbookViewId="0">
      <selection activeCell="H3" sqref="H3:L6"/>
    </sheetView>
  </sheetViews>
  <sheetFormatPr defaultRowHeight="15" x14ac:dyDescent="0.25"/>
  <cols>
    <col min="2" max="2" width="14.5703125" bestFit="1" customWidth="1"/>
    <col min="6" max="6" width="12" bestFit="1" customWidth="1"/>
    <col min="7" max="7" width="16.42578125" bestFit="1" customWidth="1"/>
    <col min="8" max="8" width="19.85546875" bestFit="1" customWidth="1"/>
    <col min="9" max="9" width="24.42578125" bestFit="1" customWidth="1"/>
    <col min="10" max="10" width="18.140625" bestFit="1" customWidth="1"/>
  </cols>
  <sheetData>
    <row r="1" spans="1:12" x14ac:dyDescent="0.25">
      <c r="A1" s="1" t="s">
        <v>0</v>
      </c>
    </row>
    <row r="3" spans="1:12" x14ac:dyDescent="0.25">
      <c r="A3" t="s">
        <v>1</v>
      </c>
      <c r="B3" t="s">
        <v>2</v>
      </c>
      <c r="C3" t="s">
        <v>3</v>
      </c>
      <c r="D3" t="s">
        <v>5</v>
      </c>
      <c r="E3" t="s">
        <v>6</v>
      </c>
      <c r="F3" t="s">
        <v>8</v>
      </c>
      <c r="G3" t="s">
        <v>7</v>
      </c>
      <c r="H3" s="5" t="s">
        <v>20</v>
      </c>
      <c r="I3" s="5" t="s">
        <v>4</v>
      </c>
      <c r="J3" s="5" t="s">
        <v>9</v>
      </c>
      <c r="K3" s="5" t="s">
        <v>5</v>
      </c>
      <c r="L3" s="5" t="s">
        <v>6</v>
      </c>
    </row>
    <row r="4" spans="1:12" x14ac:dyDescent="0.25">
      <c r="A4">
        <v>1</v>
      </c>
      <c r="B4">
        <v>24137711</v>
      </c>
      <c r="C4">
        <v>1042</v>
      </c>
      <c r="D4">
        <v>917</v>
      </c>
      <c r="E4">
        <f>AVERAGE(C4:C18)</f>
        <v>1006.0666666666667</v>
      </c>
      <c r="F4">
        <f>(C4-E4)^2</f>
        <v>1291.2044444444407</v>
      </c>
      <c r="G4">
        <f>(C4-D4)/D4*100</f>
        <v>13.631406761177752</v>
      </c>
      <c r="H4" s="5">
        <v>0.95</v>
      </c>
      <c r="I4" s="5">
        <f>AVERAGE(G4:G18)</f>
        <v>9.712831697564523</v>
      </c>
      <c r="J4" s="5">
        <f>SQRT(AVERAGE(F4:F18))</f>
        <v>61.587313244663441</v>
      </c>
      <c r="K4" s="5">
        <f>MIN(C4:C18)</f>
        <v>917</v>
      </c>
      <c r="L4" s="5">
        <f>AVERAGE(C4:C18)</f>
        <v>1006.0666666666667</v>
      </c>
    </row>
    <row r="5" spans="1:12" x14ac:dyDescent="0.25">
      <c r="A5">
        <v>2</v>
      </c>
      <c r="B5">
        <v>25431704</v>
      </c>
      <c r="C5">
        <v>988</v>
      </c>
      <c r="D5">
        <v>917</v>
      </c>
      <c r="E5">
        <v>1006.067</v>
      </c>
      <c r="F5">
        <f t="shared" ref="F5:F18" si="0">(C5-E5)^2</f>
        <v>326.41648900000024</v>
      </c>
      <c r="G5">
        <f t="shared" ref="G5:G18" si="1">(C5-D5)/D5*100</f>
        <v>7.7426390403489638</v>
      </c>
      <c r="H5" s="5">
        <v>0.97</v>
      </c>
      <c r="I5" s="5">
        <f>AVERAGE(G23:G37)</f>
        <v>5.889128869690424</v>
      </c>
      <c r="J5" s="5">
        <f>SQRT(AVERAGE(F23:F37))</f>
        <v>39.641506840603689</v>
      </c>
      <c r="K5" s="5">
        <f>MIN(C23:C37)</f>
        <v>926</v>
      </c>
      <c r="L5" s="5">
        <f>AVERAGE(C23:C37)</f>
        <v>980.5333333333333</v>
      </c>
    </row>
    <row r="6" spans="1:12" x14ac:dyDescent="0.25">
      <c r="A6">
        <v>3</v>
      </c>
      <c r="B6">
        <v>22691533</v>
      </c>
      <c r="C6">
        <v>993</v>
      </c>
      <c r="D6">
        <v>917</v>
      </c>
      <c r="E6">
        <v>1006.067</v>
      </c>
      <c r="F6">
        <f t="shared" si="0"/>
        <v>170.7464890000002</v>
      </c>
      <c r="G6">
        <f t="shared" si="1"/>
        <v>8.287895310796074</v>
      </c>
      <c r="H6" s="5">
        <v>0.99</v>
      </c>
      <c r="I6" s="5">
        <f>AVERAGE(G42:G56)</f>
        <v>4.9657657657657666</v>
      </c>
      <c r="J6" s="5">
        <f>SQRT(AVERAGE(F42:F56))</f>
        <v>36.855514222347104</v>
      </c>
      <c r="K6" s="5">
        <f>MIN(C42:C56)</f>
        <v>925</v>
      </c>
      <c r="L6" s="5">
        <f>AVERAGE(C42:C56)</f>
        <v>970.93333333333328</v>
      </c>
    </row>
    <row r="7" spans="1:12" x14ac:dyDescent="0.25">
      <c r="A7">
        <v>4</v>
      </c>
      <c r="B7">
        <v>23430488</v>
      </c>
      <c r="C7">
        <v>969</v>
      </c>
      <c r="D7">
        <v>917</v>
      </c>
      <c r="E7">
        <v>1006.067</v>
      </c>
      <c r="F7">
        <f t="shared" si="0"/>
        <v>1373.9624890000005</v>
      </c>
      <c r="G7">
        <f t="shared" si="1"/>
        <v>5.6706652126499453</v>
      </c>
    </row>
    <row r="8" spans="1:12" x14ac:dyDescent="0.25">
      <c r="A8">
        <v>5</v>
      </c>
      <c r="B8">
        <v>24509522</v>
      </c>
      <c r="C8">
        <v>1061</v>
      </c>
      <c r="D8">
        <v>917</v>
      </c>
      <c r="E8">
        <v>1006.067</v>
      </c>
      <c r="F8">
        <f t="shared" si="0"/>
        <v>3017.6344889999991</v>
      </c>
      <c r="G8">
        <f t="shared" si="1"/>
        <v>15.703380588876772</v>
      </c>
    </row>
    <row r="9" spans="1:12" x14ac:dyDescent="0.25">
      <c r="A9">
        <v>6</v>
      </c>
      <c r="B9">
        <v>23869682</v>
      </c>
      <c r="C9">
        <v>922</v>
      </c>
      <c r="D9">
        <v>917</v>
      </c>
      <c r="E9">
        <v>1006.067</v>
      </c>
      <c r="F9">
        <f t="shared" si="0"/>
        <v>7067.2604890000011</v>
      </c>
      <c r="G9">
        <f t="shared" si="1"/>
        <v>0.54525627044711011</v>
      </c>
    </row>
    <row r="10" spans="1:12" x14ac:dyDescent="0.25">
      <c r="A10">
        <v>7</v>
      </c>
      <c r="B10">
        <v>25002611</v>
      </c>
      <c r="C10">
        <v>1135</v>
      </c>
      <c r="D10">
        <v>917</v>
      </c>
      <c r="E10">
        <v>1006.067</v>
      </c>
      <c r="F10">
        <f t="shared" si="0"/>
        <v>16623.718488999999</v>
      </c>
      <c r="G10">
        <f t="shared" si="1"/>
        <v>23.773173391494002</v>
      </c>
    </row>
    <row r="11" spans="1:12" x14ac:dyDescent="0.25">
      <c r="A11">
        <v>8</v>
      </c>
      <c r="B11">
        <v>24084992</v>
      </c>
      <c r="C11">
        <v>957</v>
      </c>
      <c r="D11">
        <v>917</v>
      </c>
      <c r="E11">
        <v>1006.067</v>
      </c>
      <c r="F11">
        <f t="shared" si="0"/>
        <v>2407.5704890000006</v>
      </c>
      <c r="G11">
        <f t="shared" si="1"/>
        <v>4.3620501635768809</v>
      </c>
    </row>
    <row r="12" spans="1:12" x14ac:dyDescent="0.25">
      <c r="A12">
        <v>9</v>
      </c>
      <c r="B12">
        <v>25144441</v>
      </c>
      <c r="C12">
        <v>982</v>
      </c>
      <c r="D12">
        <v>917</v>
      </c>
      <c r="E12">
        <v>1006.067</v>
      </c>
      <c r="F12">
        <f t="shared" si="0"/>
        <v>579.22048900000038</v>
      </c>
      <c r="G12">
        <f t="shared" si="1"/>
        <v>7.088331515812432</v>
      </c>
    </row>
    <row r="13" spans="1:12" x14ac:dyDescent="0.25">
      <c r="A13">
        <v>10</v>
      </c>
      <c r="B13">
        <v>25230759</v>
      </c>
      <c r="C13">
        <v>1100</v>
      </c>
      <c r="D13">
        <v>917</v>
      </c>
      <c r="E13">
        <v>1006.067</v>
      </c>
      <c r="F13">
        <f t="shared" si="0"/>
        <v>8823.4084889999995</v>
      </c>
      <c r="G13">
        <f t="shared" si="1"/>
        <v>19.956379498364232</v>
      </c>
    </row>
    <row r="14" spans="1:12" x14ac:dyDescent="0.25">
      <c r="A14">
        <v>11</v>
      </c>
      <c r="B14">
        <v>24044014</v>
      </c>
      <c r="C14">
        <v>1044</v>
      </c>
      <c r="D14">
        <v>917</v>
      </c>
      <c r="E14">
        <v>1006.067</v>
      </c>
      <c r="F14">
        <f t="shared" si="0"/>
        <v>1438.9124889999994</v>
      </c>
      <c r="G14">
        <f t="shared" si="1"/>
        <v>13.849509269356597</v>
      </c>
    </row>
    <row r="15" spans="1:12" x14ac:dyDescent="0.25">
      <c r="A15">
        <v>12</v>
      </c>
      <c r="B15">
        <v>19604867</v>
      </c>
      <c r="C15">
        <v>980</v>
      </c>
      <c r="D15">
        <v>917</v>
      </c>
      <c r="E15">
        <v>1006.067</v>
      </c>
      <c r="F15">
        <f t="shared" si="0"/>
        <v>679.48848900000041</v>
      </c>
      <c r="G15">
        <f t="shared" si="1"/>
        <v>6.8702290076335881</v>
      </c>
    </row>
    <row r="16" spans="1:12" x14ac:dyDescent="0.25">
      <c r="A16">
        <v>13</v>
      </c>
      <c r="B16">
        <v>23813959</v>
      </c>
      <c r="C16">
        <v>1051</v>
      </c>
      <c r="D16">
        <v>917</v>
      </c>
      <c r="E16">
        <v>1006.067</v>
      </c>
      <c r="F16">
        <f t="shared" si="0"/>
        <v>2018.9744889999993</v>
      </c>
      <c r="G16">
        <f t="shared" si="1"/>
        <v>14.612868047982552</v>
      </c>
    </row>
    <row r="17" spans="1:7" x14ac:dyDescent="0.25">
      <c r="A17">
        <v>14</v>
      </c>
      <c r="B17">
        <v>22296649</v>
      </c>
      <c r="C17">
        <v>917</v>
      </c>
      <c r="D17">
        <v>917</v>
      </c>
      <c r="E17">
        <v>1006.067</v>
      </c>
      <c r="F17">
        <f t="shared" si="0"/>
        <v>7932.9304890000012</v>
      </c>
      <c r="G17">
        <f t="shared" si="1"/>
        <v>0</v>
      </c>
    </row>
    <row r="18" spans="1:7" x14ac:dyDescent="0.25">
      <c r="A18">
        <v>15</v>
      </c>
      <c r="B18">
        <v>23977155</v>
      </c>
      <c r="C18">
        <v>950</v>
      </c>
      <c r="D18">
        <v>917</v>
      </c>
      <c r="E18">
        <v>1006.067</v>
      </c>
      <c r="F18">
        <f t="shared" si="0"/>
        <v>3143.5084890000007</v>
      </c>
      <c r="G18">
        <f t="shared" si="1"/>
        <v>3.5986913849509272</v>
      </c>
    </row>
    <row r="20" spans="1:7" x14ac:dyDescent="0.25">
      <c r="A20" s="1" t="s">
        <v>10</v>
      </c>
    </row>
    <row r="22" spans="1:7" x14ac:dyDescent="0.25">
      <c r="A22" t="s">
        <v>1</v>
      </c>
      <c r="B22" t="s">
        <v>2</v>
      </c>
      <c r="C22" t="s">
        <v>3</v>
      </c>
      <c r="D22" t="s">
        <v>5</v>
      </c>
      <c r="E22" t="s">
        <v>6</v>
      </c>
      <c r="F22" t="s">
        <v>8</v>
      </c>
      <c r="G22" t="s">
        <v>7</v>
      </c>
    </row>
    <row r="23" spans="1:7" x14ac:dyDescent="0.25">
      <c r="A23">
        <v>1</v>
      </c>
      <c r="B23">
        <v>20389386</v>
      </c>
      <c r="C23">
        <v>941</v>
      </c>
      <c r="D23">
        <v>926</v>
      </c>
      <c r="E23">
        <f>AVERAGE(C23:C37)</f>
        <v>980.5333333333333</v>
      </c>
      <c r="F23">
        <f>(C23-E23)^2</f>
        <v>1562.8844444444421</v>
      </c>
      <c r="G23">
        <f>(C23-D23)/D23*100</f>
        <v>1.6198704103671708</v>
      </c>
    </row>
    <row r="24" spans="1:7" x14ac:dyDescent="0.25">
      <c r="A24">
        <v>2</v>
      </c>
      <c r="B24">
        <v>22355579</v>
      </c>
      <c r="C24">
        <v>928</v>
      </c>
      <c r="D24">
        <v>926</v>
      </c>
      <c r="E24">
        <v>980.53330000000005</v>
      </c>
      <c r="F24">
        <f t="shared" ref="F24:F37" si="2">(C24-E24)^2</f>
        <v>2759.7476088900057</v>
      </c>
      <c r="G24">
        <f t="shared" ref="G24:G37" si="3">(C24-D24)/D24*100</f>
        <v>0.21598272138228944</v>
      </c>
    </row>
    <row r="25" spans="1:7" x14ac:dyDescent="0.25">
      <c r="A25">
        <v>3</v>
      </c>
      <c r="B25">
        <v>24014079</v>
      </c>
      <c r="C25">
        <v>1016</v>
      </c>
      <c r="D25">
        <v>926</v>
      </c>
      <c r="E25">
        <v>980.53330000000005</v>
      </c>
      <c r="F25">
        <f t="shared" si="2"/>
        <v>1257.8868088899962</v>
      </c>
      <c r="G25">
        <f t="shared" si="3"/>
        <v>9.7192224622030245</v>
      </c>
    </row>
    <row r="26" spans="1:7" x14ac:dyDescent="0.25">
      <c r="A26">
        <v>4</v>
      </c>
      <c r="B26">
        <v>23098320</v>
      </c>
      <c r="C26">
        <v>961</v>
      </c>
      <c r="D26">
        <v>926</v>
      </c>
      <c r="E26">
        <v>980.53330000000005</v>
      </c>
      <c r="F26">
        <f t="shared" si="2"/>
        <v>381.54980889000211</v>
      </c>
      <c r="G26">
        <f t="shared" si="3"/>
        <v>3.7796976241900646</v>
      </c>
    </row>
    <row r="27" spans="1:7" x14ac:dyDescent="0.25">
      <c r="A27">
        <v>5</v>
      </c>
      <c r="B27">
        <v>24169772</v>
      </c>
      <c r="C27">
        <v>942</v>
      </c>
      <c r="D27">
        <v>926</v>
      </c>
      <c r="E27">
        <v>980.53330000000005</v>
      </c>
      <c r="F27">
        <f t="shared" si="2"/>
        <v>1484.8152088900042</v>
      </c>
      <c r="G27">
        <f t="shared" si="3"/>
        <v>1.7278617710583155</v>
      </c>
    </row>
    <row r="28" spans="1:7" x14ac:dyDescent="0.25">
      <c r="A28">
        <v>6</v>
      </c>
      <c r="B28">
        <v>24844838</v>
      </c>
      <c r="C28">
        <v>961</v>
      </c>
      <c r="D28">
        <v>926</v>
      </c>
      <c r="E28">
        <v>980.53330000000005</v>
      </c>
      <c r="F28">
        <f t="shared" si="2"/>
        <v>381.54980889000211</v>
      </c>
      <c r="G28">
        <f t="shared" si="3"/>
        <v>3.7796976241900646</v>
      </c>
    </row>
    <row r="29" spans="1:7" x14ac:dyDescent="0.25">
      <c r="A29">
        <v>7</v>
      </c>
      <c r="B29">
        <v>23359168</v>
      </c>
      <c r="C29">
        <v>981</v>
      </c>
      <c r="D29">
        <v>926</v>
      </c>
      <c r="E29">
        <v>980.53330000000005</v>
      </c>
      <c r="F29">
        <f t="shared" si="2"/>
        <v>0.21780888999994974</v>
      </c>
      <c r="G29">
        <f t="shared" si="3"/>
        <v>5.9395248380129591</v>
      </c>
    </row>
    <row r="30" spans="1:7" x14ac:dyDescent="0.25">
      <c r="A30">
        <v>8</v>
      </c>
      <c r="B30">
        <v>23529399</v>
      </c>
      <c r="C30">
        <v>963</v>
      </c>
      <c r="D30">
        <v>926</v>
      </c>
      <c r="E30">
        <v>980.53330000000005</v>
      </c>
      <c r="F30">
        <f t="shared" si="2"/>
        <v>307.4166088900019</v>
      </c>
      <c r="G30">
        <f t="shared" si="3"/>
        <v>3.995680345572354</v>
      </c>
    </row>
    <row r="31" spans="1:7" x14ac:dyDescent="0.25">
      <c r="A31">
        <v>9</v>
      </c>
      <c r="B31">
        <v>24293108</v>
      </c>
      <c r="C31">
        <v>994</v>
      </c>
      <c r="D31">
        <v>926</v>
      </c>
      <c r="E31">
        <v>980.53330000000005</v>
      </c>
      <c r="F31">
        <f t="shared" si="2"/>
        <v>181.35200888999856</v>
      </c>
      <c r="G31">
        <f t="shared" si="3"/>
        <v>7.3434125269978408</v>
      </c>
    </row>
    <row r="32" spans="1:7" x14ac:dyDescent="0.25">
      <c r="A32">
        <v>10</v>
      </c>
      <c r="B32">
        <v>26276418</v>
      </c>
      <c r="C32">
        <v>926</v>
      </c>
      <c r="D32">
        <v>926</v>
      </c>
      <c r="E32">
        <v>980.53330000000005</v>
      </c>
      <c r="F32">
        <f t="shared" si="2"/>
        <v>2973.8808088900059</v>
      </c>
      <c r="G32">
        <f t="shared" si="3"/>
        <v>0</v>
      </c>
    </row>
    <row r="33" spans="1:7" x14ac:dyDescent="0.25">
      <c r="A33">
        <v>11</v>
      </c>
      <c r="B33">
        <v>24408051</v>
      </c>
      <c r="C33">
        <v>1015</v>
      </c>
      <c r="D33">
        <v>926</v>
      </c>
      <c r="E33">
        <v>980.53330000000005</v>
      </c>
      <c r="F33">
        <f t="shared" si="2"/>
        <v>1187.9534088899964</v>
      </c>
      <c r="G33">
        <f t="shared" si="3"/>
        <v>9.6112311015118781</v>
      </c>
    </row>
    <row r="34" spans="1:7" x14ac:dyDescent="0.25">
      <c r="A34">
        <v>12</v>
      </c>
      <c r="B34">
        <v>25065924</v>
      </c>
      <c r="C34">
        <v>1074</v>
      </c>
      <c r="D34">
        <v>926</v>
      </c>
      <c r="E34">
        <v>980.53330000000005</v>
      </c>
      <c r="F34">
        <f t="shared" si="2"/>
        <v>8736.02400888999</v>
      </c>
      <c r="G34">
        <f t="shared" si="3"/>
        <v>15.982721382289416</v>
      </c>
    </row>
    <row r="35" spans="1:7" x14ac:dyDescent="0.25">
      <c r="A35">
        <v>13</v>
      </c>
      <c r="B35">
        <v>24432148</v>
      </c>
      <c r="C35">
        <v>981</v>
      </c>
      <c r="D35">
        <v>926</v>
      </c>
      <c r="E35">
        <v>980.53330000000005</v>
      </c>
      <c r="F35">
        <f t="shared" si="2"/>
        <v>0.21780888999994974</v>
      </c>
      <c r="G35">
        <f t="shared" si="3"/>
        <v>5.9395248380129591</v>
      </c>
    </row>
    <row r="36" spans="1:7" x14ac:dyDescent="0.25">
      <c r="A36">
        <v>14</v>
      </c>
      <c r="B36">
        <v>24534268</v>
      </c>
      <c r="C36">
        <v>1000</v>
      </c>
      <c r="D36">
        <v>926</v>
      </c>
      <c r="E36">
        <v>980.53330000000005</v>
      </c>
      <c r="F36">
        <f t="shared" si="2"/>
        <v>378.95240888999791</v>
      </c>
      <c r="G36">
        <f t="shared" si="3"/>
        <v>7.9913606911447079</v>
      </c>
    </row>
    <row r="37" spans="1:7" x14ac:dyDescent="0.25">
      <c r="A37">
        <v>15</v>
      </c>
      <c r="B37">
        <v>25114686</v>
      </c>
      <c r="C37">
        <v>1025</v>
      </c>
      <c r="D37">
        <v>926</v>
      </c>
      <c r="E37">
        <v>980.53330000000005</v>
      </c>
      <c r="F37">
        <f t="shared" si="2"/>
        <v>1977.2874088899953</v>
      </c>
      <c r="G37">
        <f t="shared" si="3"/>
        <v>10.691144708423327</v>
      </c>
    </row>
    <row r="39" spans="1:7" x14ac:dyDescent="0.25">
      <c r="A39" s="1" t="s">
        <v>11</v>
      </c>
    </row>
    <row r="41" spans="1:7" x14ac:dyDescent="0.25">
      <c r="A41" t="s">
        <v>1</v>
      </c>
      <c r="B41" t="s">
        <v>2</v>
      </c>
      <c r="C41" t="s">
        <v>3</v>
      </c>
      <c r="D41" t="s">
        <v>5</v>
      </c>
      <c r="E41" t="s">
        <v>6</v>
      </c>
      <c r="F41" t="s">
        <v>8</v>
      </c>
      <c r="G41" t="s">
        <v>7</v>
      </c>
    </row>
    <row r="42" spans="1:7" x14ac:dyDescent="0.25">
      <c r="A42">
        <v>1</v>
      </c>
      <c r="B42">
        <v>24466877</v>
      </c>
      <c r="C42">
        <v>962</v>
      </c>
      <c r="D42">
        <v>925</v>
      </c>
      <c r="E42">
        <f>AVERAGE(C42:C56)</f>
        <v>970.93333333333328</v>
      </c>
      <c r="F42">
        <f>(C42-E42)^2</f>
        <v>79.80444444444349</v>
      </c>
      <c r="G42">
        <f>(C42-D42)/D42*100</f>
        <v>4</v>
      </c>
    </row>
    <row r="43" spans="1:7" x14ac:dyDescent="0.25">
      <c r="A43">
        <v>2</v>
      </c>
      <c r="B43">
        <v>24139871</v>
      </c>
      <c r="C43">
        <v>962</v>
      </c>
      <c r="D43">
        <v>925</v>
      </c>
      <c r="E43">
        <v>970.93330000000003</v>
      </c>
      <c r="F43">
        <f t="shared" ref="F43:F56" si="4">(C43-E43)^2</f>
        <v>79.803848890000552</v>
      </c>
      <c r="G43">
        <f t="shared" ref="G43:G56" si="5">(C43-D43)/D43*100</f>
        <v>4</v>
      </c>
    </row>
    <row r="44" spans="1:7" x14ac:dyDescent="0.25">
      <c r="A44">
        <v>3</v>
      </c>
      <c r="B44">
        <v>22789198</v>
      </c>
      <c r="C44">
        <v>953</v>
      </c>
      <c r="D44">
        <v>925</v>
      </c>
      <c r="E44">
        <v>970.93330000000003</v>
      </c>
      <c r="F44">
        <f t="shared" si="4"/>
        <v>321.60324889000111</v>
      </c>
      <c r="G44">
        <f t="shared" si="5"/>
        <v>3.0270270270270272</v>
      </c>
    </row>
    <row r="45" spans="1:7" x14ac:dyDescent="0.25">
      <c r="A45">
        <v>4</v>
      </c>
      <c r="B45">
        <v>24420179</v>
      </c>
      <c r="C45">
        <v>984</v>
      </c>
      <c r="D45">
        <v>925</v>
      </c>
      <c r="E45">
        <v>970.93330000000003</v>
      </c>
      <c r="F45">
        <f t="shared" si="4"/>
        <v>170.73864888999918</v>
      </c>
      <c r="G45">
        <f t="shared" si="5"/>
        <v>6.3783783783783781</v>
      </c>
    </row>
    <row r="46" spans="1:7" x14ac:dyDescent="0.25">
      <c r="A46">
        <v>5</v>
      </c>
      <c r="B46">
        <v>23441558</v>
      </c>
      <c r="C46">
        <v>986</v>
      </c>
      <c r="D46">
        <v>925</v>
      </c>
      <c r="E46">
        <v>970.93330000000003</v>
      </c>
      <c r="F46">
        <f t="shared" si="4"/>
        <v>227.00544888999906</v>
      </c>
      <c r="G46">
        <f t="shared" si="5"/>
        <v>6.5945945945945956</v>
      </c>
    </row>
    <row r="47" spans="1:7" x14ac:dyDescent="0.25">
      <c r="A47">
        <v>6</v>
      </c>
      <c r="B47">
        <v>20931228</v>
      </c>
      <c r="C47">
        <v>1003</v>
      </c>
      <c r="D47">
        <v>925</v>
      </c>
      <c r="E47">
        <v>970.93330000000003</v>
      </c>
      <c r="F47">
        <f t="shared" si="4"/>
        <v>1028.2732488899981</v>
      </c>
      <c r="G47">
        <f t="shared" si="5"/>
        <v>8.4324324324324316</v>
      </c>
    </row>
    <row r="48" spans="1:7" x14ac:dyDescent="0.25">
      <c r="A48">
        <v>7</v>
      </c>
      <c r="B48">
        <v>24471482</v>
      </c>
      <c r="C48">
        <v>940</v>
      </c>
      <c r="D48">
        <v>925</v>
      </c>
      <c r="E48">
        <v>970.93330000000003</v>
      </c>
      <c r="F48">
        <f t="shared" si="4"/>
        <v>956.86904889000198</v>
      </c>
      <c r="G48">
        <f t="shared" si="5"/>
        <v>1.6216216216216217</v>
      </c>
    </row>
    <row r="49" spans="1:7" x14ac:dyDescent="0.25">
      <c r="A49">
        <v>8</v>
      </c>
      <c r="B49">
        <v>23983366</v>
      </c>
      <c r="C49">
        <v>933</v>
      </c>
      <c r="D49">
        <v>925</v>
      </c>
      <c r="E49">
        <v>970.93330000000003</v>
      </c>
      <c r="F49">
        <f t="shared" si="4"/>
        <v>1438.9352488900024</v>
      </c>
      <c r="G49">
        <f t="shared" si="5"/>
        <v>0.86486486486486491</v>
      </c>
    </row>
    <row r="50" spans="1:7" x14ac:dyDescent="0.25">
      <c r="A50">
        <v>9</v>
      </c>
      <c r="B50">
        <v>23831003</v>
      </c>
      <c r="C50">
        <v>1035</v>
      </c>
      <c r="D50">
        <v>925</v>
      </c>
      <c r="E50">
        <v>970.93330000000003</v>
      </c>
      <c r="F50">
        <f t="shared" si="4"/>
        <v>4104.5420488899963</v>
      </c>
      <c r="G50">
        <f t="shared" si="5"/>
        <v>11.891891891891893</v>
      </c>
    </row>
    <row r="51" spans="1:7" x14ac:dyDescent="0.25">
      <c r="A51">
        <v>10</v>
      </c>
      <c r="B51">
        <v>24991315</v>
      </c>
      <c r="C51">
        <v>999</v>
      </c>
      <c r="D51">
        <v>925</v>
      </c>
      <c r="E51">
        <v>970.93330000000003</v>
      </c>
      <c r="F51">
        <f t="shared" si="4"/>
        <v>787.73964888999831</v>
      </c>
      <c r="G51">
        <f t="shared" si="5"/>
        <v>8</v>
      </c>
    </row>
    <row r="52" spans="1:7" x14ac:dyDescent="0.25">
      <c r="A52">
        <v>11</v>
      </c>
      <c r="B52">
        <v>26452056</v>
      </c>
      <c r="C52">
        <v>979</v>
      </c>
      <c r="D52">
        <v>925</v>
      </c>
      <c r="E52">
        <v>970.93330000000003</v>
      </c>
      <c r="F52">
        <f t="shared" si="4"/>
        <v>65.071648889999494</v>
      </c>
      <c r="G52">
        <f t="shared" si="5"/>
        <v>5.8378378378378377</v>
      </c>
    </row>
    <row r="53" spans="1:7" x14ac:dyDescent="0.25">
      <c r="A53">
        <v>12</v>
      </c>
      <c r="B53">
        <v>24875204</v>
      </c>
      <c r="C53">
        <v>928</v>
      </c>
      <c r="D53">
        <v>925</v>
      </c>
      <c r="E53">
        <v>970.93330000000003</v>
      </c>
      <c r="F53">
        <f t="shared" si="4"/>
        <v>1843.2682488900027</v>
      </c>
      <c r="G53">
        <f t="shared" si="5"/>
        <v>0.32432432432432429</v>
      </c>
    </row>
    <row r="54" spans="1:7" x14ac:dyDescent="0.25">
      <c r="A54">
        <v>13</v>
      </c>
      <c r="B54">
        <v>25077453</v>
      </c>
      <c r="C54">
        <v>1045</v>
      </c>
      <c r="D54">
        <v>925</v>
      </c>
      <c r="E54">
        <v>970.93330000000003</v>
      </c>
      <c r="F54">
        <f t="shared" si="4"/>
        <v>5485.8760488899952</v>
      </c>
      <c r="G54">
        <f t="shared" si="5"/>
        <v>12.972972972972974</v>
      </c>
    </row>
    <row r="55" spans="1:7" x14ac:dyDescent="0.25">
      <c r="A55">
        <v>14</v>
      </c>
      <c r="B55">
        <v>22872982</v>
      </c>
      <c r="C55">
        <v>925</v>
      </c>
      <c r="D55">
        <v>925</v>
      </c>
      <c r="E55">
        <v>970.93330000000003</v>
      </c>
      <c r="F55">
        <f t="shared" si="4"/>
        <v>2109.8680488900027</v>
      </c>
      <c r="G55">
        <f t="shared" si="5"/>
        <v>0</v>
      </c>
    </row>
    <row r="56" spans="1:7" x14ac:dyDescent="0.25">
      <c r="A56">
        <v>15</v>
      </c>
      <c r="B56">
        <v>24738123</v>
      </c>
      <c r="C56">
        <v>930</v>
      </c>
      <c r="D56">
        <v>925</v>
      </c>
      <c r="E56">
        <v>970.93330000000003</v>
      </c>
      <c r="F56">
        <f t="shared" si="4"/>
        <v>1675.5350488900026</v>
      </c>
      <c r="G56">
        <f t="shared" si="5"/>
        <v>0.54054054054054057</v>
      </c>
    </row>
  </sheetData>
  <conditionalFormatting sqref="I4:I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I3" sqref="I3:M6"/>
    </sheetView>
  </sheetViews>
  <sheetFormatPr defaultRowHeight="15" x14ac:dyDescent="0.25"/>
  <cols>
    <col min="2" max="2" width="14.5703125" bestFit="1" customWidth="1"/>
    <col min="6" max="6" width="10.7109375" bestFit="1" customWidth="1"/>
    <col min="7" max="7" width="24.42578125" bestFit="1" customWidth="1"/>
    <col min="8" max="8" width="12.85546875" customWidth="1"/>
    <col min="9" max="9" width="19.85546875" bestFit="1" customWidth="1"/>
    <col min="10" max="10" width="24.42578125" bestFit="1" customWidth="1"/>
    <col min="11" max="11" width="18.140625" bestFit="1" customWidth="1"/>
  </cols>
  <sheetData>
    <row r="1" spans="1:13" x14ac:dyDescent="0.25">
      <c r="A1" s="1" t="s">
        <v>0</v>
      </c>
    </row>
    <row r="3" spans="1:13" x14ac:dyDescent="0.25">
      <c r="A3" t="s">
        <v>1</v>
      </c>
      <c r="B3" t="s">
        <v>2</v>
      </c>
      <c r="C3" t="s">
        <v>3</v>
      </c>
      <c r="D3" t="s">
        <v>5</v>
      </c>
      <c r="E3" t="s">
        <v>6</v>
      </c>
      <c r="F3" t="s">
        <v>8</v>
      </c>
      <c r="G3" t="s">
        <v>7</v>
      </c>
      <c r="I3" s="5" t="s">
        <v>20</v>
      </c>
      <c r="J3" s="5" t="s">
        <v>4</v>
      </c>
      <c r="K3" s="5" t="s">
        <v>9</v>
      </c>
      <c r="L3" s="5" t="s">
        <v>5</v>
      </c>
      <c r="M3" s="5" t="s">
        <v>6</v>
      </c>
    </row>
    <row r="4" spans="1:13" x14ac:dyDescent="0.25">
      <c r="A4">
        <v>1</v>
      </c>
      <c r="B4">
        <v>21286769</v>
      </c>
      <c r="C4">
        <v>480</v>
      </c>
      <c r="D4">
        <v>389</v>
      </c>
      <c r="E4">
        <f>AVERAGE(C4:C18)</f>
        <v>490.4</v>
      </c>
      <c r="F4">
        <f>(C4-E4)^2</f>
        <v>108.15999999999953</v>
      </c>
      <c r="G4" s="4">
        <f>(C4-D4)/D4*100</f>
        <v>23.393316195372751</v>
      </c>
      <c r="I4" s="5">
        <v>0.95</v>
      </c>
      <c r="J4" s="5">
        <f>AVERAGE(G4:G18)</f>
        <v>26.06683804627249</v>
      </c>
      <c r="K4" s="5">
        <f>SQRT(AVERAGE(F4:F18))</f>
        <v>46.265609978326957</v>
      </c>
      <c r="L4" s="5">
        <f>MIN(C4:C18)</f>
        <v>389</v>
      </c>
      <c r="M4" s="5">
        <f>AVERAGE(C4:C18)</f>
        <v>490.4</v>
      </c>
    </row>
    <row r="5" spans="1:13" x14ac:dyDescent="0.25">
      <c r="A5">
        <v>2</v>
      </c>
      <c r="B5">
        <v>26029182</v>
      </c>
      <c r="C5">
        <v>444</v>
      </c>
      <c r="D5">
        <v>389</v>
      </c>
      <c r="E5">
        <v>490.4</v>
      </c>
      <c r="F5">
        <f t="shared" ref="F5:F18" si="0">(C5-E5)^2</f>
        <v>2152.9599999999978</v>
      </c>
      <c r="G5" s="4">
        <f t="shared" ref="G5:G18" si="1">(C5-D5)/D5*100</f>
        <v>14.138817480719796</v>
      </c>
      <c r="I5" s="5">
        <v>0.97</v>
      </c>
      <c r="J5" s="5">
        <f>AVERAGE(G23:G37)</f>
        <v>20.336538461538463</v>
      </c>
      <c r="K5" s="5">
        <f>SQRT(AVERAGE(F23:F37))</f>
        <v>54.377446305124217</v>
      </c>
      <c r="L5" s="5">
        <f>MIN(C23:C37)</f>
        <v>416</v>
      </c>
      <c r="M5" s="5">
        <f>AVERAGE(C23:C37)</f>
        <v>500.6</v>
      </c>
    </row>
    <row r="6" spans="1:13" x14ac:dyDescent="0.25">
      <c r="A6">
        <v>3</v>
      </c>
      <c r="B6">
        <v>23741648</v>
      </c>
      <c r="C6">
        <v>514</v>
      </c>
      <c r="D6">
        <v>389</v>
      </c>
      <c r="E6">
        <v>490.4</v>
      </c>
      <c r="F6">
        <f t="shared" si="0"/>
        <v>556.96000000000106</v>
      </c>
      <c r="G6" s="4">
        <f t="shared" si="1"/>
        <v>32.133676092544988</v>
      </c>
      <c r="I6" s="5">
        <v>0.99</v>
      </c>
      <c r="J6" s="5">
        <f>AVERAGE(G42:G56)</f>
        <v>42.625641025641023</v>
      </c>
      <c r="K6" s="5">
        <f>SQRT(AVERAGE(F42:F56))</f>
        <v>59.915352828750244</v>
      </c>
      <c r="L6" s="5">
        <f>MIN(C42:C56)</f>
        <v>325</v>
      </c>
      <c r="M6" s="5">
        <f>AVERAGE(C42:C56)</f>
        <v>463.53333333333336</v>
      </c>
    </row>
    <row r="7" spans="1:13" x14ac:dyDescent="0.25">
      <c r="A7">
        <v>4</v>
      </c>
      <c r="B7">
        <v>16842427</v>
      </c>
      <c r="C7">
        <v>498</v>
      </c>
      <c r="D7">
        <v>389</v>
      </c>
      <c r="E7">
        <v>490.4</v>
      </c>
      <c r="F7">
        <f t="shared" si="0"/>
        <v>57.760000000000346</v>
      </c>
      <c r="G7" s="4">
        <f t="shared" si="1"/>
        <v>28.020565552699228</v>
      </c>
    </row>
    <row r="8" spans="1:13" x14ac:dyDescent="0.25">
      <c r="A8">
        <v>5</v>
      </c>
      <c r="B8">
        <v>21918616</v>
      </c>
      <c r="C8">
        <v>533</v>
      </c>
      <c r="D8">
        <v>389</v>
      </c>
      <c r="E8">
        <v>490.4</v>
      </c>
      <c r="F8">
        <f t="shared" si="0"/>
        <v>1814.760000000002</v>
      </c>
      <c r="G8" s="4">
        <f t="shared" si="1"/>
        <v>37.017994858611821</v>
      </c>
    </row>
    <row r="9" spans="1:13" x14ac:dyDescent="0.25">
      <c r="A9">
        <v>6</v>
      </c>
      <c r="B9">
        <v>21496311</v>
      </c>
      <c r="C9">
        <v>444</v>
      </c>
      <c r="D9">
        <v>389</v>
      </c>
      <c r="E9">
        <v>490.4</v>
      </c>
      <c r="F9">
        <f t="shared" si="0"/>
        <v>2152.9599999999978</v>
      </c>
      <c r="G9" s="4">
        <f t="shared" si="1"/>
        <v>14.138817480719796</v>
      </c>
    </row>
    <row r="10" spans="1:13" x14ac:dyDescent="0.25">
      <c r="A10">
        <v>7</v>
      </c>
      <c r="B10">
        <v>26674619</v>
      </c>
      <c r="C10">
        <v>442</v>
      </c>
      <c r="D10">
        <v>389</v>
      </c>
      <c r="E10">
        <v>490.4</v>
      </c>
      <c r="F10">
        <f t="shared" si="0"/>
        <v>2342.5599999999977</v>
      </c>
      <c r="G10" s="4">
        <f t="shared" si="1"/>
        <v>13.624678663239074</v>
      </c>
    </row>
    <row r="11" spans="1:13" x14ac:dyDescent="0.25">
      <c r="A11">
        <v>8</v>
      </c>
      <c r="B11">
        <v>27154475</v>
      </c>
      <c r="C11">
        <v>546</v>
      </c>
      <c r="D11">
        <v>389</v>
      </c>
      <c r="E11">
        <v>490.4</v>
      </c>
      <c r="F11">
        <f t="shared" si="0"/>
        <v>3091.3600000000024</v>
      </c>
      <c r="G11" s="4">
        <f t="shared" si="1"/>
        <v>40.359897172236501</v>
      </c>
    </row>
    <row r="12" spans="1:13" x14ac:dyDescent="0.25">
      <c r="A12">
        <v>9</v>
      </c>
      <c r="B12">
        <v>24351956</v>
      </c>
      <c r="C12">
        <v>519</v>
      </c>
      <c r="D12">
        <v>389</v>
      </c>
      <c r="E12">
        <v>490.4</v>
      </c>
      <c r="F12">
        <f t="shared" si="0"/>
        <v>817.96000000000129</v>
      </c>
      <c r="G12" s="4">
        <f t="shared" si="1"/>
        <v>33.419023136246793</v>
      </c>
    </row>
    <row r="13" spans="1:13" x14ac:dyDescent="0.25">
      <c r="A13">
        <v>10</v>
      </c>
      <c r="B13">
        <v>24980064</v>
      </c>
      <c r="C13">
        <v>568</v>
      </c>
      <c r="D13">
        <v>389</v>
      </c>
      <c r="E13">
        <v>490.4</v>
      </c>
      <c r="F13">
        <f t="shared" si="0"/>
        <v>6021.7600000000039</v>
      </c>
      <c r="G13" s="4">
        <f t="shared" si="1"/>
        <v>46.015424164524418</v>
      </c>
    </row>
    <row r="14" spans="1:13" x14ac:dyDescent="0.25">
      <c r="A14">
        <v>11</v>
      </c>
      <c r="B14">
        <v>24828131</v>
      </c>
      <c r="C14">
        <v>493</v>
      </c>
      <c r="D14">
        <v>389</v>
      </c>
      <c r="E14">
        <v>490.4</v>
      </c>
      <c r="F14">
        <f t="shared" si="0"/>
        <v>6.7600000000001179</v>
      </c>
      <c r="G14" s="4">
        <f t="shared" si="1"/>
        <v>26.735218508997427</v>
      </c>
    </row>
    <row r="15" spans="1:13" x14ac:dyDescent="0.25">
      <c r="A15">
        <v>12</v>
      </c>
      <c r="B15">
        <v>19133671</v>
      </c>
      <c r="C15">
        <v>471</v>
      </c>
      <c r="D15">
        <v>389</v>
      </c>
      <c r="E15">
        <v>490.4</v>
      </c>
      <c r="F15">
        <f t="shared" si="0"/>
        <v>376.3599999999991</v>
      </c>
      <c r="G15" s="4">
        <f t="shared" si="1"/>
        <v>21.079691516709513</v>
      </c>
    </row>
    <row r="16" spans="1:13" x14ac:dyDescent="0.25">
      <c r="A16">
        <v>13</v>
      </c>
      <c r="B16">
        <v>27897157</v>
      </c>
      <c r="C16">
        <v>389</v>
      </c>
      <c r="D16">
        <v>389</v>
      </c>
      <c r="E16">
        <v>490.4</v>
      </c>
      <c r="F16">
        <f t="shared" si="0"/>
        <v>10281.959999999995</v>
      </c>
      <c r="G16" s="4">
        <f t="shared" si="1"/>
        <v>0</v>
      </c>
    </row>
    <row r="17" spans="1:7" x14ac:dyDescent="0.25">
      <c r="A17">
        <v>14</v>
      </c>
      <c r="B17">
        <v>22696733</v>
      </c>
      <c r="C17">
        <v>478</v>
      </c>
      <c r="D17">
        <v>389</v>
      </c>
      <c r="E17">
        <v>490.4</v>
      </c>
      <c r="F17">
        <f t="shared" si="0"/>
        <v>153.75999999999942</v>
      </c>
      <c r="G17" s="4">
        <f t="shared" si="1"/>
        <v>22.879177377892031</v>
      </c>
    </row>
    <row r="18" spans="1:7" x14ac:dyDescent="0.25">
      <c r="A18">
        <v>15</v>
      </c>
      <c r="B18">
        <v>19409701</v>
      </c>
      <c r="C18">
        <v>537</v>
      </c>
      <c r="D18">
        <v>389</v>
      </c>
      <c r="E18">
        <v>490.4</v>
      </c>
      <c r="F18">
        <f t="shared" si="0"/>
        <v>2171.5600000000022</v>
      </c>
      <c r="G18" s="4">
        <f t="shared" si="1"/>
        <v>38.046272493573262</v>
      </c>
    </row>
    <row r="20" spans="1:7" x14ac:dyDescent="0.25">
      <c r="A20" s="1" t="s">
        <v>10</v>
      </c>
    </row>
    <row r="22" spans="1:7" x14ac:dyDescent="0.25">
      <c r="A22" t="s">
        <v>1</v>
      </c>
      <c r="B22" t="s">
        <v>2</v>
      </c>
      <c r="C22" t="s">
        <v>3</v>
      </c>
      <c r="D22" t="s">
        <v>5</v>
      </c>
      <c r="E22" t="s">
        <v>6</v>
      </c>
      <c r="F22" t="s">
        <v>8</v>
      </c>
      <c r="G22" t="s">
        <v>7</v>
      </c>
    </row>
    <row r="23" spans="1:7" x14ac:dyDescent="0.25">
      <c r="A23">
        <v>1</v>
      </c>
      <c r="B23">
        <v>23056221</v>
      </c>
      <c r="C23">
        <v>490</v>
      </c>
      <c r="D23">
        <v>416</v>
      </c>
      <c r="E23">
        <f>AVERAGE(C23:C37)</f>
        <v>500.6</v>
      </c>
      <c r="F23">
        <f>(C23-E23)^2</f>
        <v>112.36000000000048</v>
      </c>
      <c r="G23" s="4">
        <f>(C23-D23)/D23*100</f>
        <v>17.78846153846154</v>
      </c>
    </row>
    <row r="24" spans="1:7" x14ac:dyDescent="0.25">
      <c r="A24">
        <v>2</v>
      </c>
      <c r="B24">
        <v>23600884</v>
      </c>
      <c r="C24">
        <v>489</v>
      </c>
      <c r="D24">
        <v>416</v>
      </c>
      <c r="E24">
        <v>500.6</v>
      </c>
      <c r="F24">
        <f t="shared" ref="F24:F37" si="2">(C24-E24)^2</f>
        <v>134.56000000000051</v>
      </c>
      <c r="G24" s="4">
        <f t="shared" ref="G24:G37" si="3">(C24-D24)/D24*100</f>
        <v>17.548076923076923</v>
      </c>
    </row>
    <row r="25" spans="1:7" x14ac:dyDescent="0.25">
      <c r="A25">
        <v>3</v>
      </c>
      <c r="B25">
        <v>22275585</v>
      </c>
      <c r="C25">
        <v>543</v>
      </c>
      <c r="D25">
        <v>416</v>
      </c>
      <c r="E25">
        <v>500.6</v>
      </c>
      <c r="F25">
        <f t="shared" si="2"/>
        <v>1797.7599999999982</v>
      </c>
      <c r="G25" s="4">
        <f t="shared" si="3"/>
        <v>30.528846153846157</v>
      </c>
    </row>
    <row r="26" spans="1:7" x14ac:dyDescent="0.25">
      <c r="A26">
        <v>4</v>
      </c>
      <c r="B26">
        <v>18868520</v>
      </c>
      <c r="C26">
        <v>563</v>
      </c>
      <c r="D26">
        <v>416</v>
      </c>
      <c r="E26">
        <v>500.6</v>
      </c>
      <c r="F26">
        <f t="shared" si="2"/>
        <v>3893.759999999997</v>
      </c>
      <c r="G26" s="4">
        <f t="shared" si="3"/>
        <v>35.336538461538467</v>
      </c>
    </row>
    <row r="27" spans="1:7" x14ac:dyDescent="0.25">
      <c r="A27">
        <v>5</v>
      </c>
      <c r="B27">
        <v>28328827</v>
      </c>
      <c r="C27">
        <v>493</v>
      </c>
      <c r="D27">
        <v>416</v>
      </c>
      <c r="E27">
        <v>500.6</v>
      </c>
      <c r="F27">
        <f t="shared" si="2"/>
        <v>57.760000000000346</v>
      </c>
      <c r="G27" s="4">
        <f t="shared" si="3"/>
        <v>18.509615384615387</v>
      </c>
    </row>
    <row r="28" spans="1:7" x14ac:dyDescent="0.25">
      <c r="A28">
        <v>6</v>
      </c>
      <c r="B28">
        <v>26598055</v>
      </c>
      <c r="C28">
        <v>571</v>
      </c>
      <c r="D28">
        <v>416</v>
      </c>
      <c r="E28">
        <v>500.6</v>
      </c>
      <c r="F28">
        <f t="shared" si="2"/>
        <v>4956.1599999999971</v>
      </c>
      <c r="G28" s="4">
        <f t="shared" si="3"/>
        <v>37.259615384615387</v>
      </c>
    </row>
    <row r="29" spans="1:7" x14ac:dyDescent="0.25">
      <c r="A29">
        <v>7</v>
      </c>
      <c r="B29">
        <v>21159258</v>
      </c>
      <c r="C29">
        <v>416</v>
      </c>
      <c r="D29">
        <v>416</v>
      </c>
      <c r="E29">
        <v>500.6</v>
      </c>
      <c r="F29">
        <f t="shared" si="2"/>
        <v>7157.1600000000035</v>
      </c>
      <c r="G29" s="4">
        <f t="shared" si="3"/>
        <v>0</v>
      </c>
    </row>
    <row r="30" spans="1:7" x14ac:dyDescent="0.25">
      <c r="A30">
        <v>8</v>
      </c>
      <c r="B30">
        <v>25579645</v>
      </c>
      <c r="C30">
        <v>532</v>
      </c>
      <c r="D30">
        <v>416</v>
      </c>
      <c r="E30">
        <v>500.6</v>
      </c>
      <c r="F30">
        <f t="shared" si="2"/>
        <v>985.95999999999856</v>
      </c>
      <c r="G30" s="4">
        <f t="shared" si="3"/>
        <v>27.884615384615387</v>
      </c>
    </row>
    <row r="31" spans="1:7" x14ac:dyDescent="0.25">
      <c r="A31">
        <v>9</v>
      </c>
      <c r="B31">
        <v>24661968</v>
      </c>
      <c r="C31">
        <v>419</v>
      </c>
      <c r="D31">
        <v>416</v>
      </c>
      <c r="E31">
        <v>500.6</v>
      </c>
      <c r="F31">
        <f t="shared" si="2"/>
        <v>6658.560000000004</v>
      </c>
      <c r="G31" s="4">
        <f t="shared" si="3"/>
        <v>0.72115384615384615</v>
      </c>
    </row>
    <row r="32" spans="1:7" x14ac:dyDescent="0.25">
      <c r="A32">
        <v>10</v>
      </c>
      <c r="B32">
        <v>22973151</v>
      </c>
      <c r="C32">
        <v>489</v>
      </c>
      <c r="D32">
        <v>416</v>
      </c>
      <c r="E32">
        <v>500.6</v>
      </c>
      <c r="F32">
        <f t="shared" si="2"/>
        <v>134.56000000000051</v>
      </c>
      <c r="G32" s="4">
        <f t="shared" si="3"/>
        <v>17.548076923076923</v>
      </c>
    </row>
    <row r="33" spans="1:7" x14ac:dyDescent="0.25">
      <c r="A33">
        <v>11</v>
      </c>
      <c r="B33">
        <v>19146318</v>
      </c>
      <c r="C33">
        <v>593</v>
      </c>
      <c r="D33">
        <v>416</v>
      </c>
      <c r="E33">
        <v>500.6</v>
      </c>
      <c r="F33">
        <f t="shared" si="2"/>
        <v>8537.7599999999966</v>
      </c>
      <c r="G33" s="4">
        <f t="shared" si="3"/>
        <v>42.54807692307692</v>
      </c>
    </row>
    <row r="34" spans="1:7" x14ac:dyDescent="0.25">
      <c r="A34">
        <v>12</v>
      </c>
      <c r="B34">
        <v>24261490</v>
      </c>
      <c r="C34">
        <v>421</v>
      </c>
      <c r="D34">
        <v>416</v>
      </c>
      <c r="E34">
        <v>500.6</v>
      </c>
      <c r="F34">
        <f t="shared" si="2"/>
        <v>6336.1600000000035</v>
      </c>
      <c r="G34" s="4">
        <f t="shared" si="3"/>
        <v>1.2019230769230771</v>
      </c>
    </row>
    <row r="35" spans="1:7" x14ac:dyDescent="0.25">
      <c r="A35">
        <v>13</v>
      </c>
      <c r="B35">
        <v>26311111</v>
      </c>
      <c r="C35">
        <v>545</v>
      </c>
      <c r="D35">
        <v>416</v>
      </c>
      <c r="E35">
        <v>500.6</v>
      </c>
      <c r="F35">
        <f t="shared" si="2"/>
        <v>1971.3599999999981</v>
      </c>
      <c r="G35" s="4">
        <f t="shared" si="3"/>
        <v>31.009615384615387</v>
      </c>
    </row>
    <row r="36" spans="1:7" x14ac:dyDescent="0.25">
      <c r="A36">
        <v>14</v>
      </c>
      <c r="B36">
        <v>26023230</v>
      </c>
      <c r="C36">
        <v>477</v>
      </c>
      <c r="D36">
        <v>416</v>
      </c>
      <c r="E36">
        <v>500.6</v>
      </c>
      <c r="F36">
        <f t="shared" si="2"/>
        <v>556.96000000000106</v>
      </c>
      <c r="G36" s="4">
        <f t="shared" si="3"/>
        <v>14.663461538461538</v>
      </c>
    </row>
    <row r="37" spans="1:7" x14ac:dyDescent="0.25">
      <c r="A37">
        <v>15</v>
      </c>
      <c r="B37">
        <v>18992664</v>
      </c>
      <c r="C37">
        <v>468</v>
      </c>
      <c r="D37">
        <v>416</v>
      </c>
      <c r="E37">
        <v>500.6</v>
      </c>
      <c r="F37">
        <f t="shared" si="2"/>
        <v>1062.7600000000016</v>
      </c>
      <c r="G37" s="4">
        <f t="shared" si="3"/>
        <v>12.5</v>
      </c>
    </row>
    <row r="39" spans="1:7" x14ac:dyDescent="0.25">
      <c r="A39" s="1" t="s">
        <v>11</v>
      </c>
    </row>
    <row r="41" spans="1:7" x14ac:dyDescent="0.25">
      <c r="A41" t="s">
        <v>1</v>
      </c>
      <c r="B41" t="s">
        <v>2</v>
      </c>
      <c r="C41" t="s">
        <v>3</v>
      </c>
      <c r="D41" t="s">
        <v>5</v>
      </c>
      <c r="E41" t="s">
        <v>6</v>
      </c>
      <c r="F41" t="s">
        <v>8</v>
      </c>
      <c r="G41" t="s">
        <v>7</v>
      </c>
    </row>
    <row r="42" spans="1:7" x14ac:dyDescent="0.25">
      <c r="A42">
        <v>1</v>
      </c>
      <c r="B42">
        <v>28109774</v>
      </c>
      <c r="C42">
        <v>325</v>
      </c>
      <c r="D42">
        <v>325</v>
      </c>
      <c r="E42">
        <f>AVERAGE(C42:C56)</f>
        <v>463.53333333333336</v>
      </c>
      <c r="F42">
        <f>(C42-E42)^2</f>
        <v>19191.484444444453</v>
      </c>
      <c r="G42" s="4">
        <f>(C42-D42)/D42*100</f>
        <v>0</v>
      </c>
    </row>
    <row r="43" spans="1:7" x14ac:dyDescent="0.25">
      <c r="A43">
        <v>2</v>
      </c>
      <c r="B43">
        <v>25974658</v>
      </c>
      <c r="C43">
        <v>372</v>
      </c>
      <c r="D43">
        <v>325</v>
      </c>
      <c r="E43">
        <v>463.5333</v>
      </c>
      <c r="F43">
        <f t="shared" ref="F43:F56" si="4">(C43-E43)^2</f>
        <v>8378.345008889999</v>
      </c>
      <c r="G43" s="4">
        <f t="shared" ref="G43:G56" si="5">(C43-D43)/D43*100</f>
        <v>14.461538461538462</v>
      </c>
    </row>
    <row r="44" spans="1:7" x14ac:dyDescent="0.25">
      <c r="A44">
        <v>3</v>
      </c>
      <c r="B44">
        <v>24799802</v>
      </c>
      <c r="C44">
        <v>497</v>
      </c>
      <c r="D44">
        <v>325</v>
      </c>
      <c r="E44">
        <v>463.5333</v>
      </c>
      <c r="F44">
        <f t="shared" si="4"/>
        <v>1120.0200088900001</v>
      </c>
      <c r="G44" s="4">
        <f t="shared" si="5"/>
        <v>52.923076923076927</v>
      </c>
    </row>
    <row r="45" spans="1:7" x14ac:dyDescent="0.25">
      <c r="A45">
        <v>4</v>
      </c>
      <c r="B45">
        <v>24152453</v>
      </c>
      <c r="C45">
        <v>481</v>
      </c>
      <c r="D45">
        <v>325</v>
      </c>
      <c r="E45">
        <v>463.5333</v>
      </c>
      <c r="F45">
        <f t="shared" si="4"/>
        <v>305.08560889000012</v>
      </c>
      <c r="G45" s="4">
        <f t="shared" si="5"/>
        <v>48</v>
      </c>
    </row>
    <row r="46" spans="1:7" x14ac:dyDescent="0.25">
      <c r="A46">
        <v>5</v>
      </c>
      <c r="B46">
        <v>23169101</v>
      </c>
      <c r="C46">
        <v>384</v>
      </c>
      <c r="D46">
        <v>325</v>
      </c>
      <c r="E46">
        <v>463.5333</v>
      </c>
      <c r="F46">
        <f t="shared" si="4"/>
        <v>6325.5458088899995</v>
      </c>
      <c r="G46" s="4">
        <f t="shared" si="5"/>
        <v>18.153846153846153</v>
      </c>
    </row>
    <row r="47" spans="1:7" x14ac:dyDescent="0.25">
      <c r="A47">
        <v>6</v>
      </c>
      <c r="B47">
        <v>18725246</v>
      </c>
      <c r="C47">
        <v>478</v>
      </c>
      <c r="D47">
        <v>325</v>
      </c>
      <c r="E47">
        <v>463.5333</v>
      </c>
      <c r="F47">
        <f t="shared" si="4"/>
        <v>209.2854088900001</v>
      </c>
      <c r="G47" s="4">
        <f t="shared" si="5"/>
        <v>47.07692307692308</v>
      </c>
    </row>
    <row r="48" spans="1:7" x14ac:dyDescent="0.25">
      <c r="A48">
        <v>7</v>
      </c>
      <c r="B48">
        <v>19406667</v>
      </c>
      <c r="C48">
        <v>520</v>
      </c>
      <c r="D48">
        <v>325</v>
      </c>
      <c r="E48">
        <v>463.5333</v>
      </c>
      <c r="F48">
        <f t="shared" si="4"/>
        <v>3188.4882088900004</v>
      </c>
      <c r="G48" s="4">
        <f t="shared" si="5"/>
        <v>60</v>
      </c>
    </row>
    <row r="49" spans="1:7" x14ac:dyDescent="0.25">
      <c r="A49">
        <v>8</v>
      </c>
      <c r="B49">
        <v>26985260</v>
      </c>
      <c r="C49">
        <v>487</v>
      </c>
      <c r="D49">
        <v>325</v>
      </c>
      <c r="E49">
        <v>463.5333</v>
      </c>
      <c r="F49">
        <f t="shared" si="4"/>
        <v>550.68600889000015</v>
      </c>
      <c r="G49" s="4">
        <f t="shared" si="5"/>
        <v>49.846153846153847</v>
      </c>
    </row>
    <row r="50" spans="1:7" x14ac:dyDescent="0.25">
      <c r="A50">
        <v>9</v>
      </c>
      <c r="B50">
        <v>24853136</v>
      </c>
      <c r="C50">
        <v>428</v>
      </c>
      <c r="D50">
        <v>325</v>
      </c>
      <c r="E50">
        <v>463.5333</v>
      </c>
      <c r="F50">
        <f t="shared" si="4"/>
        <v>1262.6154088899998</v>
      </c>
      <c r="G50" s="4">
        <f t="shared" si="5"/>
        <v>31.692307692307693</v>
      </c>
    </row>
    <row r="51" spans="1:7" x14ac:dyDescent="0.25">
      <c r="A51">
        <v>10</v>
      </c>
      <c r="B51">
        <v>22108366</v>
      </c>
      <c r="C51">
        <v>473</v>
      </c>
      <c r="D51">
        <v>325</v>
      </c>
      <c r="E51">
        <v>463.5333</v>
      </c>
      <c r="F51">
        <f t="shared" si="4"/>
        <v>89.618408890000055</v>
      </c>
      <c r="G51" s="4">
        <f t="shared" si="5"/>
        <v>45.53846153846154</v>
      </c>
    </row>
    <row r="52" spans="1:7" x14ac:dyDescent="0.25">
      <c r="A52">
        <v>11</v>
      </c>
      <c r="B52">
        <v>28012009</v>
      </c>
      <c r="C52">
        <v>492</v>
      </c>
      <c r="D52">
        <v>325</v>
      </c>
      <c r="E52">
        <v>463.5333</v>
      </c>
      <c r="F52">
        <f t="shared" si="4"/>
        <v>810.35300889000018</v>
      </c>
      <c r="G52" s="4">
        <f t="shared" si="5"/>
        <v>51.384615384615387</v>
      </c>
    </row>
    <row r="53" spans="1:7" x14ac:dyDescent="0.25">
      <c r="A53">
        <v>12</v>
      </c>
      <c r="B53">
        <v>14947084</v>
      </c>
      <c r="C53">
        <v>472</v>
      </c>
      <c r="D53">
        <v>325</v>
      </c>
      <c r="E53">
        <v>463.5333</v>
      </c>
      <c r="F53">
        <f t="shared" si="4"/>
        <v>71.685008890000049</v>
      </c>
      <c r="G53" s="4">
        <f t="shared" si="5"/>
        <v>45.230769230769226</v>
      </c>
    </row>
    <row r="54" spans="1:7" x14ac:dyDescent="0.25">
      <c r="A54">
        <v>13</v>
      </c>
      <c r="B54">
        <v>25063406</v>
      </c>
      <c r="C54">
        <v>460</v>
      </c>
      <c r="D54">
        <v>325</v>
      </c>
      <c r="E54">
        <v>463.5333</v>
      </c>
      <c r="F54">
        <f t="shared" si="4"/>
        <v>12.484208889999978</v>
      </c>
      <c r="G54" s="4">
        <f t="shared" si="5"/>
        <v>41.53846153846154</v>
      </c>
    </row>
    <row r="55" spans="1:7" x14ac:dyDescent="0.25">
      <c r="A55">
        <v>14</v>
      </c>
      <c r="B55">
        <v>25899642</v>
      </c>
      <c r="C55">
        <v>545</v>
      </c>
      <c r="D55">
        <v>325</v>
      </c>
      <c r="E55">
        <v>463.5333</v>
      </c>
      <c r="F55">
        <f t="shared" si="4"/>
        <v>6636.8232088900004</v>
      </c>
      <c r="G55" s="4">
        <f t="shared" si="5"/>
        <v>67.692307692307693</v>
      </c>
    </row>
    <row r="56" spans="1:7" x14ac:dyDescent="0.25">
      <c r="A56">
        <v>15</v>
      </c>
      <c r="B56">
        <v>23918707</v>
      </c>
      <c r="C56">
        <v>539</v>
      </c>
      <c r="D56">
        <v>325</v>
      </c>
      <c r="E56">
        <v>463.5333</v>
      </c>
      <c r="F56">
        <f t="shared" si="4"/>
        <v>5695.2228088900001</v>
      </c>
      <c r="G56" s="4">
        <f t="shared" si="5"/>
        <v>65.84615384615384</v>
      </c>
    </row>
  </sheetData>
  <conditionalFormatting sqref="G4:G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I3" sqref="I3:M6"/>
    </sheetView>
  </sheetViews>
  <sheetFormatPr defaultRowHeight="15" x14ac:dyDescent="0.25"/>
  <cols>
    <col min="2" max="2" width="14.5703125" bestFit="1" customWidth="1"/>
    <col min="6" max="6" width="10.7109375" bestFit="1" customWidth="1"/>
    <col min="7" max="7" width="16.42578125" bestFit="1" customWidth="1"/>
    <col min="8" max="8" width="3.140625" customWidth="1"/>
    <col min="9" max="9" width="19.85546875" bestFit="1" customWidth="1"/>
    <col min="10" max="10" width="24.42578125" bestFit="1" customWidth="1"/>
    <col min="11" max="11" width="18.140625" bestFit="1" customWidth="1"/>
    <col min="12" max="12" width="8.140625" bestFit="1" customWidth="1"/>
  </cols>
  <sheetData>
    <row r="1" spans="1:13" x14ac:dyDescent="0.25">
      <c r="A1" s="1" t="s">
        <v>0</v>
      </c>
    </row>
    <row r="3" spans="1:13" x14ac:dyDescent="0.25">
      <c r="A3" t="s">
        <v>1</v>
      </c>
      <c r="B3" t="s">
        <v>2</v>
      </c>
      <c r="C3" t="s">
        <v>3</v>
      </c>
      <c r="D3" t="s">
        <v>5</v>
      </c>
      <c r="E3" t="s">
        <v>6</v>
      </c>
      <c r="F3" t="s">
        <v>8</v>
      </c>
      <c r="G3" t="s">
        <v>7</v>
      </c>
      <c r="I3" s="5" t="s">
        <v>20</v>
      </c>
      <c r="J3" s="7" t="s">
        <v>4</v>
      </c>
      <c r="K3" s="5" t="s">
        <v>9</v>
      </c>
      <c r="L3" s="5" t="s">
        <v>5</v>
      </c>
      <c r="M3" s="5" t="s">
        <v>6</v>
      </c>
    </row>
    <row r="4" spans="1:13" x14ac:dyDescent="0.25">
      <c r="A4">
        <v>1</v>
      </c>
      <c r="B4">
        <v>28103776</v>
      </c>
      <c r="C4">
        <v>626</v>
      </c>
      <c r="D4">
        <v>567</v>
      </c>
      <c r="E4">
        <f>AVERAGE(C4:C18)</f>
        <v>658.93333333333328</v>
      </c>
      <c r="F4">
        <f>(C4-E4)^2</f>
        <v>1084.604444444441</v>
      </c>
      <c r="G4">
        <f>(C4-D4)/D4*100</f>
        <v>10.405643738977071</v>
      </c>
      <c r="I4" s="6">
        <v>0.95</v>
      </c>
      <c r="J4" s="5">
        <f>AVERAGE(G4:G18)</f>
        <v>16.213991769547324</v>
      </c>
      <c r="K4" s="5">
        <f>SQRT(AVERAGE(F4:F18))</f>
        <v>46.766751386645367</v>
      </c>
      <c r="L4" s="5">
        <f>MIN(C4:C18)</f>
        <v>567</v>
      </c>
      <c r="M4" s="5">
        <f>AVERAGE(C4:C18)</f>
        <v>658.93333333333328</v>
      </c>
    </row>
    <row r="5" spans="1:13" x14ac:dyDescent="0.25">
      <c r="A5">
        <v>2</v>
      </c>
      <c r="B5">
        <v>27765697</v>
      </c>
      <c r="C5">
        <v>592</v>
      </c>
      <c r="D5">
        <v>567</v>
      </c>
      <c r="E5">
        <v>658.93330000000003</v>
      </c>
      <c r="F5">
        <f t="shared" ref="F5:F18" si="0">(C5-E5)^2</f>
        <v>4480.0666488900042</v>
      </c>
      <c r="G5">
        <f t="shared" ref="G5:G18" si="1">(C5-D5)/D5*100</f>
        <v>4.409171075837742</v>
      </c>
      <c r="I5" s="5">
        <v>0.97</v>
      </c>
      <c r="J5" s="5">
        <f>AVERAGE(G23:G37)</f>
        <v>14.895646988670244</v>
      </c>
      <c r="K5" s="5">
        <f>SQRT(AVERAGE(F23:F37))</f>
        <v>50.770683786504051</v>
      </c>
      <c r="L5" s="5">
        <f>MIN(C23:C37)</f>
        <v>559</v>
      </c>
      <c r="M5" s="5">
        <f>AVERAGE(C23:C37)</f>
        <v>642.26666666666665</v>
      </c>
    </row>
    <row r="6" spans="1:13" x14ac:dyDescent="0.25">
      <c r="A6">
        <v>3</v>
      </c>
      <c r="B6">
        <v>28620821</v>
      </c>
      <c r="C6">
        <v>718</v>
      </c>
      <c r="D6">
        <v>567</v>
      </c>
      <c r="E6">
        <v>658.93330000000003</v>
      </c>
      <c r="F6">
        <f t="shared" si="0"/>
        <v>3488.8750488899964</v>
      </c>
      <c r="G6">
        <f t="shared" si="1"/>
        <v>26.631393298059962</v>
      </c>
      <c r="I6" s="5">
        <v>0.99</v>
      </c>
      <c r="J6" s="5">
        <f>AVERAGE(G42:G56)</f>
        <v>11.580756013745706</v>
      </c>
      <c r="K6" s="5">
        <f>SQRT(AVERAGE(F42:F56))</f>
        <v>37.464294112305566</v>
      </c>
      <c r="L6" s="5">
        <f>MIN(C42:C56)</f>
        <v>582</v>
      </c>
      <c r="M6" s="5">
        <f>AVERAGE(C42:C56)</f>
        <v>649.4</v>
      </c>
    </row>
    <row r="7" spans="1:13" x14ac:dyDescent="0.25">
      <c r="A7">
        <v>4</v>
      </c>
      <c r="B7">
        <v>27868769</v>
      </c>
      <c r="C7">
        <v>646</v>
      </c>
      <c r="D7">
        <v>567</v>
      </c>
      <c r="E7">
        <v>658.93330000000003</v>
      </c>
      <c r="F7">
        <f t="shared" si="0"/>
        <v>167.2702488900008</v>
      </c>
      <c r="G7">
        <f t="shared" si="1"/>
        <v>13.932980599647266</v>
      </c>
    </row>
    <row r="8" spans="1:13" x14ac:dyDescent="0.25">
      <c r="A8">
        <v>5</v>
      </c>
      <c r="B8">
        <v>28657265</v>
      </c>
      <c r="C8">
        <v>704</v>
      </c>
      <c r="D8">
        <v>567</v>
      </c>
      <c r="E8">
        <v>658.93330000000003</v>
      </c>
      <c r="F8">
        <f t="shared" si="0"/>
        <v>2031.0074488899972</v>
      </c>
      <c r="G8">
        <f t="shared" si="1"/>
        <v>24.162257495590829</v>
      </c>
    </row>
    <row r="9" spans="1:13" x14ac:dyDescent="0.25">
      <c r="A9">
        <v>6</v>
      </c>
      <c r="B9">
        <v>28653642</v>
      </c>
      <c r="C9">
        <v>691</v>
      </c>
      <c r="D9">
        <v>567</v>
      </c>
      <c r="E9">
        <v>658.93330000000003</v>
      </c>
      <c r="F9">
        <f t="shared" si="0"/>
        <v>1028.2732488899981</v>
      </c>
      <c r="G9">
        <f t="shared" si="1"/>
        <v>21.869488536155202</v>
      </c>
    </row>
    <row r="10" spans="1:13" x14ac:dyDescent="0.25">
      <c r="A10">
        <v>7</v>
      </c>
      <c r="B10">
        <v>27925697</v>
      </c>
      <c r="C10">
        <v>567</v>
      </c>
      <c r="D10">
        <v>567</v>
      </c>
      <c r="E10">
        <v>658.93330000000003</v>
      </c>
      <c r="F10">
        <f t="shared" si="0"/>
        <v>8451.7316488900051</v>
      </c>
      <c r="G10">
        <f t="shared" si="1"/>
        <v>0</v>
      </c>
    </row>
    <row r="11" spans="1:13" x14ac:dyDescent="0.25">
      <c r="A11">
        <v>8</v>
      </c>
      <c r="B11">
        <v>28005378</v>
      </c>
      <c r="C11">
        <v>681</v>
      </c>
      <c r="D11">
        <v>567</v>
      </c>
      <c r="E11">
        <v>658.93330000000003</v>
      </c>
      <c r="F11">
        <f t="shared" si="0"/>
        <v>486.93924888999862</v>
      </c>
      <c r="G11">
        <f t="shared" si="1"/>
        <v>20.105820105820104</v>
      </c>
    </row>
    <row r="12" spans="1:13" x14ac:dyDescent="0.25">
      <c r="A12">
        <v>9</v>
      </c>
      <c r="B12">
        <v>28823279</v>
      </c>
      <c r="C12">
        <v>585</v>
      </c>
      <c r="D12">
        <v>567</v>
      </c>
      <c r="E12">
        <v>658.93330000000003</v>
      </c>
      <c r="F12">
        <f t="shared" si="0"/>
        <v>5466.1328488900044</v>
      </c>
      <c r="G12">
        <f t="shared" si="1"/>
        <v>3.1746031746031744</v>
      </c>
    </row>
    <row r="13" spans="1:13" x14ac:dyDescent="0.25">
      <c r="A13">
        <v>10</v>
      </c>
      <c r="B13">
        <v>28506410</v>
      </c>
      <c r="C13">
        <v>664</v>
      </c>
      <c r="D13">
        <v>567</v>
      </c>
      <c r="E13">
        <v>658.93330000000003</v>
      </c>
      <c r="F13">
        <f t="shared" si="0"/>
        <v>25.671448889999684</v>
      </c>
      <c r="G13">
        <f t="shared" si="1"/>
        <v>17.10758377425044</v>
      </c>
    </row>
    <row r="14" spans="1:13" x14ac:dyDescent="0.25">
      <c r="A14">
        <v>11</v>
      </c>
      <c r="B14">
        <v>27861690</v>
      </c>
      <c r="C14">
        <v>635</v>
      </c>
      <c r="D14">
        <v>567</v>
      </c>
      <c r="E14">
        <v>658.93330000000003</v>
      </c>
      <c r="F14">
        <f t="shared" si="0"/>
        <v>572.80284889000154</v>
      </c>
      <c r="G14">
        <f t="shared" si="1"/>
        <v>11.992945326278658</v>
      </c>
    </row>
    <row r="15" spans="1:13" x14ac:dyDescent="0.25">
      <c r="A15">
        <v>12</v>
      </c>
      <c r="B15">
        <v>28611927</v>
      </c>
      <c r="C15">
        <v>711</v>
      </c>
      <c r="D15">
        <v>567</v>
      </c>
      <c r="E15">
        <v>658.93330000000003</v>
      </c>
      <c r="F15">
        <f t="shared" si="0"/>
        <v>2710.9412488899966</v>
      </c>
      <c r="G15">
        <f t="shared" si="1"/>
        <v>25.396825396825395</v>
      </c>
    </row>
    <row r="16" spans="1:13" x14ac:dyDescent="0.25">
      <c r="A16">
        <v>13</v>
      </c>
      <c r="B16">
        <v>28503659</v>
      </c>
      <c r="C16">
        <v>685</v>
      </c>
      <c r="D16">
        <v>567</v>
      </c>
      <c r="E16">
        <v>658.93330000000003</v>
      </c>
      <c r="F16">
        <f t="shared" si="0"/>
        <v>679.47284888999843</v>
      </c>
      <c r="G16">
        <f t="shared" si="1"/>
        <v>20.811287477954142</v>
      </c>
    </row>
    <row r="17" spans="1:7" x14ac:dyDescent="0.25">
      <c r="A17">
        <v>14</v>
      </c>
      <c r="B17">
        <v>27797713</v>
      </c>
      <c r="C17">
        <v>701</v>
      </c>
      <c r="D17">
        <v>567</v>
      </c>
      <c r="E17">
        <v>658.93330000000003</v>
      </c>
      <c r="F17">
        <f t="shared" si="0"/>
        <v>1769.6072488899974</v>
      </c>
      <c r="G17">
        <f t="shared" si="1"/>
        <v>23.633156966490297</v>
      </c>
    </row>
    <row r="18" spans="1:7" x14ac:dyDescent="0.25">
      <c r="A18">
        <v>15</v>
      </c>
      <c r="B18">
        <v>28129195</v>
      </c>
      <c r="C18">
        <v>678</v>
      </c>
      <c r="D18">
        <v>567</v>
      </c>
      <c r="E18">
        <v>658.93330000000003</v>
      </c>
      <c r="F18">
        <f t="shared" si="0"/>
        <v>363.53904888999881</v>
      </c>
      <c r="G18">
        <f t="shared" si="1"/>
        <v>19.576719576719576</v>
      </c>
    </row>
    <row r="20" spans="1:7" x14ac:dyDescent="0.25">
      <c r="A20" s="1" t="s">
        <v>10</v>
      </c>
    </row>
    <row r="22" spans="1:7" x14ac:dyDescent="0.25">
      <c r="A22" t="s">
        <v>1</v>
      </c>
      <c r="B22" t="s">
        <v>2</v>
      </c>
      <c r="C22" t="s">
        <v>3</v>
      </c>
      <c r="D22" t="s">
        <v>5</v>
      </c>
      <c r="E22" t="s">
        <v>6</v>
      </c>
      <c r="F22" t="s">
        <v>8</v>
      </c>
      <c r="G22" t="s">
        <v>7</v>
      </c>
    </row>
    <row r="23" spans="1:7" x14ac:dyDescent="0.25">
      <c r="A23">
        <v>1</v>
      </c>
      <c r="B23">
        <v>27507853</v>
      </c>
      <c r="C23">
        <v>667</v>
      </c>
      <c r="D23">
        <v>559</v>
      </c>
      <c r="E23">
        <f>AVERAGE(C23:C37)</f>
        <v>642.26666666666665</v>
      </c>
      <c r="F23">
        <f>(C23-E23)^2</f>
        <v>611.73777777777855</v>
      </c>
      <c r="G23">
        <f>(C23-D23)/D23*100</f>
        <v>19.320214669051879</v>
      </c>
    </row>
    <row r="24" spans="1:7" x14ac:dyDescent="0.25">
      <c r="A24">
        <v>2</v>
      </c>
      <c r="B24">
        <v>25984937</v>
      </c>
      <c r="C24">
        <v>731</v>
      </c>
      <c r="D24">
        <v>559</v>
      </c>
      <c r="E24">
        <v>642.26670000000001</v>
      </c>
      <c r="F24">
        <f t="shared" ref="F24:F37" si="2">(C24-E24)^2</f>
        <v>7873.5985288899974</v>
      </c>
      <c r="G24">
        <f t="shared" ref="G24:G37" si="3">(C24-D24)/D24*100</f>
        <v>30.76923076923077</v>
      </c>
    </row>
    <row r="25" spans="1:7" x14ac:dyDescent="0.25">
      <c r="A25">
        <v>3</v>
      </c>
      <c r="B25">
        <v>26891149</v>
      </c>
      <c r="C25">
        <v>576</v>
      </c>
      <c r="D25">
        <v>559</v>
      </c>
      <c r="E25">
        <v>642.26670000000001</v>
      </c>
      <c r="F25">
        <f t="shared" si="2"/>
        <v>4391.2755288900016</v>
      </c>
      <c r="G25">
        <f t="shared" si="3"/>
        <v>3.0411449016100178</v>
      </c>
    </row>
    <row r="26" spans="1:7" x14ac:dyDescent="0.25">
      <c r="A26">
        <v>4</v>
      </c>
      <c r="B26">
        <v>26479920</v>
      </c>
      <c r="C26">
        <v>597</v>
      </c>
      <c r="D26">
        <v>559</v>
      </c>
      <c r="E26">
        <v>642.26670000000001</v>
      </c>
      <c r="F26">
        <f t="shared" si="2"/>
        <v>2049.0741288900012</v>
      </c>
      <c r="G26">
        <f t="shared" si="3"/>
        <v>6.7978533094812166</v>
      </c>
    </row>
    <row r="27" spans="1:7" x14ac:dyDescent="0.25">
      <c r="A27">
        <v>5</v>
      </c>
      <c r="B27">
        <v>26165090</v>
      </c>
      <c r="C27">
        <v>674</v>
      </c>
      <c r="D27">
        <v>559</v>
      </c>
      <c r="E27">
        <v>642.26670000000001</v>
      </c>
      <c r="F27">
        <f t="shared" si="2"/>
        <v>1007.002328889999</v>
      </c>
      <c r="G27">
        <f t="shared" si="3"/>
        <v>20.572450805008945</v>
      </c>
    </row>
    <row r="28" spans="1:7" x14ac:dyDescent="0.25">
      <c r="A28">
        <v>6</v>
      </c>
      <c r="B28">
        <v>24117195</v>
      </c>
      <c r="C28">
        <v>582</v>
      </c>
      <c r="D28">
        <v>559</v>
      </c>
      <c r="E28">
        <v>642.26670000000001</v>
      </c>
      <c r="F28">
        <f t="shared" si="2"/>
        <v>3632.0751288900019</v>
      </c>
      <c r="G28">
        <f t="shared" si="3"/>
        <v>4.1144901610017888</v>
      </c>
    </row>
    <row r="29" spans="1:7" x14ac:dyDescent="0.25">
      <c r="A29">
        <v>7</v>
      </c>
      <c r="B29">
        <v>23050467</v>
      </c>
      <c r="C29">
        <v>658</v>
      </c>
      <c r="D29">
        <v>559</v>
      </c>
      <c r="E29">
        <v>642.26670000000001</v>
      </c>
      <c r="F29">
        <f t="shared" si="2"/>
        <v>247.53672888999955</v>
      </c>
      <c r="G29">
        <f t="shared" si="3"/>
        <v>17.710196779964221</v>
      </c>
    </row>
    <row r="30" spans="1:7" x14ac:dyDescent="0.25">
      <c r="A30">
        <v>8</v>
      </c>
      <c r="B30">
        <v>25568955</v>
      </c>
      <c r="C30">
        <v>704</v>
      </c>
      <c r="D30">
        <v>559</v>
      </c>
      <c r="E30">
        <v>642.26670000000001</v>
      </c>
      <c r="F30">
        <f t="shared" si="2"/>
        <v>3811.0003288899984</v>
      </c>
      <c r="G30">
        <f t="shared" si="3"/>
        <v>25.939177101967797</v>
      </c>
    </row>
    <row r="31" spans="1:7" x14ac:dyDescent="0.25">
      <c r="A31">
        <v>9</v>
      </c>
      <c r="B31">
        <v>25284120</v>
      </c>
      <c r="C31">
        <v>654</v>
      </c>
      <c r="D31">
        <v>559</v>
      </c>
      <c r="E31">
        <v>642.26670000000001</v>
      </c>
      <c r="F31">
        <f t="shared" si="2"/>
        <v>137.67032888999967</v>
      </c>
      <c r="G31">
        <f t="shared" si="3"/>
        <v>16.994633273703041</v>
      </c>
    </row>
    <row r="32" spans="1:7" x14ac:dyDescent="0.25">
      <c r="A32">
        <v>10</v>
      </c>
      <c r="B32">
        <v>24907405</v>
      </c>
      <c r="C32">
        <v>677</v>
      </c>
      <c r="D32">
        <v>559</v>
      </c>
      <c r="E32">
        <v>642.26670000000001</v>
      </c>
      <c r="F32">
        <f t="shared" si="2"/>
        <v>1206.4021288899989</v>
      </c>
      <c r="G32">
        <f t="shared" si="3"/>
        <v>21.109123434704831</v>
      </c>
    </row>
    <row r="33" spans="1:7" x14ac:dyDescent="0.25">
      <c r="A33">
        <v>11</v>
      </c>
      <c r="B33">
        <v>24681742</v>
      </c>
      <c r="C33">
        <v>559</v>
      </c>
      <c r="D33">
        <v>559</v>
      </c>
      <c r="E33">
        <v>642.26670000000001</v>
      </c>
      <c r="F33">
        <f t="shared" si="2"/>
        <v>6933.3433288900023</v>
      </c>
      <c r="G33">
        <f t="shared" si="3"/>
        <v>0</v>
      </c>
    </row>
    <row r="34" spans="1:7" x14ac:dyDescent="0.25">
      <c r="A34">
        <v>12</v>
      </c>
      <c r="B34">
        <v>24785282</v>
      </c>
      <c r="C34">
        <v>602</v>
      </c>
      <c r="D34">
        <v>559</v>
      </c>
      <c r="E34">
        <v>642.26670000000001</v>
      </c>
      <c r="F34">
        <f t="shared" si="2"/>
        <v>1621.4071288900011</v>
      </c>
      <c r="G34">
        <f t="shared" si="3"/>
        <v>7.6923076923076925</v>
      </c>
    </row>
    <row r="35" spans="1:7" x14ac:dyDescent="0.25">
      <c r="A35">
        <v>13</v>
      </c>
      <c r="B35">
        <v>28455325</v>
      </c>
      <c r="C35">
        <v>684</v>
      </c>
      <c r="D35">
        <v>559</v>
      </c>
      <c r="E35">
        <v>642.26670000000001</v>
      </c>
      <c r="F35">
        <f t="shared" si="2"/>
        <v>1741.6683288899987</v>
      </c>
      <c r="G35">
        <f t="shared" si="3"/>
        <v>22.361359570661897</v>
      </c>
    </row>
    <row r="36" spans="1:7" x14ac:dyDescent="0.25">
      <c r="A36">
        <v>14</v>
      </c>
      <c r="B36">
        <v>24253898</v>
      </c>
      <c r="C36">
        <v>594</v>
      </c>
      <c r="D36">
        <v>559</v>
      </c>
      <c r="E36">
        <v>642.26670000000001</v>
      </c>
      <c r="F36">
        <f t="shared" si="2"/>
        <v>2329.6743288900016</v>
      </c>
      <c r="G36">
        <f t="shared" si="3"/>
        <v>6.2611806797853307</v>
      </c>
    </row>
    <row r="37" spans="1:7" x14ac:dyDescent="0.25">
      <c r="A37">
        <v>15</v>
      </c>
      <c r="B37">
        <v>24530711</v>
      </c>
      <c r="C37">
        <v>675</v>
      </c>
      <c r="D37">
        <v>559</v>
      </c>
      <c r="E37">
        <v>642.26670000000001</v>
      </c>
      <c r="F37">
        <f t="shared" si="2"/>
        <v>1071.468928889999</v>
      </c>
      <c r="G37">
        <f t="shared" si="3"/>
        <v>20.751341681574239</v>
      </c>
    </row>
    <row r="39" spans="1:7" x14ac:dyDescent="0.25">
      <c r="A39" s="1" t="s">
        <v>11</v>
      </c>
    </row>
    <row r="41" spans="1:7" x14ac:dyDescent="0.25">
      <c r="A41" t="s">
        <v>1</v>
      </c>
      <c r="B41" t="s">
        <v>2</v>
      </c>
      <c r="C41" t="s">
        <v>3</v>
      </c>
      <c r="D41" t="s">
        <v>5</v>
      </c>
      <c r="E41" t="s">
        <v>6</v>
      </c>
      <c r="F41" t="s">
        <v>8</v>
      </c>
      <c r="G41" t="s">
        <v>7</v>
      </c>
    </row>
    <row r="42" spans="1:7" x14ac:dyDescent="0.25">
      <c r="A42">
        <v>1</v>
      </c>
      <c r="B42">
        <v>27546553</v>
      </c>
      <c r="C42">
        <v>694</v>
      </c>
      <c r="D42">
        <v>582</v>
      </c>
      <c r="E42">
        <f>AVERAGE(C42:C56)</f>
        <v>649.4</v>
      </c>
      <c r="F42">
        <f>(C42-E42)^2</f>
        <v>1989.1600000000021</v>
      </c>
      <c r="G42">
        <f>(C42-D42)/D42*100</f>
        <v>19.243986254295535</v>
      </c>
    </row>
    <row r="43" spans="1:7" x14ac:dyDescent="0.25">
      <c r="A43">
        <v>2</v>
      </c>
      <c r="B43">
        <v>24470925</v>
      </c>
      <c r="C43">
        <v>645</v>
      </c>
      <c r="D43">
        <v>582</v>
      </c>
      <c r="E43">
        <v>649.4</v>
      </c>
      <c r="F43">
        <f t="shared" ref="F43:F56" si="4">(C43-E43)^2</f>
        <v>19.3599999999998</v>
      </c>
      <c r="G43">
        <f t="shared" ref="G43:G56" si="5">(C43-D43)/D43*100</f>
        <v>10.824742268041238</v>
      </c>
    </row>
    <row r="44" spans="1:7" x14ac:dyDescent="0.25">
      <c r="A44">
        <v>3</v>
      </c>
      <c r="B44">
        <v>25066664</v>
      </c>
      <c r="C44">
        <v>666</v>
      </c>
      <c r="D44">
        <v>582</v>
      </c>
      <c r="E44">
        <v>649.4</v>
      </c>
      <c r="F44">
        <f t="shared" si="4"/>
        <v>275.56000000000074</v>
      </c>
      <c r="G44">
        <f t="shared" si="5"/>
        <v>14.432989690721648</v>
      </c>
    </row>
    <row r="45" spans="1:7" x14ac:dyDescent="0.25">
      <c r="A45">
        <v>4</v>
      </c>
      <c r="B45">
        <v>26086766</v>
      </c>
      <c r="C45">
        <v>663</v>
      </c>
      <c r="D45">
        <v>582</v>
      </c>
      <c r="E45">
        <v>649.4</v>
      </c>
      <c r="F45">
        <f t="shared" si="4"/>
        <v>184.9600000000006</v>
      </c>
      <c r="G45">
        <f t="shared" si="5"/>
        <v>13.917525773195877</v>
      </c>
    </row>
    <row r="46" spans="1:7" x14ac:dyDescent="0.25">
      <c r="A46">
        <v>5</v>
      </c>
      <c r="B46">
        <v>24675371</v>
      </c>
      <c r="C46">
        <v>647</v>
      </c>
      <c r="D46">
        <v>582</v>
      </c>
      <c r="E46">
        <v>649.4</v>
      </c>
      <c r="F46">
        <f t="shared" si="4"/>
        <v>5.7599999999998905</v>
      </c>
      <c r="G46">
        <f t="shared" si="5"/>
        <v>11.168384879725087</v>
      </c>
    </row>
    <row r="47" spans="1:7" x14ac:dyDescent="0.25">
      <c r="A47">
        <v>6</v>
      </c>
      <c r="B47">
        <v>27643672</v>
      </c>
      <c r="C47">
        <v>582</v>
      </c>
      <c r="D47">
        <v>582</v>
      </c>
      <c r="E47">
        <v>649.4</v>
      </c>
      <c r="F47">
        <f t="shared" si="4"/>
        <v>4542.7599999999966</v>
      </c>
      <c r="G47">
        <f t="shared" si="5"/>
        <v>0</v>
      </c>
    </row>
    <row r="48" spans="1:7" x14ac:dyDescent="0.25">
      <c r="A48">
        <v>7</v>
      </c>
      <c r="B48">
        <v>25971197</v>
      </c>
      <c r="C48">
        <v>709</v>
      </c>
      <c r="D48">
        <v>582</v>
      </c>
      <c r="E48">
        <v>649.4</v>
      </c>
      <c r="F48">
        <f t="shared" si="4"/>
        <v>3552.1600000000026</v>
      </c>
      <c r="G48">
        <f t="shared" si="5"/>
        <v>21.821305841924399</v>
      </c>
    </row>
    <row r="49" spans="1:7" x14ac:dyDescent="0.25">
      <c r="A49">
        <v>8</v>
      </c>
      <c r="B49">
        <v>24974454</v>
      </c>
      <c r="C49">
        <v>629</v>
      </c>
      <c r="D49">
        <v>582</v>
      </c>
      <c r="E49">
        <v>649.4</v>
      </c>
      <c r="F49">
        <f t="shared" si="4"/>
        <v>416.15999999999906</v>
      </c>
      <c r="G49">
        <f t="shared" si="5"/>
        <v>8.0756013745704465</v>
      </c>
    </row>
    <row r="50" spans="1:7" x14ac:dyDescent="0.25">
      <c r="A50">
        <v>9</v>
      </c>
      <c r="B50">
        <v>23848521</v>
      </c>
      <c r="C50">
        <v>649</v>
      </c>
      <c r="D50">
        <v>582</v>
      </c>
      <c r="E50">
        <v>649.4</v>
      </c>
      <c r="F50">
        <f t="shared" si="4"/>
        <v>0.15999999999998182</v>
      </c>
      <c r="G50">
        <f t="shared" si="5"/>
        <v>11.512027491408935</v>
      </c>
    </row>
    <row r="51" spans="1:7" x14ac:dyDescent="0.25">
      <c r="A51">
        <v>10</v>
      </c>
      <c r="B51">
        <v>24844320</v>
      </c>
      <c r="C51">
        <v>703</v>
      </c>
      <c r="D51">
        <v>582</v>
      </c>
      <c r="E51">
        <v>649.4</v>
      </c>
      <c r="F51">
        <f t="shared" si="4"/>
        <v>2872.9600000000023</v>
      </c>
      <c r="G51">
        <f t="shared" si="5"/>
        <v>20.790378006872853</v>
      </c>
    </row>
    <row r="52" spans="1:7" x14ac:dyDescent="0.25">
      <c r="A52">
        <v>11</v>
      </c>
      <c r="B52">
        <v>23814026</v>
      </c>
      <c r="C52">
        <v>599</v>
      </c>
      <c r="D52">
        <v>582</v>
      </c>
      <c r="E52">
        <v>649.4</v>
      </c>
      <c r="F52">
        <f t="shared" si="4"/>
        <v>2540.1599999999976</v>
      </c>
      <c r="G52">
        <f t="shared" si="5"/>
        <v>2.9209621993127146</v>
      </c>
    </row>
    <row r="53" spans="1:7" x14ac:dyDescent="0.25">
      <c r="A53">
        <v>12</v>
      </c>
      <c r="B53">
        <v>27710192</v>
      </c>
      <c r="C53">
        <v>689</v>
      </c>
      <c r="D53">
        <v>582</v>
      </c>
      <c r="E53">
        <v>649.4</v>
      </c>
      <c r="F53">
        <f t="shared" si="4"/>
        <v>1568.1600000000019</v>
      </c>
      <c r="G53">
        <f t="shared" si="5"/>
        <v>18.384879725085913</v>
      </c>
    </row>
    <row r="54" spans="1:7" x14ac:dyDescent="0.25">
      <c r="A54">
        <v>13</v>
      </c>
      <c r="B54">
        <v>24613924</v>
      </c>
      <c r="C54">
        <v>606</v>
      </c>
      <c r="D54">
        <v>582</v>
      </c>
      <c r="E54">
        <v>649.4</v>
      </c>
      <c r="F54">
        <f t="shared" si="4"/>
        <v>1883.5599999999981</v>
      </c>
      <c r="G54">
        <f t="shared" si="5"/>
        <v>4.1237113402061851</v>
      </c>
    </row>
    <row r="55" spans="1:7" x14ac:dyDescent="0.25">
      <c r="A55">
        <v>14</v>
      </c>
      <c r="B55">
        <v>26227918</v>
      </c>
      <c r="C55">
        <v>615</v>
      </c>
      <c r="D55">
        <v>582</v>
      </c>
      <c r="E55">
        <v>649.4</v>
      </c>
      <c r="F55">
        <f t="shared" si="4"/>
        <v>1183.3599999999985</v>
      </c>
      <c r="G55">
        <f t="shared" si="5"/>
        <v>5.6701030927835054</v>
      </c>
    </row>
    <row r="56" spans="1:7" x14ac:dyDescent="0.25">
      <c r="A56">
        <v>15</v>
      </c>
      <c r="B56">
        <v>26420580</v>
      </c>
      <c r="C56">
        <v>645</v>
      </c>
      <c r="D56">
        <v>582</v>
      </c>
      <c r="E56">
        <v>649.4</v>
      </c>
      <c r="F56">
        <f t="shared" si="4"/>
        <v>19.3599999999998</v>
      </c>
      <c r="G56">
        <f t="shared" si="5"/>
        <v>10.824742268041238</v>
      </c>
    </row>
  </sheetData>
  <conditionalFormatting sqref="J4:J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workbookViewId="0">
      <selection activeCell="J16" sqref="J16"/>
    </sheetView>
  </sheetViews>
  <sheetFormatPr defaultRowHeight="15" x14ac:dyDescent="0.25"/>
  <cols>
    <col min="1" max="1" width="11" customWidth="1"/>
    <col min="2" max="2" width="14.5703125" bestFit="1" customWidth="1"/>
    <col min="3" max="4" width="11" customWidth="1"/>
    <col min="5" max="5" width="8" customWidth="1"/>
    <col min="6" max="6" width="12" customWidth="1"/>
    <col min="7" max="7" width="16.42578125" bestFit="1" customWidth="1"/>
    <col min="8" max="8" width="6.85546875" customWidth="1"/>
    <col min="9" max="9" width="19.85546875" bestFit="1" customWidth="1"/>
    <col min="10" max="10" width="24.42578125" bestFit="1" customWidth="1"/>
    <col min="11" max="11" width="18.140625" bestFit="1" customWidth="1"/>
    <col min="12" max="12" width="8.140625" bestFit="1" customWidth="1"/>
  </cols>
  <sheetData>
    <row r="2" spans="1:13" x14ac:dyDescent="0.25">
      <c r="A2" s="2" t="s">
        <v>12</v>
      </c>
      <c r="B2" s="2"/>
      <c r="C2" s="2"/>
      <c r="D2" s="2"/>
      <c r="E2" s="2"/>
      <c r="F2" s="2"/>
      <c r="G2" s="2"/>
      <c r="H2" s="3"/>
      <c r="I2" s="3"/>
    </row>
    <row r="3" spans="1:13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I3" s="5" t="s">
        <v>20</v>
      </c>
      <c r="J3" s="5" t="s">
        <v>4</v>
      </c>
      <c r="K3" s="5" t="s">
        <v>9</v>
      </c>
      <c r="L3" s="5" t="s">
        <v>5</v>
      </c>
      <c r="M3" s="5" t="s">
        <v>6</v>
      </c>
    </row>
    <row r="4" spans="1:13" x14ac:dyDescent="0.25">
      <c r="A4" t="s">
        <v>1</v>
      </c>
      <c r="B4" t="s">
        <v>2</v>
      </c>
      <c r="C4" t="s">
        <v>3</v>
      </c>
      <c r="D4" t="s">
        <v>5</v>
      </c>
      <c r="E4" t="s">
        <v>6</v>
      </c>
      <c r="F4" t="s">
        <v>8</v>
      </c>
      <c r="G4" t="s">
        <v>7</v>
      </c>
      <c r="I4" s="5">
        <v>0.95</v>
      </c>
      <c r="J4" s="5">
        <f>AVERAGE(G5:G19)</f>
        <v>18.136020151133501</v>
      </c>
      <c r="K4" s="5">
        <f>SQRT(AVERAGE(F5:F19))</f>
        <v>43.810196682203255</v>
      </c>
      <c r="L4" s="5">
        <f>MIN(C4:C18)</f>
        <v>397</v>
      </c>
      <c r="M4" s="5">
        <f>AVERAGE(C4:C18)</f>
        <v>470.57142857142856</v>
      </c>
    </row>
    <row r="5" spans="1:13" x14ac:dyDescent="0.25">
      <c r="A5">
        <v>1</v>
      </c>
      <c r="B5">
        <v>28965264</v>
      </c>
      <c r="C5">
        <v>501</v>
      </c>
      <c r="D5">
        <v>397</v>
      </c>
      <c r="E5">
        <f>AVERAGE(C5:C19)</f>
        <v>469</v>
      </c>
      <c r="F5">
        <f>(C5-E5)^2</f>
        <v>1024</v>
      </c>
      <c r="G5">
        <f>(C5-D5)/D5*100</f>
        <v>26.196473551637279</v>
      </c>
      <c r="I5" s="5">
        <v>0.97</v>
      </c>
      <c r="J5" s="5">
        <f>AVERAGE(G23:G37)</f>
        <v>18.642297650130548</v>
      </c>
      <c r="K5" s="5">
        <f>SQRT(AVERAGE(F23:F37))</f>
        <v>39.094415628492683</v>
      </c>
      <c r="L5" s="5">
        <f>MIN(C23:C37)</f>
        <v>383</v>
      </c>
      <c r="M5" s="5">
        <f>AVERAGE(C23:C37)</f>
        <v>454.4</v>
      </c>
    </row>
    <row r="6" spans="1:13" x14ac:dyDescent="0.25">
      <c r="A6">
        <v>2</v>
      </c>
      <c r="B6">
        <v>28838385</v>
      </c>
      <c r="C6">
        <v>456</v>
      </c>
      <c r="D6">
        <v>397</v>
      </c>
      <c r="E6">
        <v>469</v>
      </c>
      <c r="F6">
        <f t="shared" ref="F6:F19" si="0">(C6-E6)^2</f>
        <v>169</v>
      </c>
      <c r="G6">
        <f>(C6-D6)/D6*100</f>
        <v>14.86146095717884</v>
      </c>
      <c r="I6" s="5">
        <v>0.99</v>
      </c>
      <c r="J6" s="5">
        <f>AVERAGE(G41:G55)</f>
        <v>18.231653404067199</v>
      </c>
      <c r="K6" s="5">
        <f>SQRT(AVERAGE(F41:F55))</f>
        <v>37.990291668241689</v>
      </c>
      <c r="L6" s="5">
        <f>MIN(C41:C55)</f>
        <v>377</v>
      </c>
      <c r="M6" s="5">
        <f>AVERAGE(C41:C55)</f>
        <v>445.73333333333335</v>
      </c>
    </row>
    <row r="7" spans="1:13" x14ac:dyDescent="0.25">
      <c r="A7">
        <v>3</v>
      </c>
      <c r="B7">
        <v>29323313</v>
      </c>
      <c r="C7">
        <v>573</v>
      </c>
      <c r="D7">
        <v>397</v>
      </c>
      <c r="E7">
        <v>469</v>
      </c>
      <c r="F7">
        <f t="shared" si="0"/>
        <v>10816</v>
      </c>
      <c r="G7">
        <f>(C7-D7)/D7*100</f>
        <v>44.332493702770783</v>
      </c>
    </row>
    <row r="8" spans="1:13" x14ac:dyDescent="0.25">
      <c r="A8">
        <v>4</v>
      </c>
      <c r="B8">
        <v>29196395</v>
      </c>
      <c r="C8">
        <v>485</v>
      </c>
      <c r="D8">
        <v>397</v>
      </c>
      <c r="E8">
        <v>469</v>
      </c>
      <c r="F8">
        <f t="shared" si="0"/>
        <v>256</v>
      </c>
      <c r="G8">
        <f>(C8-D8)/D8*100</f>
        <v>22.166246851385392</v>
      </c>
    </row>
    <row r="9" spans="1:13" x14ac:dyDescent="0.25">
      <c r="A9">
        <v>5</v>
      </c>
      <c r="B9">
        <v>29307810</v>
      </c>
      <c r="C9">
        <v>424</v>
      </c>
      <c r="D9">
        <v>397</v>
      </c>
      <c r="E9">
        <v>469</v>
      </c>
      <c r="F9">
        <f t="shared" si="0"/>
        <v>2025</v>
      </c>
      <c r="G9">
        <f>(C9-D9)/D9*100</f>
        <v>6.8010075566750636</v>
      </c>
    </row>
    <row r="10" spans="1:13" x14ac:dyDescent="0.25">
      <c r="A10">
        <v>6</v>
      </c>
      <c r="B10">
        <v>29050146</v>
      </c>
      <c r="C10">
        <v>425</v>
      </c>
      <c r="D10">
        <v>397</v>
      </c>
      <c r="E10">
        <v>469</v>
      </c>
      <c r="F10">
        <f t="shared" si="0"/>
        <v>1936</v>
      </c>
      <c r="G10">
        <f>(C10-D10)/D10*100</f>
        <v>7.0528967254408066</v>
      </c>
    </row>
    <row r="11" spans="1:13" x14ac:dyDescent="0.25">
      <c r="A11">
        <v>7</v>
      </c>
      <c r="B11">
        <v>28960071</v>
      </c>
      <c r="C11">
        <v>531</v>
      </c>
      <c r="D11">
        <v>397</v>
      </c>
      <c r="E11">
        <v>469</v>
      </c>
      <c r="F11">
        <f t="shared" si="0"/>
        <v>3844</v>
      </c>
      <c r="G11">
        <f>(C11-D11)/D11*100</f>
        <v>33.753148614609572</v>
      </c>
    </row>
    <row r="12" spans="1:13" x14ac:dyDescent="0.25">
      <c r="A12">
        <v>8</v>
      </c>
      <c r="B12">
        <v>28748491</v>
      </c>
      <c r="C12">
        <v>443</v>
      </c>
      <c r="D12">
        <v>397</v>
      </c>
      <c r="E12">
        <v>469</v>
      </c>
      <c r="F12">
        <f t="shared" si="0"/>
        <v>676</v>
      </c>
      <c r="G12">
        <f>(C12-D12)/D12*100</f>
        <v>11.586901763224182</v>
      </c>
    </row>
    <row r="13" spans="1:13" x14ac:dyDescent="0.25">
      <c r="A13">
        <v>9</v>
      </c>
      <c r="B13">
        <v>28941087</v>
      </c>
      <c r="C13">
        <v>446</v>
      </c>
      <c r="D13">
        <v>397</v>
      </c>
      <c r="E13">
        <v>469</v>
      </c>
      <c r="F13">
        <f t="shared" si="0"/>
        <v>529</v>
      </c>
      <c r="G13">
        <f>(C13-D13)/D13*100</f>
        <v>12.342569269521411</v>
      </c>
    </row>
    <row r="14" spans="1:13" x14ac:dyDescent="0.25">
      <c r="A14">
        <v>10</v>
      </c>
      <c r="B14">
        <v>29424709</v>
      </c>
      <c r="C14">
        <v>508</v>
      </c>
      <c r="D14">
        <v>397</v>
      </c>
      <c r="E14">
        <v>469</v>
      </c>
      <c r="F14">
        <f t="shared" si="0"/>
        <v>1521</v>
      </c>
      <c r="G14">
        <f>(C14-D14)/D14*100</f>
        <v>27.95969773299748</v>
      </c>
    </row>
    <row r="15" spans="1:13" x14ac:dyDescent="0.25">
      <c r="A15">
        <v>11</v>
      </c>
      <c r="B15">
        <v>28513013</v>
      </c>
      <c r="C15">
        <v>463</v>
      </c>
      <c r="D15">
        <v>397</v>
      </c>
      <c r="E15">
        <v>469</v>
      </c>
      <c r="F15">
        <f t="shared" si="0"/>
        <v>36</v>
      </c>
      <c r="G15">
        <f>(C15-D15)/D15*100</f>
        <v>16.624685138539043</v>
      </c>
    </row>
    <row r="16" spans="1:13" x14ac:dyDescent="0.25">
      <c r="A16">
        <v>12</v>
      </c>
      <c r="B16">
        <v>29247858</v>
      </c>
      <c r="C16">
        <v>480</v>
      </c>
      <c r="D16">
        <v>397</v>
      </c>
      <c r="E16">
        <v>469</v>
      </c>
      <c r="F16">
        <f t="shared" si="0"/>
        <v>121</v>
      </c>
      <c r="G16">
        <f>(C16-D16)/D16*100</f>
        <v>20.906801007556673</v>
      </c>
    </row>
    <row r="17" spans="1:7" x14ac:dyDescent="0.25">
      <c r="A17">
        <v>13</v>
      </c>
      <c r="B17">
        <v>29240017</v>
      </c>
      <c r="C17">
        <v>456</v>
      </c>
      <c r="D17">
        <v>397</v>
      </c>
      <c r="E17">
        <v>469</v>
      </c>
      <c r="F17">
        <f t="shared" si="0"/>
        <v>169</v>
      </c>
      <c r="G17">
        <f>(C17-D17)/D17*100</f>
        <v>14.86146095717884</v>
      </c>
    </row>
    <row r="18" spans="1:7" x14ac:dyDescent="0.25">
      <c r="A18">
        <v>14</v>
      </c>
      <c r="B18">
        <v>29098172</v>
      </c>
      <c r="C18">
        <v>397</v>
      </c>
      <c r="D18">
        <v>397</v>
      </c>
      <c r="E18">
        <v>469</v>
      </c>
      <c r="F18">
        <f t="shared" si="0"/>
        <v>5184</v>
      </c>
      <c r="G18">
        <f>(C18-D18)/D18*100</f>
        <v>0</v>
      </c>
    </row>
    <row r="19" spans="1:7" x14ac:dyDescent="0.25">
      <c r="A19">
        <v>15</v>
      </c>
      <c r="B19">
        <v>29309133</v>
      </c>
      <c r="C19">
        <v>447</v>
      </c>
      <c r="D19">
        <v>397</v>
      </c>
      <c r="E19">
        <v>469</v>
      </c>
      <c r="F19">
        <f t="shared" si="0"/>
        <v>484</v>
      </c>
      <c r="G19">
        <f>(C19-D19)/D19*100</f>
        <v>12.594458438287154</v>
      </c>
    </row>
    <row r="21" spans="1:7" x14ac:dyDescent="0.25">
      <c r="A21" t="s">
        <v>10</v>
      </c>
    </row>
    <row r="22" spans="1:7" x14ac:dyDescent="0.25">
      <c r="A22" t="s">
        <v>1</v>
      </c>
      <c r="B22" t="s">
        <v>2</v>
      </c>
      <c r="C22" t="s">
        <v>3</v>
      </c>
      <c r="D22" t="s">
        <v>5</v>
      </c>
      <c r="E22" t="s">
        <v>6</v>
      </c>
      <c r="F22" t="s">
        <v>8</v>
      </c>
      <c r="G22" t="s">
        <v>7</v>
      </c>
    </row>
    <row r="23" spans="1:7" x14ac:dyDescent="0.25">
      <c r="A23">
        <v>1</v>
      </c>
      <c r="B23">
        <v>29305117</v>
      </c>
      <c r="C23">
        <v>416</v>
      </c>
      <c r="D23">
        <v>383</v>
      </c>
      <c r="E23">
        <f>AVERAGE(C23:C37)</f>
        <v>454.4</v>
      </c>
      <c r="F23">
        <f>(C23-E23)^2</f>
        <v>1474.5599999999984</v>
      </c>
      <c r="G23">
        <f>(C23-D23)/D23*100</f>
        <v>8.6161879895561366</v>
      </c>
    </row>
    <row r="24" spans="1:7" x14ac:dyDescent="0.25">
      <c r="A24">
        <v>2</v>
      </c>
      <c r="B24">
        <v>28906892</v>
      </c>
      <c r="C24">
        <v>484</v>
      </c>
      <c r="D24">
        <v>383</v>
      </c>
      <c r="E24">
        <v>454.4</v>
      </c>
      <c r="F24">
        <f t="shared" ref="F24:F37" si="1">(C24-E24)^2</f>
        <v>876.16000000000133</v>
      </c>
      <c r="G24">
        <f t="shared" ref="G24:G37" si="2">(C24-D24)/D24*100</f>
        <v>26.370757180156655</v>
      </c>
    </row>
    <row r="25" spans="1:7" x14ac:dyDescent="0.25">
      <c r="A25">
        <v>3</v>
      </c>
      <c r="B25">
        <v>29101902</v>
      </c>
      <c r="C25">
        <v>415</v>
      </c>
      <c r="D25">
        <v>383</v>
      </c>
      <c r="E25">
        <v>454.4</v>
      </c>
      <c r="F25">
        <f t="shared" si="1"/>
        <v>1552.3599999999983</v>
      </c>
      <c r="G25">
        <f t="shared" si="2"/>
        <v>8.3550913838120113</v>
      </c>
    </row>
    <row r="26" spans="1:7" x14ac:dyDescent="0.25">
      <c r="A26">
        <v>4</v>
      </c>
      <c r="B26">
        <v>28502533</v>
      </c>
      <c r="C26">
        <v>483</v>
      </c>
      <c r="D26">
        <v>383</v>
      </c>
      <c r="E26">
        <v>454.4</v>
      </c>
      <c r="F26">
        <f t="shared" si="1"/>
        <v>817.96000000000129</v>
      </c>
      <c r="G26">
        <f t="shared" si="2"/>
        <v>26.109660574412537</v>
      </c>
    </row>
    <row r="27" spans="1:7" x14ac:dyDescent="0.25">
      <c r="A27">
        <v>5</v>
      </c>
      <c r="B27">
        <v>29231825</v>
      </c>
      <c r="C27">
        <v>383</v>
      </c>
      <c r="D27">
        <v>383</v>
      </c>
      <c r="E27">
        <v>454.4</v>
      </c>
      <c r="F27">
        <f t="shared" si="1"/>
        <v>5097.9599999999964</v>
      </c>
      <c r="G27">
        <f t="shared" si="2"/>
        <v>0</v>
      </c>
    </row>
    <row r="28" spans="1:7" x14ac:dyDescent="0.25">
      <c r="A28">
        <v>6</v>
      </c>
      <c r="B28">
        <v>29041723</v>
      </c>
      <c r="C28">
        <v>464</v>
      </c>
      <c r="D28">
        <v>383</v>
      </c>
      <c r="E28">
        <v>454.4</v>
      </c>
      <c r="F28">
        <f t="shared" si="1"/>
        <v>92.160000000000437</v>
      </c>
      <c r="G28">
        <f t="shared" si="2"/>
        <v>21.148825065274153</v>
      </c>
    </row>
    <row r="29" spans="1:7" x14ac:dyDescent="0.25">
      <c r="A29">
        <v>7</v>
      </c>
      <c r="B29">
        <v>29148616</v>
      </c>
      <c r="C29">
        <v>480</v>
      </c>
      <c r="D29">
        <v>383</v>
      </c>
      <c r="E29">
        <v>454.4</v>
      </c>
      <c r="F29">
        <f t="shared" si="1"/>
        <v>655.36000000000115</v>
      </c>
      <c r="G29">
        <f t="shared" si="2"/>
        <v>25.326370757180154</v>
      </c>
    </row>
    <row r="30" spans="1:7" x14ac:dyDescent="0.25">
      <c r="A30">
        <v>8</v>
      </c>
      <c r="B30">
        <v>29204420</v>
      </c>
      <c r="C30">
        <v>437</v>
      </c>
      <c r="D30">
        <v>383</v>
      </c>
      <c r="E30">
        <v>454.4</v>
      </c>
      <c r="F30">
        <f t="shared" si="1"/>
        <v>302.7599999999992</v>
      </c>
      <c r="G30">
        <f t="shared" si="2"/>
        <v>14.099216710182768</v>
      </c>
    </row>
    <row r="31" spans="1:7" x14ac:dyDescent="0.25">
      <c r="A31">
        <v>9</v>
      </c>
      <c r="B31">
        <v>29318863</v>
      </c>
      <c r="C31">
        <v>453</v>
      </c>
      <c r="D31">
        <v>383</v>
      </c>
      <c r="E31">
        <v>454.4</v>
      </c>
      <c r="F31">
        <f t="shared" si="1"/>
        <v>1.9599999999999362</v>
      </c>
      <c r="G31">
        <f t="shared" si="2"/>
        <v>18.276762402088771</v>
      </c>
    </row>
    <row r="32" spans="1:7" x14ac:dyDescent="0.25">
      <c r="A32">
        <v>10</v>
      </c>
      <c r="B32">
        <v>29319027</v>
      </c>
      <c r="C32">
        <v>548</v>
      </c>
      <c r="D32">
        <v>383</v>
      </c>
      <c r="E32">
        <v>454.4</v>
      </c>
      <c r="F32">
        <f t="shared" si="1"/>
        <v>8760.9600000000046</v>
      </c>
      <c r="G32">
        <f t="shared" si="2"/>
        <v>43.080939947780678</v>
      </c>
    </row>
    <row r="33" spans="1:7" x14ac:dyDescent="0.25">
      <c r="A33">
        <v>11</v>
      </c>
      <c r="B33">
        <v>29278654</v>
      </c>
      <c r="C33">
        <v>440</v>
      </c>
      <c r="D33">
        <v>383</v>
      </c>
      <c r="E33">
        <v>454.4</v>
      </c>
      <c r="F33">
        <f t="shared" si="1"/>
        <v>207.35999999999933</v>
      </c>
      <c r="G33">
        <f t="shared" si="2"/>
        <v>14.882506527415144</v>
      </c>
    </row>
    <row r="34" spans="1:7" x14ac:dyDescent="0.25">
      <c r="A34">
        <v>12</v>
      </c>
      <c r="B34">
        <v>29428256</v>
      </c>
      <c r="C34">
        <v>407</v>
      </c>
      <c r="D34">
        <v>383</v>
      </c>
      <c r="E34">
        <v>454.4</v>
      </c>
      <c r="F34">
        <f t="shared" si="1"/>
        <v>2246.7599999999979</v>
      </c>
      <c r="G34">
        <f t="shared" si="2"/>
        <v>6.2663185378590072</v>
      </c>
    </row>
    <row r="35" spans="1:7" x14ac:dyDescent="0.25">
      <c r="A35">
        <v>13</v>
      </c>
      <c r="B35">
        <v>29069033</v>
      </c>
      <c r="C35">
        <v>457</v>
      </c>
      <c r="D35">
        <v>383</v>
      </c>
      <c r="E35">
        <v>454.4</v>
      </c>
      <c r="F35">
        <f t="shared" si="1"/>
        <v>6.7600000000001179</v>
      </c>
      <c r="G35">
        <f t="shared" si="2"/>
        <v>19.321148825065272</v>
      </c>
    </row>
    <row r="36" spans="1:7" x14ac:dyDescent="0.25">
      <c r="A36">
        <v>14</v>
      </c>
      <c r="B36">
        <v>29089438</v>
      </c>
      <c r="C36">
        <v>478</v>
      </c>
      <c r="D36">
        <v>383</v>
      </c>
      <c r="E36">
        <v>454.4</v>
      </c>
      <c r="F36">
        <f t="shared" si="1"/>
        <v>556.96000000000106</v>
      </c>
      <c r="G36">
        <f t="shared" si="2"/>
        <v>24.804177545691903</v>
      </c>
    </row>
    <row r="37" spans="1:7" x14ac:dyDescent="0.25">
      <c r="A37">
        <v>15</v>
      </c>
      <c r="B37">
        <v>29380718</v>
      </c>
      <c r="C37">
        <v>471</v>
      </c>
      <c r="D37">
        <v>383</v>
      </c>
      <c r="E37">
        <v>454.4</v>
      </c>
      <c r="F37">
        <f t="shared" si="1"/>
        <v>275.56000000000074</v>
      </c>
      <c r="G37">
        <f t="shared" si="2"/>
        <v>22.97650130548303</v>
      </c>
    </row>
    <row r="39" spans="1:7" x14ac:dyDescent="0.25">
      <c r="A39" t="s">
        <v>11</v>
      </c>
    </row>
    <row r="40" spans="1:7" x14ac:dyDescent="0.25">
      <c r="A40" t="s">
        <v>1</v>
      </c>
      <c r="B40" t="s">
        <v>2</v>
      </c>
      <c r="C40" t="s">
        <v>3</v>
      </c>
      <c r="D40" t="s">
        <v>5</v>
      </c>
      <c r="E40" t="s">
        <v>6</v>
      </c>
      <c r="F40" t="s">
        <v>8</v>
      </c>
      <c r="G40" t="s">
        <v>7</v>
      </c>
    </row>
    <row r="41" spans="1:7" x14ac:dyDescent="0.25">
      <c r="A41">
        <v>1</v>
      </c>
      <c r="B41">
        <v>29311008</v>
      </c>
      <c r="C41">
        <v>437</v>
      </c>
      <c r="D41">
        <v>377</v>
      </c>
      <c r="E41">
        <f>AVERAGE(C41:C55)</f>
        <v>445.73333333333335</v>
      </c>
      <c r="F41">
        <f>(C41-E41)^2</f>
        <v>76.271111111111381</v>
      </c>
      <c r="G41">
        <f>(C41-D41)/D41*100</f>
        <v>15.915119363395224</v>
      </c>
    </row>
    <row r="42" spans="1:7" x14ac:dyDescent="0.25">
      <c r="A42">
        <v>2</v>
      </c>
      <c r="B42">
        <v>28983834</v>
      </c>
      <c r="C42">
        <v>405</v>
      </c>
      <c r="D42">
        <v>377</v>
      </c>
      <c r="E42">
        <v>445.73329999999999</v>
      </c>
      <c r="F42">
        <f t="shared" ref="F42:F55" si="3">(C42-E42)^2</f>
        <v>1659.2017288899988</v>
      </c>
      <c r="G42">
        <f t="shared" ref="G42:G55" si="4">(C42-D42)/D42*100</f>
        <v>7.4270557029177713</v>
      </c>
    </row>
    <row r="43" spans="1:7" x14ac:dyDescent="0.25">
      <c r="A43">
        <v>3</v>
      </c>
      <c r="B43">
        <v>28712037</v>
      </c>
      <c r="C43">
        <v>429</v>
      </c>
      <c r="D43">
        <v>377</v>
      </c>
      <c r="E43">
        <v>445.73329999999999</v>
      </c>
      <c r="F43">
        <f t="shared" si="3"/>
        <v>280.00332888999952</v>
      </c>
      <c r="G43">
        <f t="shared" si="4"/>
        <v>13.793103448275861</v>
      </c>
    </row>
    <row r="44" spans="1:7" x14ac:dyDescent="0.25">
      <c r="A44">
        <v>4</v>
      </c>
      <c r="B44">
        <v>29213973</v>
      </c>
      <c r="C44">
        <v>442</v>
      </c>
      <c r="D44">
        <v>377</v>
      </c>
      <c r="E44">
        <v>445.73329999999999</v>
      </c>
      <c r="F44">
        <f t="shared" si="3"/>
        <v>13.937528889999893</v>
      </c>
      <c r="G44">
        <f t="shared" si="4"/>
        <v>17.241379310344829</v>
      </c>
    </row>
    <row r="45" spans="1:7" x14ac:dyDescent="0.25">
      <c r="A45">
        <v>5</v>
      </c>
      <c r="B45">
        <v>29053288</v>
      </c>
      <c r="C45">
        <v>466</v>
      </c>
      <c r="D45">
        <v>377</v>
      </c>
      <c r="E45">
        <v>445.73329999999999</v>
      </c>
      <c r="F45">
        <f t="shared" si="3"/>
        <v>410.73912889000059</v>
      </c>
      <c r="G45">
        <f t="shared" si="4"/>
        <v>23.607427055702917</v>
      </c>
    </row>
    <row r="46" spans="1:7" x14ac:dyDescent="0.25">
      <c r="A46">
        <v>6</v>
      </c>
      <c r="B46">
        <v>29315236</v>
      </c>
      <c r="C46">
        <v>446</v>
      </c>
      <c r="D46">
        <v>377</v>
      </c>
      <c r="E46">
        <v>445.73329999999999</v>
      </c>
      <c r="F46">
        <f t="shared" si="3"/>
        <v>7.1128890000007661E-2</v>
      </c>
      <c r="G46">
        <f t="shared" si="4"/>
        <v>18.302387267904511</v>
      </c>
    </row>
    <row r="47" spans="1:7" x14ac:dyDescent="0.25">
      <c r="A47">
        <v>7</v>
      </c>
      <c r="B47">
        <v>28424616</v>
      </c>
      <c r="C47">
        <v>424</v>
      </c>
      <c r="D47">
        <v>377</v>
      </c>
      <c r="E47">
        <v>445.73329999999999</v>
      </c>
      <c r="F47">
        <f t="shared" si="3"/>
        <v>472.33632888999938</v>
      </c>
      <c r="G47">
        <f t="shared" si="4"/>
        <v>12.46684350132626</v>
      </c>
    </row>
    <row r="48" spans="1:7" x14ac:dyDescent="0.25">
      <c r="A48">
        <v>8</v>
      </c>
      <c r="B48">
        <v>28054282</v>
      </c>
      <c r="C48">
        <v>453</v>
      </c>
      <c r="D48">
        <v>377</v>
      </c>
      <c r="E48">
        <v>445.73329999999999</v>
      </c>
      <c r="F48">
        <f t="shared" si="3"/>
        <v>52.804928890000205</v>
      </c>
      <c r="G48">
        <f t="shared" si="4"/>
        <v>20.159151193633953</v>
      </c>
    </row>
    <row r="49" spans="1:7" x14ac:dyDescent="0.25">
      <c r="A49">
        <v>9</v>
      </c>
      <c r="B49">
        <v>29183617</v>
      </c>
      <c r="C49">
        <v>483</v>
      </c>
      <c r="D49">
        <v>377</v>
      </c>
      <c r="E49">
        <v>445.73329999999999</v>
      </c>
      <c r="F49">
        <f t="shared" si="3"/>
        <v>1388.806928890001</v>
      </c>
      <c r="G49">
        <f t="shared" si="4"/>
        <v>28.116710875331563</v>
      </c>
    </row>
    <row r="50" spans="1:7" x14ac:dyDescent="0.25">
      <c r="A50">
        <v>10</v>
      </c>
      <c r="B50">
        <v>29284147</v>
      </c>
      <c r="C50">
        <v>519</v>
      </c>
      <c r="D50">
        <v>377</v>
      </c>
      <c r="E50">
        <v>445.73329999999999</v>
      </c>
      <c r="F50">
        <f t="shared" si="3"/>
        <v>5368.0093288900025</v>
      </c>
      <c r="G50">
        <f t="shared" si="4"/>
        <v>37.665782493368702</v>
      </c>
    </row>
    <row r="51" spans="1:7" x14ac:dyDescent="0.25">
      <c r="A51">
        <v>11</v>
      </c>
      <c r="B51">
        <v>28946834</v>
      </c>
      <c r="C51">
        <v>451</v>
      </c>
      <c r="D51">
        <v>377</v>
      </c>
      <c r="E51">
        <v>445.73329999999999</v>
      </c>
      <c r="F51">
        <f t="shared" si="3"/>
        <v>27.738128890000151</v>
      </c>
      <c r="G51">
        <f t="shared" si="4"/>
        <v>19.628647214854112</v>
      </c>
    </row>
    <row r="52" spans="1:7" x14ac:dyDescent="0.25">
      <c r="A52">
        <v>12</v>
      </c>
      <c r="B52">
        <v>28901558</v>
      </c>
      <c r="C52">
        <v>377</v>
      </c>
      <c r="D52">
        <v>377</v>
      </c>
      <c r="E52">
        <v>445.73329999999999</v>
      </c>
      <c r="F52">
        <f t="shared" si="3"/>
        <v>4724.266528889998</v>
      </c>
      <c r="G52">
        <f t="shared" si="4"/>
        <v>0</v>
      </c>
    </row>
    <row r="53" spans="1:7" x14ac:dyDescent="0.25">
      <c r="A53">
        <v>13</v>
      </c>
      <c r="B53">
        <v>29105855</v>
      </c>
      <c r="C53">
        <v>419</v>
      </c>
      <c r="D53">
        <v>377</v>
      </c>
      <c r="E53">
        <v>445.73329999999999</v>
      </c>
      <c r="F53">
        <f t="shared" si="3"/>
        <v>714.66932888999918</v>
      </c>
      <c r="G53">
        <f t="shared" si="4"/>
        <v>11.140583554376658</v>
      </c>
    </row>
    <row r="54" spans="1:7" x14ac:dyDescent="0.25">
      <c r="A54">
        <v>14</v>
      </c>
      <c r="B54">
        <v>29491621</v>
      </c>
      <c r="C54">
        <v>520</v>
      </c>
      <c r="D54">
        <v>377</v>
      </c>
      <c r="E54">
        <v>445.73329999999999</v>
      </c>
      <c r="F54">
        <f t="shared" si="3"/>
        <v>5515.5427288900019</v>
      </c>
      <c r="G54">
        <f t="shared" si="4"/>
        <v>37.931034482758619</v>
      </c>
    </row>
    <row r="55" spans="1:7" x14ac:dyDescent="0.25">
      <c r="A55">
        <v>15</v>
      </c>
      <c r="B55">
        <v>28998689</v>
      </c>
      <c r="C55">
        <v>415</v>
      </c>
      <c r="D55">
        <v>377</v>
      </c>
      <c r="E55">
        <v>445.73329999999999</v>
      </c>
      <c r="F55">
        <f t="shared" si="3"/>
        <v>944.53572888999906</v>
      </c>
      <c r="G55">
        <f t="shared" si="4"/>
        <v>10.079575596816976</v>
      </c>
    </row>
  </sheetData>
  <mergeCells count="1">
    <mergeCell ref="A2:G2"/>
  </mergeCells>
  <conditionalFormatting sqref="J4:J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I3" sqref="I3:M6"/>
    </sheetView>
  </sheetViews>
  <sheetFormatPr defaultRowHeight="15" x14ac:dyDescent="0.25"/>
  <cols>
    <col min="2" max="2" width="14.5703125" bestFit="1" customWidth="1"/>
    <col min="6" max="6" width="10.7109375" bestFit="1" customWidth="1"/>
    <col min="7" max="7" width="16.42578125" bestFit="1" customWidth="1"/>
    <col min="8" max="8" width="7.140625" customWidth="1"/>
    <col min="9" max="9" width="19.85546875" bestFit="1" customWidth="1"/>
    <col min="10" max="10" width="24.42578125" bestFit="1" customWidth="1"/>
    <col min="11" max="11" width="18.140625" bestFit="1" customWidth="1"/>
    <col min="12" max="12" width="8.140625" bestFit="1" customWidth="1"/>
  </cols>
  <sheetData>
    <row r="1" spans="1:13" x14ac:dyDescent="0.25">
      <c r="A1" s="1" t="s">
        <v>0</v>
      </c>
    </row>
    <row r="3" spans="1:13" x14ac:dyDescent="0.25">
      <c r="A3" t="s">
        <v>1</v>
      </c>
      <c r="B3" t="s">
        <v>2</v>
      </c>
      <c r="C3" t="s">
        <v>3</v>
      </c>
      <c r="D3" t="s">
        <v>5</v>
      </c>
      <c r="E3" t="s">
        <v>6</v>
      </c>
      <c r="F3" t="s">
        <v>8</v>
      </c>
      <c r="G3" t="s">
        <v>7</v>
      </c>
      <c r="I3" s="5" t="s">
        <v>20</v>
      </c>
      <c r="J3" s="5" t="s">
        <v>4</v>
      </c>
      <c r="K3" s="5" t="s">
        <v>9</v>
      </c>
      <c r="L3" s="5" t="s">
        <v>5</v>
      </c>
      <c r="M3" s="5" t="s">
        <v>6</v>
      </c>
    </row>
    <row r="4" spans="1:13" x14ac:dyDescent="0.25">
      <c r="A4">
        <v>1</v>
      </c>
      <c r="B4">
        <v>29881471</v>
      </c>
      <c r="C4">
        <v>414</v>
      </c>
      <c r="D4">
        <v>338</v>
      </c>
      <c r="E4">
        <f>AVERAGE(C4:C18)</f>
        <v>402.26666666666665</v>
      </c>
      <c r="F4">
        <f>(C4-E4)^2</f>
        <v>137.67111111111146</v>
      </c>
      <c r="G4">
        <f>(C4-D4)/D4*100</f>
        <v>22.485207100591715</v>
      </c>
      <c r="I4" s="5">
        <v>0.95</v>
      </c>
      <c r="J4" s="5">
        <f>AVERAGE(G4:G18)</f>
        <v>19.013806706114398</v>
      </c>
      <c r="K4" s="5">
        <f>SQRT(AVERAGE(F4:F18))</f>
        <v>28.601787957598166</v>
      </c>
      <c r="L4" s="5">
        <f>MIN(C4:C18)</f>
        <v>338</v>
      </c>
      <c r="M4" s="5">
        <f>AVERAGE(C4:C18)</f>
        <v>402.26666666666665</v>
      </c>
    </row>
    <row r="5" spans="1:13" x14ac:dyDescent="0.25">
      <c r="A5">
        <v>2</v>
      </c>
      <c r="B5">
        <v>29791222</v>
      </c>
      <c r="C5">
        <v>388</v>
      </c>
      <c r="D5">
        <v>338</v>
      </c>
      <c r="E5">
        <v>402.26670000000001</v>
      </c>
      <c r="F5">
        <f t="shared" ref="F5:F18" si="0">(C5-E5)^2</f>
        <v>203.53872889000041</v>
      </c>
      <c r="G5">
        <f t="shared" ref="G5:G18" si="1">(C5-D5)/D5*100</f>
        <v>14.792899408284024</v>
      </c>
      <c r="I5" s="5">
        <v>0.97</v>
      </c>
      <c r="J5" s="5">
        <f>AVERAGE(G23:G37)</f>
        <v>27.335423197492158</v>
      </c>
      <c r="K5" s="5">
        <f>SQRT(AVERAGE(F23:F37))</f>
        <v>40.609030194444848</v>
      </c>
      <c r="L5" s="5">
        <f>MIN(C23:C37)</f>
        <v>319</v>
      </c>
      <c r="M5" s="5">
        <f>AVERAGE(C23:C37)</f>
        <v>406.2</v>
      </c>
    </row>
    <row r="6" spans="1:13" x14ac:dyDescent="0.25">
      <c r="A6">
        <v>3</v>
      </c>
      <c r="B6">
        <v>30322107</v>
      </c>
      <c r="C6">
        <v>438</v>
      </c>
      <c r="D6">
        <v>338</v>
      </c>
      <c r="E6">
        <v>402.26670000000001</v>
      </c>
      <c r="F6">
        <f t="shared" si="0"/>
        <v>1276.8687288899989</v>
      </c>
      <c r="G6">
        <f t="shared" si="1"/>
        <v>29.585798816568047</v>
      </c>
      <c r="I6" s="5">
        <v>0.99</v>
      </c>
      <c r="J6" s="5">
        <f>AVERAGE(G42:G56)</f>
        <v>42.312925170068034</v>
      </c>
      <c r="K6" s="5">
        <f>SQRT(AVERAGE(F42:F56))</f>
        <v>54.662357553743817</v>
      </c>
      <c r="L6" s="5">
        <f>MIN(C42:C56)</f>
        <v>294</v>
      </c>
      <c r="M6" s="5">
        <f>AVERAGE(C42:C56)</f>
        <v>418.4</v>
      </c>
    </row>
    <row r="7" spans="1:13" x14ac:dyDescent="0.25">
      <c r="A7">
        <v>4</v>
      </c>
      <c r="B7">
        <v>30300066</v>
      </c>
      <c r="C7">
        <v>358</v>
      </c>
      <c r="D7">
        <v>338</v>
      </c>
      <c r="E7">
        <v>402.26670000000001</v>
      </c>
      <c r="F7">
        <f t="shared" si="0"/>
        <v>1959.5407288900012</v>
      </c>
      <c r="G7">
        <f t="shared" si="1"/>
        <v>5.9171597633136095</v>
      </c>
    </row>
    <row r="8" spans="1:13" x14ac:dyDescent="0.25">
      <c r="A8">
        <v>5</v>
      </c>
      <c r="B8">
        <v>30420015</v>
      </c>
      <c r="C8">
        <v>432</v>
      </c>
      <c r="D8">
        <v>338</v>
      </c>
      <c r="E8">
        <v>402.26670000000001</v>
      </c>
      <c r="F8">
        <f t="shared" si="0"/>
        <v>884.06912888999909</v>
      </c>
      <c r="G8">
        <f t="shared" si="1"/>
        <v>27.810650887573964</v>
      </c>
    </row>
    <row r="9" spans="1:13" x14ac:dyDescent="0.25">
      <c r="A9">
        <v>6</v>
      </c>
      <c r="B9">
        <v>30553578</v>
      </c>
      <c r="C9">
        <v>410</v>
      </c>
      <c r="D9">
        <v>338</v>
      </c>
      <c r="E9">
        <v>402.26670000000001</v>
      </c>
      <c r="F9">
        <f t="shared" si="0"/>
        <v>59.803928889999774</v>
      </c>
      <c r="G9">
        <f t="shared" si="1"/>
        <v>21.301775147928996</v>
      </c>
    </row>
    <row r="10" spans="1:13" x14ac:dyDescent="0.25">
      <c r="A10">
        <v>7</v>
      </c>
      <c r="B10">
        <v>30409264</v>
      </c>
      <c r="C10">
        <v>338</v>
      </c>
      <c r="D10">
        <v>338</v>
      </c>
      <c r="E10">
        <v>402.26670000000001</v>
      </c>
      <c r="F10">
        <f t="shared" si="0"/>
        <v>4130.208728890002</v>
      </c>
      <c r="G10">
        <f t="shared" si="1"/>
        <v>0</v>
      </c>
    </row>
    <row r="11" spans="1:13" x14ac:dyDescent="0.25">
      <c r="A11">
        <v>8</v>
      </c>
      <c r="B11">
        <v>30256438</v>
      </c>
      <c r="C11">
        <v>408</v>
      </c>
      <c r="D11">
        <v>338</v>
      </c>
      <c r="E11">
        <v>402.26670000000001</v>
      </c>
      <c r="F11">
        <f t="shared" si="0"/>
        <v>32.870728889999832</v>
      </c>
      <c r="G11">
        <f t="shared" si="1"/>
        <v>20.710059171597635</v>
      </c>
    </row>
    <row r="12" spans="1:13" x14ac:dyDescent="0.25">
      <c r="A12">
        <v>9</v>
      </c>
      <c r="B12">
        <v>30007450</v>
      </c>
      <c r="C12">
        <v>379</v>
      </c>
      <c r="D12">
        <v>338</v>
      </c>
      <c r="E12">
        <v>402.26670000000001</v>
      </c>
      <c r="F12">
        <f t="shared" si="0"/>
        <v>541.33932889000062</v>
      </c>
      <c r="G12">
        <f t="shared" si="1"/>
        <v>12.1301775147929</v>
      </c>
    </row>
    <row r="13" spans="1:13" x14ac:dyDescent="0.25">
      <c r="A13">
        <v>10</v>
      </c>
      <c r="B13">
        <v>30126333</v>
      </c>
      <c r="C13">
        <v>389</v>
      </c>
      <c r="D13">
        <v>338</v>
      </c>
      <c r="E13">
        <v>402.26670000000001</v>
      </c>
      <c r="F13">
        <f t="shared" si="0"/>
        <v>176.00532889000038</v>
      </c>
      <c r="G13">
        <f t="shared" si="1"/>
        <v>15.088757396449704</v>
      </c>
    </row>
    <row r="14" spans="1:13" x14ac:dyDescent="0.25">
      <c r="A14">
        <v>11</v>
      </c>
      <c r="B14">
        <v>30449308</v>
      </c>
      <c r="C14">
        <v>418</v>
      </c>
      <c r="D14">
        <v>338</v>
      </c>
      <c r="E14">
        <v>402.26670000000001</v>
      </c>
      <c r="F14">
        <f t="shared" si="0"/>
        <v>247.53672888999955</v>
      </c>
      <c r="G14">
        <f t="shared" si="1"/>
        <v>23.668639053254438</v>
      </c>
    </row>
    <row r="15" spans="1:13" x14ac:dyDescent="0.25">
      <c r="A15">
        <v>12</v>
      </c>
      <c r="B15">
        <v>30717463</v>
      </c>
      <c r="C15">
        <v>428</v>
      </c>
      <c r="D15">
        <v>338</v>
      </c>
      <c r="E15">
        <v>402.26670000000001</v>
      </c>
      <c r="F15">
        <f t="shared" si="0"/>
        <v>662.20272888999921</v>
      </c>
      <c r="G15">
        <f t="shared" si="1"/>
        <v>26.627218934911244</v>
      </c>
    </row>
    <row r="16" spans="1:13" x14ac:dyDescent="0.25">
      <c r="A16">
        <v>13</v>
      </c>
      <c r="B16">
        <v>30203726</v>
      </c>
      <c r="C16">
        <v>436</v>
      </c>
      <c r="D16">
        <v>338</v>
      </c>
      <c r="E16">
        <v>402.26670000000001</v>
      </c>
      <c r="F16">
        <f t="shared" si="0"/>
        <v>1137.935528889999</v>
      </c>
      <c r="G16">
        <f t="shared" si="1"/>
        <v>28.994082840236686</v>
      </c>
    </row>
    <row r="17" spans="1:7" x14ac:dyDescent="0.25">
      <c r="A17">
        <v>14</v>
      </c>
      <c r="B17">
        <v>29824110</v>
      </c>
      <c r="C17">
        <v>379</v>
      </c>
      <c r="D17">
        <v>338</v>
      </c>
      <c r="E17">
        <v>402.26670000000001</v>
      </c>
      <c r="F17">
        <f t="shared" si="0"/>
        <v>541.33932889000062</v>
      </c>
      <c r="G17">
        <f t="shared" si="1"/>
        <v>12.1301775147929</v>
      </c>
    </row>
    <row r="18" spans="1:7" x14ac:dyDescent="0.25">
      <c r="A18">
        <v>15</v>
      </c>
      <c r="B18">
        <v>30315582</v>
      </c>
      <c r="C18">
        <v>419</v>
      </c>
      <c r="D18">
        <v>338</v>
      </c>
      <c r="E18">
        <v>402.26670000000001</v>
      </c>
      <c r="F18">
        <f t="shared" si="0"/>
        <v>280.00332888999952</v>
      </c>
      <c r="G18">
        <f t="shared" si="1"/>
        <v>23.964497041420117</v>
      </c>
    </row>
    <row r="20" spans="1:7" x14ac:dyDescent="0.25">
      <c r="A20" s="1" t="s">
        <v>10</v>
      </c>
    </row>
    <row r="22" spans="1:7" x14ac:dyDescent="0.25">
      <c r="A22" t="s">
        <v>1</v>
      </c>
      <c r="B22" t="s">
        <v>2</v>
      </c>
      <c r="C22" t="s">
        <v>3</v>
      </c>
      <c r="D22" t="s">
        <v>5</v>
      </c>
      <c r="E22" t="s">
        <v>6</v>
      </c>
      <c r="F22" t="s">
        <v>8</v>
      </c>
      <c r="G22" t="s">
        <v>7</v>
      </c>
    </row>
    <row r="23" spans="1:7" x14ac:dyDescent="0.25">
      <c r="A23">
        <v>1</v>
      </c>
      <c r="B23">
        <v>30270130</v>
      </c>
      <c r="C23">
        <v>383</v>
      </c>
      <c r="D23">
        <v>319</v>
      </c>
      <c r="E23">
        <f>AVERAGE(C23:C37)</f>
        <v>406.2</v>
      </c>
      <c r="F23">
        <f>(C23-E23)^2</f>
        <v>538.23999999999944</v>
      </c>
      <c r="G23">
        <f>(C23-D23)/D23*100</f>
        <v>20.062695924764888</v>
      </c>
    </row>
    <row r="24" spans="1:7" x14ac:dyDescent="0.25">
      <c r="A24">
        <v>2</v>
      </c>
      <c r="B24">
        <v>30745620</v>
      </c>
      <c r="C24">
        <v>418</v>
      </c>
      <c r="D24">
        <v>319</v>
      </c>
      <c r="E24">
        <v>406.2</v>
      </c>
      <c r="F24">
        <f t="shared" ref="F24:F37" si="2">(C24-E24)^2</f>
        <v>139.24000000000026</v>
      </c>
      <c r="G24">
        <f t="shared" ref="G24:G37" si="3">(C24-D24)/D24*100</f>
        <v>31.03448275862069</v>
      </c>
    </row>
    <row r="25" spans="1:7" x14ac:dyDescent="0.25">
      <c r="A25">
        <v>3</v>
      </c>
      <c r="B25">
        <v>30409619</v>
      </c>
      <c r="C25">
        <v>412</v>
      </c>
      <c r="D25">
        <v>319</v>
      </c>
      <c r="E25">
        <v>406.2</v>
      </c>
      <c r="F25">
        <f t="shared" si="2"/>
        <v>33.640000000000128</v>
      </c>
      <c r="G25">
        <f t="shared" si="3"/>
        <v>29.153605015673982</v>
      </c>
    </row>
    <row r="26" spans="1:7" x14ac:dyDescent="0.25">
      <c r="A26">
        <v>4</v>
      </c>
      <c r="B26">
        <v>30639017</v>
      </c>
      <c r="C26">
        <v>437</v>
      </c>
      <c r="D26">
        <v>319</v>
      </c>
      <c r="E26">
        <v>406.2</v>
      </c>
      <c r="F26">
        <f t="shared" si="2"/>
        <v>948.64000000000067</v>
      </c>
      <c r="G26">
        <f t="shared" si="3"/>
        <v>36.990595611285265</v>
      </c>
    </row>
    <row r="27" spans="1:7" x14ac:dyDescent="0.25">
      <c r="A27">
        <v>5</v>
      </c>
      <c r="B27">
        <v>30243948</v>
      </c>
      <c r="C27">
        <v>415</v>
      </c>
      <c r="D27">
        <v>319</v>
      </c>
      <c r="E27">
        <v>406.2</v>
      </c>
      <c r="F27">
        <f t="shared" si="2"/>
        <v>77.440000000000197</v>
      </c>
      <c r="G27">
        <f t="shared" si="3"/>
        <v>30.094043887147336</v>
      </c>
    </row>
    <row r="28" spans="1:7" x14ac:dyDescent="0.25">
      <c r="A28">
        <v>6</v>
      </c>
      <c r="B28">
        <v>30776777</v>
      </c>
      <c r="C28">
        <v>467</v>
      </c>
      <c r="D28">
        <v>319</v>
      </c>
      <c r="E28">
        <v>406.2</v>
      </c>
      <c r="F28">
        <f t="shared" si="2"/>
        <v>3696.6400000000012</v>
      </c>
      <c r="G28">
        <f t="shared" si="3"/>
        <v>46.394984326018808</v>
      </c>
    </row>
    <row r="29" spans="1:7" x14ac:dyDescent="0.25">
      <c r="A29">
        <v>7</v>
      </c>
      <c r="B29">
        <v>30513876</v>
      </c>
      <c r="C29">
        <v>427</v>
      </c>
      <c r="D29">
        <v>319</v>
      </c>
      <c r="E29">
        <v>406.2</v>
      </c>
      <c r="F29">
        <f t="shared" si="2"/>
        <v>432.6400000000005</v>
      </c>
      <c r="G29">
        <f t="shared" si="3"/>
        <v>33.855799373040753</v>
      </c>
    </row>
    <row r="30" spans="1:7" x14ac:dyDescent="0.25">
      <c r="A30">
        <v>8</v>
      </c>
      <c r="B30">
        <v>29546513</v>
      </c>
      <c r="C30">
        <v>391</v>
      </c>
      <c r="D30">
        <v>319</v>
      </c>
      <c r="E30">
        <v>406.2</v>
      </c>
      <c r="F30">
        <f t="shared" si="2"/>
        <v>231.03999999999965</v>
      </c>
      <c r="G30">
        <f t="shared" si="3"/>
        <v>22.570532915360502</v>
      </c>
    </row>
    <row r="31" spans="1:7" x14ac:dyDescent="0.25">
      <c r="A31">
        <v>9</v>
      </c>
      <c r="B31">
        <v>30334080</v>
      </c>
      <c r="C31">
        <v>365</v>
      </c>
      <c r="D31">
        <v>319</v>
      </c>
      <c r="E31">
        <v>406.2</v>
      </c>
      <c r="F31">
        <f t="shared" si="2"/>
        <v>1697.4399999999991</v>
      </c>
      <c r="G31">
        <f t="shared" si="3"/>
        <v>14.420062695924765</v>
      </c>
    </row>
    <row r="32" spans="1:7" x14ac:dyDescent="0.25">
      <c r="A32">
        <v>10</v>
      </c>
      <c r="B32">
        <v>30464253</v>
      </c>
      <c r="C32">
        <v>429</v>
      </c>
      <c r="D32">
        <v>319</v>
      </c>
      <c r="E32">
        <v>406.2</v>
      </c>
      <c r="F32">
        <f t="shared" si="2"/>
        <v>519.84000000000049</v>
      </c>
      <c r="G32">
        <f t="shared" si="3"/>
        <v>34.482758620689658</v>
      </c>
    </row>
    <row r="33" spans="1:7" x14ac:dyDescent="0.25">
      <c r="A33">
        <v>11</v>
      </c>
      <c r="B33">
        <v>30443104</v>
      </c>
      <c r="C33">
        <v>389</v>
      </c>
      <c r="D33">
        <v>319</v>
      </c>
      <c r="E33">
        <v>406.2</v>
      </c>
      <c r="F33">
        <f t="shared" si="2"/>
        <v>295.83999999999963</v>
      </c>
      <c r="G33">
        <f t="shared" si="3"/>
        <v>21.9435736677116</v>
      </c>
    </row>
    <row r="34" spans="1:7" x14ac:dyDescent="0.25">
      <c r="A34">
        <v>12</v>
      </c>
      <c r="B34">
        <v>30520750</v>
      </c>
      <c r="C34">
        <v>365</v>
      </c>
      <c r="D34">
        <v>319</v>
      </c>
      <c r="E34">
        <v>406.2</v>
      </c>
      <c r="F34">
        <f t="shared" si="2"/>
        <v>1697.4399999999991</v>
      </c>
      <c r="G34">
        <f t="shared" si="3"/>
        <v>14.420062695924765</v>
      </c>
    </row>
    <row r="35" spans="1:7" x14ac:dyDescent="0.25">
      <c r="A35">
        <v>13</v>
      </c>
      <c r="B35">
        <v>30253479</v>
      </c>
      <c r="C35">
        <v>487</v>
      </c>
      <c r="D35">
        <v>319</v>
      </c>
      <c r="E35">
        <v>406.2</v>
      </c>
      <c r="F35">
        <f t="shared" si="2"/>
        <v>6528.6400000000021</v>
      </c>
      <c r="G35">
        <f t="shared" si="3"/>
        <v>52.664576802507831</v>
      </c>
    </row>
    <row r="36" spans="1:7" x14ac:dyDescent="0.25">
      <c r="A36">
        <v>14</v>
      </c>
      <c r="B36">
        <v>30351096</v>
      </c>
      <c r="C36">
        <v>319</v>
      </c>
      <c r="D36">
        <v>319</v>
      </c>
      <c r="E36">
        <v>406.2</v>
      </c>
      <c r="F36">
        <f t="shared" si="2"/>
        <v>7603.8399999999983</v>
      </c>
      <c r="G36">
        <f t="shared" si="3"/>
        <v>0</v>
      </c>
    </row>
    <row r="37" spans="1:7" x14ac:dyDescent="0.25">
      <c r="A37">
        <v>15</v>
      </c>
      <c r="B37">
        <v>30281197</v>
      </c>
      <c r="C37">
        <v>389</v>
      </c>
      <c r="D37">
        <v>319</v>
      </c>
      <c r="E37">
        <v>406.2</v>
      </c>
      <c r="F37">
        <f t="shared" si="2"/>
        <v>295.83999999999963</v>
      </c>
      <c r="G37">
        <f t="shared" si="3"/>
        <v>21.9435736677116</v>
      </c>
    </row>
    <row r="39" spans="1:7" x14ac:dyDescent="0.25">
      <c r="A39" s="1" t="s">
        <v>11</v>
      </c>
    </row>
    <row r="41" spans="1:7" x14ac:dyDescent="0.25">
      <c r="A41" t="s">
        <v>1</v>
      </c>
      <c r="B41" t="s">
        <v>2</v>
      </c>
      <c r="C41" t="s">
        <v>3</v>
      </c>
      <c r="D41" t="s">
        <v>5</v>
      </c>
      <c r="E41" t="s">
        <v>6</v>
      </c>
      <c r="F41" t="s">
        <v>8</v>
      </c>
      <c r="G41" t="s">
        <v>7</v>
      </c>
    </row>
    <row r="42" spans="1:7" x14ac:dyDescent="0.25">
      <c r="A42">
        <v>1</v>
      </c>
      <c r="B42">
        <v>29914687</v>
      </c>
      <c r="C42">
        <v>294</v>
      </c>
      <c r="D42">
        <v>294</v>
      </c>
      <c r="E42">
        <f>AVERAGE(C42:C56)</f>
        <v>418.4</v>
      </c>
      <c r="F42">
        <f>(C42-E42)^2</f>
        <v>15475.359999999995</v>
      </c>
      <c r="G42">
        <f>(C42-D42)/D42*100</f>
        <v>0</v>
      </c>
    </row>
    <row r="43" spans="1:7" x14ac:dyDescent="0.25">
      <c r="A43">
        <v>2</v>
      </c>
      <c r="B43">
        <v>30380982</v>
      </c>
      <c r="C43">
        <v>414</v>
      </c>
      <c r="D43">
        <v>294</v>
      </c>
      <c r="E43">
        <v>418.4</v>
      </c>
      <c r="F43">
        <f t="shared" ref="F43:F56" si="4">(C43-E43)^2</f>
        <v>19.3599999999998</v>
      </c>
      <c r="G43">
        <f t="shared" ref="G43:G56" si="5">(C43-D43)/D43*100</f>
        <v>40.816326530612244</v>
      </c>
    </row>
    <row r="44" spans="1:7" x14ac:dyDescent="0.25">
      <c r="A44">
        <v>3</v>
      </c>
      <c r="B44">
        <v>30324597</v>
      </c>
      <c r="C44">
        <v>425</v>
      </c>
      <c r="D44">
        <v>294</v>
      </c>
      <c r="E44">
        <v>418.4</v>
      </c>
      <c r="F44">
        <f t="shared" si="4"/>
        <v>43.560000000000301</v>
      </c>
      <c r="G44">
        <f t="shared" si="5"/>
        <v>44.557823129251702</v>
      </c>
    </row>
    <row r="45" spans="1:7" x14ac:dyDescent="0.25">
      <c r="A45">
        <v>4</v>
      </c>
      <c r="B45">
        <v>30150348</v>
      </c>
      <c r="C45">
        <v>366</v>
      </c>
      <c r="D45">
        <v>294</v>
      </c>
      <c r="E45">
        <v>418.4</v>
      </c>
      <c r="F45">
        <f t="shared" si="4"/>
        <v>2745.7599999999975</v>
      </c>
      <c r="G45">
        <f t="shared" si="5"/>
        <v>24.489795918367346</v>
      </c>
    </row>
    <row r="46" spans="1:7" x14ac:dyDescent="0.25">
      <c r="A46">
        <v>5</v>
      </c>
      <c r="B46">
        <v>30638673</v>
      </c>
      <c r="C46">
        <v>453</v>
      </c>
      <c r="D46">
        <v>294</v>
      </c>
      <c r="E46">
        <v>418.4</v>
      </c>
      <c r="F46">
        <f t="shared" si="4"/>
        <v>1197.1600000000017</v>
      </c>
      <c r="G46">
        <f t="shared" si="5"/>
        <v>54.081632653061227</v>
      </c>
    </row>
    <row r="47" spans="1:7" x14ac:dyDescent="0.25">
      <c r="A47">
        <v>6</v>
      </c>
      <c r="B47">
        <v>30565446</v>
      </c>
      <c r="C47">
        <v>491</v>
      </c>
      <c r="D47">
        <v>294</v>
      </c>
      <c r="E47">
        <v>418.4</v>
      </c>
      <c r="F47">
        <f t="shared" si="4"/>
        <v>5270.7600000000029</v>
      </c>
      <c r="G47">
        <f t="shared" si="5"/>
        <v>67.006802721088434</v>
      </c>
    </row>
    <row r="48" spans="1:7" x14ac:dyDescent="0.25">
      <c r="A48">
        <v>7</v>
      </c>
      <c r="B48">
        <v>29977014</v>
      </c>
      <c r="C48">
        <v>386</v>
      </c>
      <c r="D48">
        <v>294</v>
      </c>
      <c r="E48">
        <v>418.4</v>
      </c>
      <c r="F48">
        <f t="shared" si="4"/>
        <v>1049.7599999999986</v>
      </c>
      <c r="G48">
        <f t="shared" si="5"/>
        <v>31.292517006802722</v>
      </c>
    </row>
    <row r="49" spans="1:7" x14ac:dyDescent="0.25">
      <c r="A49">
        <v>8</v>
      </c>
      <c r="B49">
        <v>30208418</v>
      </c>
      <c r="C49">
        <v>412</v>
      </c>
      <c r="D49">
        <v>294</v>
      </c>
      <c r="E49">
        <v>418.4</v>
      </c>
      <c r="F49">
        <f t="shared" si="4"/>
        <v>40.95999999999971</v>
      </c>
      <c r="G49">
        <f t="shared" si="5"/>
        <v>40.136054421768705</v>
      </c>
    </row>
    <row r="50" spans="1:7" x14ac:dyDescent="0.25">
      <c r="A50">
        <v>9</v>
      </c>
      <c r="B50">
        <v>29725307</v>
      </c>
      <c r="C50">
        <v>426</v>
      </c>
      <c r="D50">
        <v>294</v>
      </c>
      <c r="E50">
        <v>418.4</v>
      </c>
      <c r="F50">
        <f t="shared" si="4"/>
        <v>57.760000000000346</v>
      </c>
      <c r="G50">
        <f t="shared" si="5"/>
        <v>44.897959183673471</v>
      </c>
    </row>
    <row r="51" spans="1:7" x14ac:dyDescent="0.25">
      <c r="A51">
        <v>10</v>
      </c>
      <c r="B51">
        <v>30440174</v>
      </c>
      <c r="C51">
        <v>428</v>
      </c>
      <c r="D51">
        <v>294</v>
      </c>
      <c r="E51">
        <v>418.4</v>
      </c>
      <c r="F51">
        <f t="shared" si="4"/>
        <v>92.160000000000437</v>
      </c>
      <c r="G51">
        <f t="shared" si="5"/>
        <v>45.57823129251701</v>
      </c>
    </row>
    <row r="52" spans="1:7" x14ac:dyDescent="0.25">
      <c r="A52">
        <v>11</v>
      </c>
      <c r="B52">
        <v>30728717</v>
      </c>
      <c r="C52">
        <v>464</v>
      </c>
      <c r="D52">
        <v>294</v>
      </c>
      <c r="E52">
        <v>418.4</v>
      </c>
      <c r="F52">
        <f t="shared" si="4"/>
        <v>2079.3600000000019</v>
      </c>
      <c r="G52">
        <f t="shared" si="5"/>
        <v>57.823129251700678</v>
      </c>
    </row>
    <row r="53" spans="1:7" x14ac:dyDescent="0.25">
      <c r="A53">
        <v>12</v>
      </c>
      <c r="B53">
        <v>29979888</v>
      </c>
      <c r="C53">
        <v>383</v>
      </c>
      <c r="D53">
        <v>294</v>
      </c>
      <c r="E53">
        <v>418.4</v>
      </c>
      <c r="F53">
        <f t="shared" si="4"/>
        <v>1253.1599999999985</v>
      </c>
      <c r="G53">
        <f t="shared" si="5"/>
        <v>30.272108843537417</v>
      </c>
    </row>
    <row r="54" spans="1:7" x14ac:dyDescent="0.25">
      <c r="A54">
        <v>13</v>
      </c>
      <c r="B54">
        <v>30615824</v>
      </c>
      <c r="C54">
        <v>480</v>
      </c>
      <c r="D54">
        <v>294</v>
      </c>
      <c r="E54">
        <v>418.4</v>
      </c>
      <c r="F54">
        <f t="shared" si="4"/>
        <v>3794.5600000000027</v>
      </c>
      <c r="G54">
        <f t="shared" si="5"/>
        <v>63.265306122448983</v>
      </c>
    </row>
    <row r="55" spans="1:7" x14ac:dyDescent="0.25">
      <c r="A55">
        <v>14</v>
      </c>
      <c r="B55">
        <v>30179382</v>
      </c>
      <c r="C55">
        <v>351</v>
      </c>
      <c r="D55">
        <v>294</v>
      </c>
      <c r="E55">
        <v>418.4</v>
      </c>
      <c r="F55">
        <f t="shared" si="4"/>
        <v>4542.7599999999966</v>
      </c>
      <c r="G55">
        <f t="shared" si="5"/>
        <v>19.387755102040817</v>
      </c>
    </row>
    <row r="56" spans="1:7" x14ac:dyDescent="0.25">
      <c r="A56">
        <v>15</v>
      </c>
      <c r="B56">
        <v>30530381</v>
      </c>
      <c r="C56">
        <v>503</v>
      </c>
      <c r="D56">
        <v>294</v>
      </c>
      <c r="E56">
        <v>418.4</v>
      </c>
      <c r="F56">
        <f t="shared" si="4"/>
        <v>7157.1600000000035</v>
      </c>
      <c r="G56">
        <f t="shared" si="5"/>
        <v>71.088435374149668</v>
      </c>
    </row>
  </sheetData>
  <conditionalFormatting sqref="J4:J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I3" sqref="I3:M6"/>
    </sheetView>
  </sheetViews>
  <sheetFormatPr defaultRowHeight="15" x14ac:dyDescent="0.25"/>
  <cols>
    <col min="6" max="6" width="12" bestFit="1" customWidth="1"/>
    <col min="7" max="7" width="16.42578125" bestFit="1" customWidth="1"/>
    <col min="8" max="8" width="6.85546875" customWidth="1"/>
    <col min="9" max="9" width="19.85546875" bestFit="1" customWidth="1"/>
    <col min="10" max="10" width="24.42578125" bestFit="1" customWidth="1"/>
    <col min="11" max="11" width="18.140625" bestFit="1" customWidth="1"/>
    <col min="12" max="12" width="8.140625" bestFit="1" customWidth="1"/>
  </cols>
  <sheetData>
    <row r="1" spans="1:13" x14ac:dyDescent="0.25">
      <c r="A1" s="1" t="s">
        <v>0</v>
      </c>
    </row>
    <row r="3" spans="1:13" x14ac:dyDescent="0.25">
      <c r="A3" t="s">
        <v>1</v>
      </c>
      <c r="B3" t="s">
        <v>2</v>
      </c>
      <c r="C3" t="s">
        <v>3</v>
      </c>
      <c r="D3" t="s">
        <v>5</v>
      </c>
      <c r="E3" t="s">
        <v>6</v>
      </c>
      <c r="F3" t="s">
        <v>8</v>
      </c>
      <c r="G3" t="s">
        <v>7</v>
      </c>
      <c r="I3" s="5" t="s">
        <v>20</v>
      </c>
      <c r="J3" s="5" t="s">
        <v>4</v>
      </c>
      <c r="K3" s="5" t="s">
        <v>9</v>
      </c>
      <c r="L3" s="5" t="s">
        <v>5</v>
      </c>
      <c r="M3" s="5" t="s">
        <v>6</v>
      </c>
    </row>
    <row r="4" spans="1:13" x14ac:dyDescent="0.25">
      <c r="A4">
        <v>1</v>
      </c>
      <c r="B4">
        <v>28757058</v>
      </c>
      <c r="C4">
        <v>988</v>
      </c>
      <c r="D4">
        <v>939</v>
      </c>
      <c r="E4">
        <f>AVERAGE(C4:C18)</f>
        <v>980.06666666666672</v>
      </c>
      <c r="F4">
        <f>(C4-E4)^2</f>
        <v>62.937777777776937</v>
      </c>
      <c r="G4">
        <f>(C4-D4)/D4*100</f>
        <v>5.2183173588924392</v>
      </c>
      <c r="I4" s="5">
        <v>0.95</v>
      </c>
      <c r="J4" s="5">
        <f>AVERAGE(G4:G18)</f>
        <v>4.3734469293574731</v>
      </c>
      <c r="K4" s="5">
        <f>SQRT(AVERAGE(F4:F18))</f>
        <v>24.965220958015138</v>
      </c>
      <c r="L4" s="5">
        <f>MIN(C4:C18)</f>
        <v>939</v>
      </c>
      <c r="M4" s="5">
        <f>AVERAGE(C4:C18)</f>
        <v>980.06666666666672</v>
      </c>
    </row>
    <row r="5" spans="1:13" x14ac:dyDescent="0.25">
      <c r="A5">
        <v>2</v>
      </c>
      <c r="B5">
        <v>29633257</v>
      </c>
      <c r="C5">
        <v>948</v>
      </c>
      <c r="D5">
        <v>939</v>
      </c>
      <c r="E5">
        <v>980.06669999999997</v>
      </c>
      <c r="F5">
        <f t="shared" ref="F5:F18" si="0">(C5-E5)^2</f>
        <v>1028.2732488899981</v>
      </c>
      <c r="G5">
        <f t="shared" ref="G5:G18" si="1">(C5-D5)/D5*100</f>
        <v>0.95846645367412142</v>
      </c>
      <c r="I5" s="5">
        <v>0.97</v>
      </c>
      <c r="J5" s="5">
        <f>AVERAGE(G23:G37)</f>
        <v>3.7271448663853723</v>
      </c>
      <c r="K5" s="5">
        <f>SQRT(AVERAGE(F23:F37))</f>
        <v>25.212869700204326</v>
      </c>
      <c r="L5" s="5">
        <f>MIN(C23:C37)</f>
        <v>948</v>
      </c>
      <c r="M5" s="5">
        <f>AVERAGE(C23:C37)</f>
        <v>983.33333333333337</v>
      </c>
    </row>
    <row r="6" spans="1:13" x14ac:dyDescent="0.25">
      <c r="A6">
        <v>3</v>
      </c>
      <c r="B6">
        <v>28985659</v>
      </c>
      <c r="C6">
        <v>972</v>
      </c>
      <c r="D6">
        <v>939</v>
      </c>
      <c r="E6">
        <v>980.06669999999997</v>
      </c>
      <c r="F6">
        <f t="shared" si="0"/>
        <v>65.071648889999494</v>
      </c>
      <c r="G6">
        <f t="shared" si="1"/>
        <v>3.5143769968051117</v>
      </c>
      <c r="I6" s="5">
        <v>0.99</v>
      </c>
      <c r="J6" s="5">
        <f>AVERAGE(G42:G56)</f>
        <v>8.8294314381270915</v>
      </c>
      <c r="K6" s="5">
        <f>SQRT(AVERAGE(F42:F56))</f>
        <v>35.42353266779962</v>
      </c>
      <c r="L6" s="5">
        <f>MIN(C42:C56)</f>
        <v>897</v>
      </c>
      <c r="M6" s="5">
        <f>AVERAGE(C42:C56)</f>
        <v>976.2</v>
      </c>
    </row>
    <row r="7" spans="1:13" x14ac:dyDescent="0.25">
      <c r="A7">
        <v>4</v>
      </c>
      <c r="B7">
        <v>29696165</v>
      </c>
      <c r="C7">
        <v>968</v>
      </c>
      <c r="D7">
        <v>939</v>
      </c>
      <c r="E7">
        <v>980.06669999999997</v>
      </c>
      <c r="F7">
        <f t="shared" si="0"/>
        <v>145.60524888999925</v>
      </c>
      <c r="G7">
        <f t="shared" si="1"/>
        <v>3.0883919062832801</v>
      </c>
    </row>
    <row r="8" spans="1:13" x14ac:dyDescent="0.25">
      <c r="A8">
        <v>5</v>
      </c>
      <c r="B8">
        <v>26561915</v>
      </c>
      <c r="C8">
        <v>949</v>
      </c>
      <c r="D8">
        <v>939</v>
      </c>
      <c r="E8">
        <v>980.06669999999997</v>
      </c>
      <c r="F8">
        <f t="shared" si="0"/>
        <v>965.13984888999812</v>
      </c>
      <c r="G8">
        <f t="shared" si="1"/>
        <v>1.0649627263045793</v>
      </c>
    </row>
    <row r="9" spans="1:13" x14ac:dyDescent="0.25">
      <c r="A9">
        <v>6</v>
      </c>
      <c r="B9">
        <v>29193860</v>
      </c>
      <c r="C9">
        <v>1019</v>
      </c>
      <c r="D9">
        <v>939</v>
      </c>
      <c r="E9">
        <v>980.06669999999997</v>
      </c>
      <c r="F9">
        <f t="shared" si="0"/>
        <v>1515.8018488900025</v>
      </c>
      <c r="G9">
        <f t="shared" si="1"/>
        <v>8.5197018104366347</v>
      </c>
    </row>
    <row r="10" spans="1:13" x14ac:dyDescent="0.25">
      <c r="A10">
        <v>7</v>
      </c>
      <c r="B10">
        <v>29790875</v>
      </c>
      <c r="C10">
        <v>976</v>
      </c>
      <c r="D10">
        <v>939</v>
      </c>
      <c r="E10">
        <v>980.06669999999997</v>
      </c>
      <c r="F10">
        <f t="shared" si="0"/>
        <v>16.538048889999747</v>
      </c>
      <c r="G10">
        <f t="shared" si="1"/>
        <v>3.9403620873269438</v>
      </c>
    </row>
    <row r="11" spans="1:13" x14ac:dyDescent="0.25">
      <c r="A11">
        <v>8</v>
      </c>
      <c r="B11">
        <v>29478176</v>
      </c>
      <c r="C11">
        <v>980</v>
      </c>
      <c r="D11">
        <v>939</v>
      </c>
      <c r="E11">
        <v>980.06669999999997</v>
      </c>
      <c r="F11">
        <f t="shared" si="0"/>
        <v>4.448889999995851E-3</v>
      </c>
      <c r="G11">
        <f t="shared" si="1"/>
        <v>4.3663471778487759</v>
      </c>
    </row>
    <row r="12" spans="1:13" x14ac:dyDescent="0.25">
      <c r="A12">
        <v>9</v>
      </c>
      <c r="B12">
        <v>29448619</v>
      </c>
      <c r="C12">
        <v>1022</v>
      </c>
      <c r="D12">
        <v>939</v>
      </c>
      <c r="E12">
        <v>980.06669999999997</v>
      </c>
      <c r="F12">
        <f t="shared" si="0"/>
        <v>1758.4016488900027</v>
      </c>
      <c r="G12">
        <f t="shared" si="1"/>
        <v>8.8391906283280086</v>
      </c>
    </row>
    <row r="13" spans="1:13" x14ac:dyDescent="0.25">
      <c r="A13">
        <v>10</v>
      </c>
      <c r="B13">
        <v>29234991</v>
      </c>
      <c r="C13">
        <v>1006</v>
      </c>
      <c r="D13">
        <v>939</v>
      </c>
      <c r="E13">
        <v>980.06669999999997</v>
      </c>
      <c r="F13">
        <f t="shared" si="0"/>
        <v>672.53604889000167</v>
      </c>
      <c r="G13">
        <f t="shared" si="1"/>
        <v>7.135250266240682</v>
      </c>
    </row>
    <row r="14" spans="1:13" x14ac:dyDescent="0.25">
      <c r="A14">
        <v>11</v>
      </c>
      <c r="B14">
        <v>29832654</v>
      </c>
      <c r="C14">
        <v>993</v>
      </c>
      <c r="D14">
        <v>939</v>
      </c>
      <c r="E14">
        <v>980.06669999999997</v>
      </c>
      <c r="F14">
        <f t="shared" si="0"/>
        <v>167.2702488900008</v>
      </c>
      <c r="G14">
        <f t="shared" si="1"/>
        <v>5.7507987220447285</v>
      </c>
    </row>
    <row r="15" spans="1:13" x14ac:dyDescent="0.25">
      <c r="A15">
        <v>12</v>
      </c>
      <c r="B15">
        <v>29109063</v>
      </c>
      <c r="C15">
        <v>939</v>
      </c>
      <c r="D15">
        <v>939</v>
      </c>
      <c r="E15">
        <v>980.06669999999997</v>
      </c>
      <c r="F15">
        <f t="shared" si="0"/>
        <v>1686.4738488899975</v>
      </c>
      <c r="G15">
        <f t="shared" si="1"/>
        <v>0</v>
      </c>
    </row>
    <row r="16" spans="1:13" x14ac:dyDescent="0.25">
      <c r="A16">
        <v>13</v>
      </c>
      <c r="B16">
        <v>28965297</v>
      </c>
      <c r="C16">
        <v>952</v>
      </c>
      <c r="D16">
        <v>939</v>
      </c>
      <c r="E16">
        <v>980.06669999999997</v>
      </c>
      <c r="F16">
        <f t="shared" si="0"/>
        <v>787.73964888999831</v>
      </c>
      <c r="G16">
        <f t="shared" si="1"/>
        <v>1.3844515441959531</v>
      </c>
    </row>
    <row r="17" spans="1:7" x14ac:dyDescent="0.25">
      <c r="A17">
        <v>14</v>
      </c>
      <c r="B17">
        <v>30217653</v>
      </c>
      <c r="C17">
        <v>989</v>
      </c>
      <c r="D17">
        <v>939</v>
      </c>
      <c r="E17">
        <v>980.06669999999997</v>
      </c>
      <c r="F17">
        <f t="shared" si="0"/>
        <v>79.803848890000552</v>
      </c>
      <c r="G17">
        <f t="shared" si="1"/>
        <v>5.3248136315228969</v>
      </c>
    </row>
    <row r="18" spans="1:7" x14ac:dyDescent="0.25">
      <c r="A18">
        <v>15</v>
      </c>
      <c r="B18">
        <v>29373511</v>
      </c>
      <c r="C18">
        <v>1000</v>
      </c>
      <c r="D18">
        <v>939</v>
      </c>
      <c r="E18">
        <v>980.06669999999997</v>
      </c>
      <c r="F18">
        <f t="shared" si="0"/>
        <v>397.33644889000124</v>
      </c>
      <c r="G18">
        <f t="shared" si="1"/>
        <v>6.496272630457935</v>
      </c>
    </row>
    <row r="20" spans="1:7" x14ac:dyDescent="0.25">
      <c r="A20" s="1" t="s">
        <v>10</v>
      </c>
    </row>
    <row r="22" spans="1:7" x14ac:dyDescent="0.25">
      <c r="A22" t="s">
        <v>1</v>
      </c>
      <c r="B22" t="s">
        <v>2</v>
      </c>
      <c r="C22" t="s">
        <v>3</v>
      </c>
      <c r="D22" t="s">
        <v>5</v>
      </c>
      <c r="E22" t="s">
        <v>6</v>
      </c>
      <c r="F22" t="s">
        <v>8</v>
      </c>
      <c r="G22" t="s">
        <v>7</v>
      </c>
    </row>
    <row r="23" spans="1:7" x14ac:dyDescent="0.25">
      <c r="A23">
        <v>1</v>
      </c>
      <c r="B23">
        <v>29481529</v>
      </c>
      <c r="C23">
        <v>981</v>
      </c>
      <c r="D23">
        <v>948</v>
      </c>
      <c r="E23">
        <f>AVERAGE(C23:C37)</f>
        <v>983.33333333333337</v>
      </c>
      <c r="F23">
        <f>(C23-E23)^2</f>
        <v>5.4444444444446214</v>
      </c>
      <c r="G23">
        <f>(C23-D23)/D23*100</f>
        <v>3.481012658227848</v>
      </c>
    </row>
    <row r="24" spans="1:7" x14ac:dyDescent="0.25">
      <c r="A24">
        <v>2</v>
      </c>
      <c r="B24">
        <v>28883269</v>
      </c>
      <c r="C24">
        <v>1006</v>
      </c>
      <c r="D24">
        <v>948</v>
      </c>
      <c r="E24">
        <f>AVERAGE(C23:C37)</f>
        <v>983.33333333333337</v>
      </c>
      <c r="F24">
        <f t="shared" ref="F24:F37" si="2">(C24-E24)^2</f>
        <v>513.77777777777601</v>
      </c>
      <c r="G24">
        <f t="shared" ref="G24:G37" si="3">(C24-D24)/D24*100</f>
        <v>6.1181434599156121</v>
      </c>
    </row>
    <row r="25" spans="1:7" x14ac:dyDescent="0.25">
      <c r="A25">
        <v>3</v>
      </c>
      <c r="B25">
        <v>28110193</v>
      </c>
      <c r="C25">
        <v>960</v>
      </c>
      <c r="D25">
        <v>948</v>
      </c>
      <c r="E25">
        <v>983.33330000000001</v>
      </c>
      <c r="F25">
        <f t="shared" si="2"/>
        <v>544.4428888900004</v>
      </c>
      <c r="G25">
        <f t="shared" si="3"/>
        <v>1.2658227848101267</v>
      </c>
    </row>
    <row r="26" spans="1:7" x14ac:dyDescent="0.25">
      <c r="A26">
        <v>4</v>
      </c>
      <c r="B26">
        <v>29339420</v>
      </c>
      <c r="C26">
        <v>974</v>
      </c>
      <c r="D26">
        <v>948</v>
      </c>
      <c r="E26">
        <v>983.33330000000001</v>
      </c>
      <c r="F26">
        <f t="shared" si="2"/>
        <v>87.110488890000155</v>
      </c>
      <c r="G26">
        <f t="shared" si="3"/>
        <v>2.7426160337552745</v>
      </c>
    </row>
    <row r="27" spans="1:7" x14ac:dyDescent="0.25">
      <c r="A27">
        <v>5</v>
      </c>
      <c r="B27">
        <v>30385446</v>
      </c>
      <c r="C27">
        <v>972</v>
      </c>
      <c r="D27">
        <v>948</v>
      </c>
      <c r="E27">
        <v>983.33330000000001</v>
      </c>
      <c r="F27">
        <f t="shared" si="2"/>
        <v>128.4436888900002</v>
      </c>
      <c r="G27">
        <f t="shared" si="3"/>
        <v>2.5316455696202533</v>
      </c>
    </row>
    <row r="28" spans="1:7" x14ac:dyDescent="0.25">
      <c r="A28">
        <v>6</v>
      </c>
      <c r="B28">
        <v>29827133</v>
      </c>
      <c r="C28">
        <v>970</v>
      </c>
      <c r="D28">
        <v>948</v>
      </c>
      <c r="E28">
        <v>983.33330000000001</v>
      </c>
      <c r="F28">
        <f t="shared" si="2"/>
        <v>177.77688889000024</v>
      </c>
      <c r="G28">
        <f t="shared" si="3"/>
        <v>2.3206751054852321</v>
      </c>
    </row>
    <row r="29" spans="1:7" x14ac:dyDescent="0.25">
      <c r="A29">
        <v>7</v>
      </c>
      <c r="B29">
        <v>29675184</v>
      </c>
      <c r="C29">
        <v>972</v>
      </c>
      <c r="D29">
        <v>948</v>
      </c>
      <c r="E29">
        <v>983.33330000000001</v>
      </c>
      <c r="F29">
        <f t="shared" si="2"/>
        <v>128.4436888900002</v>
      </c>
      <c r="G29">
        <f t="shared" si="3"/>
        <v>2.5316455696202533</v>
      </c>
    </row>
    <row r="30" spans="1:7" x14ac:dyDescent="0.25">
      <c r="A30">
        <v>8</v>
      </c>
      <c r="B30">
        <v>29259369</v>
      </c>
      <c r="C30">
        <v>1045</v>
      </c>
      <c r="D30">
        <v>948</v>
      </c>
      <c r="E30">
        <v>983.33330000000001</v>
      </c>
      <c r="F30">
        <f t="shared" si="2"/>
        <v>3802.7818888899988</v>
      </c>
      <c r="G30">
        <f t="shared" si="3"/>
        <v>10.232067510548523</v>
      </c>
    </row>
    <row r="31" spans="1:7" x14ac:dyDescent="0.25">
      <c r="A31">
        <v>9</v>
      </c>
      <c r="B31">
        <v>29451941</v>
      </c>
      <c r="C31">
        <v>990</v>
      </c>
      <c r="D31">
        <v>948</v>
      </c>
      <c r="E31">
        <v>983.33330000000001</v>
      </c>
      <c r="F31">
        <f t="shared" si="2"/>
        <v>44.444888889999888</v>
      </c>
      <c r="G31">
        <f t="shared" si="3"/>
        <v>4.4303797468354427</v>
      </c>
    </row>
    <row r="32" spans="1:7" x14ac:dyDescent="0.25">
      <c r="A32">
        <v>10</v>
      </c>
      <c r="B32">
        <v>29306206</v>
      </c>
      <c r="C32">
        <v>979</v>
      </c>
      <c r="D32">
        <v>948</v>
      </c>
      <c r="E32">
        <v>983.33330000000001</v>
      </c>
      <c r="F32">
        <f t="shared" si="2"/>
        <v>18.777488890000072</v>
      </c>
      <c r="G32">
        <f t="shared" si="3"/>
        <v>3.2700421940928273</v>
      </c>
    </row>
    <row r="33" spans="1:7" x14ac:dyDescent="0.25">
      <c r="A33">
        <v>11</v>
      </c>
      <c r="B33">
        <v>29117241</v>
      </c>
      <c r="C33">
        <v>948</v>
      </c>
      <c r="D33">
        <v>948</v>
      </c>
      <c r="E33">
        <v>983.33330000000001</v>
      </c>
      <c r="F33">
        <f t="shared" si="2"/>
        <v>1248.4420888900006</v>
      </c>
      <c r="G33">
        <f t="shared" si="3"/>
        <v>0</v>
      </c>
    </row>
    <row r="34" spans="1:7" x14ac:dyDescent="0.25">
      <c r="A34">
        <v>12</v>
      </c>
      <c r="B34">
        <v>29999450</v>
      </c>
      <c r="C34">
        <v>985</v>
      </c>
      <c r="D34">
        <v>948</v>
      </c>
      <c r="E34">
        <v>983.33330000000001</v>
      </c>
      <c r="F34">
        <f t="shared" si="2"/>
        <v>2.7778888899999723</v>
      </c>
      <c r="G34">
        <f t="shared" si="3"/>
        <v>3.9029535864978904</v>
      </c>
    </row>
    <row r="35" spans="1:7" x14ac:dyDescent="0.25">
      <c r="A35">
        <v>13</v>
      </c>
      <c r="B35">
        <v>29416208</v>
      </c>
      <c r="C35">
        <v>983</v>
      </c>
      <c r="D35">
        <v>948</v>
      </c>
      <c r="E35">
        <v>983.33330000000001</v>
      </c>
      <c r="F35">
        <f t="shared" si="2"/>
        <v>0.11108889000000557</v>
      </c>
      <c r="G35">
        <f t="shared" si="3"/>
        <v>3.6919831223628692</v>
      </c>
    </row>
    <row r="36" spans="1:7" x14ac:dyDescent="0.25">
      <c r="A36">
        <v>14</v>
      </c>
      <c r="B36">
        <v>29740480</v>
      </c>
      <c r="C36">
        <v>1029</v>
      </c>
      <c r="D36">
        <v>948</v>
      </c>
      <c r="E36">
        <v>983.33330000000001</v>
      </c>
      <c r="F36">
        <f t="shared" si="2"/>
        <v>2085.447488889999</v>
      </c>
      <c r="G36">
        <f t="shared" si="3"/>
        <v>8.5443037974683538</v>
      </c>
    </row>
    <row r="37" spans="1:7" x14ac:dyDescent="0.25">
      <c r="A37">
        <v>15</v>
      </c>
      <c r="B37">
        <v>30577205</v>
      </c>
      <c r="C37">
        <v>956</v>
      </c>
      <c r="D37">
        <v>948</v>
      </c>
      <c r="E37">
        <v>983.33330000000001</v>
      </c>
      <c r="F37">
        <f t="shared" si="2"/>
        <v>747.10928889000047</v>
      </c>
      <c r="G37">
        <f t="shared" si="3"/>
        <v>0.8438818565400843</v>
      </c>
    </row>
    <row r="39" spans="1:7" x14ac:dyDescent="0.25">
      <c r="A39" s="1" t="s">
        <v>11</v>
      </c>
    </row>
    <row r="41" spans="1:7" x14ac:dyDescent="0.25">
      <c r="A41" t="s">
        <v>1</v>
      </c>
      <c r="B41" t="s">
        <v>2</v>
      </c>
      <c r="C41" t="s">
        <v>3</v>
      </c>
      <c r="D41" t="s">
        <v>5</v>
      </c>
      <c r="E41" t="s">
        <v>6</v>
      </c>
      <c r="F41" t="s">
        <v>8</v>
      </c>
      <c r="G41" t="s">
        <v>7</v>
      </c>
    </row>
    <row r="42" spans="1:7" x14ac:dyDescent="0.25">
      <c r="A42">
        <v>1</v>
      </c>
      <c r="B42">
        <v>29808521</v>
      </c>
      <c r="C42">
        <v>996</v>
      </c>
      <c r="D42">
        <v>897</v>
      </c>
      <c r="E42">
        <f>AVERAGE(C42:C56)</f>
        <v>976.2</v>
      </c>
      <c r="F42">
        <f>(C42-E42)^2</f>
        <v>392.0399999999982</v>
      </c>
      <c r="G42">
        <f>(C42-D42)/D42*100</f>
        <v>11.036789297658862</v>
      </c>
    </row>
    <row r="43" spans="1:7" x14ac:dyDescent="0.25">
      <c r="A43">
        <v>2</v>
      </c>
      <c r="B43">
        <v>29748757</v>
      </c>
      <c r="C43">
        <v>897</v>
      </c>
      <c r="D43">
        <v>897</v>
      </c>
      <c r="E43">
        <f>AVERAGE(C42:C56)</f>
        <v>976.2</v>
      </c>
      <c r="F43">
        <f t="shared" ref="F43:F56" si="4">(C43-E43)^2</f>
        <v>6272.6400000000076</v>
      </c>
      <c r="G43">
        <f t="shared" ref="G43:G56" si="5">(C43-D43)/D43*100</f>
        <v>0</v>
      </c>
    </row>
    <row r="44" spans="1:7" x14ac:dyDescent="0.25">
      <c r="A44">
        <v>3</v>
      </c>
      <c r="B44">
        <v>27927137</v>
      </c>
      <c r="C44">
        <v>907</v>
      </c>
      <c r="D44">
        <v>897</v>
      </c>
      <c r="E44">
        <v>976.2</v>
      </c>
      <c r="F44">
        <f t="shared" si="4"/>
        <v>4788.6400000000067</v>
      </c>
      <c r="G44">
        <f t="shared" si="5"/>
        <v>1.1148272017837235</v>
      </c>
    </row>
    <row r="45" spans="1:7" x14ac:dyDescent="0.25">
      <c r="A45">
        <v>4</v>
      </c>
      <c r="B45">
        <v>29698926</v>
      </c>
      <c r="C45">
        <v>943</v>
      </c>
      <c r="D45">
        <v>897</v>
      </c>
      <c r="E45">
        <v>976.2</v>
      </c>
      <c r="F45">
        <f t="shared" si="4"/>
        <v>1102.240000000003</v>
      </c>
      <c r="G45">
        <f t="shared" si="5"/>
        <v>5.1282051282051277</v>
      </c>
    </row>
    <row r="46" spans="1:7" x14ac:dyDescent="0.25">
      <c r="A46">
        <v>5</v>
      </c>
      <c r="B46">
        <v>29155287</v>
      </c>
      <c r="C46">
        <v>1009</v>
      </c>
      <c r="D46">
        <v>897</v>
      </c>
      <c r="E46">
        <v>976.2</v>
      </c>
      <c r="F46">
        <f t="shared" si="4"/>
        <v>1075.839999999997</v>
      </c>
      <c r="G46">
        <f t="shared" si="5"/>
        <v>12.486064659977703</v>
      </c>
    </row>
    <row r="47" spans="1:7" x14ac:dyDescent="0.25">
      <c r="A47">
        <v>6</v>
      </c>
      <c r="B47">
        <v>29676402</v>
      </c>
      <c r="C47">
        <v>991</v>
      </c>
      <c r="D47">
        <v>897</v>
      </c>
      <c r="E47">
        <v>976.2</v>
      </c>
      <c r="F47">
        <f t="shared" si="4"/>
        <v>219.03999999999866</v>
      </c>
      <c r="G47">
        <f t="shared" si="5"/>
        <v>10.479375696767001</v>
      </c>
    </row>
    <row r="48" spans="1:7" x14ac:dyDescent="0.25">
      <c r="A48">
        <v>7</v>
      </c>
      <c r="B48">
        <v>29583965</v>
      </c>
      <c r="C48">
        <v>1003</v>
      </c>
      <c r="D48">
        <v>897</v>
      </c>
      <c r="E48">
        <v>976.2</v>
      </c>
      <c r="F48">
        <f t="shared" si="4"/>
        <v>718.23999999999751</v>
      </c>
      <c r="G48">
        <f t="shared" si="5"/>
        <v>11.817168338907468</v>
      </c>
    </row>
    <row r="49" spans="1:7" x14ac:dyDescent="0.25">
      <c r="A49">
        <v>8</v>
      </c>
      <c r="B49">
        <v>29431893</v>
      </c>
      <c r="C49">
        <v>1009</v>
      </c>
      <c r="D49">
        <v>897</v>
      </c>
      <c r="E49">
        <v>976.2</v>
      </c>
      <c r="F49">
        <f t="shared" si="4"/>
        <v>1075.839999999997</v>
      </c>
      <c r="G49">
        <f t="shared" si="5"/>
        <v>12.486064659977703</v>
      </c>
    </row>
    <row r="50" spans="1:7" x14ac:dyDescent="0.25">
      <c r="A50">
        <v>9</v>
      </c>
      <c r="B50">
        <v>29150346</v>
      </c>
      <c r="C50">
        <v>1023</v>
      </c>
      <c r="D50">
        <v>897</v>
      </c>
      <c r="E50">
        <v>976.2</v>
      </c>
      <c r="F50">
        <f t="shared" si="4"/>
        <v>2190.2399999999957</v>
      </c>
      <c r="G50">
        <f t="shared" si="5"/>
        <v>14.046822742474916</v>
      </c>
    </row>
    <row r="51" spans="1:7" x14ac:dyDescent="0.25">
      <c r="A51">
        <v>10</v>
      </c>
      <c r="B51">
        <v>29423247</v>
      </c>
      <c r="C51">
        <v>964</v>
      </c>
      <c r="D51">
        <v>897</v>
      </c>
      <c r="E51">
        <v>976.2</v>
      </c>
      <c r="F51">
        <f t="shared" si="4"/>
        <v>148.84000000000111</v>
      </c>
      <c r="G51">
        <f t="shared" si="5"/>
        <v>7.4693422519509474</v>
      </c>
    </row>
    <row r="52" spans="1:7" x14ac:dyDescent="0.25">
      <c r="A52">
        <v>11</v>
      </c>
      <c r="B52">
        <v>30053092</v>
      </c>
      <c r="C52">
        <v>975</v>
      </c>
      <c r="D52">
        <v>897</v>
      </c>
      <c r="E52">
        <v>976.2</v>
      </c>
      <c r="F52">
        <f t="shared" si="4"/>
        <v>1.4400000000001092</v>
      </c>
      <c r="G52">
        <f t="shared" si="5"/>
        <v>8.695652173913043</v>
      </c>
    </row>
    <row r="53" spans="1:7" x14ac:dyDescent="0.25">
      <c r="A53">
        <v>12</v>
      </c>
      <c r="B53">
        <v>30341853</v>
      </c>
      <c r="C53">
        <v>984</v>
      </c>
      <c r="D53">
        <v>897</v>
      </c>
      <c r="E53">
        <v>976.2</v>
      </c>
      <c r="F53">
        <f t="shared" si="4"/>
        <v>60.839999999999293</v>
      </c>
      <c r="G53">
        <f t="shared" si="5"/>
        <v>9.6989966555183944</v>
      </c>
    </row>
    <row r="54" spans="1:7" x14ac:dyDescent="0.25">
      <c r="A54">
        <v>13</v>
      </c>
      <c r="B54">
        <v>29410275</v>
      </c>
      <c r="C54">
        <v>994</v>
      </c>
      <c r="D54">
        <v>897</v>
      </c>
      <c r="E54">
        <v>976.2</v>
      </c>
      <c r="F54">
        <f t="shared" si="4"/>
        <v>316.83999999999838</v>
      </c>
      <c r="G54">
        <f t="shared" si="5"/>
        <v>10.813823857302118</v>
      </c>
    </row>
    <row r="55" spans="1:7" x14ac:dyDescent="0.25">
      <c r="A55">
        <v>14</v>
      </c>
      <c r="B55">
        <v>29709101</v>
      </c>
      <c r="C55">
        <v>959</v>
      </c>
      <c r="D55">
        <v>897</v>
      </c>
      <c r="E55">
        <v>976.2</v>
      </c>
      <c r="F55">
        <f t="shared" si="4"/>
        <v>295.84000000000157</v>
      </c>
      <c r="G55">
        <f t="shared" si="5"/>
        <v>6.9119286510590863</v>
      </c>
    </row>
    <row r="56" spans="1:7" x14ac:dyDescent="0.25">
      <c r="A56">
        <v>15</v>
      </c>
      <c r="B56">
        <v>29292269</v>
      </c>
      <c r="C56">
        <v>989</v>
      </c>
      <c r="D56">
        <v>897</v>
      </c>
      <c r="E56">
        <v>976.2</v>
      </c>
      <c r="F56">
        <f t="shared" si="4"/>
        <v>163.83999999999884</v>
      </c>
      <c r="G56">
        <f t="shared" si="5"/>
        <v>10.256410256410255</v>
      </c>
    </row>
  </sheetData>
  <conditionalFormatting sqref="J4:J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I3" sqref="I3:M6"/>
    </sheetView>
  </sheetViews>
  <sheetFormatPr defaultRowHeight="15" x14ac:dyDescent="0.25"/>
  <cols>
    <col min="6" max="6" width="12" bestFit="1" customWidth="1"/>
    <col min="7" max="7" width="16.42578125" bestFit="1" customWidth="1"/>
    <col min="8" max="8" width="9.28515625" customWidth="1"/>
    <col min="9" max="9" width="19.85546875" bestFit="1" customWidth="1"/>
    <col min="10" max="10" width="24.42578125" bestFit="1" customWidth="1"/>
    <col min="11" max="11" width="18.140625" bestFit="1" customWidth="1"/>
    <col min="12" max="12" width="8.140625" bestFit="1" customWidth="1"/>
  </cols>
  <sheetData>
    <row r="1" spans="1:13" x14ac:dyDescent="0.25">
      <c r="A1" s="1" t="s">
        <v>0</v>
      </c>
    </row>
    <row r="3" spans="1:13" x14ac:dyDescent="0.25">
      <c r="A3" t="s">
        <v>1</v>
      </c>
      <c r="B3" t="s">
        <v>2</v>
      </c>
      <c r="C3" t="s">
        <v>3</v>
      </c>
      <c r="D3" t="s">
        <v>5</v>
      </c>
      <c r="E3" t="s">
        <v>6</v>
      </c>
      <c r="F3" t="s">
        <v>8</v>
      </c>
      <c r="G3" t="s">
        <v>7</v>
      </c>
      <c r="I3" s="5" t="s">
        <v>20</v>
      </c>
      <c r="J3" s="5" t="s">
        <v>4</v>
      </c>
      <c r="K3" s="5" t="s">
        <v>9</v>
      </c>
      <c r="L3" s="5" t="s">
        <v>5</v>
      </c>
      <c r="M3" s="5" t="s">
        <v>6</v>
      </c>
    </row>
    <row r="4" spans="1:13" x14ac:dyDescent="0.25">
      <c r="A4">
        <v>1</v>
      </c>
      <c r="B4">
        <v>27572194</v>
      </c>
      <c r="C4">
        <v>812</v>
      </c>
      <c r="D4">
        <v>739</v>
      </c>
      <c r="E4">
        <f>AVERAGE(C4:C18)</f>
        <v>823.4666666666667</v>
      </c>
      <c r="F4">
        <f>(C4-E4)^2</f>
        <v>131.48444444444513</v>
      </c>
      <c r="G4">
        <f>(C4-D4)/D4*100</f>
        <v>9.8782138024357238</v>
      </c>
      <c r="I4" s="5">
        <v>0.95</v>
      </c>
      <c r="J4" s="5">
        <f>AVERAGE(G4:G18)</f>
        <v>11.429860171402796</v>
      </c>
      <c r="K4" s="5">
        <f>SQRT(AVERAGE(F4:F18))</f>
        <v>48.132963458115647</v>
      </c>
      <c r="L4" s="5">
        <f>MIN(C4:C18)</f>
        <v>739</v>
      </c>
      <c r="M4" s="5">
        <f>AVERAGE(C4:C18)</f>
        <v>823.4666666666667</v>
      </c>
    </row>
    <row r="5" spans="1:13" x14ac:dyDescent="0.25">
      <c r="A5">
        <v>2</v>
      </c>
      <c r="B5">
        <v>29109737</v>
      </c>
      <c r="C5">
        <v>865</v>
      </c>
      <c r="D5">
        <v>739</v>
      </c>
      <c r="E5">
        <v>823.46669999999995</v>
      </c>
      <c r="F5">
        <f t="shared" ref="F5:F18" si="0">(C5-E5)^2</f>
        <v>1725.0150088900045</v>
      </c>
      <c r="G5">
        <f t="shared" ref="G5:G18" si="1">(C5-D5)/D5*100</f>
        <v>17.050067658998646</v>
      </c>
      <c r="I5" s="5">
        <v>0.97</v>
      </c>
      <c r="J5" s="5">
        <f>AVERAGE(G23:G37)</f>
        <v>7.845254161043635</v>
      </c>
      <c r="K5" s="5">
        <f>SQRT(AVERAGE(F23:F37))</f>
        <v>51.274251720356858</v>
      </c>
      <c r="L5" s="5">
        <f>MIN(C23:C37)</f>
        <v>741</v>
      </c>
      <c r="M5" s="5">
        <f>AVERAGE(C23:C37)</f>
        <v>799.13333333333333</v>
      </c>
    </row>
    <row r="6" spans="1:13" x14ac:dyDescent="0.25">
      <c r="A6">
        <v>3</v>
      </c>
      <c r="B6">
        <v>28497067</v>
      </c>
      <c r="C6">
        <v>765</v>
      </c>
      <c r="D6">
        <v>739</v>
      </c>
      <c r="E6">
        <v>823.46669999999995</v>
      </c>
      <c r="F6">
        <f t="shared" si="0"/>
        <v>3418.3550088899938</v>
      </c>
      <c r="G6">
        <f t="shared" si="1"/>
        <v>3.5182679296346415</v>
      </c>
      <c r="I6" s="5">
        <v>0.99</v>
      </c>
      <c r="J6" s="5">
        <f>AVERAGE(G42:G56)</f>
        <v>20.301561658589119</v>
      </c>
      <c r="K6" s="5">
        <f>SQRT(AVERAGE(F42:F56))</f>
        <v>75.904031113375623</v>
      </c>
      <c r="L6" s="5">
        <f>MIN(C42:C56)</f>
        <v>619</v>
      </c>
      <c r="M6" s="5">
        <f>AVERAGE(C42:C56)</f>
        <v>744.66666666666663</v>
      </c>
    </row>
    <row r="7" spans="1:13" x14ac:dyDescent="0.25">
      <c r="A7">
        <v>4</v>
      </c>
      <c r="B7">
        <v>28356205</v>
      </c>
      <c r="C7">
        <v>789</v>
      </c>
      <c r="D7">
        <v>739</v>
      </c>
      <c r="E7">
        <v>823.46669999999995</v>
      </c>
      <c r="F7">
        <f t="shared" si="0"/>
        <v>1187.9534088899964</v>
      </c>
      <c r="G7">
        <f t="shared" si="1"/>
        <v>6.7658998646820026</v>
      </c>
    </row>
    <row r="8" spans="1:13" x14ac:dyDescent="0.25">
      <c r="A8">
        <v>5</v>
      </c>
      <c r="B8">
        <v>28827152</v>
      </c>
      <c r="C8">
        <v>844</v>
      </c>
      <c r="D8">
        <v>739</v>
      </c>
      <c r="E8">
        <v>823.46669999999995</v>
      </c>
      <c r="F8">
        <f t="shared" si="0"/>
        <v>421.61640889000222</v>
      </c>
      <c r="G8">
        <f t="shared" si="1"/>
        <v>14.208389715832206</v>
      </c>
    </row>
    <row r="9" spans="1:13" x14ac:dyDescent="0.25">
      <c r="A9">
        <v>6</v>
      </c>
      <c r="B9">
        <v>28772921</v>
      </c>
      <c r="C9">
        <v>850</v>
      </c>
      <c r="D9">
        <v>739</v>
      </c>
      <c r="E9">
        <v>823.46669999999995</v>
      </c>
      <c r="F9">
        <f t="shared" si="0"/>
        <v>704.01600889000281</v>
      </c>
      <c r="G9">
        <f t="shared" si="1"/>
        <v>15.020297699594046</v>
      </c>
    </row>
    <row r="10" spans="1:13" x14ac:dyDescent="0.25">
      <c r="A10">
        <v>7</v>
      </c>
      <c r="B10">
        <v>28014023</v>
      </c>
      <c r="C10">
        <v>739</v>
      </c>
      <c r="D10">
        <v>739</v>
      </c>
      <c r="E10">
        <v>823.46669999999995</v>
      </c>
      <c r="F10">
        <f t="shared" si="0"/>
        <v>7134.623408889991</v>
      </c>
      <c r="G10">
        <f t="shared" si="1"/>
        <v>0</v>
      </c>
    </row>
    <row r="11" spans="1:13" x14ac:dyDescent="0.25">
      <c r="A11">
        <v>8</v>
      </c>
      <c r="B11">
        <v>20403649</v>
      </c>
      <c r="C11">
        <v>743</v>
      </c>
      <c r="D11">
        <v>739</v>
      </c>
      <c r="E11">
        <v>823.46669999999995</v>
      </c>
      <c r="F11">
        <f t="shared" si="0"/>
        <v>6474.8898088899914</v>
      </c>
      <c r="G11">
        <f t="shared" si="1"/>
        <v>0.54127198917456021</v>
      </c>
    </row>
    <row r="12" spans="1:13" x14ac:dyDescent="0.25">
      <c r="A12">
        <v>9</v>
      </c>
      <c r="B12">
        <v>28659583</v>
      </c>
      <c r="C12">
        <v>868</v>
      </c>
      <c r="D12">
        <v>739</v>
      </c>
      <c r="E12">
        <v>823.46669999999995</v>
      </c>
      <c r="F12">
        <f t="shared" si="0"/>
        <v>1983.2148088900049</v>
      </c>
      <c r="G12">
        <f t="shared" si="1"/>
        <v>17.456021650879567</v>
      </c>
    </row>
    <row r="13" spans="1:13" x14ac:dyDescent="0.25">
      <c r="A13">
        <v>10</v>
      </c>
      <c r="B13">
        <v>28760436</v>
      </c>
      <c r="C13">
        <v>900</v>
      </c>
      <c r="D13">
        <v>739</v>
      </c>
      <c r="E13">
        <v>823.46669999999995</v>
      </c>
      <c r="F13">
        <f t="shared" si="0"/>
        <v>5857.3460088900083</v>
      </c>
      <c r="G13">
        <f t="shared" si="1"/>
        <v>21.786197564276051</v>
      </c>
    </row>
    <row r="14" spans="1:13" x14ac:dyDescent="0.25">
      <c r="A14">
        <v>11</v>
      </c>
      <c r="B14">
        <v>27267048</v>
      </c>
      <c r="C14">
        <v>779</v>
      </c>
      <c r="D14">
        <v>739</v>
      </c>
      <c r="E14">
        <v>823.46669999999995</v>
      </c>
      <c r="F14">
        <f t="shared" si="0"/>
        <v>1977.2874088899953</v>
      </c>
      <c r="G14">
        <f t="shared" si="1"/>
        <v>5.4127198917456019</v>
      </c>
    </row>
    <row r="15" spans="1:13" x14ac:dyDescent="0.25">
      <c r="A15">
        <v>12</v>
      </c>
      <c r="B15">
        <v>28487592</v>
      </c>
      <c r="C15">
        <v>874</v>
      </c>
      <c r="D15">
        <v>739</v>
      </c>
      <c r="E15">
        <v>823.46669999999995</v>
      </c>
      <c r="F15">
        <f t="shared" si="0"/>
        <v>2553.6144088900055</v>
      </c>
      <c r="G15">
        <f t="shared" si="1"/>
        <v>18.267929634641408</v>
      </c>
    </row>
    <row r="16" spans="1:13" x14ac:dyDescent="0.25">
      <c r="A16">
        <v>13</v>
      </c>
      <c r="B16">
        <v>28872100</v>
      </c>
      <c r="C16">
        <v>830</v>
      </c>
      <c r="D16">
        <v>739</v>
      </c>
      <c r="E16">
        <v>823.46669999999995</v>
      </c>
      <c r="F16">
        <f t="shared" si="0"/>
        <v>42.684008890000705</v>
      </c>
      <c r="G16">
        <f t="shared" si="1"/>
        <v>12.313937753721245</v>
      </c>
    </row>
    <row r="17" spans="1:7" x14ac:dyDescent="0.25">
      <c r="A17">
        <v>14</v>
      </c>
      <c r="B17">
        <v>26998428</v>
      </c>
      <c r="C17">
        <v>843</v>
      </c>
      <c r="D17">
        <v>739</v>
      </c>
      <c r="E17">
        <v>823.46669999999995</v>
      </c>
      <c r="F17">
        <f t="shared" si="0"/>
        <v>381.54980889000211</v>
      </c>
      <c r="G17">
        <f t="shared" si="1"/>
        <v>14.073071718538566</v>
      </c>
    </row>
    <row r="18" spans="1:7" x14ac:dyDescent="0.25">
      <c r="A18">
        <v>15</v>
      </c>
      <c r="B18">
        <v>29110369</v>
      </c>
      <c r="C18">
        <v>851</v>
      </c>
      <c r="D18">
        <v>739</v>
      </c>
      <c r="E18">
        <v>823.46669999999995</v>
      </c>
      <c r="F18">
        <f t="shared" si="0"/>
        <v>758.08260889000292</v>
      </c>
      <c r="G18">
        <f t="shared" si="1"/>
        <v>15.155615696887686</v>
      </c>
    </row>
    <row r="20" spans="1:7" x14ac:dyDescent="0.25">
      <c r="A20" s="1" t="s">
        <v>10</v>
      </c>
    </row>
    <row r="22" spans="1:7" x14ac:dyDescent="0.25">
      <c r="A22" t="s">
        <v>1</v>
      </c>
      <c r="B22" t="s">
        <v>2</v>
      </c>
      <c r="C22" t="s">
        <v>3</v>
      </c>
      <c r="D22" t="s">
        <v>5</v>
      </c>
      <c r="E22" t="s">
        <v>6</v>
      </c>
      <c r="F22" t="s">
        <v>8</v>
      </c>
      <c r="G22" t="s">
        <v>7</v>
      </c>
    </row>
    <row r="23" spans="1:7" x14ac:dyDescent="0.25">
      <c r="A23">
        <v>1</v>
      </c>
      <c r="B23">
        <v>29050997</v>
      </c>
      <c r="C23">
        <v>799</v>
      </c>
      <c r="D23">
        <v>741</v>
      </c>
      <c r="E23">
        <f>AVERAGE(C23:C37)</f>
        <v>799.13333333333333</v>
      </c>
      <c r="F23">
        <f>(C23-E23)^2</f>
        <v>1.7777777777775755E-2</v>
      </c>
      <c r="G23">
        <f>(C23-D23)/D23*100</f>
        <v>7.8272604588394064</v>
      </c>
    </row>
    <row r="24" spans="1:7" x14ac:dyDescent="0.25">
      <c r="A24">
        <v>2</v>
      </c>
      <c r="B24">
        <v>29342993</v>
      </c>
      <c r="C24">
        <v>911</v>
      </c>
      <c r="D24">
        <v>741</v>
      </c>
      <c r="E24">
        <v>799.13329999999996</v>
      </c>
      <c r="F24">
        <f t="shared" ref="F24:F37" si="2">(C24-E24)^2</f>
        <v>12514.158568890009</v>
      </c>
      <c r="G24">
        <f t="shared" ref="G24:G37" si="3">(C24-D24)/D24*100</f>
        <v>22.941970310391362</v>
      </c>
    </row>
    <row r="25" spans="1:7" x14ac:dyDescent="0.25">
      <c r="A25">
        <v>3</v>
      </c>
      <c r="B25">
        <v>24769216</v>
      </c>
      <c r="C25">
        <v>800</v>
      </c>
      <c r="D25">
        <v>741</v>
      </c>
      <c r="E25">
        <v>799.13329999999996</v>
      </c>
      <c r="F25">
        <f t="shared" si="2"/>
        <v>0.75116889000006437</v>
      </c>
      <c r="G25">
        <f t="shared" si="3"/>
        <v>7.9622132253711202</v>
      </c>
    </row>
    <row r="26" spans="1:7" x14ac:dyDescent="0.25">
      <c r="A26">
        <v>4</v>
      </c>
      <c r="B26">
        <v>26709004</v>
      </c>
      <c r="C26">
        <v>760</v>
      </c>
      <c r="D26">
        <v>741</v>
      </c>
      <c r="E26">
        <v>799.13329999999996</v>
      </c>
      <c r="F26">
        <f t="shared" si="2"/>
        <v>1531.4151688899972</v>
      </c>
      <c r="G26">
        <f t="shared" si="3"/>
        <v>2.5641025641025639</v>
      </c>
    </row>
    <row r="27" spans="1:7" x14ac:dyDescent="0.25">
      <c r="A27">
        <v>5</v>
      </c>
      <c r="B27">
        <v>28632465</v>
      </c>
      <c r="C27">
        <v>760</v>
      </c>
      <c r="D27">
        <v>741</v>
      </c>
      <c r="E27">
        <v>799.13329999999996</v>
      </c>
      <c r="F27">
        <f t="shared" si="2"/>
        <v>1531.4151688899972</v>
      </c>
      <c r="G27">
        <f t="shared" si="3"/>
        <v>2.5641025641025639</v>
      </c>
    </row>
    <row r="28" spans="1:7" x14ac:dyDescent="0.25">
      <c r="A28">
        <v>6</v>
      </c>
      <c r="B28">
        <v>24318898</v>
      </c>
      <c r="C28">
        <v>808</v>
      </c>
      <c r="D28">
        <v>741</v>
      </c>
      <c r="E28">
        <v>799.13329999999996</v>
      </c>
      <c r="F28">
        <f t="shared" si="2"/>
        <v>78.618368890000653</v>
      </c>
      <c r="G28">
        <f t="shared" si="3"/>
        <v>9.0418353576248318</v>
      </c>
    </row>
    <row r="29" spans="1:7" x14ac:dyDescent="0.25">
      <c r="A29">
        <v>7</v>
      </c>
      <c r="B29">
        <v>28787105</v>
      </c>
      <c r="C29">
        <v>753</v>
      </c>
      <c r="D29">
        <v>741</v>
      </c>
      <c r="E29">
        <v>799.13329999999996</v>
      </c>
      <c r="F29">
        <f t="shared" si="2"/>
        <v>2128.2813688899964</v>
      </c>
      <c r="G29">
        <f t="shared" si="3"/>
        <v>1.6194331983805668</v>
      </c>
    </row>
    <row r="30" spans="1:7" x14ac:dyDescent="0.25">
      <c r="A30">
        <v>8</v>
      </c>
      <c r="B30">
        <v>28352746</v>
      </c>
      <c r="C30">
        <v>800</v>
      </c>
      <c r="D30">
        <v>741</v>
      </c>
      <c r="E30">
        <v>799.13329999999996</v>
      </c>
      <c r="F30">
        <f t="shared" si="2"/>
        <v>0.75116889000006437</v>
      </c>
      <c r="G30">
        <f t="shared" si="3"/>
        <v>7.9622132253711202</v>
      </c>
    </row>
    <row r="31" spans="1:7" x14ac:dyDescent="0.25">
      <c r="A31">
        <v>9</v>
      </c>
      <c r="B31">
        <v>29034666</v>
      </c>
      <c r="C31">
        <v>757</v>
      </c>
      <c r="D31">
        <v>741</v>
      </c>
      <c r="E31">
        <v>799.13329999999996</v>
      </c>
      <c r="F31">
        <f t="shared" si="2"/>
        <v>1775.214968889997</v>
      </c>
      <c r="G31">
        <f t="shared" si="3"/>
        <v>2.1592442645074224</v>
      </c>
    </row>
    <row r="32" spans="1:7" x14ac:dyDescent="0.25">
      <c r="A32">
        <v>10</v>
      </c>
      <c r="B32">
        <v>27466749</v>
      </c>
      <c r="C32">
        <v>906</v>
      </c>
      <c r="D32">
        <v>741</v>
      </c>
      <c r="E32">
        <v>799.13329999999996</v>
      </c>
      <c r="F32">
        <f t="shared" si="2"/>
        <v>11420.491568890007</v>
      </c>
      <c r="G32">
        <f t="shared" si="3"/>
        <v>22.267206477732792</v>
      </c>
    </row>
    <row r="33" spans="1:7" x14ac:dyDescent="0.25">
      <c r="A33">
        <v>11</v>
      </c>
      <c r="B33">
        <v>29071001</v>
      </c>
      <c r="C33">
        <v>759</v>
      </c>
      <c r="D33">
        <v>741</v>
      </c>
      <c r="E33">
        <v>799.13329999999996</v>
      </c>
      <c r="F33">
        <f t="shared" si="2"/>
        <v>1610.6817688899971</v>
      </c>
      <c r="G33">
        <f t="shared" si="3"/>
        <v>2.42914979757085</v>
      </c>
    </row>
    <row r="34" spans="1:7" x14ac:dyDescent="0.25">
      <c r="A34">
        <v>12</v>
      </c>
      <c r="B34">
        <v>28797395</v>
      </c>
      <c r="C34">
        <v>741</v>
      </c>
      <c r="D34">
        <v>741</v>
      </c>
      <c r="E34">
        <v>799.13329999999996</v>
      </c>
      <c r="F34">
        <f t="shared" si="2"/>
        <v>3379.4805688899955</v>
      </c>
      <c r="G34">
        <f t="shared" si="3"/>
        <v>0</v>
      </c>
    </row>
    <row r="35" spans="1:7" x14ac:dyDescent="0.25">
      <c r="A35">
        <v>13</v>
      </c>
      <c r="B35">
        <v>28755110</v>
      </c>
      <c r="C35">
        <v>787</v>
      </c>
      <c r="D35">
        <v>741</v>
      </c>
      <c r="E35">
        <v>799.13329999999996</v>
      </c>
      <c r="F35">
        <f t="shared" si="2"/>
        <v>147.21696888999909</v>
      </c>
      <c r="G35">
        <f t="shared" si="3"/>
        <v>6.2078272604588394</v>
      </c>
    </row>
    <row r="36" spans="1:7" x14ac:dyDescent="0.25">
      <c r="A36">
        <v>14</v>
      </c>
      <c r="B36">
        <v>27789665</v>
      </c>
      <c r="C36">
        <v>856</v>
      </c>
      <c r="D36">
        <v>741</v>
      </c>
      <c r="E36">
        <v>799.13329999999996</v>
      </c>
      <c r="F36">
        <f t="shared" si="2"/>
        <v>3233.8215688900041</v>
      </c>
      <c r="G36">
        <f t="shared" si="3"/>
        <v>15.519568151147098</v>
      </c>
    </row>
    <row r="37" spans="1:7" x14ac:dyDescent="0.25">
      <c r="A37">
        <v>15</v>
      </c>
      <c r="B37">
        <v>28052528</v>
      </c>
      <c r="C37">
        <v>790</v>
      </c>
      <c r="D37">
        <v>741</v>
      </c>
      <c r="E37">
        <v>799.13329999999996</v>
      </c>
      <c r="F37">
        <f t="shared" si="2"/>
        <v>83.417168889999317</v>
      </c>
      <c r="G37">
        <f t="shared" si="3"/>
        <v>6.6126855600539809</v>
      </c>
    </row>
    <row r="39" spans="1:7" x14ac:dyDescent="0.25">
      <c r="A39" s="1" t="s">
        <v>11</v>
      </c>
    </row>
    <row r="41" spans="1:7" x14ac:dyDescent="0.25">
      <c r="A41" t="s">
        <v>1</v>
      </c>
      <c r="B41" t="s">
        <v>2</v>
      </c>
      <c r="C41" t="s">
        <v>3</v>
      </c>
      <c r="D41" t="s">
        <v>5</v>
      </c>
      <c r="E41" t="s">
        <v>6</v>
      </c>
      <c r="F41" t="s">
        <v>8</v>
      </c>
      <c r="G41" t="s">
        <v>7</v>
      </c>
    </row>
    <row r="42" spans="1:7" x14ac:dyDescent="0.25">
      <c r="A42">
        <v>1</v>
      </c>
      <c r="B42">
        <v>24075213</v>
      </c>
      <c r="C42">
        <v>681</v>
      </c>
      <c r="D42">
        <v>619</v>
      </c>
      <c r="E42">
        <f>AVERAGE(C42:C56)</f>
        <v>744.66666666666663</v>
      </c>
      <c r="F42">
        <f>(C42-E42)^2</f>
        <v>4053.4444444444398</v>
      </c>
      <c r="G42">
        <f>(C42-D42)/D42*100</f>
        <v>10.016155088852988</v>
      </c>
    </row>
    <row r="43" spans="1:7" x14ac:dyDescent="0.25">
      <c r="A43">
        <v>2</v>
      </c>
      <c r="B43">
        <v>27858307</v>
      </c>
      <c r="C43">
        <v>696</v>
      </c>
      <c r="D43">
        <v>619</v>
      </c>
      <c r="E43">
        <v>744.66669999999999</v>
      </c>
      <c r="F43">
        <f t="shared" ref="F43:F56" si="4">(C43-E43)^2</f>
        <v>2368.447688889999</v>
      </c>
      <c r="G43">
        <f t="shared" ref="G43:G56" si="5">(C43-D43)/D43*100</f>
        <v>12.439418416801292</v>
      </c>
    </row>
    <row r="44" spans="1:7" x14ac:dyDescent="0.25">
      <c r="A44">
        <v>3</v>
      </c>
      <c r="B44">
        <v>27378402</v>
      </c>
      <c r="C44">
        <v>839</v>
      </c>
      <c r="D44">
        <v>619</v>
      </c>
      <c r="E44">
        <v>744.66669999999999</v>
      </c>
      <c r="F44">
        <f t="shared" si="4"/>
        <v>8898.7714888900009</v>
      </c>
      <c r="G44">
        <f t="shared" si="5"/>
        <v>35.541195476575119</v>
      </c>
    </row>
    <row r="45" spans="1:7" x14ac:dyDescent="0.25">
      <c r="A45">
        <v>4</v>
      </c>
      <c r="B45">
        <v>28987817</v>
      </c>
      <c r="C45">
        <v>819</v>
      </c>
      <c r="D45">
        <v>619</v>
      </c>
      <c r="E45">
        <v>744.66669999999999</v>
      </c>
      <c r="F45">
        <f t="shared" si="4"/>
        <v>5525.4394888900015</v>
      </c>
      <c r="G45">
        <f t="shared" si="5"/>
        <v>32.310177705977381</v>
      </c>
    </row>
    <row r="46" spans="1:7" x14ac:dyDescent="0.25">
      <c r="A46">
        <v>5</v>
      </c>
      <c r="B46">
        <v>27773979</v>
      </c>
      <c r="C46">
        <v>684</v>
      </c>
      <c r="D46">
        <v>619</v>
      </c>
      <c r="E46">
        <v>744.66669999999999</v>
      </c>
      <c r="F46">
        <f t="shared" si="4"/>
        <v>3680.4484888899988</v>
      </c>
      <c r="G46">
        <f t="shared" si="5"/>
        <v>10.500807754442649</v>
      </c>
    </row>
    <row r="47" spans="1:7" x14ac:dyDescent="0.25">
      <c r="A47">
        <v>6</v>
      </c>
      <c r="B47">
        <v>22928812</v>
      </c>
      <c r="C47">
        <v>839</v>
      </c>
      <c r="D47">
        <v>619</v>
      </c>
      <c r="E47">
        <v>744.66669999999999</v>
      </c>
      <c r="F47">
        <f t="shared" si="4"/>
        <v>8898.7714888900009</v>
      </c>
      <c r="G47">
        <f t="shared" si="5"/>
        <v>35.541195476575119</v>
      </c>
    </row>
    <row r="48" spans="1:7" x14ac:dyDescent="0.25">
      <c r="A48">
        <v>7</v>
      </c>
      <c r="B48">
        <v>28837453</v>
      </c>
      <c r="C48">
        <v>724</v>
      </c>
      <c r="D48">
        <v>619</v>
      </c>
      <c r="E48">
        <v>744.66669999999999</v>
      </c>
      <c r="F48">
        <f t="shared" si="4"/>
        <v>427.11248888999967</v>
      </c>
      <c r="G48">
        <f t="shared" si="5"/>
        <v>16.962843295638123</v>
      </c>
    </row>
    <row r="49" spans="1:7" x14ac:dyDescent="0.25">
      <c r="A49">
        <v>8</v>
      </c>
      <c r="B49">
        <v>28125919</v>
      </c>
      <c r="C49">
        <v>642</v>
      </c>
      <c r="D49">
        <v>619</v>
      </c>
      <c r="E49">
        <v>744.66669999999999</v>
      </c>
      <c r="F49">
        <f t="shared" si="4"/>
        <v>10540.451288889999</v>
      </c>
      <c r="G49">
        <f t="shared" si="5"/>
        <v>3.7156704361873989</v>
      </c>
    </row>
    <row r="50" spans="1:7" x14ac:dyDescent="0.25">
      <c r="A50">
        <v>9</v>
      </c>
      <c r="B50">
        <v>28474488</v>
      </c>
      <c r="C50">
        <v>718</v>
      </c>
      <c r="D50">
        <v>619</v>
      </c>
      <c r="E50">
        <v>744.66669999999999</v>
      </c>
      <c r="F50">
        <f t="shared" si="4"/>
        <v>711.11288888999957</v>
      </c>
      <c r="G50">
        <f t="shared" si="5"/>
        <v>15.993537964458804</v>
      </c>
    </row>
    <row r="51" spans="1:7" x14ac:dyDescent="0.25">
      <c r="A51">
        <v>10</v>
      </c>
      <c r="B51">
        <v>28660266</v>
      </c>
      <c r="C51">
        <v>619</v>
      </c>
      <c r="D51">
        <v>619</v>
      </c>
      <c r="E51">
        <v>744.66669999999999</v>
      </c>
      <c r="F51">
        <f t="shared" si="4"/>
        <v>15792.119488889997</v>
      </c>
      <c r="G51">
        <f t="shared" si="5"/>
        <v>0</v>
      </c>
    </row>
    <row r="52" spans="1:7" x14ac:dyDescent="0.25">
      <c r="A52">
        <v>11</v>
      </c>
      <c r="B52">
        <v>28690767</v>
      </c>
      <c r="C52">
        <v>813</v>
      </c>
      <c r="D52">
        <v>619</v>
      </c>
      <c r="E52">
        <v>744.66669999999999</v>
      </c>
      <c r="F52">
        <f t="shared" si="4"/>
        <v>4669.4398888900014</v>
      </c>
      <c r="G52">
        <f t="shared" si="5"/>
        <v>31.340872374798064</v>
      </c>
    </row>
    <row r="53" spans="1:7" x14ac:dyDescent="0.25">
      <c r="A53">
        <v>12</v>
      </c>
      <c r="B53">
        <v>26565449</v>
      </c>
      <c r="C53">
        <v>688</v>
      </c>
      <c r="D53">
        <v>619</v>
      </c>
      <c r="E53">
        <v>744.66669999999999</v>
      </c>
      <c r="F53">
        <f t="shared" si="4"/>
        <v>3211.1148888899988</v>
      </c>
      <c r="G53">
        <f t="shared" si="5"/>
        <v>11.147011308562197</v>
      </c>
    </row>
    <row r="54" spans="1:7" x14ac:dyDescent="0.25">
      <c r="A54">
        <v>13</v>
      </c>
      <c r="B54">
        <v>27602566</v>
      </c>
      <c r="C54">
        <v>818</v>
      </c>
      <c r="D54">
        <v>619</v>
      </c>
      <c r="E54">
        <v>744.66669999999999</v>
      </c>
      <c r="F54">
        <f t="shared" si="4"/>
        <v>5377.772888890001</v>
      </c>
      <c r="G54">
        <f t="shared" si="5"/>
        <v>32.148626817447493</v>
      </c>
    </row>
    <row r="55" spans="1:7" x14ac:dyDescent="0.25">
      <c r="A55">
        <v>14</v>
      </c>
      <c r="B55">
        <v>28296900</v>
      </c>
      <c r="C55">
        <v>855</v>
      </c>
      <c r="D55">
        <v>619</v>
      </c>
      <c r="E55">
        <v>744.66669999999999</v>
      </c>
      <c r="F55">
        <f t="shared" si="4"/>
        <v>12173.437088890001</v>
      </c>
      <c r="G55">
        <f t="shared" si="5"/>
        <v>38.126009693053312</v>
      </c>
    </row>
    <row r="56" spans="1:7" x14ac:dyDescent="0.25">
      <c r="A56">
        <v>15</v>
      </c>
      <c r="B56">
        <v>28673460</v>
      </c>
      <c r="C56">
        <v>735</v>
      </c>
      <c r="D56">
        <v>619</v>
      </c>
      <c r="E56">
        <v>744.66669999999999</v>
      </c>
      <c r="F56">
        <f t="shared" si="4"/>
        <v>93.445088889999838</v>
      </c>
      <c r="G56">
        <f t="shared" si="5"/>
        <v>18.73990306946688</v>
      </c>
    </row>
  </sheetData>
  <conditionalFormatting sqref="J4:J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I3" sqref="I3:I6"/>
    </sheetView>
  </sheetViews>
  <sheetFormatPr defaultRowHeight="15" x14ac:dyDescent="0.25"/>
  <cols>
    <col min="2" max="2" width="14.5703125" bestFit="1" customWidth="1"/>
    <col min="6" max="6" width="12" bestFit="1" customWidth="1"/>
    <col min="7" max="7" width="16.42578125" bestFit="1" customWidth="1"/>
    <col min="8" max="8" width="6.42578125" customWidth="1"/>
    <col min="9" max="9" width="19.85546875" bestFit="1" customWidth="1"/>
    <col min="10" max="10" width="24.42578125" bestFit="1" customWidth="1"/>
    <col min="11" max="11" width="18.140625" bestFit="1" customWidth="1"/>
    <col min="12" max="12" width="8.140625" bestFit="1" customWidth="1"/>
  </cols>
  <sheetData>
    <row r="1" spans="1:13" x14ac:dyDescent="0.25">
      <c r="A1" s="1" t="s">
        <v>0</v>
      </c>
    </row>
    <row r="3" spans="1:13" x14ac:dyDescent="0.25">
      <c r="A3" t="s">
        <v>1</v>
      </c>
      <c r="B3" t="s">
        <v>2</v>
      </c>
      <c r="C3" t="s">
        <v>3</v>
      </c>
      <c r="D3" t="s">
        <v>5</v>
      </c>
      <c r="E3" t="s">
        <v>6</v>
      </c>
      <c r="F3" t="s">
        <v>8</v>
      </c>
      <c r="G3" t="s">
        <v>7</v>
      </c>
      <c r="I3" s="5" t="s">
        <v>20</v>
      </c>
      <c r="J3" s="5" t="s">
        <v>4</v>
      </c>
      <c r="K3" s="5" t="s">
        <v>9</v>
      </c>
      <c r="L3" s="5" t="s">
        <v>5</v>
      </c>
      <c r="M3" s="5" t="s">
        <v>6</v>
      </c>
    </row>
    <row r="4" spans="1:13" x14ac:dyDescent="0.25">
      <c r="A4">
        <v>1</v>
      </c>
      <c r="B4">
        <v>23715303</v>
      </c>
      <c r="C4">
        <v>956</v>
      </c>
      <c r="D4">
        <v>891</v>
      </c>
      <c r="E4">
        <f>AVERAGE(C4:C18)</f>
        <v>1016.9333333333333</v>
      </c>
      <c r="F4">
        <f>(C4-E4)^2</f>
        <v>3712.8711111111047</v>
      </c>
      <c r="G4">
        <f>(C4-D4)/D4*100</f>
        <v>7.2951739618406286</v>
      </c>
      <c r="I4" s="5">
        <v>0.95</v>
      </c>
      <c r="J4" s="5">
        <f>AVERAGE(G4:G18)</f>
        <v>14.13393191170969</v>
      </c>
      <c r="K4" s="5">
        <f>SQRT(AVERAGE(F4:F18))</f>
        <v>75.258210607264687</v>
      </c>
      <c r="L4" s="5">
        <f>MIN(C4:C18)</f>
        <v>891</v>
      </c>
      <c r="M4" s="5">
        <f>AVERAGE(C4:C18)</f>
        <v>1016.9333333333333</v>
      </c>
    </row>
    <row r="5" spans="1:13" x14ac:dyDescent="0.25">
      <c r="A5">
        <v>2</v>
      </c>
      <c r="B5">
        <v>23299844</v>
      </c>
      <c r="C5">
        <v>976</v>
      </c>
      <c r="D5">
        <v>891</v>
      </c>
      <c r="E5">
        <v>1016.933</v>
      </c>
      <c r="F5">
        <f t="shared" ref="F5:F18" si="0">(C5-E5)^2</f>
        <v>1675.5104889999993</v>
      </c>
      <c r="G5">
        <f t="shared" ref="G5:G18" si="1">(C5-D5)/D5*100</f>
        <v>9.5398428731762053</v>
      </c>
      <c r="I5" s="5">
        <v>0.97</v>
      </c>
      <c r="J5" s="5">
        <f>AVERAGE(G23:G37)</f>
        <v>8.3246977547495682</v>
      </c>
      <c r="K5" s="5">
        <f>SQRT(AVERAGE(F23:F37))</f>
        <v>45.906647950265665</v>
      </c>
      <c r="L5" s="5">
        <f>MIN(C23:C37)</f>
        <v>965</v>
      </c>
      <c r="M5" s="5">
        <f>AVERAGE(C23:C37)</f>
        <v>1045.3333333333333</v>
      </c>
    </row>
    <row r="6" spans="1:13" x14ac:dyDescent="0.25">
      <c r="A6">
        <v>3</v>
      </c>
      <c r="B6">
        <v>24233461</v>
      </c>
      <c r="C6">
        <v>1042</v>
      </c>
      <c r="D6">
        <v>891</v>
      </c>
      <c r="E6">
        <v>1016.933</v>
      </c>
      <c r="F6">
        <f t="shared" si="0"/>
        <v>628.3544890000004</v>
      </c>
      <c r="G6">
        <f t="shared" si="1"/>
        <v>16.947250280583614</v>
      </c>
      <c r="I6" s="5">
        <v>0.99</v>
      </c>
      <c r="J6" s="5">
        <f>AVERAGE(G42:G56)</f>
        <v>5.9306440198159951</v>
      </c>
      <c r="K6" s="5">
        <f>SQRT(AVERAGE(F42:F56))</f>
        <v>39.164387061806082</v>
      </c>
      <c r="L6" s="5">
        <f>MIN(C42:C56)</f>
        <v>942</v>
      </c>
      <c r="M6" s="5">
        <f>AVERAGE(C42:C56)</f>
        <v>997.86666666666667</v>
      </c>
    </row>
    <row r="7" spans="1:13" x14ac:dyDescent="0.25">
      <c r="A7">
        <v>4</v>
      </c>
      <c r="B7">
        <v>23599963</v>
      </c>
      <c r="C7">
        <v>944</v>
      </c>
      <c r="D7">
        <v>891</v>
      </c>
      <c r="E7">
        <v>1016.933</v>
      </c>
      <c r="F7">
        <f t="shared" si="0"/>
        <v>5319.2224889999989</v>
      </c>
      <c r="G7">
        <f t="shared" si="1"/>
        <v>5.9483726150392817</v>
      </c>
    </row>
    <row r="8" spans="1:13" x14ac:dyDescent="0.25">
      <c r="A8">
        <v>5</v>
      </c>
      <c r="B8">
        <v>24365946</v>
      </c>
      <c r="C8">
        <v>938</v>
      </c>
      <c r="D8">
        <v>891</v>
      </c>
      <c r="E8">
        <v>1016.933</v>
      </c>
      <c r="F8">
        <f t="shared" si="0"/>
        <v>6230.4184889999988</v>
      </c>
      <c r="G8">
        <f t="shared" si="1"/>
        <v>5.2749719416386087</v>
      </c>
    </row>
    <row r="9" spans="1:13" x14ac:dyDescent="0.25">
      <c r="A9">
        <v>6</v>
      </c>
      <c r="B9">
        <v>24098351</v>
      </c>
      <c r="C9">
        <v>1165</v>
      </c>
      <c r="D9">
        <v>891</v>
      </c>
      <c r="E9">
        <v>1016.933</v>
      </c>
      <c r="F9">
        <f t="shared" si="0"/>
        <v>21923.836489000001</v>
      </c>
      <c r="G9">
        <f t="shared" si="1"/>
        <v>30.751964085297416</v>
      </c>
    </row>
    <row r="10" spans="1:13" x14ac:dyDescent="0.25">
      <c r="A10">
        <v>7</v>
      </c>
      <c r="B10">
        <v>23801745</v>
      </c>
      <c r="C10">
        <v>1161</v>
      </c>
      <c r="D10">
        <v>891</v>
      </c>
      <c r="E10">
        <v>1016.933</v>
      </c>
      <c r="F10">
        <f t="shared" si="0"/>
        <v>20755.300489000001</v>
      </c>
      <c r="G10">
        <f t="shared" si="1"/>
        <v>30.303030303030305</v>
      </c>
    </row>
    <row r="11" spans="1:13" x14ac:dyDescent="0.25">
      <c r="A11">
        <v>8</v>
      </c>
      <c r="B11">
        <v>23680005</v>
      </c>
      <c r="C11">
        <v>1069</v>
      </c>
      <c r="D11">
        <v>891</v>
      </c>
      <c r="E11">
        <v>1016.933</v>
      </c>
      <c r="F11">
        <f t="shared" si="0"/>
        <v>2710.9724890000007</v>
      </c>
      <c r="G11">
        <f t="shared" si="1"/>
        <v>19.977553310886645</v>
      </c>
    </row>
    <row r="12" spans="1:13" x14ac:dyDescent="0.25">
      <c r="A12">
        <v>9</v>
      </c>
      <c r="B12">
        <v>23034107</v>
      </c>
      <c r="C12">
        <v>891</v>
      </c>
      <c r="D12">
        <v>891</v>
      </c>
      <c r="E12">
        <v>1016.933</v>
      </c>
      <c r="F12">
        <f t="shared" si="0"/>
        <v>15859.120488999999</v>
      </c>
      <c r="G12">
        <f t="shared" si="1"/>
        <v>0</v>
      </c>
    </row>
    <row r="13" spans="1:13" x14ac:dyDescent="0.25">
      <c r="A13">
        <v>10</v>
      </c>
      <c r="B13">
        <v>22944053</v>
      </c>
      <c r="C13">
        <v>1005</v>
      </c>
      <c r="D13">
        <v>891</v>
      </c>
      <c r="E13">
        <v>1016.933</v>
      </c>
      <c r="F13">
        <f t="shared" si="0"/>
        <v>142.39648899999983</v>
      </c>
      <c r="G13">
        <f t="shared" si="1"/>
        <v>12.794612794612794</v>
      </c>
    </row>
    <row r="14" spans="1:13" x14ac:dyDescent="0.25">
      <c r="A14">
        <v>11</v>
      </c>
      <c r="B14">
        <v>21720602</v>
      </c>
      <c r="C14">
        <v>1021</v>
      </c>
      <c r="D14">
        <v>891</v>
      </c>
      <c r="E14">
        <v>1016.933</v>
      </c>
      <c r="F14">
        <f t="shared" si="0"/>
        <v>16.540489000000058</v>
      </c>
      <c r="G14">
        <f t="shared" si="1"/>
        <v>14.590347923681257</v>
      </c>
    </row>
    <row r="15" spans="1:13" x14ac:dyDescent="0.25">
      <c r="A15">
        <v>12</v>
      </c>
      <c r="B15">
        <v>23875060</v>
      </c>
      <c r="C15">
        <v>1028</v>
      </c>
      <c r="D15">
        <v>891</v>
      </c>
      <c r="E15">
        <v>1016.933</v>
      </c>
      <c r="F15">
        <f t="shared" si="0"/>
        <v>122.47848900000017</v>
      </c>
      <c r="G15">
        <f t="shared" si="1"/>
        <v>15.375982042648708</v>
      </c>
    </row>
    <row r="16" spans="1:13" x14ac:dyDescent="0.25">
      <c r="A16">
        <v>13</v>
      </c>
      <c r="B16">
        <v>23270933</v>
      </c>
      <c r="C16">
        <v>1040</v>
      </c>
      <c r="D16">
        <v>891</v>
      </c>
      <c r="E16">
        <v>1016.933</v>
      </c>
      <c r="F16">
        <f t="shared" si="0"/>
        <v>532.08648900000037</v>
      </c>
      <c r="G16">
        <f t="shared" si="1"/>
        <v>16.722783389450054</v>
      </c>
    </row>
    <row r="17" spans="1:7" x14ac:dyDescent="0.25">
      <c r="A17">
        <v>14</v>
      </c>
      <c r="B17">
        <v>22736205</v>
      </c>
      <c r="C17">
        <v>1060</v>
      </c>
      <c r="D17">
        <v>891</v>
      </c>
      <c r="E17">
        <v>1016.933</v>
      </c>
      <c r="F17">
        <f t="shared" si="0"/>
        <v>1854.7664890000005</v>
      </c>
      <c r="G17">
        <f t="shared" si="1"/>
        <v>18.967452300785634</v>
      </c>
    </row>
    <row r="18" spans="1:7" x14ac:dyDescent="0.25">
      <c r="A18">
        <v>15</v>
      </c>
      <c r="B18">
        <v>22296259</v>
      </c>
      <c r="C18">
        <v>958</v>
      </c>
      <c r="D18">
        <v>891</v>
      </c>
      <c r="E18">
        <v>1016.933</v>
      </c>
      <c r="F18">
        <f t="shared" si="0"/>
        <v>3473.0984889999991</v>
      </c>
      <c r="G18">
        <f t="shared" si="1"/>
        <v>7.5196408529741872</v>
      </c>
    </row>
    <row r="20" spans="1:7" x14ac:dyDescent="0.25">
      <c r="A20" s="1" t="s">
        <v>10</v>
      </c>
    </row>
    <row r="22" spans="1:7" x14ac:dyDescent="0.25">
      <c r="A22" t="s">
        <v>1</v>
      </c>
      <c r="B22" t="s">
        <v>2</v>
      </c>
      <c r="C22" t="s">
        <v>3</v>
      </c>
      <c r="D22" t="s">
        <v>5</v>
      </c>
      <c r="E22" t="s">
        <v>6</v>
      </c>
      <c r="F22" t="s">
        <v>8</v>
      </c>
      <c r="G22" t="s">
        <v>7</v>
      </c>
    </row>
    <row r="23" spans="1:7" x14ac:dyDescent="0.25">
      <c r="A23">
        <v>1</v>
      </c>
      <c r="B23">
        <v>24181585</v>
      </c>
      <c r="C23">
        <v>1088</v>
      </c>
      <c r="D23">
        <v>965</v>
      </c>
      <c r="E23">
        <f>AVERAGE(C23:C37)</f>
        <v>1045.3333333333333</v>
      </c>
      <c r="F23">
        <f>(C23-E23)^2</f>
        <v>1820.4444444444509</v>
      </c>
      <c r="G23">
        <f>(C23-D23)/D23*100</f>
        <v>12.746113989637307</v>
      </c>
    </row>
    <row r="24" spans="1:7" x14ac:dyDescent="0.25">
      <c r="A24">
        <v>2</v>
      </c>
      <c r="B24">
        <v>22563591</v>
      </c>
      <c r="C24">
        <v>1046</v>
      </c>
      <c r="D24">
        <v>965</v>
      </c>
      <c r="E24">
        <v>1045.3330000000001</v>
      </c>
      <c r="F24">
        <f t="shared" ref="F24:F37" si="2">(C24-E24)^2</f>
        <v>0.4448889999998884</v>
      </c>
      <c r="G24">
        <f t="shared" ref="G24:G37" si="3">(C24-D24)/D24*100</f>
        <v>8.3937823834196887</v>
      </c>
    </row>
    <row r="25" spans="1:7" x14ac:dyDescent="0.25">
      <c r="A25">
        <v>3</v>
      </c>
      <c r="B25">
        <v>22542592</v>
      </c>
      <c r="C25">
        <v>1014</v>
      </c>
      <c r="D25">
        <v>965</v>
      </c>
      <c r="E25">
        <v>1045.3330000000001</v>
      </c>
      <c r="F25">
        <f t="shared" si="2"/>
        <v>981.75688900000523</v>
      </c>
      <c r="G25">
        <f t="shared" si="3"/>
        <v>5.0777202072538854</v>
      </c>
    </row>
    <row r="26" spans="1:7" x14ac:dyDescent="0.25">
      <c r="A26">
        <v>4</v>
      </c>
      <c r="B26">
        <v>23715386</v>
      </c>
      <c r="C26">
        <v>1079</v>
      </c>
      <c r="D26">
        <v>965</v>
      </c>
      <c r="E26">
        <v>1045.3330000000001</v>
      </c>
      <c r="F26">
        <f t="shared" si="2"/>
        <v>1133.4668889999944</v>
      </c>
      <c r="G26">
        <f t="shared" si="3"/>
        <v>11.813471502590673</v>
      </c>
    </row>
    <row r="27" spans="1:7" x14ac:dyDescent="0.25">
      <c r="A27">
        <v>5</v>
      </c>
      <c r="B27">
        <v>22762913</v>
      </c>
      <c r="C27">
        <v>1061</v>
      </c>
      <c r="D27">
        <v>965</v>
      </c>
      <c r="E27">
        <v>1045.3330000000001</v>
      </c>
      <c r="F27">
        <f t="shared" si="2"/>
        <v>245.45488899999737</v>
      </c>
      <c r="G27">
        <f t="shared" si="3"/>
        <v>9.9481865284974091</v>
      </c>
    </row>
    <row r="28" spans="1:7" x14ac:dyDescent="0.25">
      <c r="A28">
        <v>6</v>
      </c>
      <c r="B28">
        <v>23472837</v>
      </c>
      <c r="C28">
        <v>1037</v>
      </c>
      <c r="D28">
        <v>965</v>
      </c>
      <c r="E28">
        <v>1045.3330000000001</v>
      </c>
      <c r="F28">
        <f t="shared" si="2"/>
        <v>69.438889000001396</v>
      </c>
      <c r="G28">
        <f t="shared" si="3"/>
        <v>7.461139896373056</v>
      </c>
    </row>
    <row r="29" spans="1:7" x14ac:dyDescent="0.25">
      <c r="A29">
        <v>7</v>
      </c>
      <c r="B29">
        <v>23671354</v>
      </c>
      <c r="C29">
        <v>1059</v>
      </c>
      <c r="D29">
        <v>965</v>
      </c>
      <c r="E29">
        <v>1045.3330000000001</v>
      </c>
      <c r="F29">
        <f t="shared" si="2"/>
        <v>186.7868889999977</v>
      </c>
      <c r="G29">
        <f t="shared" si="3"/>
        <v>9.7409326424870457</v>
      </c>
    </row>
    <row r="30" spans="1:7" x14ac:dyDescent="0.25">
      <c r="A30">
        <v>8</v>
      </c>
      <c r="B30">
        <v>24424547</v>
      </c>
      <c r="C30">
        <v>975</v>
      </c>
      <c r="D30">
        <v>965</v>
      </c>
      <c r="E30">
        <v>1045.3330000000001</v>
      </c>
      <c r="F30">
        <f t="shared" si="2"/>
        <v>4946.7308890000122</v>
      </c>
      <c r="G30">
        <f t="shared" si="3"/>
        <v>1.0362694300518136</v>
      </c>
    </row>
    <row r="31" spans="1:7" x14ac:dyDescent="0.25">
      <c r="A31">
        <v>9</v>
      </c>
      <c r="B31">
        <v>23460764</v>
      </c>
      <c r="C31">
        <v>975</v>
      </c>
      <c r="D31">
        <v>965</v>
      </c>
      <c r="E31">
        <v>1045.3330000000001</v>
      </c>
      <c r="F31">
        <f t="shared" si="2"/>
        <v>4946.7308890000122</v>
      </c>
      <c r="G31">
        <f t="shared" si="3"/>
        <v>1.0362694300518136</v>
      </c>
    </row>
    <row r="32" spans="1:7" x14ac:dyDescent="0.25">
      <c r="A32">
        <v>10</v>
      </c>
      <c r="B32">
        <v>23403379</v>
      </c>
      <c r="C32">
        <v>1109</v>
      </c>
      <c r="D32">
        <v>965</v>
      </c>
      <c r="E32">
        <v>1045.3330000000001</v>
      </c>
      <c r="F32">
        <f t="shared" si="2"/>
        <v>4053.4868889999893</v>
      </c>
      <c r="G32">
        <f t="shared" si="3"/>
        <v>14.922279792746112</v>
      </c>
    </row>
    <row r="33" spans="1:7" x14ac:dyDescent="0.25">
      <c r="A33">
        <v>11</v>
      </c>
      <c r="B33">
        <v>23324424</v>
      </c>
      <c r="C33">
        <v>1026</v>
      </c>
      <c r="D33">
        <v>965</v>
      </c>
      <c r="E33">
        <v>1045.3330000000001</v>
      </c>
      <c r="F33">
        <f t="shared" si="2"/>
        <v>373.76488900000322</v>
      </c>
      <c r="G33">
        <f t="shared" si="3"/>
        <v>6.3212435233160624</v>
      </c>
    </row>
    <row r="34" spans="1:7" x14ac:dyDescent="0.25">
      <c r="A34">
        <v>12</v>
      </c>
      <c r="B34">
        <v>23460619</v>
      </c>
      <c r="C34">
        <v>1108</v>
      </c>
      <c r="D34">
        <v>965</v>
      </c>
      <c r="E34">
        <v>1045.3330000000001</v>
      </c>
      <c r="F34">
        <f t="shared" si="2"/>
        <v>3927.1528889999895</v>
      </c>
      <c r="G34">
        <f t="shared" si="3"/>
        <v>14.818652849740932</v>
      </c>
    </row>
    <row r="35" spans="1:7" x14ac:dyDescent="0.25">
      <c r="A35">
        <v>13</v>
      </c>
      <c r="B35">
        <v>24393854</v>
      </c>
      <c r="C35">
        <v>1095</v>
      </c>
      <c r="D35">
        <v>965</v>
      </c>
      <c r="E35">
        <v>1045.3330000000001</v>
      </c>
      <c r="F35">
        <f t="shared" si="2"/>
        <v>2466.8108889999917</v>
      </c>
      <c r="G35">
        <f t="shared" si="3"/>
        <v>13.471502590673575</v>
      </c>
    </row>
    <row r="36" spans="1:7" x14ac:dyDescent="0.25">
      <c r="A36">
        <v>14</v>
      </c>
      <c r="B36">
        <v>24537036</v>
      </c>
      <c r="C36">
        <v>1043</v>
      </c>
      <c r="D36">
        <v>965</v>
      </c>
      <c r="E36">
        <v>1045.3330000000001</v>
      </c>
      <c r="F36">
        <f t="shared" si="2"/>
        <v>5.44288900000039</v>
      </c>
      <c r="G36">
        <f t="shared" si="3"/>
        <v>8.0829015544041454</v>
      </c>
    </row>
    <row r="37" spans="1:7" x14ac:dyDescent="0.25">
      <c r="A37">
        <v>15</v>
      </c>
      <c r="B37">
        <v>24107908</v>
      </c>
      <c r="C37">
        <v>965</v>
      </c>
      <c r="D37">
        <v>965</v>
      </c>
      <c r="E37">
        <v>1045.3330000000001</v>
      </c>
      <c r="F37">
        <f t="shared" si="2"/>
        <v>6453.3908890000139</v>
      </c>
      <c r="G37">
        <f t="shared" si="3"/>
        <v>0</v>
      </c>
    </row>
    <row r="39" spans="1:7" x14ac:dyDescent="0.25">
      <c r="A39" s="1" t="s">
        <v>11</v>
      </c>
    </row>
    <row r="41" spans="1:7" x14ac:dyDescent="0.25">
      <c r="A41" t="s">
        <v>1</v>
      </c>
      <c r="B41" t="s">
        <v>2</v>
      </c>
      <c r="C41" t="s">
        <v>3</v>
      </c>
      <c r="D41" t="s">
        <v>5</v>
      </c>
      <c r="E41" t="s">
        <v>6</v>
      </c>
      <c r="F41" t="s">
        <v>8</v>
      </c>
      <c r="G41" t="s">
        <v>7</v>
      </c>
    </row>
    <row r="42" spans="1:7" x14ac:dyDescent="0.25">
      <c r="A42">
        <v>1</v>
      </c>
      <c r="B42">
        <v>24503537</v>
      </c>
      <c r="C42">
        <v>1071</v>
      </c>
      <c r="D42">
        <v>942</v>
      </c>
      <c r="E42">
        <f>AVERAGE(C42:C56)</f>
        <v>997.86666666666667</v>
      </c>
      <c r="F42">
        <f>(C42-E42)^2</f>
        <v>5348.4844444444434</v>
      </c>
      <c r="G42">
        <f>(C42-D42)/D42*100</f>
        <v>13.694267515923567</v>
      </c>
    </row>
    <row r="43" spans="1:7" x14ac:dyDescent="0.25">
      <c r="A43">
        <v>2</v>
      </c>
      <c r="B43">
        <v>23080445</v>
      </c>
      <c r="C43">
        <v>1025</v>
      </c>
      <c r="D43">
        <v>942</v>
      </c>
      <c r="E43">
        <v>997.86670000000004</v>
      </c>
      <c r="F43">
        <f t="shared" ref="F43:F56" si="4">(C43-E43)^2</f>
        <v>736.21596888999795</v>
      </c>
      <c r="G43">
        <f t="shared" ref="G43:G56" si="5">(C43-D43)/D43*100</f>
        <v>8.8110403397027603</v>
      </c>
    </row>
    <row r="44" spans="1:7" x14ac:dyDescent="0.25">
      <c r="A44">
        <v>3</v>
      </c>
      <c r="B44">
        <v>23106745</v>
      </c>
      <c r="C44">
        <v>974</v>
      </c>
      <c r="D44">
        <v>942</v>
      </c>
      <c r="E44">
        <v>997.86670000000004</v>
      </c>
      <c r="F44">
        <f t="shared" si="4"/>
        <v>569.61936889000174</v>
      </c>
      <c r="G44">
        <f t="shared" si="5"/>
        <v>3.397027600849257</v>
      </c>
    </row>
    <row r="45" spans="1:7" x14ac:dyDescent="0.25">
      <c r="A45">
        <v>4</v>
      </c>
      <c r="B45">
        <v>25256588</v>
      </c>
      <c r="C45">
        <v>943</v>
      </c>
      <c r="D45">
        <v>942</v>
      </c>
      <c r="E45">
        <v>997.86670000000004</v>
      </c>
      <c r="F45">
        <f t="shared" si="4"/>
        <v>3010.3547688900039</v>
      </c>
      <c r="G45">
        <f t="shared" si="5"/>
        <v>0.10615711252653928</v>
      </c>
    </row>
    <row r="46" spans="1:7" x14ac:dyDescent="0.25">
      <c r="A46">
        <v>5</v>
      </c>
      <c r="B46">
        <v>21495513</v>
      </c>
      <c r="C46">
        <v>942</v>
      </c>
      <c r="D46">
        <v>942</v>
      </c>
      <c r="E46">
        <v>997.86670000000004</v>
      </c>
      <c r="F46">
        <f t="shared" si="4"/>
        <v>3121.088168890004</v>
      </c>
      <c r="G46">
        <f t="shared" si="5"/>
        <v>0</v>
      </c>
    </row>
    <row r="47" spans="1:7" x14ac:dyDescent="0.25">
      <c r="A47">
        <v>6</v>
      </c>
      <c r="B47">
        <v>24366479</v>
      </c>
      <c r="C47">
        <v>975</v>
      </c>
      <c r="D47">
        <v>942</v>
      </c>
      <c r="E47">
        <v>997.86670000000004</v>
      </c>
      <c r="F47">
        <f t="shared" si="4"/>
        <v>522.88596889000166</v>
      </c>
      <c r="G47">
        <f t="shared" si="5"/>
        <v>3.5031847133757963</v>
      </c>
    </row>
    <row r="48" spans="1:7" x14ac:dyDescent="0.25">
      <c r="A48">
        <v>7</v>
      </c>
      <c r="B48">
        <v>23103391</v>
      </c>
      <c r="C48">
        <v>946</v>
      </c>
      <c r="D48">
        <v>942</v>
      </c>
      <c r="E48">
        <v>997.86670000000004</v>
      </c>
      <c r="F48">
        <f t="shared" si="4"/>
        <v>2690.1545688900037</v>
      </c>
      <c r="G48">
        <f t="shared" si="5"/>
        <v>0.42462845010615713</v>
      </c>
    </row>
    <row r="49" spans="1:7" x14ac:dyDescent="0.25">
      <c r="A49">
        <v>8</v>
      </c>
      <c r="B49">
        <v>22686585</v>
      </c>
      <c r="C49">
        <v>1027</v>
      </c>
      <c r="D49">
        <v>942</v>
      </c>
      <c r="E49">
        <v>997.86670000000004</v>
      </c>
      <c r="F49">
        <f t="shared" si="4"/>
        <v>848.7491688899978</v>
      </c>
      <c r="G49">
        <f t="shared" si="5"/>
        <v>9.023354564755838</v>
      </c>
    </row>
    <row r="50" spans="1:7" x14ac:dyDescent="0.25">
      <c r="A50">
        <v>9</v>
      </c>
      <c r="B50">
        <v>23372677</v>
      </c>
      <c r="C50">
        <v>963</v>
      </c>
      <c r="D50">
        <v>942</v>
      </c>
      <c r="E50">
        <v>997.86670000000004</v>
      </c>
      <c r="F50">
        <f t="shared" si="4"/>
        <v>1215.6867688900027</v>
      </c>
      <c r="G50">
        <f t="shared" si="5"/>
        <v>2.2292993630573248</v>
      </c>
    </row>
    <row r="51" spans="1:7" x14ac:dyDescent="0.25">
      <c r="A51">
        <v>10</v>
      </c>
      <c r="B51">
        <v>23269063</v>
      </c>
      <c r="C51">
        <v>1013</v>
      </c>
      <c r="D51">
        <v>942</v>
      </c>
      <c r="E51">
        <v>997.86670000000004</v>
      </c>
      <c r="F51">
        <f t="shared" si="4"/>
        <v>229.01676888999887</v>
      </c>
      <c r="G51">
        <f t="shared" si="5"/>
        <v>7.5371549893842884</v>
      </c>
    </row>
    <row r="52" spans="1:7" x14ac:dyDescent="0.25">
      <c r="A52">
        <v>11</v>
      </c>
      <c r="B52">
        <v>24758093</v>
      </c>
      <c r="C52">
        <v>1034</v>
      </c>
      <c r="D52">
        <v>942</v>
      </c>
      <c r="E52">
        <v>997.86670000000004</v>
      </c>
      <c r="F52">
        <f t="shared" si="4"/>
        <v>1305.6153688899974</v>
      </c>
      <c r="G52">
        <f t="shared" si="5"/>
        <v>9.766454352441615</v>
      </c>
    </row>
    <row r="53" spans="1:7" x14ac:dyDescent="0.25">
      <c r="A53">
        <v>12</v>
      </c>
      <c r="B53">
        <v>23297474</v>
      </c>
      <c r="C53">
        <v>1046</v>
      </c>
      <c r="D53">
        <v>942</v>
      </c>
      <c r="E53">
        <v>997.86670000000004</v>
      </c>
      <c r="F53">
        <f t="shared" si="4"/>
        <v>2316.8145688899963</v>
      </c>
      <c r="G53">
        <f t="shared" si="5"/>
        <v>11.040339702760086</v>
      </c>
    </row>
    <row r="54" spans="1:7" x14ac:dyDescent="0.25">
      <c r="A54">
        <v>13</v>
      </c>
      <c r="B54">
        <v>23139923</v>
      </c>
      <c r="C54">
        <v>1029</v>
      </c>
      <c r="D54">
        <v>942</v>
      </c>
      <c r="E54">
        <v>997.86670000000004</v>
      </c>
      <c r="F54">
        <f t="shared" si="4"/>
        <v>969.28236888999766</v>
      </c>
      <c r="G54">
        <f t="shared" si="5"/>
        <v>9.2356687898089174</v>
      </c>
    </row>
    <row r="55" spans="1:7" x14ac:dyDescent="0.25">
      <c r="A55">
        <v>14</v>
      </c>
      <c r="B55">
        <v>23224726</v>
      </c>
      <c r="C55">
        <v>990</v>
      </c>
      <c r="D55">
        <v>942</v>
      </c>
      <c r="E55">
        <v>997.86670000000004</v>
      </c>
      <c r="F55">
        <f t="shared" si="4"/>
        <v>61.884968890000586</v>
      </c>
      <c r="G55">
        <f t="shared" si="5"/>
        <v>5.095541401273886</v>
      </c>
    </row>
    <row r="56" spans="1:7" x14ac:dyDescent="0.25">
      <c r="A56">
        <v>15</v>
      </c>
      <c r="B56">
        <v>22477373</v>
      </c>
      <c r="C56">
        <v>990</v>
      </c>
      <c r="D56">
        <v>942</v>
      </c>
      <c r="E56">
        <v>997.86670000000004</v>
      </c>
      <c r="F56">
        <f t="shared" si="4"/>
        <v>61.884968890000586</v>
      </c>
      <c r="G56">
        <f t="shared" si="5"/>
        <v>5.095541401273886</v>
      </c>
    </row>
  </sheetData>
  <conditionalFormatting sqref="J4:J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J19" sqref="J19"/>
    </sheetView>
  </sheetViews>
  <sheetFormatPr defaultRowHeight="15" x14ac:dyDescent="0.25"/>
  <cols>
    <col min="2" max="2" width="14.5703125" bestFit="1" customWidth="1"/>
    <col min="6" max="6" width="12" bestFit="1" customWidth="1"/>
    <col min="7" max="7" width="16.42578125" bestFit="1" customWidth="1"/>
    <col min="8" max="8" width="6.85546875" customWidth="1"/>
    <col min="9" max="9" width="19.85546875" bestFit="1" customWidth="1"/>
    <col min="10" max="10" width="24.42578125" bestFit="1" customWidth="1"/>
    <col min="11" max="11" width="18.140625" bestFit="1" customWidth="1"/>
    <col min="12" max="12" width="8.140625" bestFit="1" customWidth="1"/>
  </cols>
  <sheetData>
    <row r="1" spans="1:13" x14ac:dyDescent="0.25">
      <c r="A1" s="1" t="s">
        <v>0</v>
      </c>
    </row>
    <row r="3" spans="1:13" x14ac:dyDescent="0.25">
      <c r="A3" t="s">
        <v>1</v>
      </c>
      <c r="B3" t="s">
        <v>2</v>
      </c>
      <c r="C3" t="s">
        <v>3</v>
      </c>
      <c r="D3" t="s">
        <v>5</v>
      </c>
      <c r="E3" t="s">
        <v>6</v>
      </c>
      <c r="F3" t="s">
        <v>8</v>
      </c>
      <c r="G3" t="s">
        <v>7</v>
      </c>
      <c r="I3" s="5" t="s">
        <v>20</v>
      </c>
      <c r="J3" s="5" t="s">
        <v>4</v>
      </c>
      <c r="K3" s="5" t="s">
        <v>9</v>
      </c>
      <c r="L3" s="5" t="s">
        <v>5</v>
      </c>
      <c r="M3" s="5" t="s">
        <v>6</v>
      </c>
    </row>
    <row r="4" spans="1:13" x14ac:dyDescent="0.25">
      <c r="A4">
        <v>1</v>
      </c>
      <c r="B4">
        <v>22894719</v>
      </c>
      <c r="C4">
        <v>536</v>
      </c>
      <c r="D4">
        <v>413</v>
      </c>
      <c r="E4">
        <f>AVERAGE(C4:C18)</f>
        <v>497.06666666666666</v>
      </c>
      <c r="F4">
        <f>(C4-E4)^2</f>
        <v>1515.8044444444447</v>
      </c>
      <c r="G4">
        <f>(C4-D4)/D4*100</f>
        <v>29.782082324455207</v>
      </c>
      <c r="I4" s="5">
        <v>0.95</v>
      </c>
      <c r="J4" s="5">
        <f>AVERAGE(G4:G18)</f>
        <v>20.355125100887811</v>
      </c>
      <c r="K4" s="5">
        <f>SQRT(AVERAGE(F4:F18))</f>
        <v>40.903900326582097</v>
      </c>
      <c r="L4" s="5">
        <f>MIN(C4:C18)</f>
        <v>413</v>
      </c>
      <c r="M4" s="5">
        <f>AVERAGE(C4:C18)</f>
        <v>497.06666666666666</v>
      </c>
    </row>
    <row r="5" spans="1:13" x14ac:dyDescent="0.25">
      <c r="A5">
        <v>2</v>
      </c>
      <c r="B5">
        <v>25939468</v>
      </c>
      <c r="C5">
        <v>569</v>
      </c>
      <c r="D5">
        <v>413</v>
      </c>
      <c r="E5">
        <v>497.06670000000003</v>
      </c>
      <c r="F5">
        <f t="shared" ref="F5:F18" si="0">(C5-E5)^2</f>
        <v>5174.3996488899966</v>
      </c>
      <c r="G5">
        <f t="shared" ref="G5:G18" si="1">(C5-D5)/D5*100</f>
        <v>37.772397094430993</v>
      </c>
      <c r="I5" s="5">
        <v>0.97</v>
      </c>
      <c r="J5" s="5">
        <f>AVERAGE(G23:G37)</f>
        <v>17.983063895304078</v>
      </c>
      <c r="K5" s="5">
        <f>SQRT(AVERAGE(F23:F37))</f>
        <v>44.226484329518954</v>
      </c>
      <c r="L5" s="5">
        <f>MIN(C23:C37)</f>
        <v>433</v>
      </c>
      <c r="M5" s="5">
        <f>AVERAGE(C23:C37)</f>
        <v>510.86666666666667</v>
      </c>
    </row>
    <row r="6" spans="1:13" x14ac:dyDescent="0.25">
      <c r="A6">
        <v>3</v>
      </c>
      <c r="B6">
        <v>22707669</v>
      </c>
      <c r="C6">
        <v>413</v>
      </c>
      <c r="D6">
        <v>413</v>
      </c>
      <c r="E6">
        <v>497.06670000000003</v>
      </c>
      <c r="F6">
        <f t="shared" si="0"/>
        <v>7067.2100488900041</v>
      </c>
      <c r="G6">
        <f t="shared" si="1"/>
        <v>0</v>
      </c>
      <c r="I6" s="5">
        <v>0.99</v>
      </c>
      <c r="J6" s="5">
        <f>AVERAGE(G42:G56)</f>
        <v>25.641025641025642</v>
      </c>
      <c r="K6" s="5">
        <f>SQRT(AVERAGE(F42:F56))</f>
        <v>55.68802274311841</v>
      </c>
      <c r="L6" s="5">
        <f>MIN(C42:C56)</f>
        <v>403</v>
      </c>
      <c r="M6" s="5">
        <f>AVERAGE(C42:C56)</f>
        <v>506.33333333333331</v>
      </c>
    </row>
    <row r="7" spans="1:13" x14ac:dyDescent="0.25">
      <c r="A7">
        <v>4</v>
      </c>
      <c r="B7">
        <v>26368315</v>
      </c>
      <c r="C7">
        <v>509</v>
      </c>
      <c r="D7">
        <v>413</v>
      </c>
      <c r="E7">
        <v>497.06670000000003</v>
      </c>
      <c r="F7">
        <f t="shared" si="0"/>
        <v>142.40364888999937</v>
      </c>
      <c r="G7">
        <f t="shared" si="1"/>
        <v>23.244552058111381</v>
      </c>
    </row>
    <row r="8" spans="1:13" x14ac:dyDescent="0.25">
      <c r="A8">
        <v>5</v>
      </c>
      <c r="B8">
        <v>26973363</v>
      </c>
      <c r="C8">
        <v>504</v>
      </c>
      <c r="D8">
        <v>413</v>
      </c>
      <c r="E8">
        <v>497.06670000000003</v>
      </c>
      <c r="F8">
        <f t="shared" si="0"/>
        <v>48.070648889999646</v>
      </c>
      <c r="G8">
        <f t="shared" si="1"/>
        <v>22.033898305084744</v>
      </c>
    </row>
    <row r="9" spans="1:13" x14ac:dyDescent="0.25">
      <c r="A9">
        <v>6</v>
      </c>
      <c r="B9">
        <v>27848911</v>
      </c>
      <c r="C9">
        <v>485</v>
      </c>
      <c r="D9">
        <v>413</v>
      </c>
      <c r="E9">
        <v>497.06670000000003</v>
      </c>
      <c r="F9">
        <f t="shared" si="0"/>
        <v>145.60524889000061</v>
      </c>
      <c r="G9">
        <f t="shared" si="1"/>
        <v>17.433414043583532</v>
      </c>
    </row>
    <row r="10" spans="1:13" x14ac:dyDescent="0.25">
      <c r="A10">
        <v>7</v>
      </c>
      <c r="B10">
        <v>21756520</v>
      </c>
      <c r="C10">
        <v>513</v>
      </c>
      <c r="D10">
        <v>413</v>
      </c>
      <c r="E10">
        <v>497.06670000000003</v>
      </c>
      <c r="F10">
        <f t="shared" si="0"/>
        <v>253.87004888999917</v>
      </c>
      <c r="G10">
        <f t="shared" si="1"/>
        <v>24.213075060532688</v>
      </c>
    </row>
    <row r="11" spans="1:13" x14ac:dyDescent="0.25">
      <c r="A11">
        <v>8</v>
      </c>
      <c r="B11">
        <v>22417365</v>
      </c>
      <c r="C11">
        <v>491</v>
      </c>
      <c r="D11">
        <v>413</v>
      </c>
      <c r="E11">
        <v>497.06670000000003</v>
      </c>
      <c r="F11">
        <f t="shared" si="0"/>
        <v>36.804848890000315</v>
      </c>
      <c r="G11">
        <f t="shared" si="1"/>
        <v>18.886198547215496</v>
      </c>
    </row>
    <row r="12" spans="1:13" x14ac:dyDescent="0.25">
      <c r="A12">
        <v>9</v>
      </c>
      <c r="B12">
        <v>24099725</v>
      </c>
      <c r="C12">
        <v>525</v>
      </c>
      <c r="D12">
        <v>413</v>
      </c>
      <c r="E12">
        <v>497.06670000000003</v>
      </c>
      <c r="F12">
        <f t="shared" si="0"/>
        <v>780.26924888999861</v>
      </c>
      <c r="G12">
        <f t="shared" si="1"/>
        <v>27.118644067796609</v>
      </c>
    </row>
    <row r="13" spans="1:13" x14ac:dyDescent="0.25">
      <c r="A13">
        <v>10</v>
      </c>
      <c r="B13">
        <v>24451633</v>
      </c>
      <c r="C13">
        <v>415</v>
      </c>
      <c r="D13">
        <v>413</v>
      </c>
      <c r="E13">
        <v>497.06670000000003</v>
      </c>
      <c r="F13">
        <f t="shared" si="0"/>
        <v>6734.9432488900038</v>
      </c>
      <c r="G13">
        <f t="shared" si="1"/>
        <v>0.48426150121065376</v>
      </c>
    </row>
    <row r="14" spans="1:13" x14ac:dyDescent="0.25">
      <c r="A14">
        <v>11</v>
      </c>
      <c r="B14">
        <v>23088708</v>
      </c>
      <c r="C14">
        <v>486</v>
      </c>
      <c r="D14">
        <v>413</v>
      </c>
      <c r="E14">
        <v>497.06670000000003</v>
      </c>
      <c r="F14">
        <f t="shared" si="0"/>
        <v>122.47184889000057</v>
      </c>
      <c r="G14">
        <f t="shared" si="1"/>
        <v>17.675544794188863</v>
      </c>
    </row>
    <row r="15" spans="1:13" x14ac:dyDescent="0.25">
      <c r="A15">
        <v>12</v>
      </c>
      <c r="B15">
        <v>27483343</v>
      </c>
      <c r="C15">
        <v>530</v>
      </c>
      <c r="D15">
        <v>413</v>
      </c>
      <c r="E15">
        <v>497.06670000000003</v>
      </c>
      <c r="F15">
        <f t="shared" si="0"/>
        <v>1084.6022488899982</v>
      </c>
      <c r="G15">
        <f t="shared" si="1"/>
        <v>28.329297820823246</v>
      </c>
    </row>
    <row r="16" spans="1:13" x14ac:dyDescent="0.25">
      <c r="A16">
        <v>13</v>
      </c>
      <c r="B16">
        <v>24457346</v>
      </c>
      <c r="C16">
        <v>529</v>
      </c>
      <c r="D16">
        <v>413</v>
      </c>
      <c r="E16">
        <v>497.06670000000003</v>
      </c>
      <c r="F16">
        <f t="shared" si="0"/>
        <v>1019.7356488899984</v>
      </c>
      <c r="G16">
        <f t="shared" si="1"/>
        <v>28.087167070217916</v>
      </c>
    </row>
    <row r="17" spans="1:7" x14ac:dyDescent="0.25">
      <c r="A17">
        <v>14</v>
      </c>
      <c r="B17">
        <v>27990536</v>
      </c>
      <c r="C17">
        <v>480</v>
      </c>
      <c r="D17">
        <v>413</v>
      </c>
      <c r="E17">
        <v>497.06670000000003</v>
      </c>
      <c r="F17">
        <f t="shared" si="0"/>
        <v>291.27224889000087</v>
      </c>
      <c r="G17">
        <f t="shared" si="1"/>
        <v>16.222760290556902</v>
      </c>
    </row>
    <row r="18" spans="1:7" x14ac:dyDescent="0.25">
      <c r="A18">
        <v>15</v>
      </c>
      <c r="B18">
        <v>18305157</v>
      </c>
      <c r="C18">
        <v>471</v>
      </c>
      <c r="D18">
        <v>413</v>
      </c>
      <c r="E18">
        <v>497.06670000000003</v>
      </c>
      <c r="F18">
        <f t="shared" si="0"/>
        <v>679.47284889000139</v>
      </c>
      <c r="G18">
        <f t="shared" si="1"/>
        <v>14.043583535108958</v>
      </c>
    </row>
    <row r="20" spans="1:7" x14ac:dyDescent="0.25">
      <c r="A20" s="1" t="s">
        <v>10</v>
      </c>
    </row>
    <row r="22" spans="1:7" x14ac:dyDescent="0.25">
      <c r="A22" t="s">
        <v>1</v>
      </c>
      <c r="B22" t="s">
        <v>2</v>
      </c>
      <c r="C22" t="s">
        <v>3</v>
      </c>
      <c r="D22" t="s">
        <v>5</v>
      </c>
      <c r="E22" t="s">
        <v>6</v>
      </c>
      <c r="F22" t="s">
        <v>8</v>
      </c>
      <c r="G22" t="s">
        <v>7</v>
      </c>
    </row>
    <row r="23" spans="1:7" x14ac:dyDescent="0.25">
      <c r="A23">
        <v>1</v>
      </c>
      <c r="B23">
        <v>23676070</v>
      </c>
      <c r="C23">
        <v>442</v>
      </c>
      <c r="D23">
        <v>433</v>
      </c>
      <c r="E23">
        <f>AVERAGE(C23:C37)</f>
        <v>510.86666666666667</v>
      </c>
      <c r="F23">
        <f>(C23-E23)^2</f>
        <v>4742.6177777777784</v>
      </c>
      <c r="G23">
        <f>(C23-D23)/D23*100</f>
        <v>2.0785219399538106</v>
      </c>
    </row>
    <row r="24" spans="1:7" x14ac:dyDescent="0.25">
      <c r="A24">
        <v>2</v>
      </c>
      <c r="B24">
        <v>28462916</v>
      </c>
      <c r="C24">
        <v>485</v>
      </c>
      <c r="D24">
        <v>433</v>
      </c>
      <c r="E24">
        <v>510.86669999999998</v>
      </c>
      <c r="F24">
        <f t="shared" ref="F24:F37" si="2">(C24-E24)^2</f>
        <v>669.08616888999893</v>
      </c>
      <c r="G24">
        <f t="shared" ref="G24:G37" si="3">(C24-D24)/D24*100</f>
        <v>12.009237875288683</v>
      </c>
    </row>
    <row r="25" spans="1:7" x14ac:dyDescent="0.25">
      <c r="A25">
        <v>3</v>
      </c>
      <c r="B25">
        <v>23081819</v>
      </c>
      <c r="C25">
        <v>522</v>
      </c>
      <c r="D25">
        <v>433</v>
      </c>
      <c r="E25">
        <v>510.86669999999998</v>
      </c>
      <c r="F25">
        <f t="shared" si="2"/>
        <v>123.95036889000043</v>
      </c>
      <c r="G25">
        <f t="shared" si="3"/>
        <v>20.554272517321014</v>
      </c>
    </row>
    <row r="26" spans="1:7" x14ac:dyDescent="0.25">
      <c r="A26">
        <v>4</v>
      </c>
      <c r="B26">
        <v>23366034</v>
      </c>
      <c r="C26">
        <v>501</v>
      </c>
      <c r="D26">
        <v>433</v>
      </c>
      <c r="E26">
        <v>510.86669999999998</v>
      </c>
      <c r="F26">
        <f t="shared" si="2"/>
        <v>97.351768889999605</v>
      </c>
      <c r="G26">
        <f t="shared" si="3"/>
        <v>15.704387990762125</v>
      </c>
    </row>
    <row r="27" spans="1:7" x14ac:dyDescent="0.25">
      <c r="A27">
        <v>5</v>
      </c>
      <c r="B27">
        <v>27008440</v>
      </c>
      <c r="C27">
        <v>577</v>
      </c>
      <c r="D27">
        <v>433</v>
      </c>
      <c r="E27">
        <v>510.86669999999998</v>
      </c>
      <c r="F27">
        <f t="shared" si="2"/>
        <v>4373.6133688900027</v>
      </c>
      <c r="G27">
        <f t="shared" si="3"/>
        <v>33.25635103926097</v>
      </c>
    </row>
    <row r="28" spans="1:7" x14ac:dyDescent="0.25">
      <c r="A28">
        <v>6</v>
      </c>
      <c r="B28">
        <v>23951603</v>
      </c>
      <c r="C28">
        <v>513</v>
      </c>
      <c r="D28">
        <v>433</v>
      </c>
      <c r="E28">
        <v>510.86669999999998</v>
      </c>
      <c r="F28">
        <f t="shared" si="2"/>
        <v>4.5509688900000844</v>
      </c>
      <c r="G28">
        <f t="shared" si="3"/>
        <v>18.475750577367204</v>
      </c>
    </row>
    <row r="29" spans="1:7" x14ac:dyDescent="0.25">
      <c r="A29">
        <v>7</v>
      </c>
      <c r="B29">
        <v>28346684</v>
      </c>
      <c r="C29">
        <v>527</v>
      </c>
      <c r="D29">
        <v>433</v>
      </c>
      <c r="E29">
        <v>510.86669999999998</v>
      </c>
      <c r="F29">
        <f t="shared" si="2"/>
        <v>260.28336889000065</v>
      </c>
      <c r="G29">
        <f t="shared" si="3"/>
        <v>21.709006928406467</v>
      </c>
    </row>
    <row r="30" spans="1:7" x14ac:dyDescent="0.25">
      <c r="A30">
        <v>8</v>
      </c>
      <c r="B30">
        <v>27887858</v>
      </c>
      <c r="C30">
        <v>564</v>
      </c>
      <c r="D30">
        <v>433</v>
      </c>
      <c r="E30">
        <v>510.86669999999998</v>
      </c>
      <c r="F30">
        <f t="shared" si="2"/>
        <v>2823.1475688900023</v>
      </c>
      <c r="G30">
        <f t="shared" si="3"/>
        <v>30.254041570438801</v>
      </c>
    </row>
    <row r="31" spans="1:7" x14ac:dyDescent="0.25">
      <c r="A31">
        <v>9</v>
      </c>
      <c r="B31">
        <v>23017065</v>
      </c>
      <c r="C31">
        <v>555</v>
      </c>
      <c r="D31">
        <v>433</v>
      </c>
      <c r="E31">
        <v>510.86669999999998</v>
      </c>
      <c r="F31">
        <f t="shared" si="2"/>
        <v>1947.7481688900018</v>
      </c>
      <c r="G31">
        <f t="shared" si="3"/>
        <v>28.175519630484992</v>
      </c>
    </row>
    <row r="32" spans="1:7" x14ac:dyDescent="0.25">
      <c r="A32">
        <v>10</v>
      </c>
      <c r="B32">
        <v>27866055</v>
      </c>
      <c r="C32">
        <v>530</v>
      </c>
      <c r="D32">
        <v>433</v>
      </c>
      <c r="E32">
        <v>510.86669999999998</v>
      </c>
      <c r="F32">
        <f t="shared" si="2"/>
        <v>366.08316889000076</v>
      </c>
      <c r="G32">
        <f t="shared" si="3"/>
        <v>22.401847575057737</v>
      </c>
    </row>
    <row r="33" spans="1:7" x14ac:dyDescent="0.25">
      <c r="A33">
        <v>11</v>
      </c>
      <c r="B33">
        <v>19034946</v>
      </c>
      <c r="C33">
        <v>446</v>
      </c>
      <c r="D33">
        <v>433</v>
      </c>
      <c r="E33">
        <v>510.86669999999998</v>
      </c>
      <c r="F33">
        <f t="shared" si="2"/>
        <v>4207.6887688899978</v>
      </c>
      <c r="G33">
        <f t="shared" si="3"/>
        <v>3.0023094688221708</v>
      </c>
    </row>
    <row r="34" spans="1:7" x14ac:dyDescent="0.25">
      <c r="A34">
        <v>12</v>
      </c>
      <c r="B34">
        <v>29005903</v>
      </c>
      <c r="C34">
        <v>528</v>
      </c>
      <c r="D34">
        <v>433</v>
      </c>
      <c r="E34">
        <v>510.86669999999998</v>
      </c>
      <c r="F34">
        <f t="shared" si="2"/>
        <v>293.54996889000068</v>
      </c>
      <c r="G34">
        <f t="shared" si="3"/>
        <v>21.939953810623557</v>
      </c>
    </row>
    <row r="35" spans="1:7" x14ac:dyDescent="0.25">
      <c r="A35">
        <v>13</v>
      </c>
      <c r="B35">
        <v>23689544</v>
      </c>
      <c r="C35">
        <v>560</v>
      </c>
      <c r="D35">
        <v>433</v>
      </c>
      <c r="E35">
        <v>510.86669999999998</v>
      </c>
      <c r="F35">
        <f t="shared" si="2"/>
        <v>2414.0811688900021</v>
      </c>
      <c r="G35">
        <f t="shared" si="3"/>
        <v>29.330254041570434</v>
      </c>
    </row>
    <row r="36" spans="1:7" x14ac:dyDescent="0.25">
      <c r="A36">
        <v>14</v>
      </c>
      <c r="B36">
        <v>23362081</v>
      </c>
      <c r="C36">
        <v>433</v>
      </c>
      <c r="D36">
        <v>433</v>
      </c>
      <c r="E36">
        <v>510.86669999999998</v>
      </c>
      <c r="F36">
        <f t="shared" si="2"/>
        <v>6063.222968889997</v>
      </c>
      <c r="G36">
        <f t="shared" si="3"/>
        <v>0</v>
      </c>
    </row>
    <row r="37" spans="1:7" x14ac:dyDescent="0.25">
      <c r="A37">
        <v>15</v>
      </c>
      <c r="B37">
        <v>29064554</v>
      </c>
      <c r="C37">
        <v>480</v>
      </c>
      <c r="D37">
        <v>433</v>
      </c>
      <c r="E37">
        <v>510.86669999999998</v>
      </c>
      <c r="F37">
        <f t="shared" si="2"/>
        <v>952.75316888999873</v>
      </c>
      <c r="G37">
        <f t="shared" si="3"/>
        <v>10.854503464203233</v>
      </c>
    </row>
    <row r="39" spans="1:7" x14ac:dyDescent="0.25">
      <c r="A39" s="1" t="s">
        <v>11</v>
      </c>
    </row>
    <row r="41" spans="1:7" x14ac:dyDescent="0.25">
      <c r="A41" t="s">
        <v>1</v>
      </c>
      <c r="B41" t="s">
        <v>2</v>
      </c>
      <c r="C41" t="s">
        <v>3</v>
      </c>
      <c r="D41" t="s">
        <v>5</v>
      </c>
      <c r="E41" t="s">
        <v>6</v>
      </c>
      <c r="F41" t="s">
        <v>8</v>
      </c>
      <c r="G41" t="s">
        <v>7</v>
      </c>
    </row>
    <row r="42" spans="1:7" x14ac:dyDescent="0.25">
      <c r="A42">
        <v>1</v>
      </c>
      <c r="B42">
        <v>28870112</v>
      </c>
      <c r="C42">
        <v>434</v>
      </c>
      <c r="D42">
        <v>403</v>
      </c>
      <c r="E42">
        <f>AVERAGE(C42:C56)</f>
        <v>506.33333333333331</v>
      </c>
      <c r="F42">
        <f>(C42-E42)^2</f>
        <v>5232.1111111111086</v>
      </c>
      <c r="G42">
        <f>(C42-D42)/D42*100</f>
        <v>7.6923076923076925</v>
      </c>
    </row>
    <row r="43" spans="1:7" x14ac:dyDescent="0.25">
      <c r="A43">
        <v>2</v>
      </c>
      <c r="B43">
        <v>28200134</v>
      </c>
      <c r="C43">
        <v>562</v>
      </c>
      <c r="D43">
        <v>403</v>
      </c>
      <c r="E43">
        <v>506.33330000000001</v>
      </c>
      <c r="F43">
        <f t="shared" ref="F43:F56" si="4">(C43-E43)^2</f>
        <v>3098.7814888899989</v>
      </c>
      <c r="G43">
        <f t="shared" ref="G43:G56" si="5">(C43-D43)/D43*100</f>
        <v>39.454094292803973</v>
      </c>
    </row>
    <row r="44" spans="1:7" x14ac:dyDescent="0.25">
      <c r="A44">
        <v>3</v>
      </c>
      <c r="B44">
        <v>20290732</v>
      </c>
      <c r="C44">
        <v>509</v>
      </c>
      <c r="D44">
        <v>403</v>
      </c>
      <c r="E44">
        <v>506.33330000000001</v>
      </c>
      <c r="F44">
        <f t="shared" si="4"/>
        <v>7.1112888899999556</v>
      </c>
      <c r="G44">
        <f t="shared" si="5"/>
        <v>26.302729528535977</v>
      </c>
    </row>
    <row r="45" spans="1:7" x14ac:dyDescent="0.25">
      <c r="A45">
        <v>4</v>
      </c>
      <c r="B45">
        <v>29143866</v>
      </c>
      <c r="C45">
        <v>490</v>
      </c>
      <c r="D45">
        <v>403</v>
      </c>
      <c r="E45">
        <v>506.33330000000001</v>
      </c>
      <c r="F45">
        <f t="shared" si="4"/>
        <v>266.77668889000029</v>
      </c>
      <c r="G45">
        <f t="shared" si="5"/>
        <v>21.588089330024815</v>
      </c>
    </row>
    <row r="46" spans="1:7" x14ac:dyDescent="0.25">
      <c r="A46">
        <v>5</v>
      </c>
      <c r="B46">
        <v>21315800</v>
      </c>
      <c r="C46">
        <v>403</v>
      </c>
      <c r="D46">
        <v>403</v>
      </c>
      <c r="E46">
        <v>506.33330000000001</v>
      </c>
      <c r="F46">
        <f t="shared" si="4"/>
        <v>10677.770888890002</v>
      </c>
      <c r="G46">
        <f t="shared" si="5"/>
        <v>0</v>
      </c>
    </row>
    <row r="47" spans="1:7" x14ac:dyDescent="0.25">
      <c r="A47">
        <v>6</v>
      </c>
      <c r="B47">
        <v>23306542</v>
      </c>
      <c r="C47">
        <v>525</v>
      </c>
      <c r="D47">
        <v>403</v>
      </c>
      <c r="E47">
        <v>506.33330000000001</v>
      </c>
      <c r="F47">
        <f t="shared" si="4"/>
        <v>348.4456888899997</v>
      </c>
      <c r="G47">
        <f t="shared" si="5"/>
        <v>30.272952853598017</v>
      </c>
    </row>
    <row r="48" spans="1:7" x14ac:dyDescent="0.25">
      <c r="A48">
        <v>7</v>
      </c>
      <c r="B48">
        <v>21327195</v>
      </c>
      <c r="C48">
        <v>541</v>
      </c>
      <c r="D48">
        <v>403</v>
      </c>
      <c r="E48">
        <v>506.33330000000001</v>
      </c>
      <c r="F48">
        <f t="shared" si="4"/>
        <v>1201.7800888899994</v>
      </c>
      <c r="G48">
        <f t="shared" si="5"/>
        <v>34.24317617866005</v>
      </c>
    </row>
    <row r="49" spans="1:7" x14ac:dyDescent="0.25">
      <c r="A49">
        <v>8</v>
      </c>
      <c r="B49">
        <v>23911121</v>
      </c>
      <c r="C49">
        <v>554</v>
      </c>
      <c r="D49">
        <v>403</v>
      </c>
      <c r="E49">
        <v>506.33330000000001</v>
      </c>
      <c r="F49">
        <f t="shared" si="4"/>
        <v>2272.114288889999</v>
      </c>
      <c r="G49">
        <f t="shared" si="5"/>
        <v>37.468982630272954</v>
      </c>
    </row>
    <row r="50" spans="1:7" x14ac:dyDescent="0.25">
      <c r="A50">
        <v>9</v>
      </c>
      <c r="B50">
        <v>26758029</v>
      </c>
      <c r="C50">
        <v>499</v>
      </c>
      <c r="D50">
        <v>403</v>
      </c>
      <c r="E50">
        <v>506.33330000000001</v>
      </c>
      <c r="F50">
        <f t="shared" si="4"/>
        <v>53.777288890000122</v>
      </c>
      <c r="G50">
        <f t="shared" si="5"/>
        <v>23.821339950372209</v>
      </c>
    </row>
    <row r="51" spans="1:7" x14ac:dyDescent="0.25">
      <c r="A51">
        <v>10</v>
      </c>
      <c r="B51">
        <v>29032315</v>
      </c>
      <c r="C51">
        <v>473</v>
      </c>
      <c r="D51">
        <v>403</v>
      </c>
      <c r="E51">
        <v>506.33330000000001</v>
      </c>
      <c r="F51">
        <f t="shared" si="4"/>
        <v>1111.1088888900006</v>
      </c>
      <c r="G51">
        <f t="shared" si="5"/>
        <v>17.369727047146402</v>
      </c>
    </row>
    <row r="52" spans="1:7" x14ac:dyDescent="0.25">
      <c r="A52">
        <v>11</v>
      </c>
      <c r="B52">
        <v>28224950</v>
      </c>
      <c r="C52">
        <v>484</v>
      </c>
      <c r="D52">
        <v>403</v>
      </c>
      <c r="E52">
        <v>506.33330000000001</v>
      </c>
      <c r="F52">
        <f t="shared" si="4"/>
        <v>498.77628889000039</v>
      </c>
      <c r="G52">
        <f t="shared" si="5"/>
        <v>20.099255583126553</v>
      </c>
    </row>
    <row r="53" spans="1:7" x14ac:dyDescent="0.25">
      <c r="A53">
        <v>12</v>
      </c>
      <c r="B53">
        <v>23963765</v>
      </c>
      <c r="C53">
        <v>480</v>
      </c>
      <c r="D53">
        <v>403</v>
      </c>
      <c r="E53">
        <v>506.33330000000001</v>
      </c>
      <c r="F53">
        <f t="shared" si="4"/>
        <v>693.44268889000045</v>
      </c>
      <c r="G53">
        <f t="shared" si="5"/>
        <v>19.106699751861044</v>
      </c>
    </row>
    <row r="54" spans="1:7" x14ac:dyDescent="0.25">
      <c r="A54">
        <v>13</v>
      </c>
      <c r="B54">
        <v>28884895</v>
      </c>
      <c r="C54">
        <v>650</v>
      </c>
      <c r="D54">
        <v>403</v>
      </c>
      <c r="E54">
        <v>506.33330000000001</v>
      </c>
      <c r="F54">
        <f t="shared" si="4"/>
        <v>20640.120688889998</v>
      </c>
      <c r="G54">
        <f t="shared" si="5"/>
        <v>61.29032258064516</v>
      </c>
    </row>
    <row r="55" spans="1:7" x14ac:dyDescent="0.25">
      <c r="A55">
        <v>14</v>
      </c>
      <c r="B55">
        <v>19892980</v>
      </c>
      <c r="C55">
        <v>486</v>
      </c>
      <c r="D55">
        <v>403</v>
      </c>
      <c r="E55">
        <v>506.33330000000001</v>
      </c>
      <c r="F55">
        <f t="shared" si="4"/>
        <v>413.44308889000035</v>
      </c>
      <c r="G55">
        <f t="shared" si="5"/>
        <v>20.595533498759306</v>
      </c>
    </row>
    <row r="56" spans="1:7" x14ac:dyDescent="0.25">
      <c r="A56">
        <v>15</v>
      </c>
      <c r="B56">
        <v>21700700</v>
      </c>
      <c r="C56">
        <v>505</v>
      </c>
      <c r="D56">
        <v>403</v>
      </c>
      <c r="E56">
        <v>506.33330000000001</v>
      </c>
      <c r="F56">
        <f t="shared" si="4"/>
        <v>1.7776888900000223</v>
      </c>
      <c r="G56">
        <f t="shared" si="5"/>
        <v>25.310173697270471</v>
      </c>
    </row>
  </sheetData>
  <conditionalFormatting sqref="J4:J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I3" sqref="I3:M6"/>
    </sheetView>
  </sheetViews>
  <sheetFormatPr defaultRowHeight="15" x14ac:dyDescent="0.25"/>
  <cols>
    <col min="2" max="2" width="14.5703125" bestFit="1" customWidth="1"/>
    <col min="6" max="6" width="12" bestFit="1" customWidth="1"/>
    <col min="7" max="7" width="16.42578125" bestFit="1" customWidth="1"/>
    <col min="8" max="8" width="6.85546875" customWidth="1"/>
    <col min="9" max="9" width="19.5703125" bestFit="1" customWidth="1"/>
    <col min="10" max="10" width="24.42578125" bestFit="1" customWidth="1"/>
    <col min="11" max="11" width="18.140625" bestFit="1" customWidth="1"/>
    <col min="12" max="12" width="8.140625" bestFit="1" customWidth="1"/>
  </cols>
  <sheetData>
    <row r="1" spans="1:13" x14ac:dyDescent="0.25">
      <c r="A1" s="1" t="s">
        <v>0</v>
      </c>
    </row>
    <row r="3" spans="1:13" x14ac:dyDescent="0.25">
      <c r="A3" t="s">
        <v>1</v>
      </c>
      <c r="B3" t="s">
        <v>2</v>
      </c>
      <c r="C3" t="s">
        <v>3</v>
      </c>
      <c r="D3" t="s">
        <v>5</v>
      </c>
      <c r="E3" t="s">
        <v>6</v>
      </c>
      <c r="F3" t="s">
        <v>8</v>
      </c>
      <c r="G3" t="s">
        <v>7</v>
      </c>
      <c r="I3" s="5" t="s">
        <v>20</v>
      </c>
      <c r="J3" s="5" t="s">
        <v>4</v>
      </c>
      <c r="K3" s="5" t="s">
        <v>9</v>
      </c>
      <c r="L3" s="5" t="s">
        <v>5</v>
      </c>
      <c r="M3" s="5" t="s">
        <v>6</v>
      </c>
    </row>
    <row r="4" spans="1:13" x14ac:dyDescent="0.25">
      <c r="A4">
        <v>1</v>
      </c>
      <c r="B4">
        <v>26910458</v>
      </c>
      <c r="C4">
        <v>375</v>
      </c>
      <c r="D4">
        <v>325</v>
      </c>
      <c r="E4">
        <f>AVERAGE(C4:C18)</f>
        <v>408.66666666666669</v>
      </c>
      <c r="F4">
        <f>(C4-E4)^2</f>
        <v>1133.4444444444457</v>
      </c>
      <c r="G4">
        <f>(C4-D4)/D4*100</f>
        <v>15.384615384615385</v>
      </c>
      <c r="I4" s="5">
        <v>0.95</v>
      </c>
      <c r="J4" s="5">
        <f>AVERAGE(G4:G18)</f>
        <v>25.743589743589745</v>
      </c>
      <c r="K4" s="5">
        <f>SQRT(AVERAGE(F4:F18))</f>
        <v>31.990968609806579</v>
      </c>
      <c r="L4" s="5">
        <f>MIN(C4:C18)</f>
        <v>325</v>
      </c>
      <c r="M4" s="5">
        <f>AVERAGE(C4:C18)</f>
        <v>408.66666666666669</v>
      </c>
    </row>
    <row r="5" spans="1:13" x14ac:dyDescent="0.25">
      <c r="A5">
        <v>2</v>
      </c>
      <c r="B5">
        <v>27457902</v>
      </c>
      <c r="C5">
        <v>455</v>
      </c>
      <c r="D5">
        <v>325</v>
      </c>
      <c r="E5">
        <v>408.66669999999999</v>
      </c>
      <c r="F5">
        <f t="shared" ref="F5:F18" si="0">(C5-E5)^2</f>
        <v>2146.7746888900006</v>
      </c>
      <c r="G5">
        <f t="shared" ref="G5:G18" si="1">(C5-D5)/D5*100</f>
        <v>40</v>
      </c>
      <c r="I5" s="5">
        <v>0.97</v>
      </c>
      <c r="J5" s="5">
        <f>AVERAGE(G23:G37)</f>
        <v>15.018518518518517</v>
      </c>
      <c r="K5" s="5">
        <f>SQRT(AVERAGE(F23:F37))</f>
        <v>42.55265840676136</v>
      </c>
      <c r="L5" s="5">
        <f>MIN(C23:C37)</f>
        <v>360</v>
      </c>
      <c r="M5" s="5">
        <f>AVERAGE(C23:C37)</f>
        <v>414.06666666666666</v>
      </c>
    </row>
    <row r="6" spans="1:13" x14ac:dyDescent="0.25">
      <c r="A6">
        <v>3</v>
      </c>
      <c r="B6">
        <v>26795661</v>
      </c>
      <c r="C6">
        <v>440</v>
      </c>
      <c r="D6">
        <v>325</v>
      </c>
      <c r="E6">
        <v>408.66669999999999</v>
      </c>
      <c r="F6">
        <f t="shared" si="0"/>
        <v>981.77568889000054</v>
      </c>
      <c r="G6">
        <f t="shared" si="1"/>
        <v>35.384615384615387</v>
      </c>
      <c r="I6" s="5">
        <v>0.99</v>
      </c>
      <c r="J6" s="5">
        <f>AVERAGE(G42:G56)</f>
        <v>16.790830945558739</v>
      </c>
      <c r="K6" s="5">
        <f>SQRT(AVERAGE(F42:F56))</f>
        <v>41.011868200965111</v>
      </c>
      <c r="L6" s="5">
        <f>MIN(C42:C56)</f>
        <v>349</v>
      </c>
      <c r="M6" s="5">
        <f>AVERAGE(C42:C56)</f>
        <v>407.6</v>
      </c>
    </row>
    <row r="7" spans="1:13" x14ac:dyDescent="0.25">
      <c r="A7">
        <v>4</v>
      </c>
      <c r="B7">
        <v>23012393</v>
      </c>
      <c r="C7">
        <v>409</v>
      </c>
      <c r="D7">
        <v>325</v>
      </c>
      <c r="E7">
        <v>408.66669999999999</v>
      </c>
      <c r="F7">
        <f t="shared" si="0"/>
        <v>0.11108889000000557</v>
      </c>
      <c r="G7">
        <f t="shared" si="1"/>
        <v>25.846153846153847</v>
      </c>
    </row>
    <row r="8" spans="1:13" x14ac:dyDescent="0.25">
      <c r="A8">
        <v>5</v>
      </c>
      <c r="B8">
        <v>26503017</v>
      </c>
      <c r="C8">
        <v>382</v>
      </c>
      <c r="D8">
        <v>325</v>
      </c>
      <c r="E8">
        <v>408.66669999999999</v>
      </c>
      <c r="F8">
        <f t="shared" si="0"/>
        <v>711.11288888999957</v>
      </c>
      <c r="G8">
        <f t="shared" si="1"/>
        <v>17.53846153846154</v>
      </c>
    </row>
    <row r="9" spans="1:13" x14ac:dyDescent="0.25">
      <c r="A9">
        <v>6</v>
      </c>
      <c r="B9">
        <v>27768812</v>
      </c>
      <c r="C9">
        <v>405</v>
      </c>
      <c r="D9">
        <v>325</v>
      </c>
      <c r="E9">
        <v>408.66669999999999</v>
      </c>
      <c r="F9">
        <f t="shared" si="0"/>
        <v>13.444688889999938</v>
      </c>
      <c r="G9">
        <f t="shared" si="1"/>
        <v>24.615384615384617</v>
      </c>
    </row>
    <row r="10" spans="1:13" x14ac:dyDescent="0.25">
      <c r="A10">
        <v>7</v>
      </c>
      <c r="B10">
        <v>26781680</v>
      </c>
      <c r="C10">
        <v>443</v>
      </c>
      <c r="D10">
        <v>325</v>
      </c>
      <c r="E10">
        <v>408.66669999999999</v>
      </c>
      <c r="F10">
        <f t="shared" si="0"/>
        <v>1178.7754888900006</v>
      </c>
      <c r="G10">
        <f t="shared" si="1"/>
        <v>36.307692307692307</v>
      </c>
    </row>
    <row r="11" spans="1:13" x14ac:dyDescent="0.25">
      <c r="A11">
        <v>8</v>
      </c>
      <c r="B11">
        <v>26746734</v>
      </c>
      <c r="C11">
        <v>399</v>
      </c>
      <c r="D11">
        <v>325</v>
      </c>
      <c r="E11">
        <v>408.66669999999999</v>
      </c>
      <c r="F11">
        <f t="shared" si="0"/>
        <v>93.445088889999838</v>
      </c>
      <c r="G11">
        <f t="shared" si="1"/>
        <v>22.76923076923077</v>
      </c>
    </row>
    <row r="12" spans="1:13" x14ac:dyDescent="0.25">
      <c r="A12">
        <v>9</v>
      </c>
      <c r="B12">
        <v>26550382</v>
      </c>
      <c r="C12">
        <v>449</v>
      </c>
      <c r="D12">
        <v>325</v>
      </c>
      <c r="E12">
        <v>408.66669999999999</v>
      </c>
      <c r="F12">
        <f t="shared" si="0"/>
        <v>1626.7750888900007</v>
      </c>
      <c r="G12">
        <f t="shared" si="1"/>
        <v>38.153846153846153</v>
      </c>
    </row>
    <row r="13" spans="1:13" x14ac:dyDescent="0.25">
      <c r="A13">
        <v>10</v>
      </c>
      <c r="B13">
        <v>24809122</v>
      </c>
      <c r="C13">
        <v>422</v>
      </c>
      <c r="D13">
        <v>325</v>
      </c>
      <c r="E13">
        <v>408.66669999999999</v>
      </c>
      <c r="F13">
        <f t="shared" si="0"/>
        <v>177.77688889000024</v>
      </c>
      <c r="G13">
        <f t="shared" si="1"/>
        <v>29.846153846153843</v>
      </c>
    </row>
    <row r="14" spans="1:13" x14ac:dyDescent="0.25">
      <c r="A14">
        <v>11</v>
      </c>
      <c r="B14">
        <v>26444037</v>
      </c>
      <c r="C14">
        <v>395</v>
      </c>
      <c r="D14">
        <v>325</v>
      </c>
      <c r="E14">
        <v>408.66669999999999</v>
      </c>
      <c r="F14">
        <f t="shared" si="0"/>
        <v>186.77868888999978</v>
      </c>
      <c r="G14">
        <f t="shared" si="1"/>
        <v>21.53846153846154</v>
      </c>
    </row>
    <row r="15" spans="1:13" x14ac:dyDescent="0.25">
      <c r="A15">
        <v>12</v>
      </c>
      <c r="B15">
        <v>28161149</v>
      </c>
      <c r="C15">
        <v>418</v>
      </c>
      <c r="D15">
        <v>325</v>
      </c>
      <c r="E15">
        <v>408.66669999999999</v>
      </c>
      <c r="F15">
        <f t="shared" si="0"/>
        <v>87.110488890000155</v>
      </c>
      <c r="G15">
        <f t="shared" si="1"/>
        <v>28.615384615384613</v>
      </c>
    </row>
    <row r="16" spans="1:13" x14ac:dyDescent="0.25">
      <c r="A16">
        <v>13</v>
      </c>
      <c r="B16">
        <v>27610286</v>
      </c>
      <c r="C16">
        <v>405</v>
      </c>
      <c r="D16">
        <v>325</v>
      </c>
      <c r="E16">
        <v>408.66669999999999</v>
      </c>
      <c r="F16">
        <f t="shared" si="0"/>
        <v>13.444688889999938</v>
      </c>
      <c r="G16">
        <f t="shared" si="1"/>
        <v>24.615384615384617</v>
      </c>
    </row>
    <row r="17" spans="1:7" x14ac:dyDescent="0.25">
      <c r="A17">
        <v>14</v>
      </c>
      <c r="B17">
        <v>27673949</v>
      </c>
      <c r="C17">
        <v>325</v>
      </c>
      <c r="D17">
        <v>325</v>
      </c>
      <c r="E17">
        <v>408.66669999999999</v>
      </c>
      <c r="F17">
        <f t="shared" si="0"/>
        <v>7000.1166888899988</v>
      </c>
      <c r="G17">
        <f t="shared" si="1"/>
        <v>0</v>
      </c>
    </row>
    <row r="18" spans="1:7" x14ac:dyDescent="0.25">
      <c r="A18">
        <v>15</v>
      </c>
      <c r="B18">
        <v>28015438</v>
      </c>
      <c r="C18">
        <v>408</v>
      </c>
      <c r="D18">
        <v>325</v>
      </c>
      <c r="E18">
        <v>408.66669999999999</v>
      </c>
      <c r="F18">
        <f t="shared" si="0"/>
        <v>0.44448888999998887</v>
      </c>
      <c r="G18">
        <f t="shared" si="1"/>
        <v>25.538461538461537</v>
      </c>
    </row>
    <row r="20" spans="1:7" x14ac:dyDescent="0.25">
      <c r="A20" s="1" t="s">
        <v>10</v>
      </c>
    </row>
    <row r="22" spans="1:7" x14ac:dyDescent="0.25">
      <c r="A22" t="s">
        <v>1</v>
      </c>
      <c r="B22" t="s">
        <v>2</v>
      </c>
      <c r="C22" t="s">
        <v>3</v>
      </c>
      <c r="D22" t="s">
        <v>5</v>
      </c>
      <c r="E22" t="s">
        <v>6</v>
      </c>
      <c r="F22" t="s">
        <v>8</v>
      </c>
      <c r="G22" t="s">
        <v>7</v>
      </c>
    </row>
    <row r="23" spans="1:7" x14ac:dyDescent="0.25">
      <c r="A23">
        <v>1</v>
      </c>
      <c r="B23">
        <v>27639066</v>
      </c>
      <c r="C23">
        <v>380</v>
      </c>
      <c r="D23">
        <v>360</v>
      </c>
      <c r="E23">
        <f>AVERAGE(C23:C37)</f>
        <v>414.06666666666666</v>
      </c>
      <c r="F23">
        <f>(C23-E23)^2</f>
        <v>1160.5377777777776</v>
      </c>
      <c r="G23">
        <f>(C23-D23)/D23*100</f>
        <v>5.5555555555555554</v>
      </c>
    </row>
    <row r="24" spans="1:7" x14ac:dyDescent="0.25">
      <c r="A24">
        <v>2</v>
      </c>
      <c r="B24">
        <v>26753634</v>
      </c>
      <c r="C24">
        <v>453</v>
      </c>
      <c r="D24">
        <v>360</v>
      </c>
      <c r="E24">
        <v>414.06670000000003</v>
      </c>
      <c r="F24">
        <f t="shared" ref="F24:F37" si="2">(C24-E24)^2</f>
        <v>1515.8018488899979</v>
      </c>
      <c r="G24">
        <f t="shared" ref="G24:G37" si="3">(C24-D24)/D24*100</f>
        <v>25.833333333333336</v>
      </c>
    </row>
    <row r="25" spans="1:7" x14ac:dyDescent="0.25">
      <c r="A25">
        <v>3</v>
      </c>
      <c r="B25">
        <v>27147592</v>
      </c>
      <c r="C25">
        <v>369</v>
      </c>
      <c r="D25">
        <v>360</v>
      </c>
      <c r="E25">
        <v>414.06670000000003</v>
      </c>
      <c r="F25">
        <f t="shared" si="2"/>
        <v>2031.0074488900023</v>
      </c>
      <c r="G25">
        <f t="shared" si="3"/>
        <v>2.5</v>
      </c>
    </row>
    <row r="26" spans="1:7" x14ac:dyDescent="0.25">
      <c r="A26">
        <v>4</v>
      </c>
      <c r="B26">
        <v>27199263</v>
      </c>
      <c r="C26">
        <v>396</v>
      </c>
      <c r="D26">
        <v>360</v>
      </c>
      <c r="E26">
        <v>414.06670000000003</v>
      </c>
      <c r="F26">
        <f t="shared" si="2"/>
        <v>326.40564889000092</v>
      </c>
      <c r="G26">
        <f t="shared" si="3"/>
        <v>10</v>
      </c>
    </row>
    <row r="27" spans="1:7" x14ac:dyDescent="0.25">
      <c r="A27">
        <v>5</v>
      </c>
      <c r="B27">
        <v>27337881</v>
      </c>
      <c r="C27">
        <v>367</v>
      </c>
      <c r="D27">
        <v>360</v>
      </c>
      <c r="E27">
        <v>414.06670000000003</v>
      </c>
      <c r="F27">
        <f t="shared" si="2"/>
        <v>2215.2742488900026</v>
      </c>
      <c r="G27">
        <f t="shared" si="3"/>
        <v>1.9444444444444444</v>
      </c>
    </row>
    <row r="28" spans="1:7" x14ac:dyDescent="0.25">
      <c r="A28">
        <v>6</v>
      </c>
      <c r="B28">
        <v>26679600</v>
      </c>
      <c r="C28">
        <v>408</v>
      </c>
      <c r="D28">
        <v>360</v>
      </c>
      <c r="E28">
        <v>414.06670000000003</v>
      </c>
      <c r="F28">
        <f t="shared" si="2"/>
        <v>36.804848890000315</v>
      </c>
      <c r="G28">
        <f t="shared" si="3"/>
        <v>13.333333333333334</v>
      </c>
    </row>
    <row r="29" spans="1:7" x14ac:dyDescent="0.25">
      <c r="A29">
        <v>7</v>
      </c>
      <c r="B29">
        <v>27309545</v>
      </c>
      <c r="C29">
        <v>442</v>
      </c>
      <c r="D29">
        <v>360</v>
      </c>
      <c r="E29">
        <v>414.06670000000003</v>
      </c>
      <c r="F29">
        <f t="shared" si="2"/>
        <v>780.26924888999861</v>
      </c>
      <c r="G29">
        <f t="shared" si="3"/>
        <v>22.777777777777779</v>
      </c>
    </row>
    <row r="30" spans="1:7" x14ac:dyDescent="0.25">
      <c r="A30">
        <v>8</v>
      </c>
      <c r="B30">
        <v>26657613</v>
      </c>
      <c r="C30">
        <v>360</v>
      </c>
      <c r="D30">
        <v>360</v>
      </c>
      <c r="E30">
        <v>414.06670000000003</v>
      </c>
      <c r="F30">
        <f t="shared" si="2"/>
        <v>2923.2080488900028</v>
      </c>
      <c r="G30">
        <f t="shared" si="3"/>
        <v>0</v>
      </c>
    </row>
    <row r="31" spans="1:7" x14ac:dyDescent="0.25">
      <c r="A31">
        <v>9</v>
      </c>
      <c r="B31">
        <v>25147738</v>
      </c>
      <c r="C31">
        <v>372</v>
      </c>
      <c r="D31">
        <v>360</v>
      </c>
      <c r="E31">
        <v>414.06670000000003</v>
      </c>
      <c r="F31">
        <f t="shared" si="2"/>
        <v>1769.6072488900022</v>
      </c>
      <c r="G31">
        <f t="shared" si="3"/>
        <v>3.3333333333333335</v>
      </c>
    </row>
    <row r="32" spans="1:7" x14ac:dyDescent="0.25">
      <c r="A32">
        <v>10</v>
      </c>
      <c r="B32">
        <v>27776255</v>
      </c>
      <c r="C32">
        <v>486</v>
      </c>
      <c r="D32">
        <v>360</v>
      </c>
      <c r="E32">
        <v>414.06670000000003</v>
      </c>
      <c r="F32">
        <f t="shared" si="2"/>
        <v>5174.3996488899966</v>
      </c>
      <c r="G32">
        <f t="shared" si="3"/>
        <v>35</v>
      </c>
    </row>
    <row r="33" spans="1:7" x14ac:dyDescent="0.25">
      <c r="A33">
        <v>11</v>
      </c>
      <c r="B33">
        <v>27576498</v>
      </c>
      <c r="C33">
        <v>414</v>
      </c>
      <c r="D33">
        <v>360</v>
      </c>
      <c r="E33">
        <v>414.06670000000003</v>
      </c>
      <c r="F33">
        <f t="shared" si="2"/>
        <v>4.4488900000034335E-3</v>
      </c>
      <c r="G33">
        <f t="shared" si="3"/>
        <v>15</v>
      </c>
    </row>
    <row r="34" spans="1:7" x14ac:dyDescent="0.25">
      <c r="A34">
        <v>12</v>
      </c>
      <c r="B34">
        <v>26616774</v>
      </c>
      <c r="C34">
        <v>496</v>
      </c>
      <c r="D34">
        <v>360</v>
      </c>
      <c r="E34">
        <v>414.06670000000003</v>
      </c>
      <c r="F34">
        <f t="shared" si="2"/>
        <v>6713.0656488899958</v>
      </c>
      <c r="G34">
        <f t="shared" si="3"/>
        <v>37.777777777777779</v>
      </c>
    </row>
    <row r="35" spans="1:7" x14ac:dyDescent="0.25">
      <c r="A35">
        <v>13</v>
      </c>
      <c r="B35">
        <v>26582977</v>
      </c>
      <c r="C35">
        <v>392</v>
      </c>
      <c r="D35">
        <v>360</v>
      </c>
      <c r="E35">
        <v>414.06670000000003</v>
      </c>
      <c r="F35">
        <f t="shared" si="2"/>
        <v>486.93924889000112</v>
      </c>
      <c r="G35">
        <f t="shared" si="3"/>
        <v>8.8888888888888893</v>
      </c>
    </row>
    <row r="36" spans="1:7" x14ac:dyDescent="0.25">
      <c r="A36">
        <v>14</v>
      </c>
      <c r="B36">
        <v>25305294</v>
      </c>
      <c r="C36">
        <v>459</v>
      </c>
      <c r="D36">
        <v>360</v>
      </c>
      <c r="E36">
        <v>414.06670000000003</v>
      </c>
      <c r="F36">
        <f t="shared" si="2"/>
        <v>2019.0014488899976</v>
      </c>
      <c r="G36">
        <f t="shared" si="3"/>
        <v>27.500000000000004</v>
      </c>
    </row>
    <row r="37" spans="1:7" x14ac:dyDescent="0.25">
      <c r="A37">
        <v>15</v>
      </c>
      <c r="B37">
        <v>27012963</v>
      </c>
      <c r="C37">
        <v>417</v>
      </c>
      <c r="D37">
        <v>360</v>
      </c>
      <c r="E37">
        <v>414.06670000000003</v>
      </c>
      <c r="F37">
        <f t="shared" si="2"/>
        <v>8.6042488899998482</v>
      </c>
      <c r="G37">
        <f t="shared" si="3"/>
        <v>15.833333333333332</v>
      </c>
    </row>
    <row r="39" spans="1:7" x14ac:dyDescent="0.25">
      <c r="A39" s="1" t="s">
        <v>11</v>
      </c>
    </row>
    <row r="41" spans="1:7" x14ac:dyDescent="0.25">
      <c r="A41" t="s">
        <v>1</v>
      </c>
      <c r="B41" t="s">
        <v>2</v>
      </c>
      <c r="C41" t="s">
        <v>3</v>
      </c>
      <c r="D41" t="s">
        <v>5</v>
      </c>
      <c r="E41" t="s">
        <v>6</v>
      </c>
      <c r="F41" t="s">
        <v>8</v>
      </c>
      <c r="G41" t="s">
        <v>7</v>
      </c>
    </row>
    <row r="42" spans="1:7" x14ac:dyDescent="0.25">
      <c r="A42">
        <v>1</v>
      </c>
      <c r="B42">
        <v>26566039</v>
      </c>
      <c r="C42">
        <v>412</v>
      </c>
      <c r="D42">
        <v>349</v>
      </c>
      <c r="E42">
        <f>AVERAGE(C42:C56)</f>
        <v>407.6</v>
      </c>
      <c r="F42">
        <f>(C42-E42)^2</f>
        <v>19.3599999999998</v>
      </c>
      <c r="G42">
        <f>(C42-D42)/D42*100</f>
        <v>18.05157593123209</v>
      </c>
    </row>
    <row r="43" spans="1:7" x14ac:dyDescent="0.25">
      <c r="A43">
        <v>2</v>
      </c>
      <c r="B43">
        <v>26471737</v>
      </c>
      <c r="C43">
        <v>470</v>
      </c>
      <c r="D43">
        <v>349</v>
      </c>
      <c r="E43">
        <v>407.6</v>
      </c>
      <c r="F43">
        <f t="shared" ref="F43:F56" si="4">(C43-E43)^2</f>
        <v>3893.759999999997</v>
      </c>
      <c r="G43">
        <f t="shared" ref="G43:G56" si="5">(C43-D43)/D43*100</f>
        <v>34.670487106017191</v>
      </c>
    </row>
    <row r="44" spans="1:7" x14ac:dyDescent="0.25">
      <c r="A44">
        <v>3</v>
      </c>
      <c r="B44">
        <v>27924002</v>
      </c>
      <c r="C44">
        <v>391</v>
      </c>
      <c r="D44">
        <v>349</v>
      </c>
      <c r="E44">
        <v>407.6</v>
      </c>
      <c r="F44">
        <f t="shared" si="4"/>
        <v>275.56000000000074</v>
      </c>
      <c r="G44">
        <f t="shared" si="5"/>
        <v>12.034383954154727</v>
      </c>
    </row>
    <row r="45" spans="1:7" x14ac:dyDescent="0.25">
      <c r="A45">
        <v>4</v>
      </c>
      <c r="B45">
        <v>25679619</v>
      </c>
      <c r="C45">
        <v>398</v>
      </c>
      <c r="D45">
        <v>349</v>
      </c>
      <c r="E45">
        <v>407.6</v>
      </c>
      <c r="F45">
        <f t="shared" si="4"/>
        <v>92.160000000000437</v>
      </c>
      <c r="G45">
        <f t="shared" si="5"/>
        <v>14.040114613180515</v>
      </c>
    </row>
    <row r="46" spans="1:7" x14ac:dyDescent="0.25">
      <c r="A46">
        <v>5</v>
      </c>
      <c r="B46">
        <v>27489255</v>
      </c>
      <c r="C46">
        <v>349</v>
      </c>
      <c r="D46">
        <v>349</v>
      </c>
      <c r="E46">
        <v>407.6</v>
      </c>
      <c r="F46">
        <f t="shared" si="4"/>
        <v>3433.9600000000028</v>
      </c>
      <c r="G46">
        <f t="shared" si="5"/>
        <v>0</v>
      </c>
    </row>
    <row r="47" spans="1:7" x14ac:dyDescent="0.25">
      <c r="A47">
        <v>6</v>
      </c>
      <c r="B47">
        <v>26636232</v>
      </c>
      <c r="C47">
        <v>417</v>
      </c>
      <c r="D47">
        <v>349</v>
      </c>
      <c r="E47">
        <v>407.6</v>
      </c>
      <c r="F47">
        <f t="shared" si="4"/>
        <v>88.359999999999573</v>
      </c>
      <c r="G47">
        <f t="shared" si="5"/>
        <v>19.484240687679083</v>
      </c>
    </row>
    <row r="48" spans="1:7" x14ac:dyDescent="0.25">
      <c r="A48">
        <v>7</v>
      </c>
      <c r="B48">
        <v>27739291</v>
      </c>
      <c r="C48">
        <v>417</v>
      </c>
      <c r="D48">
        <v>349</v>
      </c>
      <c r="E48">
        <v>407.6</v>
      </c>
      <c r="F48">
        <f t="shared" si="4"/>
        <v>88.359999999999573</v>
      </c>
      <c r="G48">
        <f t="shared" si="5"/>
        <v>19.484240687679083</v>
      </c>
    </row>
    <row r="49" spans="1:7" x14ac:dyDescent="0.25">
      <c r="A49">
        <v>8</v>
      </c>
      <c r="B49">
        <v>27771254</v>
      </c>
      <c r="C49">
        <v>349</v>
      </c>
      <c r="D49">
        <v>349</v>
      </c>
      <c r="E49">
        <v>407.6</v>
      </c>
      <c r="F49">
        <f t="shared" si="4"/>
        <v>3433.9600000000028</v>
      </c>
      <c r="G49">
        <f t="shared" si="5"/>
        <v>0</v>
      </c>
    </row>
    <row r="50" spans="1:7" x14ac:dyDescent="0.25">
      <c r="A50">
        <v>9</v>
      </c>
      <c r="B50">
        <v>27565697</v>
      </c>
      <c r="C50">
        <v>470</v>
      </c>
      <c r="D50">
        <v>349</v>
      </c>
      <c r="E50">
        <v>407.6</v>
      </c>
      <c r="F50">
        <f t="shared" si="4"/>
        <v>3893.759999999997</v>
      </c>
      <c r="G50">
        <f t="shared" si="5"/>
        <v>34.670487106017191</v>
      </c>
    </row>
    <row r="51" spans="1:7" x14ac:dyDescent="0.25">
      <c r="A51">
        <v>10</v>
      </c>
      <c r="B51">
        <v>27608266</v>
      </c>
      <c r="C51">
        <v>416</v>
      </c>
      <c r="D51">
        <v>349</v>
      </c>
      <c r="E51">
        <v>407.6</v>
      </c>
      <c r="F51">
        <f t="shared" si="4"/>
        <v>70.559999999999619</v>
      </c>
      <c r="G51">
        <f t="shared" si="5"/>
        <v>19.197707736389685</v>
      </c>
    </row>
    <row r="52" spans="1:7" x14ac:dyDescent="0.25">
      <c r="A52">
        <v>11</v>
      </c>
      <c r="B52">
        <v>27431706</v>
      </c>
      <c r="C52">
        <v>472</v>
      </c>
      <c r="D52">
        <v>349</v>
      </c>
      <c r="E52">
        <v>407.6</v>
      </c>
      <c r="F52">
        <f t="shared" si="4"/>
        <v>4147.3599999999969</v>
      </c>
      <c r="G52">
        <f t="shared" si="5"/>
        <v>35.243553008595988</v>
      </c>
    </row>
    <row r="53" spans="1:7" x14ac:dyDescent="0.25">
      <c r="A53">
        <v>12</v>
      </c>
      <c r="B53">
        <v>27252463</v>
      </c>
      <c r="C53">
        <v>351</v>
      </c>
      <c r="D53">
        <v>349</v>
      </c>
      <c r="E53">
        <v>407.6</v>
      </c>
      <c r="F53">
        <f t="shared" si="4"/>
        <v>3203.5600000000027</v>
      </c>
      <c r="G53">
        <f t="shared" si="5"/>
        <v>0.57306590257879653</v>
      </c>
    </row>
    <row r="54" spans="1:7" x14ac:dyDescent="0.25">
      <c r="A54">
        <v>13</v>
      </c>
      <c r="B54">
        <v>26572351</v>
      </c>
      <c r="C54">
        <v>427</v>
      </c>
      <c r="D54">
        <v>349</v>
      </c>
      <c r="E54">
        <v>407.6</v>
      </c>
      <c r="F54">
        <f t="shared" si="4"/>
        <v>376.3599999999991</v>
      </c>
      <c r="G54">
        <f t="shared" si="5"/>
        <v>22.349570200573066</v>
      </c>
    </row>
    <row r="55" spans="1:7" x14ac:dyDescent="0.25">
      <c r="A55">
        <v>14</v>
      </c>
      <c r="B55">
        <v>25278767</v>
      </c>
      <c r="C55">
        <v>414</v>
      </c>
      <c r="D55">
        <v>349</v>
      </c>
      <c r="E55">
        <v>407.6</v>
      </c>
      <c r="F55">
        <f t="shared" si="4"/>
        <v>40.95999999999971</v>
      </c>
      <c r="G55">
        <f t="shared" si="5"/>
        <v>18.624641833810887</v>
      </c>
    </row>
    <row r="56" spans="1:7" x14ac:dyDescent="0.25">
      <c r="A56">
        <v>15</v>
      </c>
      <c r="B56">
        <v>24753421</v>
      </c>
      <c r="C56">
        <v>361</v>
      </c>
      <c r="D56">
        <v>349</v>
      </c>
      <c r="E56">
        <v>407.6</v>
      </c>
      <c r="F56">
        <f t="shared" si="4"/>
        <v>2171.5600000000022</v>
      </c>
      <c r="G56">
        <f t="shared" si="5"/>
        <v>3.4383954154727796</v>
      </c>
    </row>
  </sheetData>
  <conditionalFormatting sqref="J4:J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Test01</vt:lpstr>
      <vt:lpstr>Test02</vt:lpstr>
      <vt:lpstr>Test03</vt:lpstr>
      <vt:lpstr>Test04</vt:lpstr>
      <vt:lpstr>Test05</vt:lpstr>
      <vt:lpstr>Test06</vt:lpstr>
      <vt:lpstr>Test07</vt:lpstr>
      <vt:lpstr>Test08</vt:lpstr>
      <vt:lpstr>Test09</vt:lpstr>
      <vt:lpstr>Test10</vt:lpstr>
      <vt:lpstr>Test11</vt:lpstr>
      <vt:lpstr>Test12</vt:lpstr>
      <vt:lpstr>Test13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2015-04-28T16:13:39Z</dcterms:modified>
</cp:coreProperties>
</file>