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cand\Desktop\Pruebas\Delay recieving packets\"/>
    </mc:Choice>
  </mc:AlternateContent>
  <xr:revisionPtr revIDLastSave="0" documentId="13_ncr:1_{4BF342D0-0432-4BCF-B6AE-EF2D0A66D1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<sst xmlns="http://schemas.openxmlformats.org/spreadsheetml/2006/main" count="7" uniqueCount="7">
  <si>
    <t>Latencia</t>
  </si>
  <si>
    <t>Test/latencia</t>
  </si>
  <si>
    <t>Resultados</t>
  </si>
  <si>
    <t>Contador</t>
  </si>
  <si>
    <t>%</t>
  </si>
  <si>
    <t>% de Perdida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</si>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</sst>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Frames</a:t>
            </a:r>
            <a:br>
              <a:rPr lang="es-CL"/>
            </a:br>
            <a:r>
              <a:rPr lang="es-CL"/>
              <a:t>Delay</a:t>
            </a:r>
            <a:r>
              <a:rPr lang="es-CL" baseline="0"/>
              <a:t>-Based Netcode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Frames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962962962962963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4F-4FFD-8FA0-3C5C01208679}"/>
                </c:ext>
              </c:extLst>
            </c:dLbl>
            <c:dLbl>
              <c:idx val="1"/>
              <c:layout>
                <c:manualLayout>
                  <c:x val="-2.5462668816039986E-17"/>
                  <c:y val="-0.2962962962962963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4F-4FFD-8FA0-3C5C01208679}"/>
                </c:ext>
              </c:extLst>
            </c:dLbl>
            <c:dLbl>
              <c:idx val="2"/>
              <c:layout>
                <c:manualLayout>
                  <c:x val="0"/>
                  <c:y val="-0.2916666666666666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4F-4FFD-8FA0-3C5C01208679}"/>
                </c:ext>
              </c:extLst>
            </c:dLbl>
            <c:dLbl>
              <c:idx val="3"/>
              <c:layout>
                <c:manualLayout>
                  <c:x val="-5.0925337632079971E-17"/>
                  <c:y val="-0.2916666666666666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4F-4FFD-8FA0-3C5C01208679}"/>
                </c:ext>
              </c:extLst>
            </c:dLbl>
            <c:dLbl>
              <c:idx val="4"/>
              <c:layout>
                <c:manualLayout>
                  <c:x val="-5.0925337632079971E-17"/>
                  <c:y val="-0.2824074074074074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4F-4FFD-8FA0-3C5C01208679}"/>
                </c:ext>
              </c:extLst>
            </c:dLbl>
            <c:dLbl>
              <c:idx val="5"/>
              <c:layout>
                <c:manualLayout>
                  <c:x val="-2.7777777777778798E-3"/>
                  <c:y val="-0.26388888888888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4F-4FFD-8FA0-3C5C01208679}"/>
                </c:ext>
              </c:extLst>
            </c:dLbl>
            <c:dLbl>
              <c:idx val="6"/>
              <c:layout>
                <c:manualLayout>
                  <c:x val="0"/>
                  <c:y val="-0.2500000000000000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4F-4FFD-8FA0-3C5C01208679}"/>
                </c:ext>
              </c:extLst>
            </c:dLbl>
            <c:dLbl>
              <c:idx val="7"/>
              <c:layout>
                <c:manualLayout>
                  <c:x val="-1.0185067526415994E-16"/>
                  <c:y val="-0.236111111111111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4F-4FFD-8FA0-3C5C01208679}"/>
                </c:ext>
              </c:extLst>
            </c:dLbl>
            <c:dLbl>
              <c:idx val="8"/>
              <c:layout>
                <c:manualLayout>
                  <c:x val="0"/>
                  <c:y val="-0.2175925925925926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4F-4FFD-8FA0-3C5C01208679}"/>
                </c:ext>
              </c:extLst>
            </c:dLbl>
            <c:dLbl>
              <c:idx val="9"/>
              <c:layout>
                <c:manualLayout>
                  <c:x val="0"/>
                  <c:y val="-0.2083333333333333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4F-4FFD-8FA0-3C5C012086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Hoja1!$O$2:$O$11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Hoja1!$P$2:$P$11</c:f>
              <c:numCache>
                <c:formatCode>General</c:formatCode>
                <c:ptCount val="10"/>
                <c:pt idx="0">
                  <c:v>3594</c:v>
                </c:pt>
                <c:pt idx="1">
                  <c:v>3595</c:v>
                </c:pt>
                <c:pt idx="2">
                  <c:v>3583</c:v>
                </c:pt>
                <c:pt idx="3">
                  <c:v>3546</c:v>
                </c:pt>
                <c:pt idx="4">
                  <c:v>3442</c:v>
                </c:pt>
                <c:pt idx="5">
                  <c:v>3153</c:v>
                </c:pt>
                <c:pt idx="6">
                  <c:v>3006</c:v>
                </c:pt>
                <c:pt idx="7">
                  <c:v>2820</c:v>
                </c:pt>
                <c:pt idx="8">
                  <c:v>2567</c:v>
                </c:pt>
                <c:pt idx="9">
                  <c:v>2460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F-4FFD-8FA0-3C5C0120867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694704"/>
        <c:axId val="1786695952"/>
      </c:barChart>
      <c:catAx>
        <c:axId val="178669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Latencia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86695952"/>
        <c:crosses val="autoZero"/>
        <c:auto val="1"/>
        <c:lblAlgn val="ctr"/>
        <c:lblOffset val="100"/>
        <c:noMultiLvlLbl val="0"/>
      </c:catAx>
      <c:valAx>
        <c:axId val="1786695952"/>
        <c:scaling>
          <c:orientation val="minMax"/>
          <c:max val="3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866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de Perdida de Frames</a:t>
            </a:r>
            <a:br>
              <a:rPr lang="en-US" baseline="0"/>
            </a:br>
            <a:r>
              <a:rPr lang="en-US" baseline="0"/>
              <a:t>Delay-Based Netcode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% de Frames Perdidos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-1.851851851851851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37-46B1-B165-88E83010F24C}"/>
                </c:ext>
              </c:extLst>
            </c:dLbl>
            <c:dLbl>
              <c:idx val="4"/>
              <c:layout>
                <c:manualLayout>
                  <c:x val="0"/>
                  <c:y val="-4.16666666666666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37-46B1-B165-88E83010F24C}"/>
                </c:ext>
              </c:extLst>
            </c:dLbl>
            <c:dLbl>
              <c:idx val="5"/>
              <c:layout>
                <c:manualLayout>
                  <c:x val="0"/>
                  <c:y val="-5.092592592592592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37-46B1-B165-88E83010F24C}"/>
                </c:ext>
              </c:extLst>
            </c:dLbl>
            <c:dLbl>
              <c:idx val="6"/>
              <c:layout>
                <c:manualLayout>
                  <c:x val="-1.0185067526415994E-16"/>
                  <c:y val="-6.481481481481481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37-46B1-B165-88E83010F24C}"/>
                </c:ext>
              </c:extLst>
            </c:dLbl>
            <c:dLbl>
              <c:idx val="7"/>
              <c:layout>
                <c:manualLayout>
                  <c:x val="0"/>
                  <c:y val="-8.333333333333341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37-46B1-B165-88E83010F24C}"/>
                </c:ext>
              </c:extLst>
            </c:dLbl>
            <c:dLbl>
              <c:idx val="8"/>
              <c:layout>
                <c:manualLayout>
                  <c:x val="0"/>
                  <c:y val="-0.1018518518518519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37-46B1-B165-88E83010F24C}"/>
                </c:ext>
              </c:extLst>
            </c:dLbl>
            <c:dLbl>
              <c:idx val="9"/>
              <c:layout>
                <c:manualLayout>
                  <c:x val="-2.7777777777777779E-3"/>
                  <c:y val="-0.111111111111111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37-46B1-B165-88E83010F2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Hoja1!$O$2:$O$11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Hoja1!$R$2:$R$11</c:f>
              <c:numCache>
                <c:formatCode>0.0</c:formatCode>
                <c:ptCount val="10"/>
                <c:pt idx="0">
                  <c:v>0.1666666666666714</c:v>
                </c:pt>
                <c:pt idx="1">
                  <c:v>0.13888888888888573</c:v>
                </c:pt>
                <c:pt idx="2">
                  <c:v>0.47222222222222854</c:v>
                </c:pt>
                <c:pt idx="3">
                  <c:v>1.5</c:v>
                </c:pt>
                <c:pt idx="4">
                  <c:v>4.3888888888888857</c:v>
                </c:pt>
                <c:pt idx="5">
                  <c:v>12.416666666666671</c:v>
                </c:pt>
                <c:pt idx="6">
                  <c:v>16.5</c:v>
                </c:pt>
                <c:pt idx="7">
                  <c:v>21.666666666666671</c:v>
                </c:pt>
                <c:pt idx="8">
                  <c:v>28.694444444444443</c:v>
                </c:pt>
                <c:pt idx="9">
                  <c:v>31.666666666666671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7-46B1-B165-88E83010F2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77426240"/>
        <c:axId val="2077427072"/>
      </c:barChart>
      <c:catAx>
        <c:axId val="207742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Latencia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77427072"/>
        <c:crosses val="autoZero"/>
        <c:auto val="1"/>
        <c:lblAlgn val="ctr"/>
        <c:lblOffset val="100"/>
        <c:noMultiLvlLbl val="0"/>
      </c:catAx>
      <c:valAx>
        <c:axId val="2077427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% de Frames Perdidos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774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4762</xdr:rowOff>
    </xdr:from>
    <xdr:to>
      <xdr:col>8</xdr:col>
      <xdr:colOff>314325</xdr:colOff>
      <xdr:row>29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7647C9-32B7-F0C7-683C-869821C51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604837</xdr:colOff>
      <xdr:row>15</xdr:row>
      <xdr:rowOff>14287</xdr:rowOff>
    </xdr:from>
    <xdr:to>
      <xdr:col>16</xdr:col>
      <xdr:colOff>300037</xdr:colOff>
      <xdr:row>29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CD80A4-DA6A-D238-8B02-D3F60B260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>
      <selection activeCell="V29" sqref="V29"/>
    </sheetView>
  </sheetViews>
  <sheetFormatPr baseColWidth="10" defaultColWidth="9.140625" defaultRowHeight="15" x14ac:dyDescent="0.25"/>
  <cols>
    <col min="1" max="1" width="13" customWidth="1"/>
    <col min="18" max="18" width="12.42578125" customWidth="1"/>
  </cols>
  <sheetData>
    <row r="1" spans="1:18" x14ac:dyDescent="0.25">
      <c r="A1" s="5" t="s">
        <v>1</v>
      </c>
      <c r="B1" s="2">
        <v>25</v>
      </c>
      <c r="C1" s="3">
        <v>50</v>
      </c>
      <c r="D1" s="3">
        <v>75</v>
      </c>
      <c r="E1" s="3">
        <v>100</v>
      </c>
      <c r="F1" s="3">
        <v>125</v>
      </c>
      <c r="G1" s="3">
        <v>150</v>
      </c>
      <c r="H1" s="3">
        <v>175</v>
      </c>
      <c r="I1" s="3">
        <v>200</v>
      </c>
      <c r="J1" s="3">
        <v>225</v>
      </c>
      <c r="K1" s="4">
        <v>250</v>
      </c>
      <c r="N1" t="s">
        <v>2</v>
      </c>
      <c r="O1" t="s">
        <v>0</v>
      </c>
      <c r="P1" t="s">
        <v>3</v>
      </c>
      <c r="Q1" t="s">
        <v>4</v>
      </c>
      <c r="R1" t="s">
        <v>5</v>
      </c>
    </row>
    <row r="2" spans="1:18" x14ac:dyDescent="0.25">
      <c r="A2" s="6">
        <v>1</v>
      </c>
      <c r="B2" s="9">
        <v>3599</v>
      </c>
      <c r="C2" s="10">
        <v>3592</v>
      </c>
      <c r="D2" s="10">
        <v>3565</v>
      </c>
      <c r="E2" s="10">
        <v>3516</v>
      </c>
      <c r="F2" s="10">
        <v>3434</v>
      </c>
      <c r="G2" s="10">
        <v>3128</v>
      </c>
      <c r="H2" s="10">
        <v>3003</v>
      </c>
      <c r="I2" s="10">
        <v>2872</v>
      </c>
      <c r="J2" s="10">
        <v>2721</v>
      </c>
      <c r="K2" s="11">
        <v>2570</v>
      </c>
      <c r="N2">
        <v>1</v>
      </c>
      <c r="O2">
        <v>25</v>
      </c>
      <c r="P2">
        <v>3594</v>
      </c>
      <c r="Q2" s="1">
        <f>(100*P2)/3600</f>
        <v>99.833333333333329</v>
      </c>
      <c r="R2" s="1">
        <f>100-Q2</f>
        <v>0.1666666666666714</v>
      </c>
    </row>
    <row r="3" spans="1:18" x14ac:dyDescent="0.25">
      <c r="A3" s="7">
        <v>2</v>
      </c>
      <c r="B3" s="12">
        <v>3591</v>
      </c>
      <c r="C3" s="13">
        <v>3597</v>
      </c>
      <c r="D3" s="13">
        <v>3580</v>
      </c>
      <c r="E3" s="13">
        <v>3537</v>
      </c>
      <c r="F3" s="13">
        <v>3413</v>
      </c>
      <c r="G3" s="13">
        <v>3196</v>
      </c>
      <c r="H3" s="13">
        <v>3057</v>
      </c>
      <c r="I3" s="13">
        <v>2930</v>
      </c>
      <c r="J3" s="13">
        <v>2730</v>
      </c>
      <c r="K3" s="14">
        <v>2570</v>
      </c>
      <c r="N3">
        <v>2</v>
      </c>
      <c r="O3">
        <v>50</v>
      </c>
      <c r="P3">
        <v>3595</v>
      </c>
      <c r="Q3" s="1">
        <f t="shared" ref="Q3:Q11" si="0">(100*P3)/3600</f>
        <v>99.861111111111114</v>
      </c>
      <c r="R3" s="1">
        <f t="shared" ref="R3:R11" si="1">100-Q3</f>
        <v>0.13888888888888573</v>
      </c>
    </row>
    <row r="4" spans="1:18" x14ac:dyDescent="0.25">
      <c r="A4" s="7">
        <v>3</v>
      </c>
      <c r="B4" s="12">
        <v>3597</v>
      </c>
      <c r="C4" s="13">
        <v>3596</v>
      </c>
      <c r="D4" s="13">
        <v>3585</v>
      </c>
      <c r="E4" s="13">
        <v>3543</v>
      </c>
      <c r="F4" s="13">
        <v>3455</v>
      </c>
      <c r="G4" s="13">
        <v>3235</v>
      </c>
      <c r="H4" s="13">
        <v>2873</v>
      </c>
      <c r="I4" s="13">
        <v>2521</v>
      </c>
      <c r="J4" s="13">
        <v>2555</v>
      </c>
      <c r="K4" s="14">
        <v>2574</v>
      </c>
      <c r="N4">
        <v>3</v>
      </c>
      <c r="O4">
        <v>75</v>
      </c>
      <c r="P4">
        <v>3583</v>
      </c>
      <c r="Q4" s="1">
        <f t="shared" si="0"/>
        <v>99.527777777777771</v>
      </c>
      <c r="R4" s="1">
        <f t="shared" si="1"/>
        <v>0.47222222222222854</v>
      </c>
    </row>
    <row r="5" spans="1:18" x14ac:dyDescent="0.25">
      <c r="A5" s="7">
        <v>4</v>
      </c>
      <c r="B5" s="12">
        <v>3595</v>
      </c>
      <c r="C5" s="13">
        <v>3594</v>
      </c>
      <c r="D5" s="13">
        <v>3564</v>
      </c>
      <c r="E5" s="13">
        <v>3518</v>
      </c>
      <c r="F5" s="13">
        <v>3403</v>
      </c>
      <c r="G5" s="13">
        <v>3063</v>
      </c>
      <c r="H5" s="13">
        <v>3013</v>
      </c>
      <c r="I5" s="13">
        <v>2880</v>
      </c>
      <c r="J5" s="13">
        <v>2513</v>
      </c>
      <c r="K5" s="14">
        <v>2629</v>
      </c>
      <c r="N5">
        <v>4</v>
      </c>
      <c r="O5">
        <v>100</v>
      </c>
      <c r="P5">
        <v>3546</v>
      </c>
      <c r="Q5" s="1">
        <f t="shared" si="0"/>
        <v>98.5</v>
      </c>
      <c r="R5" s="1">
        <f t="shared" si="1"/>
        <v>1.5</v>
      </c>
    </row>
    <row r="6" spans="1:18" x14ac:dyDescent="0.25">
      <c r="A6" s="7">
        <v>5</v>
      </c>
      <c r="B6" s="12">
        <v>3597</v>
      </c>
      <c r="C6" s="13">
        <v>3596</v>
      </c>
      <c r="D6" s="13">
        <v>3577</v>
      </c>
      <c r="E6" s="13">
        <v>3539</v>
      </c>
      <c r="F6" s="13">
        <v>3380</v>
      </c>
      <c r="G6" s="13">
        <v>3091</v>
      </c>
      <c r="H6" s="13">
        <v>2980</v>
      </c>
      <c r="I6" s="13">
        <v>2809</v>
      </c>
      <c r="J6" s="13">
        <v>2382</v>
      </c>
      <c r="K6" s="14">
        <v>2411</v>
      </c>
      <c r="N6">
        <v>5</v>
      </c>
      <c r="O6">
        <v>125</v>
      </c>
      <c r="P6">
        <v>3442</v>
      </c>
      <c r="Q6" s="1">
        <f t="shared" si="0"/>
        <v>95.611111111111114</v>
      </c>
      <c r="R6" s="1">
        <f t="shared" si="1"/>
        <v>4.3888888888888857</v>
      </c>
    </row>
    <row r="7" spans="1:18" x14ac:dyDescent="0.25">
      <c r="A7" s="7">
        <v>6</v>
      </c>
      <c r="B7" s="12">
        <v>3585</v>
      </c>
      <c r="C7" s="13">
        <v>3593</v>
      </c>
      <c r="D7" s="13">
        <v>3584</v>
      </c>
      <c r="E7" s="13">
        <v>3552</v>
      </c>
      <c r="F7" s="13">
        <v>3447</v>
      </c>
      <c r="G7" s="13">
        <v>3057</v>
      </c>
      <c r="H7" s="13">
        <v>3010</v>
      </c>
      <c r="I7" s="13">
        <v>2750</v>
      </c>
      <c r="J7" s="13">
        <v>2692</v>
      </c>
      <c r="K7" s="14">
        <v>2728</v>
      </c>
      <c r="N7">
        <v>6</v>
      </c>
      <c r="O7">
        <v>150</v>
      </c>
      <c r="P7">
        <v>3153</v>
      </c>
      <c r="Q7" s="1">
        <f t="shared" si="0"/>
        <v>87.583333333333329</v>
      </c>
      <c r="R7" s="1">
        <f t="shared" si="1"/>
        <v>12.416666666666671</v>
      </c>
    </row>
    <row r="8" spans="1:18" x14ac:dyDescent="0.25">
      <c r="A8" s="7">
        <v>7</v>
      </c>
      <c r="B8" s="12">
        <v>3597</v>
      </c>
      <c r="C8" s="13">
        <v>3598</v>
      </c>
      <c r="D8" s="13">
        <v>3592</v>
      </c>
      <c r="E8" s="13">
        <v>3560</v>
      </c>
      <c r="F8" s="13">
        <v>3418</v>
      </c>
      <c r="G8" s="13">
        <v>3046</v>
      </c>
      <c r="H8" s="13">
        <v>3012</v>
      </c>
      <c r="I8" s="13">
        <v>2777</v>
      </c>
      <c r="J8" s="13">
        <v>2385</v>
      </c>
      <c r="K8" s="14">
        <v>2374</v>
      </c>
      <c r="N8">
        <v>7</v>
      </c>
      <c r="O8">
        <v>175</v>
      </c>
      <c r="P8">
        <v>3006</v>
      </c>
      <c r="Q8" s="1">
        <f t="shared" si="0"/>
        <v>83.5</v>
      </c>
      <c r="R8" s="1">
        <f t="shared" si="1"/>
        <v>16.5</v>
      </c>
    </row>
    <row r="9" spans="1:18" x14ac:dyDescent="0.25">
      <c r="A9" s="7">
        <v>8</v>
      </c>
      <c r="B9" s="12">
        <v>3598</v>
      </c>
      <c r="C9" s="13">
        <v>3599</v>
      </c>
      <c r="D9" s="13">
        <v>3598</v>
      </c>
      <c r="E9" s="13">
        <v>3567</v>
      </c>
      <c r="F9" s="13">
        <v>3492</v>
      </c>
      <c r="G9" s="13">
        <v>3178</v>
      </c>
      <c r="H9" s="13">
        <v>3077</v>
      </c>
      <c r="I9" s="13">
        <v>2944</v>
      </c>
      <c r="J9" s="13">
        <v>2448</v>
      </c>
      <c r="K9" s="14">
        <v>2223</v>
      </c>
      <c r="N9">
        <v>8</v>
      </c>
      <c r="O9">
        <v>200</v>
      </c>
      <c r="P9">
        <v>2820</v>
      </c>
      <c r="Q9" s="1">
        <f t="shared" si="0"/>
        <v>78.333333333333329</v>
      </c>
      <c r="R9" s="1">
        <f t="shared" si="1"/>
        <v>21.666666666666671</v>
      </c>
    </row>
    <row r="10" spans="1:18" x14ac:dyDescent="0.25">
      <c r="A10" s="7">
        <v>9</v>
      </c>
      <c r="B10" s="12">
        <v>3592</v>
      </c>
      <c r="C10" s="13">
        <v>3599</v>
      </c>
      <c r="D10" s="13">
        <v>3587</v>
      </c>
      <c r="E10" s="13">
        <v>3571</v>
      </c>
      <c r="F10" s="13">
        <v>3473</v>
      </c>
      <c r="G10" s="13">
        <v>3253</v>
      </c>
      <c r="H10" s="13">
        <v>2960</v>
      </c>
      <c r="I10" s="13">
        <v>2861</v>
      </c>
      <c r="J10" s="13">
        <v>2843</v>
      </c>
      <c r="K10" s="14">
        <v>2290</v>
      </c>
      <c r="N10">
        <v>9</v>
      </c>
      <c r="O10">
        <v>225</v>
      </c>
      <c r="P10">
        <v>2567</v>
      </c>
      <c r="Q10" s="1">
        <f t="shared" si="0"/>
        <v>71.305555555555557</v>
      </c>
      <c r="R10" s="1">
        <f t="shared" si="1"/>
        <v>28.694444444444443</v>
      </c>
    </row>
    <row r="11" spans="1:18" x14ac:dyDescent="0.25">
      <c r="A11" s="8">
        <v>10</v>
      </c>
      <c r="B11" s="15">
        <v>3585</v>
      </c>
      <c r="C11" s="16">
        <v>3589</v>
      </c>
      <c r="D11" s="16">
        <v>3593</v>
      </c>
      <c r="E11" s="16">
        <v>3561</v>
      </c>
      <c r="F11" s="16">
        <v>3503</v>
      </c>
      <c r="G11" s="16">
        <v>3286</v>
      </c>
      <c r="H11" s="16">
        <v>3074</v>
      </c>
      <c r="I11" s="16">
        <v>2853</v>
      </c>
      <c r="J11" s="16">
        <v>2402</v>
      </c>
      <c r="K11" s="17">
        <v>2229</v>
      </c>
      <c r="N11">
        <v>10</v>
      </c>
      <c r="O11">
        <v>250</v>
      </c>
      <c r="P11">
        <v>2460</v>
      </c>
      <c r="Q11" s="1">
        <f t="shared" si="0"/>
        <v>68.333333333333329</v>
      </c>
      <c r="R11" s="1">
        <f t="shared" si="1"/>
        <v>31.666666666666671</v>
      </c>
    </row>
    <row r="13" spans="1:18" x14ac:dyDescent="0.25">
      <c r="A13" t="s">
        <v>6</v>
      </c>
      <c r="B13" s="18">
        <f>SUM(B2:B11)/10</f>
        <v>3593.6</v>
      </c>
      <c r="C13" s="18">
        <f>SUM(C2:C11)/10</f>
        <v>3595.3</v>
      </c>
      <c r="D13" s="18">
        <f>SUM(D2:D11)/10</f>
        <v>3582.5</v>
      </c>
      <c r="E13" s="18">
        <f>SUM(E2:E11)/10</f>
        <v>3546.4</v>
      </c>
      <c r="F13" s="18">
        <f>SUM(F2:F11)/10</f>
        <v>3441.8</v>
      </c>
      <c r="G13" s="18">
        <f>SUM(G2:G11)/10</f>
        <v>3153.3</v>
      </c>
      <c r="H13" s="18">
        <f>SUM(H2:H11)/10</f>
        <v>3005.9</v>
      </c>
      <c r="I13" s="18">
        <f>SUM(I2:I11)/10</f>
        <v>2819.7</v>
      </c>
      <c r="J13" s="18">
        <f>SUM(J2:J11)/10</f>
        <v>2567.1</v>
      </c>
      <c r="K13" s="18">
        <f>SUM(K2:K11)/10</f>
        <v>2459.8000000000002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Candia Castro</dc:creator>
  <cp:lastModifiedBy>Bastian Candia Castro</cp:lastModifiedBy>
  <dcterms:created xsi:type="dcterms:W3CDTF">2015-06-05T18:19:34Z</dcterms:created>
  <dcterms:modified xsi:type="dcterms:W3CDTF">2022-12-12T20:04:19Z</dcterms:modified>
</cp:coreProperties>
</file>