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Data Analysis\Task 2\"/>
    </mc:Choice>
  </mc:AlternateContent>
  <xr:revisionPtr revIDLastSave="0" documentId="13_ncr:1_{9480F19A-6854-4391-9960-6547AB5819FB}"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Sheet3" sheetId="4" r:id="rId2"/>
    <sheet name="Sheet1" sheetId="2" r:id="rId3"/>
  </sheets>
  <definedNames>
    <definedName name="_xlchart.v5.0" hidden="1">Sheet3!$Q$7</definedName>
    <definedName name="_xlchart.v5.1" hidden="1">Sheet3!$Q$8:$Q$56</definedName>
    <definedName name="_xlchart.v5.2" hidden="1">Sheet3!$R$7</definedName>
    <definedName name="_xlchart.v5.3" hidden="1">Sheet3!$R$8:$R$56</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4" l="1"/>
  <c r="R7" i="4"/>
  <c r="Q8" i="4"/>
  <c r="R8" i="4"/>
  <c r="Q9" i="4"/>
  <c r="R9" i="4"/>
  <c r="Q10" i="4"/>
  <c r="R10" i="4"/>
  <c r="Q11" i="4"/>
  <c r="R11" i="4"/>
  <c r="Q12" i="4"/>
  <c r="R12" i="4"/>
  <c r="Q13" i="4"/>
  <c r="R13" i="4"/>
  <c r="Q14" i="4"/>
  <c r="R14" i="4"/>
  <c r="Q15" i="4"/>
  <c r="R15" i="4"/>
  <c r="Q16" i="4"/>
  <c r="R16" i="4"/>
  <c r="Q17" i="4"/>
  <c r="R17" i="4"/>
  <c r="Q18" i="4"/>
  <c r="R18" i="4"/>
  <c r="Q19" i="4"/>
  <c r="R19" i="4"/>
  <c r="Q20" i="4"/>
  <c r="R20" i="4"/>
  <c r="Q21" i="4"/>
  <c r="R21" i="4"/>
  <c r="Q22" i="4"/>
  <c r="R22" i="4"/>
  <c r="Q23" i="4"/>
  <c r="R23" i="4"/>
  <c r="Q24" i="4"/>
  <c r="R24" i="4"/>
  <c r="Q25" i="4"/>
  <c r="R25" i="4"/>
  <c r="Q26" i="4"/>
  <c r="R26" i="4"/>
  <c r="Q27" i="4"/>
  <c r="R27" i="4"/>
  <c r="Q28" i="4"/>
  <c r="R28" i="4"/>
  <c r="Q29" i="4"/>
  <c r="R29" i="4"/>
  <c r="Q30" i="4"/>
  <c r="R30" i="4"/>
  <c r="Q31" i="4"/>
  <c r="R31" i="4"/>
  <c r="Q32" i="4"/>
  <c r="R32" i="4"/>
  <c r="Q33" i="4"/>
  <c r="R33" i="4"/>
  <c r="Q34" i="4"/>
  <c r="R34" i="4"/>
  <c r="Q35" i="4"/>
  <c r="R35" i="4"/>
  <c r="Q36" i="4"/>
  <c r="R36" i="4"/>
  <c r="Q37" i="4"/>
  <c r="R37" i="4"/>
  <c r="Q38" i="4"/>
  <c r="R38" i="4"/>
  <c r="Q39" i="4"/>
  <c r="R39" i="4"/>
  <c r="Q40" i="4"/>
  <c r="R40" i="4"/>
  <c r="Q41" i="4"/>
  <c r="R41" i="4"/>
  <c r="Q42" i="4"/>
  <c r="R42" i="4"/>
  <c r="Q43" i="4"/>
  <c r="R43" i="4"/>
  <c r="Q44" i="4"/>
  <c r="R44" i="4"/>
  <c r="Q45" i="4"/>
  <c r="R45" i="4"/>
  <c r="Q46" i="4"/>
  <c r="R46" i="4"/>
  <c r="Q47" i="4"/>
  <c r="R47" i="4"/>
  <c r="Q48" i="4"/>
  <c r="R48" i="4"/>
  <c r="Q49" i="4"/>
  <c r="R49" i="4"/>
  <c r="Q50" i="4"/>
  <c r="R50" i="4"/>
  <c r="Q51" i="4"/>
  <c r="R51" i="4"/>
  <c r="Q52" i="4"/>
  <c r="R52" i="4"/>
  <c r="Q53" i="4"/>
  <c r="R53" i="4"/>
  <c r="Q54" i="4"/>
  <c r="R54" i="4"/>
  <c r="Q55" i="4"/>
  <c r="R55" i="4"/>
  <c r="Q56" i="4"/>
  <c r="R56" i="4"/>
  <c r="A10" i="4"/>
  <c r="B10" i="4"/>
  <c r="C10" i="4"/>
  <c r="D10" i="4"/>
  <c r="E10" i="4"/>
  <c r="A9" i="4"/>
  <c r="B9" i="4"/>
  <c r="C9" i="4"/>
  <c r="D9" i="4"/>
  <c r="E9" i="4"/>
</calcChain>
</file>

<file path=xl/sharedStrings.xml><?xml version="1.0" encoding="utf-8"?>
<sst xmlns="http://schemas.openxmlformats.org/spreadsheetml/2006/main" count="130079" uniqueCount="10955">
  <si>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</si>
  <si>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</si>
  <si>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</si>
  <si>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</si>
  <si>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</si>
  <si>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</si>
  <si>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</si>
  <si>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</si>
  <si>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</si>
  <si>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</si>
  <si>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</si>
  <si>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</si>
  <si>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</si>
  <si>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</si>
  <si>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</si>
  <si>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</si>
  <si>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</si>
  <si>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</si>
  <si>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</si>
  <si>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</si>
  <si>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</si>
  <si>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</si>
  <si>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</si>
  <si>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</si>
  <si>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</si>
  <si>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</si>
  <si>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</si>
  <si>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</si>
  <si>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</si>
  <si>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</si>
  <si>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</si>
  <si>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</si>
  <si>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</si>
  <si>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</si>
  <si>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</si>
  <si>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</si>
  <si>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</si>
  <si>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</si>
  <si>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</si>
  <si>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</si>
  <si>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</si>
  <si>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</si>
  <si>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</si>
  <si>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</si>
  <si>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</si>
  <si>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</si>
  <si>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</si>
  <si>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</si>
  <si>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</si>
  <si>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</si>
  <si>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</si>
  <si>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</si>
  <si>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</si>
  <si>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</si>
  <si>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</si>
  <si>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</si>
  <si>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</si>
  <si>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</si>
  <si>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</si>
  <si>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</si>
  <si>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</si>
  <si>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</si>
  <si>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</si>
  <si>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</si>
  <si>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</si>
  <si>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</si>
  <si>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</si>
  <si>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</si>
  <si>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</si>
  <si>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</si>
  <si>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</si>
  <si>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</si>
  <si>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</si>
  <si>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</si>
  <si>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</si>
  <si>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</si>
  <si>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</si>
  <si>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</si>
  <si>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</si>
  <si>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</si>
  <si>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</si>
  <si>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</si>
  <si>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</si>
  <si>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</si>
  <si>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</si>
  <si>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</si>
  <si>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</si>
  <si>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</si>
  <si>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</si>
  <si>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</si>
  <si>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</si>
  <si>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</si>
  <si>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</si>
  <si>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</si>
  <si>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</si>
  <si>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</si>
  <si>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</si>
  <si>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</si>
  <si>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</si>
  <si>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</si>
  <si>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</si>
  <si>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</si>
  <si>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</si>
  <si>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</si>
  <si>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</si>
  <si>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</si>
  <si>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</si>
  <si>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</si>
  <si>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</si>
  <si>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</si>
  <si>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</si>
  <si>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</si>
  <si>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</si>
  <si>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</si>
  <si>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</si>
  <si>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</si>
  <si>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</si>
  <si>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</si>
  <si>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</si>
  <si>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</si>
  <si>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</si>
  <si>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</si>
  <si>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</si>
  <si>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</si>
  <si>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</si>
  <si>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</si>
  <si>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</si>
  <si>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</si>
  <si>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</si>
  <si>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</si>
  <si>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</si>
  <si>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</si>
  <si>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</si>
  <si>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</si>
  <si>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</si>
  <si>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</si>
  <si>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</si>
  <si>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</si>
  <si>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</si>
  <si>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</si>
  <si>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</si>
  <si>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</si>
  <si>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</si>
  <si>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</si>
  <si>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</si>
  <si>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</si>
  <si>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</si>
  <si>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</si>
  <si>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</si>
  <si>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</si>
  <si>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</si>
  <si>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</si>
  <si>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</si>
  <si>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</si>
  <si>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</si>
  <si>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</si>
  <si>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</si>
  <si>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</si>
  <si>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</si>
  <si>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</si>
  <si>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</si>
  <si>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</si>
  <si>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</si>
  <si>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</si>
  <si>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</si>
  <si>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</si>
  <si>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</si>
  <si>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</si>
  <si>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</si>
  <si>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</si>
  <si>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</si>
  <si>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</si>
  <si>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</si>
  <si>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</si>
  <si>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</si>
  <si>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</si>
  <si>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</si>
  <si>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</si>
  <si>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</si>
  <si>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</si>
  <si>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</si>
  <si>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</si>
  <si>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</si>
  <si>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</si>
  <si>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</si>
  <si>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</si>
  <si>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</si>
  <si>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</si>
  <si>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</si>
  <si>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</si>
  <si>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</si>
  <si>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</si>
  <si>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</si>
  <si>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</si>
  <si>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</si>
  <si>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</si>
  <si>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</si>
  <si>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</si>
  <si>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</si>
  <si>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</si>
  <si>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</si>
  <si>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</si>
  <si>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</si>
  <si>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</si>
  <si>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</si>
  <si>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</si>
  <si>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</si>
  <si>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</si>
  <si>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</si>
  <si>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</si>
  <si>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</si>
  <si>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</si>
  <si>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</si>
  <si>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</si>
  <si>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</si>
  <si>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</si>
  <si>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</si>
  <si>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</si>
  <si>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</si>
  <si>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</si>
  <si>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</si>
  <si>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</si>
  <si>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</si>
  <si>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</si>
  <si>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</si>
  <si>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</si>
  <si>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</si>
  <si>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</si>
  <si>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</si>
  <si>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</si>
  <si>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</si>
  <si>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</si>
  <si>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</si>
  <si>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</si>
  <si>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</si>
  <si>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</si>
  <si>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</si>
  <si>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</si>
  <si>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</si>
  <si>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</si>
  <si>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</si>
  <si>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</si>
  <si>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</si>
  <si>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</si>
  <si>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</si>
  <si>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</si>
  <si>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</si>
  <si>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</si>
  <si>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</si>
  <si>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</si>
  <si>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</si>
  <si>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</si>
  <si>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</si>
  <si>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</si>
  <si>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</si>
  <si>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</si>
  <si>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</si>
  <si>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</si>
  <si>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</si>
  <si>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</si>
  <si>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</si>
  <si>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</si>
  <si>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</si>
  <si>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</si>
  <si>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</si>
  <si>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</si>
  <si>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</si>
  <si>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</si>
  <si>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</si>
  <si>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</si>
  <si>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</si>
  <si>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</si>
  <si>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</si>
  <si>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</si>
  <si>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</si>
  <si>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</si>
  <si>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</si>
  <si>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</si>
  <si>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</si>
  <si>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</si>
  <si>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</si>
  <si>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</si>
  <si>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</si>
  <si>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</si>
  <si>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</si>
  <si>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</si>
  <si>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</si>
  <si>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</si>
  <si>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</si>
  <si>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</si>
  <si>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</si>
  <si>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</si>
  <si>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</si>
  <si>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</si>
  <si>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</si>
  <si>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</si>
  <si>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</si>
  <si>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</si>
  <si>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</si>
  <si>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</si>
  <si>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</si>
  <si>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</si>
  <si>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</si>
  <si>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</si>
  <si>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</si>
  <si>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</si>
  <si>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</si>
  <si>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</si>
  <si>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</si>
  <si>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</si>
  <si>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</si>
  <si>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</si>
  <si>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</si>
  <si>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</si>
  <si>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</si>
  <si>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</si>
  <si>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</si>
  <si>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</si>
  <si>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</si>
  <si>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</si>
  <si>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</si>
  <si>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</si>
  <si>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</si>
  <si>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</si>
  <si>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</si>
  <si>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</si>
  <si>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</si>
  <si>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</si>
  <si>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</si>
  <si>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</si>
  <si>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</si>
  <si>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</si>
  <si>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</si>
  <si>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</si>
  <si>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</si>
  <si>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</si>
  <si>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</si>
  <si>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</si>
  <si>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</si>
  <si>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</si>
  <si>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</si>
  <si>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</si>
  <si>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</si>
  <si>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</si>
  <si>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</si>
  <si>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</si>
  <si>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</si>
  <si>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</si>
  <si>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</si>
  <si>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</si>
  <si>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</si>
  <si>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</si>
  <si>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</si>
  <si>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</si>
  <si>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</si>
  <si>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</si>
  <si>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</si>
  <si>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</si>
  <si>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</si>
  <si>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</si>
  <si>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</si>
  <si>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</si>
  <si>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</si>
  <si>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</si>
  <si>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</si>
  <si>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</si>
  <si>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</si>
  <si>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</si>
  <si>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</si>
  <si>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</si>
  <si>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</si>
  <si>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</si>
  <si>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</si>
  <si>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</si>
  <si>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</si>
  <si>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</si>
  <si>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</si>
  <si>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</si>
  <si>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</si>
  <si>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</si>
  <si>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</si>
  <si>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</si>
  <si>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</si>
  <si>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</si>
  <si>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</si>
  <si>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</si>
  <si>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</si>
  <si>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</si>
  <si>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</si>
  <si>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</si>
  <si>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</si>
  <si>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</si>
  <si>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</si>
  <si>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</si>
  <si>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</si>
  <si>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</si>
  <si>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</si>
  <si>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</si>
  <si>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</si>
  <si>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</si>
  <si>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</si>
  <si>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</si>
  <si>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</si>
  <si>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</si>
  <si>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</si>
  <si>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</si>
  <si>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</si>
  <si>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</si>
  <si>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</si>
  <si>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</si>
  <si>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</si>
  <si>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</si>
  <si>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</si>
  <si>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</si>
  <si>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</si>
  <si>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</si>
  <si>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</si>
  <si>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</si>
  <si>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</si>
  <si>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</si>
  <si>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</si>
  <si>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</si>
  <si>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</si>
  <si>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</si>
  <si>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</si>
  <si>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</si>
  <si>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</si>
  <si>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</si>
  <si>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</si>
  <si>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</si>
  <si>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</si>
  <si>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</si>
  <si>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</si>
  <si>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</si>
  <si>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</si>
  <si>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</si>
  <si>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</si>
  <si>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</si>
  <si>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</si>
  <si>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</si>
  <si>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</si>
  <si>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</si>
  <si>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</si>
  <si>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</si>
  <si>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</si>
  <si>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</si>
  <si>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</si>
  <si>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</si>
  <si>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</si>
  <si>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</si>
  <si>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</si>
  <si>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</si>
  <si>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</si>
  <si>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</si>
  <si>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</si>
  <si>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</si>
  <si>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</si>
  <si>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</si>
  <si>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</si>
  <si>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</si>
  <si>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</si>
  <si>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</si>
  <si>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</si>
  <si>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</si>
  <si>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</si>
  <si>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</si>
  <si>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</si>
  <si>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</si>
  <si>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</si>
  <si>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</si>
  <si>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</si>
  <si>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</si>
  <si>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</si>
  <si>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</si>
  <si>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</si>
  <si>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</si>
  <si>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</si>
  <si>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</si>
  <si>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</si>
  <si>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</si>
  <si>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</si>
  <si>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</si>
  <si>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</si>
  <si>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</si>
  <si>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</si>
  <si>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</si>
  <si>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</si>
  <si>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</si>
  <si>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</si>
  <si>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</si>
  <si>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</si>
  <si>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</si>
  <si>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</si>
  <si>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</si>
  <si>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</si>
  <si>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</si>
  <si>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</si>
  <si>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</si>
  <si>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</si>
  <si>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</si>
  <si>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</si>
  <si>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</si>
  <si>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</si>
  <si>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</si>
  <si>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</si>
  <si>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</si>
  <si>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</si>
  <si>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</si>
  <si>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</si>
  <si>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</si>
  <si>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</si>
  <si>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</si>
  <si>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</si>
  <si>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</si>
  <si>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</si>
  <si>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</si>
  <si>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</si>
  <si>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</si>
  <si>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</si>
  <si>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</si>
  <si>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</si>
  <si>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</si>
  <si>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</si>
  <si>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</si>
  <si>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</si>
  <si>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</si>
  <si>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</si>
  <si>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</si>
  <si>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</si>
  <si>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</si>
  <si>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</si>
  <si>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</si>
  <si>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</si>
  <si>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</si>
  <si>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</si>
  <si>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</si>
  <si>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</si>
  <si>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</si>
  <si>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</si>
  <si>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</si>
  <si>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</si>
  <si>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</si>
  <si>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</si>
  <si>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</si>
  <si>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</si>
  <si>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</si>
  <si>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</si>
  <si>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</si>
  <si>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</si>
  <si>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</si>
  <si>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</si>
  <si>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</si>
  <si>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</si>
  <si>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</si>
  <si>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</si>
  <si>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</si>
  <si>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</si>
  <si>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</si>
  <si>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</si>
  <si>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</si>
  <si>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</si>
  <si>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</si>
  <si>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</si>
  <si>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</si>
  <si>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</si>
  <si>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</si>
  <si>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</si>
  <si>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</si>
  <si>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</si>
  <si>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</si>
  <si>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</si>
  <si>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</si>
  <si>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</si>
  <si>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</si>
  <si>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</si>
  <si>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</si>
  <si>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</si>
  <si>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</si>
  <si>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</si>
  <si>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</si>
  <si>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</si>
  <si>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</si>
  <si>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</si>
  <si>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</si>
  <si>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</si>
  <si>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</si>
  <si>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</si>
  <si>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</si>
  <si>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</si>
  <si>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</si>
  <si>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</si>
  <si>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</si>
  <si>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</si>
  <si>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</si>
  <si>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</si>
  <si>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</si>
  <si>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</si>
  <si>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</si>
  <si>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</si>
  <si>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</si>
  <si>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</si>
  <si>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</si>
  <si>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</si>
  <si>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</si>
  <si>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</si>
  <si>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</si>
  <si>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</si>
  <si>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</si>
  <si>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</si>
  <si>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</si>
  <si>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</si>
  <si>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</si>
  <si>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</si>
  <si>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</si>
  <si>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</si>
  <si>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</si>
  <si>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</si>
  <si>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</si>
  <si>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</si>
  <si>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</si>
  <si>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</si>
  <si>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</si>
  <si>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</si>
  <si>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</si>
  <si>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</si>
  <si>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</si>
  <si>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</si>
  <si>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</si>
  <si>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</si>
  <si>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</si>
  <si>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</si>
  <si>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</si>
  <si>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</si>
  <si>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</si>
  <si>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</si>
  <si>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</si>
  <si>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</si>
  <si>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</si>
  <si>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</si>
  <si>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</si>
  <si>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</si>
  <si>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</si>
  <si>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</si>
  <si>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</si>
  <si>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</si>
  <si>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</si>
  <si>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</si>
  <si>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</si>
  <si>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</si>
  <si>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</si>
  <si>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</si>
  <si>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</si>
  <si>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</si>
  <si>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</si>
  <si>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</si>
  <si>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</si>
  <si>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</si>
  <si>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</si>
  <si>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</si>
  <si>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</si>
  <si>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</si>
  <si>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</si>
  <si>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</si>
  <si>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</si>
  <si>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</si>
  <si>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</si>
  <si>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</si>
  <si>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</si>
  <si>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</si>
  <si>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</si>
  <si>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</si>
  <si>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</si>
  <si>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</si>
  <si>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</si>
  <si>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</si>
  <si>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</si>
  <si>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</si>
  <si>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</si>
  <si>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</si>
  <si>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</si>
  <si>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</si>
  <si>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</si>
  <si>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</si>
  <si>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</si>
  <si>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</si>
  <si>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</si>
  <si>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</si>
  <si>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</si>
  <si>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</si>
  <si>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</si>
  <si>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</si>
  <si>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</si>
  <si>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</si>
  <si>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</si>
  <si>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</si>
  <si>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</si>
  <si>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</si>
  <si>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</si>
  <si>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</si>
  <si>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</si>
  <si>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</si>
  <si>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</si>
  <si>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</si>
  <si>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</si>
  <si>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</si>
  <si>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</si>
  <si>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</si>
  <si>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</si>
  <si>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</si>
  <si>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</si>
  <si>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</si>
  <si>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</si>
  <si>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</si>
  <si>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</si>
  <si>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</si>
  <si>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</si>
  <si>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</si>
  <si>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</si>
  <si>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</si>
  <si>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</si>
  <si>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</si>
  <si>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</si>
  <si>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</si>
  <si>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</si>
  <si>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</si>
  <si>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</si>
  <si>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</si>
  <si>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</si>
  <si>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</si>
  <si>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</si>
  <si>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</si>
  <si>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</si>
  <si>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</si>
  <si>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</si>
  <si>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</si>
  <si>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</si>
  <si>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</si>
  <si>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</si>
  <si>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</si>
  <si>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</si>
  <si>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</si>
  <si>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</si>
  <si>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</si>
  <si>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</si>
  <si>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</si>
  <si>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</si>
  <si>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</si>
  <si>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</si>
  <si>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</si>
  <si>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</si>
  <si>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</si>
  <si>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</si>
  <si>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</si>
  <si>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</si>
  <si>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</si>
  <si>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</si>
  <si>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</si>
  <si>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</si>
  <si>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</si>
  <si>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</si>
  <si>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</si>
  <si>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</si>
  <si>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</si>
  <si>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</si>
  <si>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</si>
  <si>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</si>
  <si>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</si>
  <si>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</si>
  <si>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</si>
  <si>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</si>
  <si>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</si>
  <si>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</si>
  <si>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</si>
  <si>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</si>
  <si>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</si>
  <si>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</si>
  <si>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</si>
  <si>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</si>
  <si>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</si>
  <si>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</si>
  <si>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</si>
  <si>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</si>
  <si>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</si>
  <si>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</si>
  <si>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</si>
  <si>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</si>
  <si>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</si>
  <si>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</si>
  <si>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</si>
  <si>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</si>
  <si>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</si>
  <si>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</si>
  <si>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</si>
  <si>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</si>
  <si>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</si>
  <si>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</si>
  <si>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</si>
  <si>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</si>
  <si>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</si>
  <si>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</si>
  <si>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</si>
  <si>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</si>
  <si>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</si>
  <si>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</si>
  <si>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</si>
  <si>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</si>
  <si>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</si>
  <si>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</si>
  <si>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</si>
  <si>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</si>
  <si>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</si>
  <si>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</si>
  <si>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</si>
  <si>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</si>
  <si>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</si>
  <si>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</si>
  <si>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</si>
  <si>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</si>
  <si>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</si>
  <si>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</si>
  <si>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</si>
  <si>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</si>
  <si>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</si>
  <si>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</si>
  <si>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</si>
  <si>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</si>
  <si>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</si>
  <si>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</si>
  <si>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</si>
  <si>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</si>
  <si>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</si>
  <si>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</si>
  <si>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</si>
  <si>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</si>
  <si>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</si>
  <si>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</si>
  <si>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</si>
  <si>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</si>
  <si>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</si>
  <si>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</si>
  <si>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</si>
  <si>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</si>
  <si>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</si>
  <si>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</si>
  <si>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</si>
  <si>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</si>
  <si>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</si>
  <si>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</si>
  <si>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</si>
  <si>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</si>
  <si>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</si>
  <si>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</si>
  <si>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</si>
  <si>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</si>
  <si>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</si>
  <si>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</si>
  <si>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</si>
  <si>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</si>
  <si>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</si>
  <si>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</si>
  <si>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</si>
  <si>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</si>
  <si>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</si>
  <si>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</si>
  <si>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</si>
  <si>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</si>
  <si>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</si>
  <si>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</si>
  <si>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</si>
  <si>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</si>
  <si>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</si>
  <si>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</si>
  <si>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</si>
  <si>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</si>
  <si>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</si>
  <si>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</si>
  <si>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</si>
  <si>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</si>
  <si>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</si>
  <si>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</si>
  <si>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</si>
  <si>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</si>
  <si>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</si>
  <si>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</si>
  <si>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</si>
  <si>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</si>
  <si>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</si>
  <si>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</si>
  <si>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</si>
  <si>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</si>
  <si>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</si>
  <si>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</si>
  <si>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</si>
  <si>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</si>
  <si>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</si>
  <si>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</si>
  <si>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</si>
  <si>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</si>
  <si>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</si>
  <si>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</si>
  <si>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</si>
  <si>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</si>
  <si>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</si>
  <si>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</si>
  <si>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</si>
  <si>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</si>
  <si>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</si>
  <si>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</si>
  <si>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</si>
  <si>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</si>
  <si>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</si>
  <si>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</si>
  <si>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</si>
  <si>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</si>
  <si>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</si>
  <si>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</si>
  <si>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</si>
  <si>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</si>
  <si>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</si>
  <si>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</si>
  <si>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</si>
  <si>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</si>
  <si>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</si>
  <si>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</si>
  <si>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</si>
  <si>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</si>
  <si>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</si>
  <si>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</si>
  <si>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</si>
  <si>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</si>
  <si>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</si>
  <si>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</si>
  <si>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</si>
  <si>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</si>
  <si>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</si>
  <si>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</si>
  <si>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</si>
  <si>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</si>
  <si>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</si>
  <si>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</si>
  <si>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</si>
  <si>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</si>
  <si>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</si>
  <si>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</si>
  <si>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</si>
  <si>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</si>
  <si>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</si>
  <si>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</si>
  <si>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</si>
  <si>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</si>
  <si>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</si>
  <si>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</si>
  <si>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</si>
  <si>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</si>
  <si>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</si>
  <si>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</si>
  <si>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</si>
  <si>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</si>
  <si>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</si>
  <si>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</si>
  <si>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</si>
  <si>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</si>
  <si>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</si>
  <si>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</si>
  <si>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</si>
  <si>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</si>
  <si>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</si>
  <si>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</si>
  <si>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</si>
  <si>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</si>
  <si>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</si>
  <si>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</si>
  <si>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</si>
  <si>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</si>
  <si>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</si>
  <si>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</si>
  <si>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</si>
  <si>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</si>
  <si>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</si>
  <si>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</si>
  <si>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</si>
  <si>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</si>
  <si>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</si>
  <si>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</si>
  <si>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</si>
  <si>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</si>
  <si>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</si>
  <si>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</si>
  <si>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</si>
  <si>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</si>
  <si>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</si>
  <si>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</si>
  <si>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</si>
  <si>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</si>
  <si>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</si>
  <si>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</si>
  <si>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</si>
  <si>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</si>
  <si>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</si>
  <si>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</si>
  <si>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</si>
  <si>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</si>
  <si>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</si>
  <si>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</si>
  <si>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</si>
  <si>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</si>
  <si>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</si>
  <si>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</si>
  <si>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</si>
  <si>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</si>
  <si>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</si>
  <si>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</si>
  <si>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</si>
  <si>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</si>
  <si>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</si>
  <si>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</si>
  <si>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</si>
  <si>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</si>
  <si>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</si>
  <si>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</si>
  <si>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</si>
  <si>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</si>
  <si>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</si>
  <si>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</si>
  <si>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</si>
  <si>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</si>
  <si>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</si>
  <si>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</si>
  <si>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</si>
  <si>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</si>
  <si>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</si>
  <si>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</si>
  <si>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</si>
  <si>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</si>
  <si>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</si>
  <si>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</si>
  <si>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</si>
  <si>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</si>
  <si>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</si>
  <si>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</si>
  <si>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</si>
  <si>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</si>
  <si>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</si>
  <si>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</si>
  <si>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</si>
  <si>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</si>
  <si>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</si>
  <si>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</si>
  <si>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</si>
  <si>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</si>
  <si>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</si>
  <si>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</si>
  <si>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</si>
  <si>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</si>
  <si>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</si>
  <si>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</si>
  <si>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</si>
  <si>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</si>
  <si>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</si>
  <si>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</si>
  <si>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</si>
  <si>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</si>
  <si>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</si>
  <si>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</si>
  <si>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</si>
  <si>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</si>
  <si>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</si>
  <si>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</si>
  <si>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</si>
  <si>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</si>
  <si>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</si>
  <si>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</si>
  <si>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</si>
  <si>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</si>
  <si>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</si>
  <si>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</si>
  <si>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</si>
  <si>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</si>
  <si>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</si>
  <si>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</si>
  <si>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</si>
  <si>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</si>
  <si>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</si>
  <si>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</si>
  <si>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</si>
  <si>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</si>
  <si>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</si>
  <si>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</si>
  <si>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</si>
  <si>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</si>
  <si>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</si>
  <si>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</si>
  <si>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</si>
  <si>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</si>
  <si>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</si>
  <si>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</si>
  <si>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</si>
  <si>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</si>
  <si>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</si>
  <si>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</si>
  <si>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</si>
  <si>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</si>
  <si>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</si>
  <si>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</si>
  <si>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</si>
  <si>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</si>
  <si>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</si>
  <si>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</si>
  <si>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</si>
  <si>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</si>
  <si>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</si>
  <si>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</si>
  <si>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</si>
  <si>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</si>
  <si>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</si>
  <si>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</si>
  <si>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</si>
  <si>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</si>
  <si>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</si>
  <si>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</si>
  <si>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</si>
  <si>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</si>
  <si>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</si>
  <si>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</si>
  <si>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</si>
  <si>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</si>
  <si>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</si>
  <si>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</si>
  <si>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</si>
  <si>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</si>
  <si>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</si>
  <si>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</si>
  <si>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</si>
  <si>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</si>
  <si>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</si>
  <si>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</si>
  <si>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</si>
  <si>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</si>
  <si>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</si>
  <si>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</si>
  <si>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</si>
  <si>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</si>
  <si>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</si>
  <si>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</si>
  <si>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</si>
  <si>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</si>
  <si>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</si>
  <si>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</si>
  <si>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</si>
  <si>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</si>
  <si>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</si>
  <si>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</si>
  <si>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</si>
  <si>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</si>
  <si>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</si>
  <si>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</si>
  <si>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</si>
  <si>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</si>
  <si>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</si>
  <si>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</si>
  <si>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</si>
  <si>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</si>
  <si>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</si>
  <si>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</si>
  <si>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</si>
  <si>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</si>
  <si>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</si>
  <si>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</si>
  <si>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</si>
  <si>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</si>
  <si>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</si>
  <si>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</si>
  <si>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</si>
  <si>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</si>
  <si>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</si>
  <si>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</si>
  <si>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</si>
  <si>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</si>
  <si>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</si>
  <si>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</si>
  <si>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</si>
  <si>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</si>
  <si>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</si>
  <si>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</si>
  <si>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</si>
  <si>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</si>
  <si>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</si>
  <si>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</si>
  <si>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</si>
  <si>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</si>
  <si>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</si>
  <si>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</si>
  <si>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</si>
  <si>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</si>
  <si>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</si>
  <si>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</si>
  <si>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</si>
  <si>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</si>
  <si>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</si>
  <si>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</si>
  <si>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</si>
  <si>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</si>
  <si>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</si>
  <si>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</si>
  <si>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</si>
  <si>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</si>
  <si>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</si>
  <si>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</si>
  <si>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</si>
  <si>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</si>
  <si>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</si>
  <si>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</si>
  <si>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</si>
  <si>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</si>
  <si>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</si>
  <si>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</si>
  <si>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</si>
  <si>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</si>
  <si>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</si>
  <si>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</si>
  <si>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</si>
  <si>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</si>
  <si>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</si>
  <si>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</si>
  <si>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</si>
  <si>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</si>
  <si>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</si>
  <si>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</si>
  <si>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</si>
  <si>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</si>
  <si>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</si>
  <si>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</si>
  <si>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</si>
  <si>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</si>
  <si>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</si>
  <si>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</si>
  <si>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</si>
  <si>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</si>
  <si>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</si>
  <si>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</si>
  <si>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</si>
  <si>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</si>
  <si>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</si>
  <si>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</si>
  <si>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</si>
  <si>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</si>
  <si>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</si>
  <si>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</si>
  <si>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</si>
  <si>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</si>
  <si>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</si>
  <si>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</si>
  <si>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</si>
  <si>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</si>
  <si>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</si>
  <si>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</si>
  <si>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</si>
  <si>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</si>
  <si>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</si>
  <si>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</si>
  <si>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</si>
  <si>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</si>
  <si>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</si>
  <si>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</si>
  <si>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</si>
  <si>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</si>
  <si>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</si>
  <si>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</si>
  <si>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</si>
  <si>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</si>
  <si>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</si>
  <si>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</si>
  <si>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</si>
  <si>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</si>
  <si>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</si>
  <si>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</si>
  <si>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</si>
  <si>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</si>
  <si>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</si>
  <si>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</si>
  <si>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</si>
  <si>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</si>
  <si>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</si>
  <si>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</si>
  <si>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</si>
  <si>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</si>
  <si>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</si>
  <si>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</si>
  <si>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</si>
  <si>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</si>
  <si>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</si>
  <si>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</si>
  <si>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</si>
  <si>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</si>
  <si>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</si>
  <si>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</si>
  <si>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</si>
  <si>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</si>
  <si>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</si>
  <si>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</si>
  <si>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</si>
  <si>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</si>
  <si>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</si>
  <si>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</si>
  <si>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</si>
  <si>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</si>
  <si>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</si>
  <si>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</si>
  <si>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</si>
  <si>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</si>
  <si>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</si>
  <si>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</si>
  <si>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</si>
  <si>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</si>
  <si>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</si>
  <si>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</si>
  <si>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</si>
  <si>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</si>
  <si>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</si>
  <si>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</si>
  <si>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</si>
  <si>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</si>
  <si>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</si>
  <si>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</si>
  <si>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</si>
  <si>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</si>
  <si>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</si>
  <si>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</si>
  <si>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</si>
  <si>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</si>
  <si>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</si>
  <si>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</si>
  <si>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</si>
  <si>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</si>
  <si>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</si>
  <si>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</si>
  <si>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</si>
  <si>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</si>
  <si>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</si>
  <si>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</si>
  <si>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</si>
  <si>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</si>
  <si>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</si>
  <si>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</si>
  <si>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</si>
  <si>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</si>
  <si>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</si>
  <si>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</si>
  <si>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</si>
  <si>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</si>
  <si>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</si>
  <si>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</si>
  <si>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</si>
  <si>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</si>
  <si>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</si>
  <si>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</si>
  <si>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</si>
  <si>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</si>
  <si>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</si>
  <si>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</si>
  <si>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</si>
  <si>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</si>
  <si>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</si>
  <si>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</si>
  <si>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</si>
  <si>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</si>
  <si>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</si>
  <si>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</si>
  <si>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</si>
  <si>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</si>
  <si>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</si>
  <si>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</si>
  <si>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</si>
  <si>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</si>
  <si>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</si>
  <si>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</si>
  <si>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</si>
  <si>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</si>
  <si>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</si>
  <si>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</si>
  <si>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</si>
  <si>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</si>
  <si>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</si>
  <si>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</si>
  <si>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</si>
  <si>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</si>
  <si>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</si>
  <si>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</si>
  <si>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</si>
  <si>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</si>
  <si>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</si>
  <si>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</si>
  <si>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</si>
  <si>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</si>
  <si>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</si>
  <si>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</si>
  <si>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</si>
  <si>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</si>
  <si>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</si>
  <si>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</si>
  <si>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</si>
  <si>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</si>
  <si>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</si>
  <si>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</si>
  <si>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</si>
  <si>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</si>
  <si>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</si>
  <si>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</si>
  <si>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</si>
  <si>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</si>
  <si>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</si>
  <si>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</si>
  <si>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</si>
  <si>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</si>
  <si>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</si>
  <si>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</si>
  <si>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</si>
  <si>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</si>
  <si>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</si>
  <si>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</si>
  <si>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</si>
  <si>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</si>
  <si>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</si>
  <si>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</si>
  <si>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</si>
  <si>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</si>
  <si>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</si>
  <si>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</si>
  <si>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</si>
  <si>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</si>
  <si>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</si>
  <si>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</si>
  <si>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</si>
  <si>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</si>
  <si>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</si>
  <si>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</si>
  <si>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</si>
  <si>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</si>
  <si>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</si>
  <si>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</si>
  <si>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</si>
  <si>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</si>
  <si>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</si>
  <si>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</si>
  <si>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</si>
  <si>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</si>
  <si>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</si>
  <si>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</si>
  <si>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</si>
  <si>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</si>
  <si>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</si>
  <si>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</si>
  <si>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</si>
  <si>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</si>
  <si>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</si>
  <si>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</si>
  <si>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</si>
  <si>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</si>
  <si>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</si>
  <si>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</si>
  <si>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</si>
  <si>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</si>
  <si>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</si>
  <si>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</si>
  <si>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</si>
  <si>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</si>
  <si>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</si>
  <si>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</si>
  <si>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</si>
  <si>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</si>
  <si>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</si>
  <si>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</si>
  <si>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</si>
  <si>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</si>
  <si>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</si>
  <si>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</si>
  <si>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</si>
  <si>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</si>
  <si>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</si>
  <si>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</si>
  <si>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</si>
  <si>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</si>
  <si>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</si>
  <si>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</si>
  <si>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</si>
  <si>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</si>
  <si>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</si>
  <si>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</si>
  <si>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</si>
  <si>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</si>
  <si>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</si>
  <si>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</si>
  <si>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</si>
  <si>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</si>
  <si>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</si>
  <si>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</si>
  <si>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</si>
  <si>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</si>
  <si>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</si>
  <si>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</si>
  <si>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</si>
  <si>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</si>
  <si>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</si>
  <si>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</si>
  <si>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</si>
  <si>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</si>
  <si>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</si>
  <si>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</si>
  <si>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</si>
  <si>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</si>
  <si>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</si>
  <si>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</si>
  <si>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</si>
  <si>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</si>
  <si>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</si>
  <si>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</si>
  <si>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</si>
  <si>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</si>
  <si>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</si>
  <si>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</si>
  <si>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</si>
  <si>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</si>
  <si>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</si>
  <si>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</si>
  <si>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</si>
  <si>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</si>
  <si>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</si>
  <si>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</si>
  <si>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</si>
  <si>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</si>
  <si>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</si>
  <si>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</si>
  <si>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</si>
  <si>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</si>
  <si>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</si>
  <si>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</si>
  <si>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</si>
  <si>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</si>
  <si>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</si>
  <si>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</si>
  <si>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</si>
  <si>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</si>
  <si>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</si>
  <si>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</si>
  <si>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</si>
  <si>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</si>
  <si>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</si>
  <si>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</si>
  <si>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</si>
  <si>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</si>
  <si>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</si>
  <si>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</si>
  <si>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</si>
  <si>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</si>
  <si>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</si>
  <si>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</si>
  <si>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</si>
  <si>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</si>
  <si>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</si>
  <si>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</si>
  <si>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</si>
  <si>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</si>
  <si>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</si>
  <si>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</si>
  <si>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</si>
  <si>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</si>
  <si>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</si>
  <si>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</si>
  <si>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</si>
  <si>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</si>
  <si>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</si>
  <si>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</si>
  <si>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</si>
  <si>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</si>
  <si>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</si>
  <si>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</si>
  <si>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</si>
  <si>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</si>
  <si>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</si>
  <si>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</si>
  <si>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</si>
  <si>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</si>
  <si>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</si>
  <si>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</si>
  <si>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</si>
  <si>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</si>
  <si>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</si>
  <si>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</si>
  <si>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</si>
  <si>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</si>
  <si>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</si>
  <si>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</si>
  <si>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</si>
  <si>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</si>
  <si>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</si>
  <si>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</si>
  <si>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</si>
  <si>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</si>
  <si>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</si>
  <si>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</si>
  <si>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</si>
  <si>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</si>
  <si>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</si>
  <si>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</si>
  <si>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</si>
  <si>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</si>
  <si>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</si>
  <si>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</si>
  <si>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</si>
  <si>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</si>
  <si>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</si>
  <si>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</si>
  <si>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</si>
  <si>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</si>
  <si>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</si>
  <si>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</si>
  <si>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</si>
  <si>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</si>
  <si>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</si>
  <si>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</si>
  <si>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</si>
  <si>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</si>
  <si>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</si>
  <si>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</si>
  <si>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</si>
  <si>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</si>
  <si>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</si>
  <si>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</si>
  <si>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</si>
  <si>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</si>
  <si>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</si>
  <si>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</si>
  <si>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</si>
  <si>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</si>
  <si>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</si>
  <si>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</si>
  <si>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</si>
  <si>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</si>
  <si>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</si>
  <si>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</si>
  <si>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</si>
  <si>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</si>
  <si>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</si>
  <si>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</si>
  <si>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</si>
  <si>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</si>
  <si>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</si>
  <si>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</si>
  <si>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</si>
  <si>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</si>
  <si>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</si>
  <si>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</si>
  <si>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</si>
  <si>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</si>
  <si>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</si>
  <si>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</si>
  <si>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</si>
  <si>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</si>
  <si>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</si>
  <si>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</si>
  <si>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</si>
  <si>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</si>
  <si>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</si>
  <si>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</si>
  <si>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</si>
  <si>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</si>
  <si>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</si>
  <si>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</si>
  <si>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</si>
  <si>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</si>
  <si>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</si>
  <si>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</si>
  <si>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</si>
  <si>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</si>
  <si>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</si>
  <si>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</si>
  <si>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</si>
  <si>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</si>
  <si>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</si>
  <si>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</si>
  <si>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</si>
  <si>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</si>
  <si>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</si>
  <si>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</si>
  <si>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</si>
  <si>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</si>
  <si>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</si>
  <si>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</si>
  <si>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</si>
  <si>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</si>
  <si>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</si>
  <si>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</si>
  <si>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</si>
  <si>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</si>
  <si>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</si>
  <si>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</si>
  <si>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</si>
  <si>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</si>
  <si>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</si>
  <si>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</si>
  <si>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</si>
  <si>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</si>
  <si>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</si>
  <si>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</si>
  <si>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</si>
  <si>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</si>
  <si>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</si>
  <si>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</si>
  <si>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</si>
  <si>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</si>
  <si>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</si>
  <si>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</si>
  <si>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</si>
  <si>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</si>
  <si>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</si>
  <si>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</si>
  <si>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</si>
  <si>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</si>
  <si>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</si>
  <si>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</si>
  <si>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</si>
  <si>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</si>
  <si>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</si>
  <si>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</si>
  <si>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</si>
  <si>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</si>
  <si>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</si>
  <si>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</si>
  <si>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</si>
  <si>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</si>
  <si>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</si>
  <si>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</si>
  <si>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</si>
  <si>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</si>
  <si>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</si>
  <si>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</si>
  <si>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</si>
  <si>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</si>
  <si>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</si>
  <si>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</si>
  <si>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</si>
  <si>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</si>
  <si>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</si>
  <si>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</si>
  <si>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</si>
  <si>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</si>
  <si>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</si>
  <si>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</si>
  <si>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</si>
  <si>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</si>
  <si>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</si>
  <si>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</si>
  <si>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</si>
  <si>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</si>
  <si>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</si>
  <si>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</si>
  <si>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</si>
  <si>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</si>
  <si>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</si>
  <si>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</si>
  <si>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</si>
  <si>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</si>
  <si>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</si>
  <si>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</si>
  <si>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</si>
  <si>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</si>
  <si>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</si>
  <si>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</si>
  <si>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</si>
  <si>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</si>
  <si>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</si>
  <si>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</si>
  <si>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</si>
  <si>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</si>
  <si>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</si>
  <si>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</si>
  <si>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</si>
  <si>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</si>
  <si>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</si>
  <si>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</si>
  <si>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</si>
  <si>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</si>
  <si>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</si>
  <si>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</si>
  <si>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</si>
  <si>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</si>
  <si>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</si>
  <si>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</si>
  <si>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</si>
  <si>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</si>
  <si>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</si>
  <si>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</si>
  <si>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</si>
  <si>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</si>
  <si>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</si>
  <si>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</si>
  <si>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</si>
  <si>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</si>
  <si>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</si>
  <si>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</si>
  <si>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</si>
  <si>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</si>
  <si>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</si>
  <si>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</si>
  <si>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</si>
  <si>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</si>
  <si>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</si>
  <si>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</si>
  <si>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</si>
  <si>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</si>
  <si>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</si>
  <si>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</si>
  <si>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</si>
  <si>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</si>
  <si>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</si>
  <si>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</si>
  <si>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</si>
  <si>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</si>
  <si>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</si>
  <si>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</si>
  <si>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</si>
  <si>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</si>
  <si>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</si>
  <si>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</si>
  <si>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</si>
  <si>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</si>
  <si>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</si>
  <si>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</si>
  <si>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</si>
  <si>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</si>
  <si>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</si>
  <si>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</si>
  <si>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</si>
  <si>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</si>
  <si>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</si>
  <si>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</si>
  <si>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</si>
  <si>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</si>
  <si>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</si>
  <si>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</si>
  <si>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</si>
  <si>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</si>
  <si>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</si>
  <si>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</si>
  <si>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</si>
  <si>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</si>
  <si>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</si>
  <si>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</si>
  <si>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</si>
  <si>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</si>
  <si>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</si>
  <si>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</si>
  <si>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</si>
  <si>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</si>
  <si>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</si>
  <si>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</si>
  <si>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</si>
  <si>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</si>
  <si>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</si>
  <si>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</si>
  <si>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</si>
  <si>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</si>
  <si>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</si>
  <si>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</si>
  <si>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</si>
  <si>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</si>
  <si>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</si>
  <si>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</si>
  <si>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</si>
  <si>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</si>
  <si>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</si>
  <si>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</si>
  <si>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</si>
  <si>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</si>
  <si>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</si>
  <si>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</si>
  <si>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</si>
  <si>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</si>
  <si>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</si>
  <si>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</si>
  <si>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</si>
  <si>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</si>
  <si>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</si>
  <si>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</si>
  <si>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</si>
  <si>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</si>
  <si>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</si>
  <si>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</si>
  <si>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</si>
  <si>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</si>
  <si>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</si>
  <si>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</si>
  <si>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</si>
  <si>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</si>
  <si>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</si>
  <si>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</si>
  <si>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</si>
  <si>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</si>
  <si>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</si>
  <si>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</si>
  <si>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</si>
  <si>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</si>
  <si>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</si>
  <si>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</si>
  <si>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</si>
  <si>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</si>
  <si>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</si>
  <si>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</si>
  <si>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</si>
  <si>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</si>
  <si>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</si>
  <si>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</si>
  <si>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</si>
  <si>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</si>
  <si>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</si>
  <si>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</si>
  <si>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</si>
  <si>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</si>
  <si>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</si>
  <si>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</si>
  <si>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</si>
  <si>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</si>
  <si>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</si>
  <si>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</si>
  <si>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</si>
  <si>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</si>
  <si>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</si>
  <si>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</si>
  <si>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</si>
  <si>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</si>
  <si>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</si>
  <si>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</si>
  <si>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</si>
  <si>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</si>
  <si>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</si>
  <si>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</si>
  <si>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</si>
  <si>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</si>
  <si>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</si>
  <si>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</si>
  <si>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</si>
  <si>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</si>
  <si>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</si>
  <si>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</si>
  <si>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</si>
  <si>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</si>
  <si>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</si>
  <si>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</si>
  <si>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</si>
  <si>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</si>
  <si>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</si>
  <si>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</si>
  <si>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</si>
  <si>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</si>
  <si>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</si>
  <si>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</si>
  <si>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</si>
  <si>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</si>
  <si>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</si>
  <si>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</si>
  <si>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</si>
  <si>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</si>
  <si>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</si>
  <si>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</si>
  <si>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</si>
  <si>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</si>
  <si>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</si>
  <si>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</si>
  <si>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</si>
  <si>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</si>
  <si>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</si>
  <si>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</si>
  <si>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</si>
  <si>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</si>
  <si>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</si>
  <si>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</si>
  <si>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</si>
  <si>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</si>
  <si>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</si>
  <si>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</si>
  <si>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</si>
  <si>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</si>
  <si>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</si>
  <si>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</si>
  <si>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</si>
  <si>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</si>
  <si>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</si>
  <si>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</si>
  <si>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</si>
  <si>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</si>
  <si>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</si>
  <si>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</si>
  <si>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</si>
  <si>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</si>
  <si>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</si>
  <si>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</si>
  <si>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</si>
  <si>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</si>
  <si>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</si>
  <si>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</si>
  <si>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</si>
  <si>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</si>
  <si>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</si>
  <si>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</si>
  <si>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</si>
  <si>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</si>
  <si>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</si>
  <si>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</si>
  <si>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</si>
  <si>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</si>
  <si>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</si>
  <si>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</si>
  <si>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</si>
  <si>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</si>
  <si>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</si>
  <si>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</si>
  <si>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</si>
  <si>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</si>
  <si>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</si>
  <si>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</si>
  <si>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</si>
  <si>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</si>
  <si>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</si>
  <si>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</si>
  <si>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</si>
  <si>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</si>
  <si>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</si>
  <si>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</si>
  <si>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</si>
  <si>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</si>
  <si>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</si>
  <si>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</si>
  <si>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</si>
  <si>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</si>
  <si>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</si>
  <si>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</si>
  <si>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</si>
  <si>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</si>
  <si>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</si>
  <si>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</si>
  <si>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</si>
  <si>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</si>
  <si>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</si>
  <si>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</si>
  <si>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</si>
  <si>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</si>
  <si>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</si>
  <si>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</si>
  <si>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</si>
  <si>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</si>
  <si>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</si>
  <si>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</si>
  <si>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</si>
  <si>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</si>
  <si>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</si>
  <si>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</si>
  <si>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</si>
  <si>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</si>
  <si>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</si>
  <si>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</si>
  <si>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</si>
  <si>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</si>
  <si>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</si>
  <si>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</si>
  <si>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</si>
  <si>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</si>
  <si>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</si>
  <si>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</si>
  <si>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</si>
  <si>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</si>
  <si>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</si>
  <si>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</si>
  <si>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</si>
  <si>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</si>
  <si>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</si>
  <si>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</si>
  <si>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</si>
  <si>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</si>
  <si>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</si>
  <si>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</si>
  <si>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</si>
  <si>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</si>
  <si>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</si>
  <si>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</si>
  <si>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</si>
  <si>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</si>
  <si>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</si>
  <si>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</si>
  <si>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</si>
  <si>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</si>
  <si>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</si>
  <si>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</si>
  <si>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</si>
  <si>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</si>
  <si>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</si>
  <si>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</si>
  <si>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</si>
  <si>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</si>
  <si>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</si>
  <si>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</si>
  <si>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</si>
  <si>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</si>
  <si>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</si>
  <si>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</si>
  <si>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</si>
  <si>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</si>
  <si>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</si>
  <si>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</si>
  <si>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</si>
  <si>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</si>
  <si>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</si>
  <si>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</si>
  <si>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</si>
  <si>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</si>
  <si>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</si>
  <si>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</si>
  <si>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</si>
  <si>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</si>
  <si>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</si>
  <si>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</si>
  <si>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</si>
  <si>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</si>
  <si>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</si>
  <si>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</si>
  <si>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</si>
  <si>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</si>
  <si>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</si>
  <si>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</si>
  <si>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</si>
  <si>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</si>
  <si>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</si>
  <si>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</si>
  <si>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</si>
  <si>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</si>
  <si>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</si>
  <si>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</si>
  <si>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</si>
  <si>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</si>
  <si>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</si>
  <si>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</si>
  <si>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</si>
  <si>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</si>
  <si>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</si>
  <si>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</si>
  <si>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</si>
  <si>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</si>
  <si>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</si>
  <si>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</si>
  <si>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</si>
  <si>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</si>
  <si>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</si>
  <si>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</si>
  <si>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</si>
  <si>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</si>
  <si>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</si>
  <si>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</si>
  <si>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</si>
  <si>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</si>
  <si>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</si>
  <si>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</si>
  <si>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</si>
  <si>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</si>
  <si>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</si>
  <si>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</si>
  <si>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</si>
  <si>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</si>
  <si>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</si>
  <si>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</si>
  <si>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</si>
  <si>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</si>
  <si>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</si>
  <si>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</si>
  <si>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</si>
  <si>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</si>
  <si>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</si>
  <si>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</si>
  <si>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</si>
  <si>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</si>
  <si>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</si>
  <si>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</si>
  <si>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</si>
  <si>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</si>
  <si>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</si>
  <si>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</si>
  <si>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</si>
  <si>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</si>
  <si>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</si>
  <si>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</si>
  <si>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</si>
  <si>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</si>
  <si>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</si>
  <si>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</si>
  <si>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</si>
  <si>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</si>
  <si>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</si>
  <si>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</si>
  <si>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</si>
  <si>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</si>
  <si>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</si>
  <si>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</si>
  <si>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</si>
  <si>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</si>
  <si>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</si>
  <si>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</si>
  <si>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</si>
  <si>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</si>
  <si>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</si>
  <si>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</si>
  <si>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</si>
  <si>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</si>
  <si>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</si>
  <si>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</si>
  <si>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</si>
  <si>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</si>
  <si>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</si>
  <si>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</si>
  <si>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</si>
  <si>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</si>
  <si>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</si>
  <si>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</si>
  <si>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</si>
  <si>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</si>
  <si>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</si>
  <si>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</si>
  <si>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</si>
  <si>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</si>
  <si>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</si>
  <si>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</si>
  <si>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</si>
  <si>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</si>
  <si>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</si>
  <si>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</si>
  <si>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</si>
  <si>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</si>
  <si>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</si>
  <si>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</si>
  <si>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</si>
  <si>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</si>
  <si>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</si>
  <si>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</si>
  <si>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</si>
  <si>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</si>
  <si>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</si>
  <si>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</si>
  <si>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</si>
  <si>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</si>
  <si>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</si>
  <si>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</si>
  <si>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</si>
  <si>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</si>
  <si>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</si>
  <si>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</si>
  <si>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</si>
  <si>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</si>
  <si>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</si>
  <si>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</si>
  <si>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</si>
  <si>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</si>
  <si>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</si>
  <si>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</si>
  <si>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</si>
  <si>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</si>
  <si>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</si>
  <si>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</si>
  <si>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</si>
  <si>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</si>
  <si>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</si>
  <si>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</si>
  <si>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</si>
  <si>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</si>
  <si>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</si>
  <si>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</si>
  <si>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</si>
  <si>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</si>
  <si>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</si>
  <si>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</si>
  <si>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</si>
  <si>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</si>
  <si>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</si>
  <si>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</si>
  <si>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</si>
  <si>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</si>
  <si>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</si>
  <si>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</si>
  <si>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</si>
  <si>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</si>
  <si>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</si>
  <si>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</si>
  <si>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</si>
  <si>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</si>
  <si>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</si>
  <si>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</si>
  <si>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</si>
  <si>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</si>
  <si>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</si>
  <si>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</si>
  <si>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</si>
  <si>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</si>
  <si>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</si>
  <si>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</si>
  <si>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</si>
  <si>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</si>
  <si>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</si>
  <si>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</si>
  <si>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</si>
  <si>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</si>
  <si>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</si>
  <si>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</si>
  <si>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</si>
  <si>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</si>
  <si>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</si>
  <si>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</si>
  <si>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</si>
  <si>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</si>
  <si>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</si>
  <si>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</si>
  <si>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</si>
  <si>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</si>
  <si>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</si>
  <si>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</si>
  <si>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</si>
  <si>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</si>
  <si>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</si>
  <si>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</si>
  <si>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</si>
  <si>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</si>
  <si>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</si>
  <si>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</si>
  <si>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</si>
  <si>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</si>
  <si>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</si>
  <si>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</si>
  <si>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</si>
  <si>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</si>
  <si>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</si>
  <si>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</si>
  <si>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</si>
  <si>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</si>
  <si>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</si>
  <si>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</si>
  <si>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</si>
  <si>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</si>
  <si>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</si>
  <si>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</si>
  <si>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</si>
  <si>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</si>
  <si>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</si>
  <si>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</si>
  <si>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</si>
  <si>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</si>
  <si>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</si>
  <si>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</si>
  <si>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</si>
  <si>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</si>
  <si>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</si>
  <si>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</si>
  <si>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</si>
  <si>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</si>
  <si>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</si>
  <si>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</si>
  <si>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</si>
  <si>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</si>
  <si>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</si>
  <si>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</si>
  <si>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</si>
  <si>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</si>
  <si>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</si>
  <si>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</si>
  <si>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</si>
  <si>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</si>
  <si>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</si>
  <si>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</si>
  <si>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</si>
  <si>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</si>
  <si>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</si>
  <si>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</si>
  <si>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</si>
  <si>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</si>
  <si>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</si>
  <si>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</si>
  <si>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</si>
  <si>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</si>
  <si>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</si>
  <si>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</si>
  <si>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</si>
  <si>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</si>
  <si>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</si>
  <si>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</si>
  <si>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</si>
  <si>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</si>
  <si>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</si>
  <si>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</si>
  <si>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</si>
  <si>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</si>
  <si>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</si>
  <si>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</si>
  <si>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</si>
  <si>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</si>
  <si>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</si>
  <si>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</si>
  <si>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</si>
  <si>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</si>
  <si>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</si>
  <si>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</si>
  <si>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</si>
  <si>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</si>
  <si>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</si>
  <si>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</si>
  <si>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</si>
  <si>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</si>
  <si>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</si>
  <si>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</si>
  <si>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</si>
  <si>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</si>
  <si>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</si>
  <si>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</si>
  <si>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</si>
  <si>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</si>
  <si>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</si>
  <si>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</si>
  <si>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</si>
  <si>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</si>
  <si>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</si>
  <si>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</si>
  <si>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</si>
  <si>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</si>
  <si>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</si>
  <si>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</si>
  <si>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</si>
  <si>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</si>
  <si>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</si>
  <si>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</si>
  <si>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</si>
  <si>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</si>
  <si>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</si>
  <si>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</si>
  <si>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</si>
  <si>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</si>
  <si>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</si>
  <si>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</si>
  <si>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</si>
  <si>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</si>
  <si>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</si>
  <si>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</si>
  <si>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</si>
  <si>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</si>
  <si>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</si>
  <si>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</si>
  <si>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</si>
  <si>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</si>
  <si>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</si>
  <si>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</si>
  <si>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</si>
  <si>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</si>
  <si>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</si>
  <si>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</si>
  <si>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</si>
  <si>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</si>
  <si>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</si>
  <si>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</si>
  <si>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</si>
  <si>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</si>
  <si>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</si>
  <si>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</si>
  <si>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</si>
  <si>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</si>
  <si>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</si>
  <si>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</si>
  <si>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</si>
  <si>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</si>
  <si>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</si>
  <si>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</si>
  <si>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</si>
  <si>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</si>
  <si>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</si>
  <si>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</si>
  <si>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</si>
  <si>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</si>
  <si>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</si>
  <si>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</si>
  <si>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</si>
  <si>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</si>
  <si>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</si>
  <si>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</si>
  <si>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</si>
  <si>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</si>
  <si>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</si>
  <si>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</si>
  <si>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</si>
  <si>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</si>
  <si>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</si>
  <si>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</si>
  <si>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</si>
  <si>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</si>
  <si>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</si>
  <si>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</si>
  <si>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</si>
  <si>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</si>
  <si>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</si>
  <si>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</si>
  <si>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</si>
  <si>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</si>
  <si>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</si>
  <si>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</si>
  <si>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</si>
  <si>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</si>
  <si>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</si>
  <si>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</si>
  <si>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</si>
  <si>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</si>
  <si>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</si>
  <si>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</si>
  <si>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</si>
  <si>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</si>
  <si>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</si>
  <si>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</si>
  <si>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</si>
  <si>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</si>
  <si>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</si>
  <si>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</si>
  <si>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</si>
  <si>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</si>
  <si>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</si>
  <si>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</si>
  <si>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</si>
  <si>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</si>
  <si>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</si>
  <si>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</si>
  <si>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</si>
  <si>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</si>
  <si>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</si>
  <si>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</si>
  <si>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</si>
  <si>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</si>
  <si>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</si>
  <si>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</si>
  <si>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</si>
  <si>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</si>
  <si>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</si>
  <si>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</si>
  <si>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</si>
  <si>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</si>
  <si>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</si>
  <si>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</si>
  <si>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</si>
  <si>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</si>
  <si>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</si>
  <si>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</si>
  <si>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</si>
  <si>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</si>
  <si>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</si>
  <si>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</si>
  <si>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</si>
  <si>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</si>
  <si>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</si>
  <si>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</si>
  <si>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</si>
  <si>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</si>
  <si>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</si>
  <si>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</si>
  <si>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</si>
  <si>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</si>
  <si>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</si>
  <si>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</si>
  <si>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</si>
  <si>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</si>
  <si>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</si>
  <si>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</si>
  <si>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</si>
  <si>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</si>
  <si>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</si>
  <si>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</si>
  <si>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</si>
  <si>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</si>
  <si>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</si>
  <si>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</si>
  <si>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</si>
  <si>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</si>
  <si>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</si>
  <si>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</si>
  <si>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</si>
  <si>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</si>
  <si>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</si>
  <si>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</si>
  <si>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</si>
  <si>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</si>
  <si>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</si>
  <si>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</si>
  <si>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</si>
  <si>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</si>
  <si>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</si>
  <si>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</si>
  <si>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</si>
  <si>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</si>
  <si>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</si>
  <si>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</si>
  <si>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</si>
  <si>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</si>
  <si>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</si>
  <si>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</si>
  <si>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</si>
  <si>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</si>
  <si>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</si>
  <si>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</si>
  <si>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</si>
  <si>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</si>
  <si>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</si>
  <si>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</si>
  <si>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</si>
  <si>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</si>
  <si>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</si>
  <si>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</si>
  <si>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</si>
  <si>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</si>
  <si>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</si>
  <si>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</si>
  <si>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</si>
  <si>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</si>
  <si>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</si>
  <si>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</si>
  <si>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</si>
  <si>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</si>
  <si>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</si>
  <si>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</si>
  <si>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</si>
  <si>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</si>
  <si>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</si>
  <si>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</si>
  <si>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</si>
  <si>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</si>
  <si>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</si>
  <si>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</si>
  <si>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</si>
  <si>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</si>
  <si>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</si>
  <si>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</si>
  <si>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</si>
  <si>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</si>
  <si>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</si>
  <si>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</si>
  <si>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</si>
  <si>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</si>
  <si>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</si>
  <si>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</si>
  <si>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</si>
  <si>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</si>
  <si>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</si>
  <si>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</si>
  <si>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</si>
  <si>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</si>
  <si>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</si>
  <si>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</si>
  <si>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</si>
  <si>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</si>
  <si>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</si>
  <si>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</si>
  <si>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</si>
  <si>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</si>
  <si>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</si>
  <si>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</si>
  <si>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</si>
  <si>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</si>
  <si>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</si>
  <si>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</si>
  <si>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</si>
  <si>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</si>
  <si>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</si>
  <si>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</si>
  <si>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</si>
  <si>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</si>
  <si>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</si>
  <si>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</si>
  <si>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</si>
  <si>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</si>
  <si>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</si>
  <si>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</si>
  <si>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</si>
  <si>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</si>
  <si>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</si>
  <si>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</si>
  <si>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</si>
  <si>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</si>
  <si>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</si>
  <si>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</si>
  <si>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</si>
  <si>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</si>
  <si>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</si>
  <si>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</si>
  <si>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</si>
  <si>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</si>
  <si>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</si>
  <si>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</si>
  <si>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</si>
  <si>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</si>
  <si>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</si>
  <si>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</si>
  <si>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</si>
  <si>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</si>
  <si>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</si>
  <si>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</si>
  <si>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</si>
  <si>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</si>
  <si>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</si>
  <si>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</si>
  <si>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</si>
  <si>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</si>
  <si>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</si>
  <si>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</si>
  <si>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</si>
  <si>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</si>
  <si>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</si>
  <si>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</si>
  <si>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</si>
  <si>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</si>
  <si>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</si>
  <si>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</si>
  <si>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</si>
  <si>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</si>
  <si>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</si>
  <si>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</si>
  <si>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</si>
  <si>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</si>
  <si>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</si>
  <si>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</si>
  <si>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</si>
  <si>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</si>
  <si>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</si>
  <si>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</si>
  <si>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</si>
  <si>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</si>
  <si>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</si>
  <si>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</si>
  <si>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</si>
  <si>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</si>
  <si>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</si>
  <si>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</si>
  <si>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</si>
  <si>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</si>
  <si>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</si>
  <si>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</si>
  <si>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</si>
  <si>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</si>
  <si>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</si>
  <si>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</si>
  <si>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</si>
  <si>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</si>
  <si>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</si>
  <si>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</si>
  <si>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</si>
  <si>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</si>
  <si>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</si>
  <si>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</si>
  <si>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</si>
  <si>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</si>
  <si>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</si>
  <si>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</si>
  <si>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</si>
  <si>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</si>
  <si>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</si>
  <si>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</si>
  <si>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</si>
  <si>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</si>
  <si>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</si>
  <si>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</si>
  <si>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</si>
  <si>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</si>
  <si>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</si>
  <si>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</si>
  <si>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</si>
  <si>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</si>
  <si>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</si>
  <si>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</si>
  <si>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</si>
  <si>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</si>
  <si>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</si>
  <si>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</si>
  <si>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</si>
  <si>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</si>
  <si>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</si>
  <si>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</si>
  <si>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</si>
  <si>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</si>
  <si>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</si>
  <si>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</si>
  <si>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</si>
  <si>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</si>
  <si>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</si>
  <si>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</si>
  <si>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</si>
  <si>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</si>
  <si>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</si>
  <si>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</si>
  <si>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</si>
  <si>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</si>
  <si>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</si>
  <si>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</si>
  <si>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</si>
  <si>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</si>
  <si>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</si>
  <si>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</si>
  <si>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</si>
  <si>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</si>
  <si>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</si>
  <si>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</si>
  <si>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</si>
  <si>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</si>
  <si>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</si>
  <si>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</si>
  <si>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</si>
  <si>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</si>
  <si>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</si>
  <si>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</si>
  <si>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</si>
  <si>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</si>
  <si>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</si>
  <si>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</si>
  <si>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</si>
  <si>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</si>
  <si>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</si>
  <si>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</si>
  <si>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</si>
  <si>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</si>
  <si>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</si>
  <si>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</si>
  <si>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</si>
  <si>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</si>
  <si>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</si>
  <si>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</si>
  <si>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</si>
  <si>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</si>
  <si>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</si>
  <si>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</si>
  <si>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</si>
  <si>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</si>
  <si>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</si>
  <si>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</si>
  <si>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</si>
  <si>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</si>
  <si>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</si>
  <si>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</si>
  <si>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</si>
  <si>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</si>
  <si>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</si>
  <si>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</si>
  <si>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</si>
  <si>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</si>
  <si>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</si>
  <si>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</si>
  <si>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</si>
  <si>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</si>
  <si>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</si>
  <si>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</si>
  <si>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</si>
  <si>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</si>
  <si>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</si>
  <si>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</si>
  <si>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</si>
  <si>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</si>
  <si>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</si>
  <si>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</si>
  <si>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</si>
  <si>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</si>
  <si>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</si>
  <si>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</si>
  <si>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</si>
  <si>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</si>
  <si>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</si>
  <si>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</si>
  <si>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</si>
  <si>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</si>
  <si>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</si>
  <si>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</si>
  <si>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</si>
  <si>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</si>
  <si>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</si>
  <si>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</si>
  <si>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</si>
  <si>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</si>
  <si>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</si>
  <si>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</si>
  <si>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</si>
  <si>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</si>
  <si>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</si>
  <si>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</si>
  <si>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</si>
  <si>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</si>
  <si>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</si>
  <si>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</si>
  <si>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</si>
  <si>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</si>
  <si>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</si>
  <si>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</si>
  <si>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</si>
  <si>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</si>
  <si>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</si>
  <si>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</si>
  <si>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</si>
  <si>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</si>
  <si>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</si>
  <si>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</si>
  <si>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</si>
  <si>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</si>
  <si>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</si>
  <si>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</si>
  <si>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</si>
  <si>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</si>
  <si>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</si>
  <si>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</si>
  <si>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</si>
  <si>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</si>
  <si>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</si>
  <si>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</si>
  <si>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</si>
  <si>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</si>
  <si>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</si>
  <si>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</si>
  <si>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</si>
  <si>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</si>
  <si>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</si>
  <si>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</si>
  <si>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</si>
  <si>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</si>
  <si>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</si>
  <si>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</si>
  <si>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</si>
  <si>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</si>
  <si>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</si>
  <si>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</si>
  <si>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</si>
  <si>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</si>
  <si>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</si>
  <si>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</si>
  <si>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</si>
  <si>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</si>
  <si>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</si>
  <si>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</si>
  <si>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</si>
  <si>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</si>
  <si>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</si>
  <si>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</si>
  <si>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</si>
  <si>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</si>
  <si>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</si>
  <si>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</si>
  <si>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</si>
  <si>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</si>
  <si>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</si>
  <si>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</si>
  <si>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</si>
  <si>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</si>
  <si>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</si>
  <si>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</si>
  <si>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</si>
  <si>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</si>
  <si>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</si>
  <si>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</si>
  <si>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</si>
  <si>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</si>
  <si>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</si>
  <si>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</si>
  <si>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</si>
  <si>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</si>
  <si>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</si>
  <si>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</si>
  <si>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</si>
  <si>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</si>
  <si>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</si>
  <si>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</si>
  <si>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</si>
  <si>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</si>
  <si>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</si>
  <si>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</si>
  <si>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</si>
  <si>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</si>
  <si>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</si>
  <si>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</si>
  <si>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</si>
  <si>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</si>
  <si>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</si>
  <si>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</si>
  <si>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</si>
  <si>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</si>
  <si>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</si>
  <si>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</si>
  <si>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</si>
  <si>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</si>
  <si>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</si>
  <si>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</si>
  <si>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</si>
  <si>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</si>
  <si>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</si>
  <si>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</si>
  <si>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</si>
  <si>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</si>
  <si>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</si>
  <si>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</si>
  <si>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</si>
  <si>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</si>
  <si>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</si>
  <si>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</si>
  <si>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</si>
  <si>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</si>
  <si>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</si>
  <si>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</si>
  <si>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</si>
  <si>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</si>
  <si>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</si>
  <si>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</si>
  <si>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</si>
  <si>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</si>
  <si>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</si>
  <si>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</si>
  <si>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</si>
  <si>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</si>
  <si>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</si>
  <si>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</si>
  <si>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</si>
  <si>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</si>
  <si>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</si>
  <si>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</si>
  <si>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</si>
  <si>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</si>
  <si>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</si>
  <si>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</si>
  <si>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</si>
  <si>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</si>
  <si>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</si>
  <si>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</si>
  <si>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</si>
  <si>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</si>
  <si>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</si>
  <si>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</si>
  <si>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</si>
  <si>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</si>
  <si>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</si>
  <si>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</si>
  <si>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</si>
  <si>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</si>
  <si>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</si>
  <si>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</si>
  <si>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</si>
  <si>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</si>
  <si>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</si>
  <si>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</si>
  <si>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</si>
  <si>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</si>
  <si>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</si>
  <si>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</si>
  <si>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</si>
  <si>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</si>
  <si>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</si>
  <si>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</si>
  <si>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</si>
  <si>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</si>
  <si>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</si>
  <si>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</si>
  <si>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</si>
  <si>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</si>
  <si>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</si>
  <si>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</si>
  <si>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</si>
  <si>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</si>
  <si>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</si>
  <si>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</si>
  <si>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</si>
  <si>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</si>
  <si>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</si>
  <si>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</si>
  <si>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</si>
  <si>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</si>
  <si>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</si>
  <si>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</si>
  <si>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</si>
  <si>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</si>
  <si>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</si>
  <si>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</si>
  <si>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</si>
  <si>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</si>
  <si>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</si>
  <si>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</si>
  <si>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</si>
  <si>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</si>
  <si>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</si>
  <si>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</si>
  <si>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</si>
  <si>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</si>
  <si>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</si>
  <si>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</si>
  <si>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</si>
  <si>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</si>
  <si>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</si>
  <si>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</si>
  <si>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</si>
  <si>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</si>
  <si>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</si>
  <si>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</si>
  <si>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</si>
  <si>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</si>
  <si>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</si>
  <si>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</si>
  <si>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</si>
  <si>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</si>
  <si>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</si>
  <si>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</si>
  <si>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</si>
  <si>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</si>
  <si>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</si>
  <si>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</si>
  <si>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</si>
  <si>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</si>
  <si>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</si>
  <si>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</si>
  <si>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</si>
  <si>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</si>
  <si>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</si>
  <si>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</si>
  <si>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</si>
  <si>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</si>
  <si>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</si>
  <si>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</si>
  <si>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</si>
  <si>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</si>
  <si>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</si>
  <si>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</si>
  <si>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</si>
  <si>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</si>
  <si>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</si>
  <si>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</si>
  <si>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</si>
  <si>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</si>
  <si>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</si>
  <si>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</si>
  <si>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</si>
  <si>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</si>
  <si>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</si>
  <si>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</si>
  <si>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</si>
  <si>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</si>
  <si>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</si>
  <si>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</si>
  <si>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</si>
  <si>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</si>
  <si>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</si>
  <si>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</si>
  <si>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</si>
  <si>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</si>
  <si>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</si>
  <si>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</si>
  <si>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</si>
  <si>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</si>
  <si>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</si>
  <si>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</si>
  <si>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</si>
  <si>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</si>
  <si>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</si>
  <si>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</si>
  <si>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</si>
  <si>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</si>
  <si>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</si>
  <si>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</si>
  <si>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</si>
  <si>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</si>
  <si>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</si>
  <si>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</si>
  <si>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</si>
  <si>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</si>
  <si>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</si>
  <si>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</si>
  <si>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</si>
  <si>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</si>
  <si>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</si>
  <si>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</si>
  <si>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</si>
  <si>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</si>
  <si>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</si>
  <si>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</si>
  <si>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</si>
  <si>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</si>
  <si>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</si>
  <si>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</si>
  <si>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</si>
  <si>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</si>
  <si>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</si>
  <si>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</si>
  <si>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</si>
  <si>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</si>
  <si>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</si>
  <si>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</si>
  <si>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</si>
  <si>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</si>
  <si>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</si>
  <si>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</si>
  <si>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</si>
  <si>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</si>
  <si>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</si>
  <si>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</si>
  <si>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</si>
  <si>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</si>
  <si>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</si>
  <si>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</si>
  <si>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</si>
  <si>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</si>
  <si>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</si>
  <si>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</si>
  <si>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</si>
  <si>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</si>
  <si>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</si>
  <si>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</si>
  <si>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</si>
  <si>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</si>
  <si>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</si>
  <si>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</si>
  <si>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</si>
  <si>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</si>
  <si>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</si>
  <si>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</si>
  <si>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</si>
  <si>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</si>
  <si>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</si>
  <si>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</si>
  <si>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</si>
  <si>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</si>
  <si>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</si>
  <si>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</si>
  <si>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</si>
  <si>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</si>
  <si>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</si>
  <si>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</si>
  <si>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</si>
  <si>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</si>
  <si>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</si>
  <si>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</si>
  <si>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</si>
  <si>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</si>
  <si>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</si>
  <si>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</si>
  <si>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</si>
  <si>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</si>
  <si>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</si>
  <si>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</si>
  <si>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</si>
  <si>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</si>
  <si>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</si>
  <si>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</si>
  <si>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</si>
  <si>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</si>
  <si>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</si>
  <si>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</si>
  <si>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</si>
  <si>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</si>
  <si>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</si>
  <si>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</si>
  <si>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</si>
  <si>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</si>
  <si>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</si>
  <si>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</si>
  <si>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</si>
  <si>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</si>
  <si>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</si>
  <si>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</si>
  <si>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</si>
  <si>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</si>
  <si>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</si>
  <si>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</si>
  <si>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</si>
  <si>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</si>
  <si>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</si>
  <si>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</si>
  <si>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</si>
  <si>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</si>
  <si>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</si>
  <si>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</si>
  <si>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</si>
  <si>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</si>
  <si>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</si>
  <si>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</si>
  <si>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</si>
  <si>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</si>
  <si>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</si>
  <si>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</si>
  <si>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</si>
  <si>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</si>
  <si>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</si>
  <si>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</si>
  <si>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</si>
  <si>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</si>
  <si>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</si>
  <si>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</si>
  <si>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</si>
  <si>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</si>
  <si>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</si>
  <si>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</si>
  <si>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</si>
  <si>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</si>
  <si>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</si>
  <si>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</si>
  <si>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</si>
  <si>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</si>
  <si>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</si>
  <si>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</si>
  <si>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</si>
  <si>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</si>
  <si>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</si>
  <si>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</si>
  <si>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</si>
  <si>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</si>
  <si>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</si>
  <si>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</si>
  <si>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</si>
  <si>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</si>
  <si>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</si>
  <si>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</si>
  <si>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</si>
  <si>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</si>
  <si>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</si>
  <si>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</si>
  <si>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</si>
  <si>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</si>
  <si>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</si>
  <si>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</si>
  <si>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</si>
  <si>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</si>
  <si>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</si>
  <si>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</si>
  <si>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</si>
  <si>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</si>
  <si>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</si>
  <si>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</si>
  <si>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</si>
  <si>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</si>
  <si>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</si>
  <si>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</si>
  <si>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</si>
  <si>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</si>
  <si>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</si>
  <si>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</si>
  <si>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</si>
  <si>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</si>
  <si>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</si>
  <si>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</si>
  <si>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</si>
  <si>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</si>
  <si>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</si>
  <si>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</si>
  <si>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</si>
  <si>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</si>
  <si>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</si>
  <si>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</si>
  <si>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</si>
  <si>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</si>
  <si>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</si>
  <si>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</si>
  <si>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</si>
  <si>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</si>
  <si>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</si>
  <si>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</si>
  <si>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</si>
  <si>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</si>
  <si>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</si>
  <si>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</si>
  <si>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</si>
  <si>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</si>
  <si>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</si>
  <si>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</si>
  <si>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</si>
  <si>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</si>
  <si>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</si>
  <si>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</si>
  <si>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</si>
  <si>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</si>
  <si>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</si>
  <si>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</si>
  <si>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</si>
  <si>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</si>
  <si>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</si>
  <si>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</si>
  <si>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</si>
  <si>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</si>
  <si>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</si>
  <si>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</si>
  <si>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</si>
  <si>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</si>
  <si>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</si>
  <si>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</si>
  <si>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</si>
  <si>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</si>
  <si>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</si>
  <si>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</si>
  <si>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</si>
  <si>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</si>
  <si>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</si>
  <si>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</si>
  <si>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</si>
  <si>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</si>
  <si>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</si>
  <si>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</si>
  <si>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</si>
  <si>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</si>
  <si>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</si>
  <si>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</si>
  <si>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</si>
  <si>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</si>
  <si>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</si>
  <si>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</si>
  <si>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</si>
  <si>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</si>
  <si>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</si>
  <si>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</si>
  <si>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</si>
  <si>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</si>
  <si>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</si>
  <si>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</si>
  <si>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</si>
  <si>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</si>
  <si>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</si>
  <si>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</si>
  <si>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</si>
  <si>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</si>
  <si>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</si>
  <si>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</si>
  <si>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</si>
  <si>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</si>
  <si>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</si>
  <si>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</si>
  <si>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</si>
  <si>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</si>
  <si>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</si>
  <si>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</si>
  <si>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</si>
  <si>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</si>
  <si>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</si>
  <si>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</si>
  <si>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</si>
  <si>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</si>
  <si>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</si>
  <si>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</si>
  <si>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</si>
  <si>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</si>
  <si>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</si>
  <si>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</si>
  <si>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</si>
  <si>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</si>
  <si>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</si>
  <si>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</si>
  <si>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</si>
  <si>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</si>
  <si>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</si>
  <si>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</si>
  <si>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</si>
  <si>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</si>
  <si>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</si>
  <si>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</si>
  <si>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</si>
  <si>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</si>
  <si>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</si>
  <si>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</si>
  <si>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</si>
  <si>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</si>
  <si>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</si>
  <si>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</si>
  <si>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</si>
  <si>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</si>
  <si>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</si>
  <si>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</si>
  <si>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</si>
  <si>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</si>
  <si>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</si>
  <si>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</si>
  <si>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</si>
  <si>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</si>
  <si>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</si>
  <si>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</si>
  <si>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</si>
  <si>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</si>
  <si>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</si>
  <si>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</si>
  <si>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</si>
  <si>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</si>
  <si>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</si>
  <si>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</si>
  <si>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</si>
  <si>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</si>
  <si>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</si>
  <si>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</si>
  <si>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</si>
  <si>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</si>
  <si>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</si>
  <si>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</si>
  <si>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</si>
  <si>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</si>
  <si>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</si>
  <si>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</si>
  <si>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</si>
  <si>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</si>
  <si>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</si>
  <si>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</si>
  <si>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</si>
  <si>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</si>
  <si>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</si>
  <si>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</si>
  <si>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</si>
  <si>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</si>
  <si>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</si>
  <si>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</si>
  <si>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</si>
  <si>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</si>
  <si>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</si>
  <si>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</si>
  <si>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</si>
  <si>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</si>
  <si>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</si>
  <si>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</si>
  <si>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</si>
  <si>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</si>
  <si>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</si>
  <si>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</si>
  <si>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</si>
  <si>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</si>
  <si>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</si>
  <si>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</si>
  <si>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</si>
  <si>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</si>
  <si>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</si>
  <si>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</si>
  <si>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</si>
  <si>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</si>
  <si>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</si>
  <si>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</si>
  <si>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</si>
  <si>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</si>
  <si>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</si>
  <si>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</si>
  <si>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</si>
  <si>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</si>
  <si>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</si>
  <si>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</si>
  <si>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</si>
  <si>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</si>
  <si>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</si>
  <si>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</si>
  <si>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</si>
  <si>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</si>
  <si>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</si>
  <si>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</si>
  <si>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</si>
  <si>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</si>
  <si>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</si>
  <si>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</si>
  <si>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</si>
  <si>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</si>
  <si>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</si>
  <si>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</si>
  <si>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</si>
  <si>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</si>
  <si>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</si>
  <si>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</si>
  <si>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</si>
  <si>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</si>
  <si>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</si>
  <si>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</si>
  <si>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</si>
  <si>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</si>
  <si>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</si>
  <si>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</si>
  <si>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</si>
  <si>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</si>
  <si>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</si>
  <si>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</si>
  <si>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</si>
  <si>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</si>
  <si>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</si>
  <si>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</si>
  <si>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</si>
  <si>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</si>
  <si>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</si>
  <si>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</si>
  <si>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</si>
  <si>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</si>
  <si>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</si>
  <si>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</si>
  <si>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</si>
  <si>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</si>
  <si>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</si>
  <si>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</si>
  <si>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</si>
  <si>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</si>
  <si>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</si>
  <si>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</si>
  <si>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</si>
  <si>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</si>
  <si>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</si>
  <si>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</si>
  <si>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</si>
  <si>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</si>
  <si>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</si>
  <si>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</si>
  <si>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</si>
  <si>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</si>
  <si>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</si>
  <si>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</si>
  <si>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</si>
  <si>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</si>
  <si>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</si>
  <si>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</si>
  <si>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</si>
  <si>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</si>
  <si>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</si>
  <si>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</si>
  <si>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</si>
  <si>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</si>
  <si>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</si>
  <si>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</si>
  <si>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</si>
  <si>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</si>
  <si>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</si>
  <si>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</si>
  <si>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</si>
  <si>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</si>
  <si>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</si>
  <si>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</si>
  <si>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</si>
  <si>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</si>
  <si>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</si>
  <si>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</si>
  <si>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</si>
  <si>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</si>
  <si>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</si>
  <si>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</si>
  <si>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</si>
  <si>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</si>
  <si>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</si>
  <si>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</si>
  <si>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</si>
  <si>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</si>
  <si>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</si>
  <si>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</si>
  <si>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</si>
  <si>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</si>
  <si>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</si>
  <si>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</si>
  <si>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</si>
  <si>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</si>
  <si>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</si>
  <si>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</si>
  <si>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</si>
  <si>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</si>
  <si>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</si>
  <si>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</si>
  <si>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</si>
  <si>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</si>
  <si>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</si>
  <si>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</si>
  <si>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</si>
  <si>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</si>
  <si>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</si>
  <si>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</si>
  <si>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</si>
  <si>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</si>
  <si>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</si>
  <si>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</si>
  <si>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</si>
  <si>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</si>
  <si>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</si>
  <si>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</si>
  <si>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</si>
  <si>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</si>
  <si>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</si>
  <si>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</si>
  <si>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</si>
  <si>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</si>
  <si>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</si>
  <si>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</si>
  <si>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</si>
  <si>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</si>
  <si>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</si>
  <si>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</si>
  <si>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</si>
  <si>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</si>
  <si>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</si>
  <si>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</si>
  <si>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</si>
  <si>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</si>
  <si>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</si>
  <si>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</si>
  <si>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</si>
  <si>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</si>
  <si>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</si>
  <si>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</si>
  <si>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</si>
  <si>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</si>
  <si>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</si>
  <si>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</si>
  <si>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</si>
  <si>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</si>
  <si>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</si>
  <si>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</si>
  <si>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</si>
  <si>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</si>
  <si>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</si>
  <si>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</si>
  <si>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</si>
  <si>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</si>
  <si>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</si>
  <si>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</si>
  <si>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</si>
  <si>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</si>
  <si>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</si>
  <si>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</si>
  <si>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</si>
  <si>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</si>
  <si>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</si>
  <si>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</si>
  <si>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</si>
  <si>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</si>
  <si>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</si>
  <si>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</si>
  <si>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</si>
  <si>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</si>
  <si>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</si>
  <si>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</si>
  <si>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</si>
  <si>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</si>
  <si>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</si>
  <si>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</si>
  <si>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</si>
  <si>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</si>
  <si>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</si>
  <si>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</si>
  <si>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</si>
  <si>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</si>
  <si>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</si>
  <si>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</si>
  <si>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</si>
  <si>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</si>
  <si>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</si>
  <si>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</si>
  <si>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</si>
  <si>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</si>
  <si>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</si>
  <si>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</si>
  <si>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</si>
  <si>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</si>
  <si>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</si>
  <si>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</si>
  <si>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</si>
  <si>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</si>
  <si>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</si>
  <si>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</si>
  <si>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</si>
  <si>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</si>
  <si>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</si>
  <si>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</si>
  <si>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</si>
  <si>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</si>
  <si>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</si>
  <si>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</si>
  <si>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</si>
  <si>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</si>
  <si>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</si>
  <si>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</si>
  <si>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</si>
  <si>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</si>
  <si>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</si>
  <si>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</si>
  <si>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</si>
  <si>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</si>
  <si>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</si>
  <si>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</si>
  <si>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</si>
  <si>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</si>
  <si>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</si>
  <si>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</si>
  <si>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</si>
  <si>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</si>
  <si>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</si>
  <si>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</si>
  <si>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</si>
  <si>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</si>
  <si>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</si>
  <si>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</si>
  <si>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</si>
  <si>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</si>
  <si>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</si>
  <si>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</si>
  <si>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</si>
  <si>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</si>
  <si>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</si>
  <si>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</si>
  <si>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</si>
  <si>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</si>
  <si>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</si>
  <si>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</si>
  <si>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</si>
  <si>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</si>
  <si>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</si>
  <si>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</si>
  <si>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</si>
  <si>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</si>
  <si>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</si>
  <si>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</si>
  <si>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</si>
  <si>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</si>
  <si>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</si>
  <si>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</si>
  <si>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</si>
  <si>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</si>
  <si>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</si>
  <si>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</si>
  <si>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</si>
  <si>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</si>
  <si>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</si>
  <si>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</si>
  <si>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</si>
  <si>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</si>
  <si>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</si>
  <si>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</si>
  <si>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</si>
  <si>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</si>
  <si>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</si>
  <si>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</si>
  <si>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</si>
  <si>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</si>
  <si>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</si>
  <si>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</si>
  <si>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</si>
  <si>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</si>
  <si>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</si>
  <si>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</si>
  <si>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</si>
  <si>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</si>
  <si>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</si>
  <si>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</si>
  <si>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</si>
  <si>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</si>
  <si>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</si>
  <si>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</si>
  <si>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</si>
  <si>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</si>
  <si>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</si>
  <si>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</si>
  <si>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</si>
  <si>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</si>
  <si>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</si>
  <si>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</si>
  <si>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</si>
  <si>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</si>
  <si>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</si>
  <si>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</si>
  <si>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</si>
  <si>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</si>
  <si>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</si>
  <si>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</si>
  <si>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</si>
  <si>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</si>
  <si>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</si>
  <si>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</si>
  <si>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</si>
  <si>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</si>
  <si>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</si>
  <si>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</si>
  <si>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</si>
  <si>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</si>
  <si>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</si>
  <si>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</si>
  <si>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</si>
  <si>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</si>
  <si>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</si>
  <si>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</si>
  <si>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</si>
  <si>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</si>
  <si>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</si>
  <si>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</si>
  <si>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</si>
  <si>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</si>
  <si>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</si>
  <si>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</si>
  <si>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</si>
  <si>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</si>
  <si>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</si>
  <si>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</si>
  <si>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</si>
  <si>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</si>
  <si>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</si>
  <si>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</si>
  <si>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</si>
  <si>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</si>
  <si>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</si>
  <si>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</si>
  <si>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</si>
  <si>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</si>
  <si>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</si>
  <si>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</si>
  <si>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</si>
  <si>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</si>
  <si>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</si>
  <si>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</si>
  <si>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</si>
  <si>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</si>
  <si>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</si>
  <si>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</si>
  <si>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</si>
  <si>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</si>
  <si>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</si>
  <si>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</si>
  <si>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</si>
  <si>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</si>
  <si>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</si>
  <si>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</si>
  <si>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</si>
  <si>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</si>
  <si>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</si>
  <si>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</si>
  <si>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</si>
  <si>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</si>
  <si>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</si>
  <si>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</si>
  <si>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</si>
  <si>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</si>
  <si>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</si>
  <si>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</si>
  <si>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</si>
  <si>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</si>
  <si>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</si>
  <si>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</si>
  <si>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</si>
  <si>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</si>
  <si>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</si>
  <si>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</si>
  <si>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</si>
  <si>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</si>
  <si>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</si>
  <si>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</si>
  <si>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</si>
  <si>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</si>
  <si>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</si>
  <si>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</si>
  <si>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</si>
  <si>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</si>
  <si>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</si>
  <si>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</si>
  <si>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</si>
  <si>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</si>
  <si>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</si>
  <si>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</si>
  <si>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</si>
  <si>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</si>
  <si>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</si>
  <si>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</si>
  <si>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</si>
  <si>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</si>
  <si>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</si>
  <si>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</si>
  <si>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</si>
  <si>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</si>
  <si>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</si>
  <si>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</si>
  <si>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</si>
  <si>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</si>
  <si>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</si>
  <si>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</si>
  <si>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</si>
  <si>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</si>
  <si>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</si>
  <si>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</si>
  <si>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</si>
  <si>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</si>
  <si>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</si>
  <si>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</si>
  <si>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</si>
  <si>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</si>
  <si>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</si>
  <si>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</si>
  <si>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</si>
  <si>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</si>
  <si>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</si>
  <si>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</si>
  <si>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</si>
  <si>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</si>
  <si>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</si>
  <si>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</si>
  <si>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</si>
  <si>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</si>
  <si>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</si>
  <si>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</si>
  <si>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</si>
  <si>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</si>
  <si>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</si>
  <si>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</si>
  <si>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</si>
  <si>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</si>
  <si>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</si>
  <si>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</si>
  <si>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</si>
  <si>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</si>
  <si>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</si>
  <si>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</si>
  <si>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</si>
  <si>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</si>
  <si>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</si>
  <si>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</si>
  <si>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</si>
  <si>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</si>
  <si>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</si>
  <si>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</si>
  <si>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</si>
  <si>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</si>
  <si>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</si>
  <si>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</si>
  <si>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</si>
  <si>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</si>
  <si>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</si>
  <si>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</si>
  <si>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</si>
  <si>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</si>
  <si>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</si>
  <si>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</si>
  <si>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</si>
  <si>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</si>
  <si>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</si>
  <si>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</si>
  <si>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</si>
  <si>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</si>
  <si>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</si>
  <si>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</si>
  <si>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</si>
  <si>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</si>
  <si>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</si>
  <si>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</si>
  <si>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</si>
  <si>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</si>
  <si>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</si>
  <si>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</si>
  <si>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</si>
  <si>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</si>
  <si>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</si>
  <si>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</si>
  <si>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</si>
  <si>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</si>
  <si>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</si>
  <si>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</si>
  <si>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</si>
  <si>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</si>
  <si>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</si>
  <si>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</si>
  <si>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</si>
  <si>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</si>
  <si>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</si>
  <si>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</si>
  <si>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</si>
  <si>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</si>
  <si>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</si>
  <si>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</si>
  <si>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</si>
  <si>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</si>
  <si>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</si>
  <si>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</si>
  <si>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</si>
  <si>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</si>
  <si>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</si>
  <si>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</si>
  <si>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</si>
  <si>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</si>
  <si>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</si>
  <si>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</si>
  <si>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</si>
  <si>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</si>
  <si>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</si>
  <si>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</si>
  <si>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</si>
  <si>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</si>
  <si>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</si>
  <si>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</si>
  <si>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</si>
  <si>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</si>
  <si>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</si>
  <si>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</si>
  <si>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</si>
  <si>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</si>
  <si>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</si>
  <si>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</si>
  <si>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</si>
  <si>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</si>
  <si>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</si>
  <si>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</si>
  <si>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</si>
  <si>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</si>
  <si>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</si>
  <si>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</si>
  <si>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</si>
  <si>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</si>
  <si>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</si>
  <si>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</si>
  <si>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</si>
  <si>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</si>
  <si>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</si>
  <si>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</si>
  <si>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</si>
  <si>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</si>
  <si>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</si>
  <si>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</si>
  <si>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</si>
  <si>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</si>
  <si>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</si>
  <si>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</si>
  <si>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</si>
  <si>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</si>
  <si>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</si>
  <si>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</si>
  <si>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</si>
  <si>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</si>
  <si>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</si>
  <si>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</si>
  <si>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</si>
  <si>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</si>
  <si>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</si>
  <si>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</si>
  <si>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</si>
  <si>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</si>
  <si>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</si>
  <si>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</si>
  <si>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</si>
  <si>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</si>
  <si>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</si>
  <si>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</si>
  <si>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</si>
  <si>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</si>
  <si>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</si>
  <si>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</si>
  <si>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</si>
  <si>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</si>
  <si>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</si>
  <si>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</si>
  <si>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</si>
  <si>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</si>
  <si>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</si>
  <si>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</si>
  <si>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</si>
  <si>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</si>
  <si>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</si>
  <si>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</si>
  <si>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</si>
  <si>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</si>
  <si>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</si>
  <si>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</si>
  <si>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</si>
  <si>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</si>
  <si>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</si>
  <si>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</si>
  <si>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</si>
  <si>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</si>
  <si>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</si>
  <si>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</si>
  <si>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</si>
  <si>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</si>
  <si>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</si>
  <si>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</si>
  <si>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</si>
  <si>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</si>
  <si>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</si>
  <si>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</si>
  <si>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</si>
  <si>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</si>
  <si>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</si>
  <si>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</si>
  <si>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</si>
  <si>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</si>
  <si>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</si>
  <si>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</si>
  <si>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</si>
  <si>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</si>
  <si>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</si>
  <si>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</si>
  <si>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</si>
  <si>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</si>
  <si>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</si>
  <si>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</si>
  <si>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</si>
  <si>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</si>
  <si>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</si>
  <si>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</si>
  <si>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</si>
  <si>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</si>
  <si>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</si>
  <si>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</si>
  <si>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</si>
  <si>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</si>
  <si>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</si>
  <si>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</si>
  <si>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</si>
  <si>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</si>
  <si>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</si>
  <si>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</si>
  <si>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</si>
  <si>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</si>
  <si>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</si>
  <si>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</si>
  <si>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</si>
  <si>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</si>
  <si>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</si>
  <si>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</si>
  <si>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</si>
  <si>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</si>
  <si>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</si>
  <si>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</si>
  <si>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</si>
  <si>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</si>
  <si>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</si>
  <si>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</si>
  <si>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</si>
  <si>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</si>
  <si>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</si>
  <si>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</si>
  <si>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</si>
  <si>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</si>
  <si>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</si>
  <si>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</si>
  <si>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</si>
  <si>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</si>
  <si>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</si>
  <si>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</si>
  <si>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</si>
  <si>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</si>
  <si>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</si>
  <si>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</si>
  <si>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</si>
  <si>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</si>
  <si>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</si>
  <si>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</si>
  <si>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</si>
  <si>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</si>
  <si>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</si>
  <si>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</si>
  <si>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</si>
  <si>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</si>
  <si>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</si>
  <si>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</si>
  <si>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</si>
  <si>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</si>
  <si>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</si>
  <si>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</si>
  <si>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</si>
  <si>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</si>
  <si>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</si>
  <si>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</si>
  <si>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</si>
  <si>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</si>
  <si>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</si>
  <si>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</si>
  <si>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</si>
  <si>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</si>
  <si>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</si>
  <si>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</si>
  <si>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</si>
  <si>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</si>
  <si>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</si>
  <si>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</si>
  <si>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</si>
  <si>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</si>
  <si>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</si>
  <si>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</si>
  <si>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</si>
  <si>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</si>
  <si>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</si>
  <si>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</si>
  <si>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</si>
  <si>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</si>
  <si>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</si>
  <si>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</si>
  <si>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</si>
  <si>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</si>
  <si>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</si>
  <si>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</si>
  <si>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</si>
  <si>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</si>
  <si>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</si>
  <si>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</si>
  <si>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</si>
  <si>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</si>
  <si>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</si>
  <si>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</si>
  <si>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</si>
  <si>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</si>
  <si>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</si>
  <si>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</si>
  <si>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</si>
  <si>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</si>
  <si>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</si>
  <si>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</si>
  <si>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</si>
  <si>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</si>
  <si>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</si>
  <si>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</si>
  <si>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</si>
  <si>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</si>
  <si>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</si>
  <si>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</si>
  <si>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</si>
  <si>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</si>
  <si>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</si>
  <si>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</si>
  <si>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</si>
  <si>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</si>
  <si>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</si>
  <si>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</si>
  <si>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</si>
  <si>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</si>
  <si>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</si>
  <si>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</si>
  <si>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</si>
  <si>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</si>
  <si>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</si>
  <si>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</si>
  <si>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</si>
  <si>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</si>
  <si>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</si>
  <si>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</si>
  <si>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</si>
  <si>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</si>
  <si>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</si>
  <si>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</si>
  <si>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</si>
  <si>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</si>
  <si>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</si>
  <si>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</si>
  <si>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</si>
  <si>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</si>
  <si>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</si>
  <si>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</si>
  <si>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</si>
  <si>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</si>
  <si>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</si>
  <si>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</si>
  <si>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</si>
  <si>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</si>
  <si>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</si>
  <si>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</si>
  <si>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</si>
  <si>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</si>
  <si>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</si>
  <si>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</si>
  <si>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</si>
  <si>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</si>
  <si>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</si>
  <si>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</si>
  <si>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</si>
  <si>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</si>
  <si>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</si>
  <si>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</si>
  <si>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</si>
  <si>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</si>
  <si>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</si>
  <si>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</si>
  <si>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</si>
  <si>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</si>
  <si>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</si>
  <si>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</si>
  <si>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</si>
  <si>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</si>
  <si>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</si>
  <si>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</si>
  <si>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</si>
  <si>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</si>
  <si>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</si>
  <si>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</si>
  <si>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</si>
  <si>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</si>
  <si>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</si>
  <si>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</si>
  <si>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</si>
  <si>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</si>
  <si>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</si>
  <si>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</si>
  <si>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</si>
  <si>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</si>
  <si>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</si>
  <si>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</si>
  <si>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</si>
  <si>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</si>
  <si>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</si>
  <si>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</si>
  <si>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</si>
  <si>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</si>
  <si>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</si>
  <si>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</si>
  <si>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</si>
  <si>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</si>
  <si>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</si>
  <si>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</si>
  <si>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</si>
  <si>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</si>
  <si>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</si>
  <si>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</si>
  <si>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</si>
  <si>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</si>
  <si>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</si>
  <si>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</si>
  <si>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</si>
  <si>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</si>
  <si>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</si>
  <si>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</si>
  <si>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</si>
  <si>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</si>
  <si>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</si>
  <si>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</si>
  <si>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</si>
  <si>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</si>
  <si>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</si>
  <si>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</si>
  <si>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</si>
  <si>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</si>
  <si>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</si>
  <si>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</si>
  <si>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</si>
  <si>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</si>
  <si>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</si>
  <si>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</si>
  <si>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</si>
  <si>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</si>
  <si>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</si>
  <si>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</si>
  <si>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</si>
  <si>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</si>
  <si>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</si>
  <si>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</si>
  <si>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</si>
  <si>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</si>
  <si>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</si>
  <si>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</si>
  <si>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</si>
  <si>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</si>
  <si>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</si>
  <si>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</si>
  <si>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</si>
  <si>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</si>
  <si>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</si>
  <si>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</si>
  <si>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</si>
  <si>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</si>
  <si>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</si>
  <si>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</si>
  <si>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</si>
  <si>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</si>
  <si>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</si>
  <si>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</si>
  <si>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</si>
  <si>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</si>
  <si>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</si>
  <si>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</si>
  <si>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</si>
  <si>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</si>
  <si>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</si>
  <si>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</si>
  <si>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</si>
  <si>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</si>
  <si>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</si>
  <si>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</si>
  <si>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</si>
  <si>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</si>
  <si>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</si>
  <si>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</si>
  <si>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</si>
  <si>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</si>
  <si>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</si>
  <si>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</si>
  <si>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</si>
  <si>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</si>
  <si>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</si>
  <si>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</si>
  <si>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</si>
  <si>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</si>
  <si>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</si>
  <si>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</si>
  <si>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</si>
  <si>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</si>
  <si>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</si>
  <si>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</si>
  <si>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</si>
  <si>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</si>
  <si>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</si>
  <si>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</si>
  <si>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</si>
  <si>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</si>
  <si>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</si>
  <si>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</si>
  <si>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</si>
  <si>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</si>
  <si>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</si>
  <si>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</si>
  <si>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</si>
  <si>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</si>
  <si>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</si>
  <si>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</si>
  <si>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</si>
  <si>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</si>
  <si>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</si>
  <si>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</si>
  <si>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</si>
  <si>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</si>
  <si>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</si>
  <si>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</si>
  <si>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</si>
  <si>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</si>
  <si>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</si>
  <si>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</si>
  <si>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</si>
  <si>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</si>
  <si>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</si>
  <si>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</si>
  <si>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</si>
  <si>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</si>
  <si>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</si>
  <si>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</si>
  <si>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</si>
  <si>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</si>
  <si>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</si>
  <si>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</si>
  <si>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</si>
  <si>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</si>
  <si>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</si>
  <si>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</si>
  <si>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</si>
  <si>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</si>
  <si>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</si>
  <si>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</si>
  <si>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</si>
  <si>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</si>
  <si>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</si>
  <si>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</si>
  <si>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</si>
  <si>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</si>
  <si>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</si>
  <si>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</si>
  <si>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</si>
  <si>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</si>
  <si>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</si>
  <si>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</si>
  <si>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</si>
  <si>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</si>
  <si>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</si>
  <si>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</si>
  <si>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</si>
  <si>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</si>
  <si>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</si>
  <si>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</si>
  <si>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</si>
  <si>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</si>
  <si>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</si>
  <si>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</si>
  <si>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</si>
  <si>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</si>
  <si>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</si>
  <si>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</si>
  <si>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</si>
  <si>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</si>
  <si>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</si>
  <si>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</si>
  <si>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</si>
  <si>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</si>
  <si>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</si>
  <si>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</si>
  <si>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</si>
  <si>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</si>
  <si>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</si>
  <si>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</si>
  <si>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</si>
  <si>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</si>
  <si>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</si>
  <si>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</si>
  <si>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</si>
  <si>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</si>
  <si>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</si>
  <si>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</si>
  <si>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</si>
  <si>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</si>
  <si>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</si>
  <si>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</si>
  <si>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</si>
  <si>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</si>
  <si>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</si>
  <si>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</si>
  <si>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</si>
  <si>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</si>
  <si>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</si>
  <si>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</si>
  <si>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</si>
  <si>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</si>
  <si>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</si>
  <si>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</si>
  <si>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</si>
  <si>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</si>
  <si>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</si>
  <si>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</si>
  <si>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</si>
  <si>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</si>
  <si>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</si>
  <si>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</si>
  <si>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</si>
  <si>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</si>
  <si>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</si>
  <si>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</si>
  <si>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</si>
  <si>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</si>
  <si>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</si>
  <si>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</si>
  <si>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</si>
  <si>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</si>
  <si>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</si>
  <si>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</si>
  <si>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</si>
  <si>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</si>
  <si>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</si>
  <si>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</si>
  <si>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</si>
  <si>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</si>
  <si>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</si>
  <si>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</si>
  <si>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</si>
  <si>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</si>
  <si>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</si>
  <si>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</si>
  <si>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</si>
  <si>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</si>
  <si>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</si>
  <si>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</si>
  <si>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</si>
  <si>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</si>
  <si>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</si>
  <si>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</si>
  <si>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</si>
  <si>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</si>
  <si>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</si>
  <si>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</si>
  <si>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</si>
  <si>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</si>
  <si>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</si>
  <si>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</si>
  <si>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</si>
  <si>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</si>
  <si>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</si>
  <si>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</si>
  <si>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</si>
  <si>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</si>
  <si>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</si>
  <si>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</si>
  <si>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</si>
  <si>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</si>
  <si>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</si>
  <si>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</si>
  <si>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</si>
  <si>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</si>
  <si>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</si>
  <si>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</si>
  <si>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</si>
  <si>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</si>
  <si>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</si>
  <si>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</si>
  <si>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</si>
  <si>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</si>
  <si>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</si>
  <si>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</si>
  <si>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</si>
  <si>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</si>
  <si>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</si>
  <si>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</si>
  <si>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</si>
  <si>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</si>
  <si>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</si>
  <si>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</si>
  <si>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</si>
  <si>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</si>
  <si>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</si>
  <si>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</si>
  <si>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</si>
  <si>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</si>
  <si>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</si>
  <si>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</si>
  <si>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</si>
  <si>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</si>
  <si>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</si>
  <si>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</si>
  <si>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</si>
  <si>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</si>
  <si>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</si>
  <si>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</si>
  <si>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</si>
  <si>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</si>
  <si>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</si>
  <si>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</si>
  <si>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</si>
  <si>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</si>
  <si>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</si>
  <si>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</si>
  <si>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</si>
  <si>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</si>
  <si>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</si>
  <si>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</si>
  <si>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</si>
  <si>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</si>
  <si>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</si>
  <si>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</si>
  <si>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</si>
  <si>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</si>
  <si>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</si>
  <si>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</si>
  <si>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</si>
  <si>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</si>
  <si>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</si>
  <si>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</si>
  <si>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</si>
  <si>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</si>
  <si>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</si>
  <si>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</si>
  <si>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</si>
  <si>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</si>
  <si>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</si>
  <si>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</si>
  <si>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</si>
  <si>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</si>
  <si>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</si>
  <si>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</si>
  <si>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</si>
  <si>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</si>
  <si>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</si>
  <si>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</si>
  <si>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</si>
  <si>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</si>
  <si>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</si>
  <si>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</si>
  <si>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</si>
  <si>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</si>
  <si>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</si>
  <si>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</si>
  <si>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</si>
  <si>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</si>
  <si>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</si>
  <si>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</si>
  <si>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</si>
  <si>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</si>
  <si>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</si>
  <si>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</si>
  <si>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</si>
  <si>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</si>
  <si>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</si>
  <si>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</si>
  <si>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</si>
  <si>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</si>
  <si>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</si>
  <si>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</si>
  <si>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</si>
  <si>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</si>
  <si>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</si>
  <si>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</si>
  <si>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</si>
  <si>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</si>
  <si>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</si>
  <si>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</si>
  <si>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</si>
  <si>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</si>
  <si>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</si>
  <si>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</si>
  <si>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</si>
  <si>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</si>
  <si>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</si>
  <si>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</si>
  <si>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</si>
  <si>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</si>
  <si>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</si>
  <si>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</si>
  <si>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</si>
  <si>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</si>
  <si>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</si>
  <si>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</si>
  <si>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</si>
  <si>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</si>
  <si>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</si>
  <si>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</si>
  <si>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</si>
  <si>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</si>
  <si>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</si>
  <si>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</si>
  <si>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</si>
  <si>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</si>
  <si>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</si>
  <si>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</si>
  <si>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</si>
  <si>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</si>
  <si>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</si>
  <si>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</si>
  <si>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</si>
  <si>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</si>
  <si>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</si>
  <si>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</si>
  <si>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</si>
  <si>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</si>
  <si>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</si>
  <si>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</si>
  <si>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</si>
  <si>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</si>
  <si>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</si>
  <si>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</si>
  <si>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</si>
  <si>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</si>
  <si>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</si>
  <si>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</si>
  <si>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</si>
  <si>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</si>
  <si>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</si>
  <si>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</si>
  <si>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</si>
  <si>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</si>
  <si>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</si>
  <si>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</si>
  <si>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</si>
  <si>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</si>
  <si>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</si>
  <si>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</si>
  <si>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</si>
  <si>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</si>
  <si>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</si>
  <si>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</si>
  <si>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</si>
  <si>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</si>
  <si>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</si>
  <si>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</si>
  <si>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</si>
  <si>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</si>
  <si>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</si>
  <si>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</si>
  <si>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</si>
  <si>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</si>
  <si>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</si>
  <si>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</si>
  <si>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</si>
  <si>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</si>
  <si>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</si>
  <si>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</si>
  <si>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</si>
  <si>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</si>
  <si>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</si>
  <si>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</si>
  <si>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</si>
  <si>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</si>
  <si>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</si>
  <si>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</si>
  <si>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</si>
  <si>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</si>
  <si>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</si>
  <si>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</si>
  <si>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</si>
  <si>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</si>
  <si>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</si>
  <si>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</si>
  <si>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</si>
  <si>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</si>
  <si>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</si>
  <si>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</si>
  <si>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</si>
  <si>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</si>
  <si>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</si>
  <si>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</si>
  <si>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</si>
  <si>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</si>
  <si>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</si>
  <si>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</si>
  <si>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</si>
  <si>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</si>
  <si>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</si>
  <si>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</si>
  <si>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</si>
  <si>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</si>
  <si>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</si>
  <si>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</si>
  <si>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</si>
  <si>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</si>
  <si>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</si>
  <si>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</si>
  <si>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</si>
  <si>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</si>
  <si>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</si>
  <si>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</si>
  <si>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</si>
  <si>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</si>
  <si>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</si>
  <si>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</si>
  <si>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</si>
  <si>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</si>
  <si>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</si>
  <si>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</si>
  <si>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</si>
  <si>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</si>
  <si>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</si>
  <si>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</si>
  <si>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</si>
  <si>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</si>
  <si>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</si>
  <si>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</si>
  <si>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</si>
  <si>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</si>
  <si>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</si>
  <si>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</si>
  <si>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</si>
  <si>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</si>
  <si>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</si>
  <si>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</si>
  <si>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</si>
  <si>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</si>
  <si>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</si>
  <si>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</si>
  <si>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</si>
  <si>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</si>
  <si>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</si>
  <si>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</si>
  <si>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</si>
  <si>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</si>
  <si>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</si>
  <si>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</si>
  <si>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</si>
  <si>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</si>
  <si>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</si>
  <si>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</si>
  <si>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</si>
  <si>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</si>
  <si>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</si>
  <si>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</si>
  <si>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</si>
  <si>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</si>
  <si>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</si>
  <si>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</si>
  <si>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</si>
  <si>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</si>
  <si>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</si>
  <si>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</si>
  <si>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</si>
  <si>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</si>
  <si>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</si>
  <si>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</si>
  <si>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</si>
  <si>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</si>
  <si>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</si>
  <si>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</si>
  <si>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</si>
  <si>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</si>
  <si>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</si>
  <si>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</si>
  <si>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</si>
  <si>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</si>
  <si>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</si>
  <si>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</si>
  <si>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</si>
  <si>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</si>
  <si>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</si>
  <si>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</si>
  <si>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</si>
  <si>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</si>
  <si>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</si>
  <si>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</si>
  <si>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</si>
  <si>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</si>
  <si>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</si>
  <si>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</si>
  <si>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</si>
  <si>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</si>
  <si>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</si>
  <si>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</si>
  <si>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</si>
  <si>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</si>
  <si>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</si>
  <si>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</si>
  <si>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</si>
  <si>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</si>
  <si>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</si>
  <si>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</si>
  <si>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</si>
  <si>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</si>
  <si>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</si>
  <si>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</si>
  <si>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</si>
  <si>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</si>
  <si>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</si>
  <si>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</si>
  <si>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</si>
  <si>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</si>
  <si>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</si>
  <si>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</si>
  <si>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</si>
  <si>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</si>
  <si>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</si>
  <si>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</si>
  <si>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</si>
  <si>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</si>
  <si>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</si>
  <si>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</si>
  <si>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</si>
  <si>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</si>
  <si>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</si>
  <si>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</si>
  <si>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</si>
  <si>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</si>
  <si>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</si>
  <si>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</si>
  <si>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</si>
  <si>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</si>
  <si>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</si>
  <si>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</si>
  <si>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</si>
  <si>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</si>
  <si>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</si>
  <si>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</si>
  <si>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</si>
  <si>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</si>
  <si>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</si>
  <si>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</si>
  <si>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</si>
  <si>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</si>
  <si>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</si>
  <si>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</si>
  <si>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</si>
  <si>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</si>
  <si>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</si>
  <si>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</si>
  <si>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</si>
  <si>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</si>
  <si>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</si>
  <si>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</si>
  <si>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</si>
  <si>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</si>
  <si>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</si>
  <si>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</si>
  <si>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</si>
  <si>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</si>
  <si>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</si>
  <si>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</si>
  <si>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</si>
  <si>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</si>
  <si>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</si>
  <si>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</si>
  <si>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</si>
  <si>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</si>
  <si>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</si>
  <si>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</si>
  <si>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</si>
  <si>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</si>
  <si>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</si>
  <si>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</si>
  <si>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</si>
  <si>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</si>
  <si>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</si>
  <si>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</si>
  <si>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</si>
  <si>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</si>
  <si>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</si>
  <si>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</si>
  <si>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</si>
  <si>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</si>
  <si>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</si>
  <si>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</si>
  <si>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</si>
  <si>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</si>
  <si>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</si>
  <si>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</si>
  <si>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</si>
  <si>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</si>
  <si>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</si>
  <si>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</si>
  <si>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</si>
  <si>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</si>
  <si>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</si>
  <si>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</si>
  <si>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</si>
  <si>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</si>
  <si>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</si>
  <si>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</si>
  <si>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</si>
  <si>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</si>
  <si>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</si>
  <si>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</si>
  <si>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</si>
  <si>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</si>
  <si>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</si>
  <si>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</si>
  <si>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</si>
  <si>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</si>
  <si>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</si>
  <si>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</si>
  <si>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</si>
  <si>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</si>
  <si>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</si>
  <si>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</si>
  <si>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</si>
  <si>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</si>
  <si>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</si>
  <si>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</si>
  <si>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</si>
  <si>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</si>
  <si>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</si>
  <si>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</si>
  <si>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</si>
  <si>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</si>
  <si>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</si>
  <si>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</si>
  <si>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</si>
  <si>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</si>
  <si>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</si>
  <si>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</si>
  <si>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</si>
  <si>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</si>
  <si>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</si>
  <si>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</si>
  <si>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</si>
  <si>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</si>
  <si>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</si>
  <si>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</si>
  <si>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</si>
  <si>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</si>
  <si>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</si>
  <si>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</si>
  <si>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</si>
  <si>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</si>
  <si>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</si>
  <si>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</si>
  <si>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</si>
  <si>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</si>
  <si>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</si>
  <si>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</si>
  <si>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</si>
  <si>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</si>
  <si>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</si>
  <si>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</si>
  <si>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</si>
  <si>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</si>
  <si>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</si>
  <si>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</si>
  <si>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</si>
  <si>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</si>
  <si>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</si>
  <si>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</si>
  <si>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</si>
  <si>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</si>
  <si>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</si>
  <si>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</si>
  <si>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</si>
  <si>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</si>
  <si>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</si>
  <si>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</si>
  <si>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</si>
  <si>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</si>
  <si>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</si>
  <si>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</si>
  <si>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</si>
  <si>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</si>
  <si>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</si>
  <si>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</si>
  <si>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</si>
  <si>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</si>
  <si>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</si>
  <si>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</si>
  <si>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</si>
  <si>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</si>
  <si>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</si>
  <si>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</si>
  <si>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</si>
  <si>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</si>
  <si>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</si>
  <si>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</si>
  <si>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</si>
  <si>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</si>
  <si>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</si>
  <si>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</si>
  <si>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</si>
  <si>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</si>
  <si>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</si>
  <si>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</si>
  <si>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</si>
  <si>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</si>
  <si>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</si>
  <si>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</si>
  <si>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</si>
  <si>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</si>
  <si>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</si>
  <si>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</si>
  <si>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</si>
  <si>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</si>
  <si>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</si>
  <si>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</si>
  <si>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</si>
  <si>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</si>
  <si>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</si>
  <si>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</si>
  <si>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</si>
  <si>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</si>
  <si>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</si>
  <si>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</si>
  <si>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</si>
  <si>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</si>
  <si>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</si>
  <si>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</si>
  <si>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</si>
  <si>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</si>
  <si>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</si>
  <si>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</si>
  <si>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</si>
  <si>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</si>
  <si>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</si>
  <si>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</si>
  <si>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</si>
  <si>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</si>
  <si>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</si>
  <si>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</si>
  <si>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</si>
  <si>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</si>
  <si>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</si>
  <si>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</si>
  <si>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</si>
  <si>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</si>
  <si>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</si>
  <si>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</si>
  <si>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</si>
  <si>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</si>
  <si>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</si>
  <si>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</si>
  <si>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</si>
  <si>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</si>
  <si>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</si>
  <si>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</si>
  <si>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</si>
  <si>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</si>
  <si>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</si>
  <si>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</si>
  <si>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</si>
  <si>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</si>
  <si>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</si>
  <si>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</si>
  <si>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</si>
  <si>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</si>
  <si>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</si>
  <si>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</si>
  <si>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</si>
  <si>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</si>
  <si>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</si>
  <si>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</si>
  <si>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</si>
  <si>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</si>
  <si>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</si>
  <si>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</si>
  <si>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</si>
  <si>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</si>
  <si>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</si>
  <si>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</si>
  <si>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</si>
  <si>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</si>
  <si>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</si>
  <si>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</si>
  <si>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</si>
  <si>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</si>
  <si>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</si>
  <si>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</si>
  <si>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</si>
  <si>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</si>
  <si>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</si>
  <si>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</si>
  <si>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</si>
  <si>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</si>
  <si>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</si>
  <si>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</si>
  <si>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</si>
  <si>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</si>
  <si>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</si>
  <si>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</si>
  <si>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</si>
  <si>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</si>
  <si>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</si>
  <si>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</si>
  <si>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</si>
  <si>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</si>
  <si>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</si>
  <si>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</si>
  <si>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</si>
  <si>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</si>
  <si>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</si>
  <si>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</si>
  <si>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</si>
  <si>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</si>
  <si>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</si>
  <si>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</si>
  <si>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</si>
  <si>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</si>
  <si>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</si>
  <si>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</si>
  <si>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</si>
  <si>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</si>
  <si>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</si>
  <si>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</si>
  <si>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</si>
  <si>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</si>
  <si>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</si>
  <si>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</si>
  <si>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</si>
  <si>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</si>
  <si>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</si>
  <si>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</si>
  <si>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</si>
  <si>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</si>
  <si>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</si>
  <si>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</si>
  <si>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</si>
  <si>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</si>
  <si>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</si>
  <si>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</si>
  <si>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</si>
  <si>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</si>
  <si>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</si>
  <si>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</si>
  <si>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</si>
  <si>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</si>
  <si>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</si>
  <si>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</si>
  <si>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</si>
  <si>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</si>
  <si>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</si>
  <si>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</si>
  <si>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</si>
  <si>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</si>
  <si>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</si>
  <si>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</si>
  <si>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</si>
  <si>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</si>
  <si>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</si>
  <si>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</si>
  <si>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</si>
  <si>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</si>
  <si>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</si>
  <si>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</si>
  <si>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</si>
  <si>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</si>
  <si>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</si>
  <si>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</si>
  <si>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</si>
  <si>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</si>
  <si>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</si>
  <si>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</si>
  <si>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</si>
  <si>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</si>
  <si>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</si>
  <si>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</si>
  <si>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</si>
  <si>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</si>
  <si>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</si>
  <si>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</si>
  <si>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</si>
  <si>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</si>
  <si>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</si>
  <si>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</si>
  <si>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</si>
  <si>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</si>
  <si>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</si>
  <si>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</si>
  <si>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</si>
  <si>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</si>
  <si>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</si>
  <si>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</si>
  <si>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</si>
  <si>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</si>
  <si>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</si>
  <si>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</si>
  <si>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</si>
  <si>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</si>
  <si>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</si>
  <si>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</si>
  <si>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</si>
  <si>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</si>
  <si>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</si>
  <si>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</si>
  <si>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</si>
  <si>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</si>
  <si>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</si>
  <si>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</si>
  <si>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</si>
  <si>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</si>
  <si>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</si>
  <si>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</si>
  <si>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</si>
  <si>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</si>
  <si>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</si>
  <si>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</si>
  <si>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</si>
  <si>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</si>
  <si>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</si>
  <si>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</si>
  <si>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</si>
  <si>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</si>
  <si>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</si>
  <si>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</si>
  <si>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</si>
  <si>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</si>
  <si>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</si>
  <si>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</si>
  <si>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</si>
  <si>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</si>
  <si>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</si>
  <si>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</si>
  <si>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</si>
  <si>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</si>
  <si>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</si>
  <si>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</si>
  <si>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</si>
  <si>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</si>
  <si>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</si>
  <si>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</si>
  <si>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</si>
  <si>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</si>
  <si>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</si>
  <si>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</si>
  <si>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</si>
  <si>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</si>
  <si>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</si>
  <si>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</si>
  <si>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</si>
  <si>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</si>
  <si>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</si>
  <si>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</si>
  <si>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</si>
  <si>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</si>
  <si>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</si>
  <si>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</si>
  <si>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</si>
  <si>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</si>
  <si>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</si>
  <si>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</si>
  <si>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</si>
  <si>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</si>
  <si>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</si>
  <si>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</si>
  <si>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</si>
  <si>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</si>
  <si>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</si>
  <si>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</si>
  <si>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</si>
  <si>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</si>
  <si>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</si>
  <si>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</si>
  <si>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</si>
  <si>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</si>
  <si>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</si>
  <si>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</si>
  <si>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</si>
  <si>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</si>
  <si>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</si>
  <si>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</si>
  <si>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</si>
  <si>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</si>
  <si>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</si>
  <si>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</si>
  <si>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</si>
  <si>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</si>
  <si>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</si>
  <si>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</si>
  <si>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</si>
  <si>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</si>
  <si>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</si>
  <si>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</si>
  <si>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</si>
  <si>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</si>
  <si>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</si>
  <si>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</si>
  <si>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</si>
  <si>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</si>
  <si>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</si>
  <si>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</si>
  <si>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</si>
  <si>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</si>
  <si>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</si>
  <si>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</si>
  <si>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</si>
  <si>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</si>
  <si>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</si>
  <si>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</si>
  <si>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</si>
  <si>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</si>
  <si>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</si>
  <si>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</si>
  <si>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</si>
  <si>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</si>
  <si>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</si>
  <si>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</si>
  <si>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</si>
  <si>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</si>
  <si>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</si>
  <si>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</si>
  <si>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</si>
  <si>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</si>
  <si>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</si>
  <si>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</si>
  <si>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</si>
  <si>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</si>
  <si>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</si>
  <si>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</si>
  <si>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</si>
  <si>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</si>
  <si>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</si>
  <si>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</si>
  <si>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</si>
  <si>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</si>
  <si>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</si>
  <si>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</si>
  <si>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</si>
  <si>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</si>
  <si>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</si>
  <si>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</si>
  <si>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</si>
  <si>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</si>
  <si>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</si>
  <si>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</si>
  <si>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</si>
  <si>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</si>
  <si>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</si>
  <si>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</si>
  <si>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</si>
  <si>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</si>
  <si>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</si>
  <si>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</si>
  <si>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</si>
  <si>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</si>
  <si>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</si>
  <si>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</si>
  <si>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</si>
  <si>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</si>
  <si>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</si>
  <si>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</si>
  <si>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</si>
  <si>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</si>
  <si>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</si>
  <si>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</si>
  <si>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</si>
  <si>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</si>
  <si>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</si>
  <si>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</si>
  <si>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</si>
  <si>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</si>
  <si>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</si>
  <si>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</si>
  <si>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</si>
  <si>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</si>
  <si>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</si>
  <si>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</si>
  <si>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</si>
  <si>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</si>
  <si>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</si>
  <si>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</si>
  <si>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</si>
  <si>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</si>
  <si>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</si>
  <si>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</si>
  <si>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</si>
  <si>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</si>
  <si>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</si>
  <si>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</si>
  <si>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</si>
  <si>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</si>
  <si>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</si>
  <si>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</si>
  <si>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</si>
  <si>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</si>
  <si>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</si>
  <si>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</si>
  <si>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</si>
  <si>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</si>
  <si>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</si>
  <si>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</si>
  <si>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</si>
  <si>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</si>
  <si>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</si>
  <si>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</si>
  <si>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</si>
  <si>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</si>
  <si>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</si>
  <si>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</si>
  <si>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</si>
  <si>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</si>
  <si>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</si>
  <si>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</si>
  <si>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</si>
  <si>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</si>
  <si>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</si>
  <si>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</si>
  <si>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</si>
  <si>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</si>
  <si>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</si>
  <si>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</si>
  <si>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</si>
  <si>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</si>
  <si>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</si>
  <si>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</si>
  <si>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</si>
  <si>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</si>
  <si>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</si>
  <si>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</si>
  <si>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</si>
  <si>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</si>
  <si>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</si>
  <si>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</si>
  <si>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</si>
  <si>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</si>
  <si>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</si>
  <si>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</si>
  <si>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</si>
  <si>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</si>
  <si>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</si>
  <si>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</si>
  <si>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</si>
  <si>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</si>
  <si>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</si>
  <si>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</si>
  <si>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</si>
  <si>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</si>
  <si>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</si>
  <si>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</si>
  <si>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</si>
  <si>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</si>
  <si>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</si>
  <si>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</si>
  <si>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</si>
  <si>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</si>
  <si>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</si>
  <si>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</si>
  <si>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</si>
  <si>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</si>
  <si>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</si>
  <si>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</si>
  <si>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</si>
  <si>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</si>
  <si>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</si>
  <si>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</si>
  <si>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</si>
  <si>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</si>
  <si>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</si>
  <si>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</si>
  <si>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</si>
  <si>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</si>
  <si>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</si>
  <si>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</si>
  <si>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</si>
  <si>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</si>
  <si>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</si>
  <si>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</si>
  <si>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</si>
  <si>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</si>
  <si>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</si>
  <si>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</si>
  <si>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</si>
  <si>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</si>
  <si>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</si>
  <si>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</si>
  <si>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</si>
  <si>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</si>
  <si>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</si>
  <si>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</si>
  <si>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</si>
  <si>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</si>
  <si>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</si>
  <si>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</si>
  <si>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</si>
  <si>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</si>
  <si>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</si>
  <si>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</si>
  <si>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</si>
  <si>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</si>
  <si>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</si>
  <si>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</si>
  <si>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</si>
  <si>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</si>
  <si>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</si>
  <si>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</si>
  <si>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</si>
  <si>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</si>
  <si>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</si>
  <si>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</si>
  <si>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</si>
  <si>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</si>
  <si>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</si>
  <si>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</si>
  <si>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</si>
  <si>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</si>
  <si>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</si>
  <si>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</si>
  <si>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</si>
  <si>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</si>
  <si>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</si>
  <si>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</si>
  <si>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</si>
  <si>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</si>
  <si>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</si>
  <si>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</si>
  <si>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</si>
  <si>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</si>
  <si>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</si>
  <si>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</si>
  <si>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</si>
  <si>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</si>
  <si>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</si>
  <si>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</si>
  <si>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</si>
  <si>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</si>
  <si>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</si>
  <si>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</si>
  <si>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</si>
  <si>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</si>
  <si>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</si>
  <si>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</si>
  <si>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</si>
  <si>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</si>
  <si>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</si>
  <si>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</si>
  <si>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</si>
  <si>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</si>
  <si>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</si>
  <si>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</si>
  <si>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</si>
  <si>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</si>
  <si>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</si>
  <si>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</si>
  <si>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</si>
  <si>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</si>
  <si>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</si>
  <si>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</si>
  <si>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</si>
  <si>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</si>
  <si>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</si>
  <si>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</si>
  <si>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</si>
  <si>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</si>
  <si>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</si>
  <si>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</si>
  <si>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</si>
  <si>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</si>
  <si>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</si>
  <si>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</si>
  <si>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</si>
  <si>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</si>
  <si>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</si>
  <si>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</si>
  <si>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</si>
  <si>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</si>
  <si>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</si>
  <si>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</si>
  <si>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</si>
  <si>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</si>
  <si>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</si>
  <si>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</si>
  <si>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</si>
  <si>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</si>
  <si>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</si>
  <si>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</si>
  <si>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</si>
  <si>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</si>
  <si>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</si>
  <si>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</si>
  <si>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</si>
  <si>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</si>
  <si>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</si>
  <si>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</si>
  <si>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</si>
  <si>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</si>
  <si>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</si>
  <si>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</si>
  <si>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</si>
  <si>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</si>
  <si>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</si>
  <si>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</si>
  <si>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</si>
  <si>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</si>
  <si>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</si>
  <si>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</si>
  <si>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</si>
  <si>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</si>
  <si>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</si>
  <si>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</si>
  <si>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</si>
  <si>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</si>
  <si>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</si>
  <si>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</si>
  <si>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</si>
  <si>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</si>
  <si>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</si>
  <si>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</si>
  <si>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</si>
  <si>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</si>
  <si>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</si>
  <si>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</si>
  <si>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</si>
  <si>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</si>
  <si>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</si>
  <si>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</si>
  <si>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</si>
  <si>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</si>
  <si>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</si>
  <si>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</si>
  <si>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</si>
  <si>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</si>
  <si>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</si>
  <si>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</si>
  <si>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</si>
  <si>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</si>
  <si>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</si>
  <si>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</si>
  <si>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</si>
  <si>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</si>
  <si>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</si>
  <si>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</si>
  <si>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</si>
  <si>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</si>
  <si>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</si>
  <si>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</si>
  <si>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</si>
  <si>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</si>
  <si>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</si>
  <si>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</si>
  <si>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</si>
  <si>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</si>
  <si>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</si>
  <si>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</si>
  <si>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</si>
  <si>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</si>
  <si>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</si>
  <si>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</si>
  <si>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</si>
  <si>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</si>
  <si>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</si>
  <si>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</si>
  <si>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</si>
  <si>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</si>
  <si>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</si>
  <si>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</si>
  <si>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</si>
  <si>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</si>
  <si>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</si>
  <si>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</si>
  <si>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</si>
  <si>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</si>
  <si>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</si>
  <si>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</si>
  <si>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</si>
  <si>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</si>
  <si>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</si>
  <si>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</si>
  <si>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</si>
  <si>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</si>
  <si>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</si>
  <si>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</si>
  <si>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</si>
  <si>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</si>
  <si>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</si>
  <si>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</si>
  <si>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</si>
  <si>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</si>
  <si>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</si>
  <si>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</si>
  <si>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</si>
  <si>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</si>
  <si>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</si>
  <si>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</si>
  <si>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</si>
  <si>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</si>
  <si>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</si>
  <si>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</si>
  <si>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</si>
  <si>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</si>
  <si>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</si>
  <si>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</si>
  <si>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</si>
  <si>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</si>
  <si>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</si>
  <si>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</si>
  <si>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</si>
  <si>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</si>
  <si>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</si>
  <si>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</si>
  <si>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</si>
  <si>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</si>
  <si>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</si>
  <si>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</si>
  <si>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</si>
  <si>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</si>
  <si>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</si>
  <si>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</si>
  <si>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</si>
  <si>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</si>
  <si>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</si>
  <si>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</si>
  <si>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</si>
  <si>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</si>
  <si>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</si>
  <si>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</si>
  <si>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</si>
  <si>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</si>
  <si>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</si>
  <si>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</si>
  <si>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</si>
  <si>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</si>
  <si>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</si>
  <si>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</si>
  <si>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</si>
  <si>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</si>
  <si>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</si>
  <si>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</si>
  <si>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</si>
  <si>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</si>
  <si>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</si>
  <si>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</si>
  <si>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</si>
  <si>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</si>
  <si>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</si>
  <si>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</si>
  <si>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</si>
  <si>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</si>
  <si>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</si>
  <si>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</si>
  <si>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</si>
  <si>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</si>
  <si>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</si>
  <si>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</si>
  <si>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</si>
  <si>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</si>
  <si>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</si>
  <si>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</si>
  <si>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</si>
  <si>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</si>
  <si>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</si>
  <si>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</si>
  <si>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</si>
  <si>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</si>
  <si>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</si>
  <si>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</si>
  <si>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</si>
  <si>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</si>
  <si>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</si>
  <si>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</si>
  <si>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</si>
  <si>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</si>
  <si>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</si>
  <si>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</si>
  <si>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</si>
  <si>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</si>
  <si>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</si>
  <si>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</si>
  <si>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</si>
  <si>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</si>
  <si>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</si>
  <si>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</si>
  <si>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</si>
  <si>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</si>
  <si>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</si>
  <si>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</si>
  <si>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</si>
  <si>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</si>
  <si>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</si>
  <si>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</si>
  <si>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</si>
  <si>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</si>
  <si>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</si>
  <si>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</si>
  <si>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</si>
  <si>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</si>
  <si>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</si>
  <si>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</si>
  <si>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</si>
  <si>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</si>
  <si>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</si>
  <si>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</si>
  <si>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</si>
  <si>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</si>
  <si>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</si>
  <si>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</si>
  <si>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</si>
  <si>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</si>
  <si>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</si>
  <si>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</si>
  <si>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</si>
  <si>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</si>
  <si>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</si>
  <si>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</si>
  <si>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</si>
  <si>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</si>
  <si>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</si>
  <si>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</si>
  <si>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</si>
  <si>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</si>
  <si>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</si>
  <si>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</si>
  <si>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</si>
  <si>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</si>
  <si>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</si>
  <si>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</si>
  <si>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</si>
  <si>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</si>
  <si>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</si>
  <si>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</si>
  <si>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</si>
  <si>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</si>
  <si>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</si>
  <si>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</si>
  <si>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</si>
  <si>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</si>
  <si>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</si>
  <si>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</si>
  <si>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</si>
  <si>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</si>
  <si>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</si>
  <si>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</si>
  <si>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</si>
  <si>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</si>
  <si>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</si>
  <si>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</si>
  <si>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</si>
  <si>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</si>
  <si>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</si>
  <si>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</si>
  <si>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</si>
  <si>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</si>
  <si>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</si>
  <si>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</si>
  <si>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</si>
  <si>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</si>
  <si>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</si>
  <si>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</si>
  <si>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</si>
  <si>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</si>
  <si>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</si>
  <si>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</si>
  <si>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</si>
  <si>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</si>
  <si>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</si>
  <si>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</si>
  <si>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</si>
  <si>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</si>
  <si>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</si>
  <si>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</si>
  <si>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</si>
  <si>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</si>
  <si>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</si>
  <si>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</si>
  <si>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</si>
  <si>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</si>
  <si>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</si>
  <si>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</si>
  <si>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</si>
  <si>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</si>
  <si>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</si>
  <si>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</si>
  <si>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</si>
  <si>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</si>
  <si>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</si>
  <si>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</si>
  <si>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</si>
  <si>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</si>
  <si>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</si>
  <si>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</si>
  <si>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</si>
  <si>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</si>
  <si>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</si>
  <si>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</si>
  <si>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</si>
  <si>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</si>
  <si>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</si>
  <si>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</si>
  <si>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</si>
  <si>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</si>
  <si>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</si>
  <si>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</si>
  <si>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</si>
  <si>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</si>
  <si>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</si>
  <si>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</si>
  <si>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</si>
  <si>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</si>
  <si>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</si>
  <si>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</si>
  <si>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</si>
  <si>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</si>
  <si>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</si>
  <si>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</si>
  <si>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</si>
  <si>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</si>
  <si>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</si>
  <si>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</si>
  <si>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</si>
  <si>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</si>
  <si>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</si>
  <si>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</si>
  <si>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</si>
  <si>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</si>
  <si>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</si>
  <si>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</si>
  <si>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</si>
  <si>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</si>
  <si>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</si>
  <si>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</si>
  <si>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</si>
  <si>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</si>
  <si>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</si>
  <si>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</si>
  <si>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</si>
  <si>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</si>
  <si>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</si>
  <si>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</si>
  <si>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</si>
  <si>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</si>
  <si>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</si>
  <si>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</si>
  <si>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</si>
  <si>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</si>
  <si>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</si>
  <si>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</si>
  <si>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</si>
  <si>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</si>
  <si>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</si>
  <si>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</si>
  <si>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</si>
  <si>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</si>
  <si>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</si>
  <si>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</si>
  <si>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</si>
  <si>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</si>
  <si>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</si>
  <si>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</si>
  <si>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</si>
  <si>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</si>
  <si>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</si>
  <si>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</si>
  <si>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</si>
  <si>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</si>
  <si>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</si>
  <si>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</si>
  <si>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</si>
  <si>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</si>
  <si>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</si>
  <si>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</si>
  <si>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</si>
  <si>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</si>
  <si>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</si>
  <si>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</si>
  <si>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</si>
  <si>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</si>
  <si>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</si>
  <si>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</si>
  <si>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</si>
  <si>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</si>
  <si>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</si>
  <si>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</si>
  <si>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</si>
  <si>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</si>
  <si>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</si>
  <si>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</si>
  <si>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</si>
  <si>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</si>
  <si>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</si>
  <si>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</si>
  <si>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</si>
  <si>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</si>
  <si>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</si>
  <si>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</si>
  <si>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</si>
  <si>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</si>
  <si>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</si>
  <si>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</si>
  <si>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</si>
  <si>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</si>
  <si>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</si>
  <si>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</si>
  <si>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</si>
  <si>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</si>
  <si>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</si>
  <si>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</si>
  <si>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</si>
  <si>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</si>
  <si>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</si>
  <si>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</si>
  <si>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</si>
  <si>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</si>
  <si>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</si>
  <si>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</si>
  <si>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</si>
  <si>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</si>
  <si>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</si>
  <si>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</si>
  <si>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</si>
  <si>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</si>
  <si>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</si>
  <si>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</si>
  <si>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</si>
  <si>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</si>
  <si>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</si>
  <si>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</si>
  <si>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</si>
  <si>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</si>
  <si>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</si>
  <si>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</si>
  <si>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</si>
  <si>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</si>
  <si>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</si>
  <si>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</si>
  <si>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</si>
  <si>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</si>
  <si>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</si>
  <si>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</si>
  <si>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</si>
  <si>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</si>
  <si>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</si>
  <si>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</si>
  <si>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</si>
  <si>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</si>
  <si>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</si>
  <si>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</si>
  <si>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</si>
  <si>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</si>
  <si>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</si>
  <si>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</si>
  <si>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</si>
  <si>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</si>
  <si>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</si>
  <si>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</si>
  <si>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</si>
  <si>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</si>
  <si>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</si>
  <si>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</si>
  <si>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</si>
  <si>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</si>
  <si>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</si>
  <si>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</si>
  <si>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</si>
  <si>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</si>
  <si>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</si>
  <si>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</si>
  <si>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</si>
  <si>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</si>
  <si>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</si>
  <si>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</si>
  <si>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</si>
  <si>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</si>
  <si>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</si>
  <si>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</si>
  <si>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</si>
  <si>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</si>
  <si>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</si>
  <si>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</si>
  <si>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</si>
  <si>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</si>
  <si>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</si>
  <si>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</si>
  <si>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</si>
  <si>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</si>
  <si>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</si>
  <si>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</si>
  <si>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</si>
  <si>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</si>
  <si>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</si>
  <si>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</si>
  <si>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</si>
  <si>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</si>
  <si>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</si>
  <si>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</si>
  <si>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</si>
  <si>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</si>
  <si>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</si>
  <si>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</si>
  <si>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</si>
  <si>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</si>
  <si>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</si>
  <si>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</si>
  <si>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</si>
  <si>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</si>
  <si>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</si>
  <si>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</si>
  <si>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</si>
  <si>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</si>
  <si>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</si>
  <si>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</si>
  <si>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</si>
  <si>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</si>
  <si>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</si>
  <si>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</si>
  <si>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</si>
  <si>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</si>
  <si>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</si>
  <si>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</si>
  <si>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</si>
  <si>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</si>
  <si>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</si>
  <si>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</si>
  <si>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</si>
  <si>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</si>
  <si>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</si>
  <si>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</si>
  <si>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</si>
  <si>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</si>
  <si>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</si>
  <si>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</si>
  <si>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</si>
  <si>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</si>
  <si>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</si>
  <si>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</si>
  <si>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</si>
  <si>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</si>
  <si>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</si>
  <si>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</si>
  <si>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</si>
  <si>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</si>
  <si>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</si>
  <si>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</si>
  <si>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</si>
  <si>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</si>
  <si>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</si>
  <si>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</si>
  <si>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</si>
  <si>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</si>
  <si>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</si>
  <si>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</si>
  <si>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</si>
  <si>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</si>
  <si>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</si>
  <si>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</si>
  <si>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</si>
  <si>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</si>
  <si>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</si>
  <si>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</si>
  <si>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</si>
  <si>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</si>
  <si>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</si>
  <si>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</si>
  <si>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</si>
  <si>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</si>
  <si>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</si>
  <si>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</si>
  <si>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</si>
  <si>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</si>
  <si>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</si>
  <si>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</si>
  <si>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</si>
  <si>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</si>
  <si>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</si>
  <si>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</si>
  <si>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</si>
  <si>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</si>
  <si>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</si>
  <si>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</si>
  <si>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</si>
  <si>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</si>
  <si>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</si>
  <si>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</si>
  <si>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</si>
  <si>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</si>
  <si>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</si>
  <si>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</si>
  <si>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</si>
  <si>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</si>
  <si>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</si>
  <si>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</si>
  <si>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</si>
  <si>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</si>
  <si>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</si>
  <si>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</si>
  <si>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</si>
  <si>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</si>
  <si>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</si>
  <si>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</si>
  <si>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</si>
  <si>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</si>
  <si>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</si>
  <si>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</si>
  <si>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</si>
  <si>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</si>
  <si>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</si>
  <si>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</si>
  <si>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</si>
  <si>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</si>
  <si>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</si>
  <si>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</si>
  <si>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</si>
  <si>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</si>
  <si>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</si>
  <si>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</si>
  <si>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</si>
  <si>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</si>
  <si>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</si>
  <si>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</si>
  <si>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</si>
  <si>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</si>
  <si>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</si>
  <si>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</si>
  <si>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</si>
  <si>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</si>
  <si>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</si>
  <si>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</si>
  <si>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</si>
  <si>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</si>
  <si>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</si>
  <si>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</si>
  <si>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</si>
  <si>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</si>
  <si>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</si>
  <si>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</si>
  <si>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</si>
  <si>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</si>
  <si>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</si>
  <si>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</si>
  <si>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</si>
  <si>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</si>
  <si>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</si>
  <si>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</si>
  <si>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</si>
  <si>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</si>
  <si>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</si>
  <si>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</si>
  <si>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</si>
  <si>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</si>
  <si>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</si>
  <si>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</si>
  <si>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</si>
  <si>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</si>
  <si>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</si>
  <si>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</si>
  <si>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</si>
  <si>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</si>
  <si>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</si>
  <si>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</si>
  <si>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</si>
  <si>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</si>
  <si>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</si>
  <si>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</si>
  <si>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</si>
  <si>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</si>
  <si>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</si>
  <si>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</si>
  <si>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</si>
  <si>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</si>
  <si>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</si>
  <si>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</si>
  <si>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</si>
  <si>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</si>
  <si>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</si>
  <si>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</si>
  <si>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</si>
  <si>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</si>
  <si>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</si>
  <si>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</si>
  <si>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</si>
  <si>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</si>
  <si>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</si>
  <si>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</si>
  <si>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</si>
  <si>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</si>
  <si>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</si>
  <si>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</si>
  <si>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</si>
  <si>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</si>
  <si>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</si>
  <si>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</si>
  <si>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</si>
  <si>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</si>
  <si>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</si>
  <si>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</si>
  <si>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</si>
  <si>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</si>
  <si>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</si>
  <si>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</si>
  <si>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</si>
  <si>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</si>
  <si>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</si>
  <si>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</si>
  <si>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</si>
  <si>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</si>
  <si>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</si>
  <si>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</si>
  <si>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</si>
  <si>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</si>
  <si>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</si>
  <si>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</si>
  <si>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</si>
  <si>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</si>
  <si>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</si>
  <si>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</si>
  <si>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</si>
  <si>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</si>
  <si>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</si>
  <si>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</si>
  <si>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</si>
  <si>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</si>
  <si>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</si>
  <si>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</si>
  <si>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</si>
  <si>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</si>
  <si>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</si>
  <si>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</si>
  <si>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</si>
  <si>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</si>
  <si>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</si>
  <si>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</si>
  <si>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</si>
  <si>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</si>
  <si>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</si>
  <si>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</si>
  <si>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</si>
  <si>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</si>
  <si>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</si>
  <si>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</si>
  <si>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</si>
  <si>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</si>
  <si>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</si>
  <si>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</si>
  <si>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</si>
  <si>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</si>
  <si>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</si>
  <si>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</si>
  <si>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</si>
  <si>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</si>
  <si>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</si>
  <si>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</si>
  <si>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</si>
  <si>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</si>
  <si>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</si>
  <si>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</si>
  <si>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</si>
  <si>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</si>
  <si>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</si>
  <si>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</si>
  <si>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</si>
  <si>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</si>
  <si>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</si>
  <si>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</si>
  <si>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</si>
  <si>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</si>
  <si>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</si>
  <si>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</si>
  <si>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</si>
  <si>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</si>
  <si>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</si>
  <si>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</si>
  <si>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</si>
  <si>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</si>
  <si>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</si>
  <si>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</si>
  <si>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</si>
  <si>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</si>
  <si>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</si>
  <si>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</si>
  <si>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</si>
  <si>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</si>
  <si>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</si>
  <si>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</si>
  <si>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</si>
  <si>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</si>
  <si>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</si>
  <si>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</si>
  <si>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</si>
  <si>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</si>
  <si>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</si>
  <si>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</si>
  <si>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</si>
  <si>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</si>
  <si>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</si>
  <si>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</si>
  <si>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</si>
  <si>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</si>
  <si>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</si>
  <si>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</si>
  <si>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</si>
  <si>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</si>
  <si>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</si>
  <si>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</si>
  <si>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</si>
  <si>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</si>
  <si>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</si>
  <si>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</si>
  <si>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</si>
  <si>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</si>
  <si>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</si>
  <si>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</si>
  <si>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</si>
  <si>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</si>
  <si>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</si>
  <si>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</si>
  <si>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</si>
  <si>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</si>
  <si>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</si>
  <si>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</si>
  <si>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</si>
  <si>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</si>
  <si>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</si>
  <si>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</si>
  <si>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</si>
  <si>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</si>
  <si>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</si>
  <si>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</si>
  <si>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</si>
  <si>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</si>
  <si>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</si>
  <si>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</si>
  <si>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</si>
  <si>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</si>
  <si>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</si>
  <si>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</si>
  <si>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</si>
  <si>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</si>
  <si>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</si>
  <si>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</si>
  <si>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</si>
  <si>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</si>
  <si>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</si>
  <si>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</si>
  <si>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</si>
  <si>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</si>
  <si>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</si>
  <si>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</si>
  <si>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</si>
  <si>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</si>
  <si>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</si>
  <si>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</si>
  <si>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</si>
  <si>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</si>
  <si>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</si>
  <si>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</si>
  <si>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</si>
  <si>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</si>
  <si>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</si>
  <si>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</si>
  <si>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</si>
  <si>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</si>
  <si>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</si>
  <si>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</si>
  <si>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</si>
  <si>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</si>
  <si>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</si>
  <si>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</si>
  <si>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</si>
  <si>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</si>
  <si>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</si>
  <si>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</si>
  <si>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</si>
  <si>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</si>
  <si>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</si>
  <si>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</si>
  <si>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</si>
  <si>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</si>
  <si>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</si>
  <si>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</si>
  <si>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</si>
  <si>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</si>
  <si>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</si>
  <si>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</si>
  <si>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</si>
  <si>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</si>
  <si>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</si>
  <si>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</si>
  <si>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</si>
  <si>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</si>
  <si>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</si>
  <si>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</si>
  <si>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</si>
  <si>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</si>
  <si>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</si>
  <si>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</si>
  <si>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</si>
  <si>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</si>
  <si>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</si>
  <si>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</si>
  <si>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</si>
  <si>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</si>
  <si>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</si>
  <si>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</si>
  <si>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</si>
  <si>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</si>
  <si>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</si>
  <si>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</si>
  <si>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</si>
  <si>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</si>
  <si>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</si>
  <si>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</si>
  <si>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</si>
  <si>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</si>
  <si>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</si>
  <si>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</si>
  <si>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</si>
  <si>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</si>
  <si>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</si>
  <si>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</si>
  <si>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</si>
  <si>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</si>
  <si>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</si>
  <si>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</si>
  <si>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</si>
  <si>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</si>
  <si>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</si>
  <si>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</si>
  <si>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</si>
  <si>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</si>
  <si>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</si>
  <si>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</si>
  <si>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</si>
  <si>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</si>
  <si>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</si>
  <si>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</si>
  <si>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</si>
  <si>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</si>
  <si>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</si>
  <si>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</si>
  <si>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</si>
  <si>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</si>
  <si>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</si>
  <si>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</si>
  <si>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</si>
  <si>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</si>
  <si>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</si>
  <si>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</si>
  <si>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</si>
  <si>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</si>
  <si>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</si>
  <si>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</si>
  <si>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</si>
  <si>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</si>
  <si>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</si>
  <si>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</si>
  <si>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</si>
  <si>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</si>
  <si>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</si>
  <si>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</si>
  <si>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</si>
  <si>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</si>
  <si>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</si>
  <si>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</si>
  <si>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</si>
  <si>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</si>
  <si>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</si>
  <si>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</si>
  <si>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</si>
  <si>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</si>
  <si>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</si>
  <si>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</si>
  <si>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</si>
  <si>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</si>
  <si>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</si>
  <si>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</si>
  <si>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</si>
  <si>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</si>
  <si>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</si>
  <si>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</si>
  <si>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</si>
  <si>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</si>
  <si>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</si>
  <si>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</si>
  <si>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</si>
  <si>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</si>
  <si>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</si>
  <si>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</si>
  <si>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</si>
  <si>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</si>
  <si>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</si>
  <si>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</si>
  <si>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</si>
  <si>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</si>
  <si>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</si>
  <si>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</si>
  <si>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</si>
  <si>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</si>
  <si>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</si>
  <si>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</si>
  <si>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</si>
  <si>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</si>
  <si>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</si>
  <si>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</si>
  <si>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</si>
  <si>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</si>
  <si>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</si>
  <si>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</si>
  <si>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</si>
  <si>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</si>
  <si>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</si>
  <si>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</si>
  <si>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</si>
  <si>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</si>
  <si>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</si>
  <si>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</si>
  <si>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</si>
  <si>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</si>
  <si>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</si>
  <si>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</si>
  <si>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</si>
  <si>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</si>
  <si>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</si>
  <si>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</si>
  <si>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</si>
  <si>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</si>
  <si>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</si>
  <si>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</si>
  <si>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</si>
  <si>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</si>
  <si>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</si>
  <si>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</si>
  <si>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</si>
  <si>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</si>
  <si>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</si>
  <si>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</si>
  <si>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</si>
  <si>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</si>
  <si>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</si>
  <si>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</si>
  <si>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</si>
  <si>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</si>
  <si>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</si>
  <si>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</si>
  <si>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</si>
  <si>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</si>
  <si>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</si>
  <si>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</si>
  <si>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</si>
  <si>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</si>
  <si>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</si>
  <si>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</si>
  <si>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</si>
  <si>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</si>
  <si>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</si>
  <si>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</si>
  <si>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</si>
  <si>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</si>
  <si>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</si>
  <si>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</si>
  <si>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</si>
  <si>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</si>
  <si>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</si>
  <si>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</si>
  <si>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</si>
  <si>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</si>
  <si>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</si>
  <si>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</si>
  <si>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</si>
  <si>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</si>
  <si>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</si>
  <si>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</si>
  <si>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</si>
  <si>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</si>
  <si>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</si>
  <si>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</si>
  <si>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</si>
  <si>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</si>
  <si>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</si>
  <si>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</si>
  <si>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</si>
  <si>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</si>
  <si>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</si>
  <si>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</si>
  <si>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</si>
  <si>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</si>
  <si>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</si>
  <si>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</si>
  <si>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</si>
  <si>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</si>
  <si>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</si>
  <si>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</si>
  <si>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</si>
  <si>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</si>
  <si>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</si>
  <si>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</si>
  <si>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</si>
  <si>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</si>
  <si>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</si>
  <si>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</si>
  <si>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</si>
  <si>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</si>
  <si>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</si>
  <si>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</si>
  <si>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</si>
  <si>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</si>
  <si>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</si>
  <si>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</si>
  <si>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</si>
  <si>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</si>
  <si>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</si>
  <si>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</si>
  <si>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</si>
  <si>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</si>
  <si>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</si>
  <si>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</si>
  <si>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</si>
  <si>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</si>
  <si>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</si>
  <si>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</si>
  <si>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</si>
  <si>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</si>
  <si>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</si>
  <si>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</si>
  <si>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</si>
  <si>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</si>
  <si>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</si>
  <si>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</si>
  <si>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</si>
  <si>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</si>
  <si>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</si>
  <si>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</si>
  <si>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</si>
  <si>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</si>
  <si>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</si>
  <si>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</si>
  <si>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</si>
  <si>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</si>
  <si>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</si>
  <si>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</si>
  <si>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</si>
  <si>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</si>
  <si>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</si>
  <si>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</si>
  <si>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</si>
  <si>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</si>
  <si>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</si>
  <si>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</si>
  <si>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</si>
  <si>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</si>
  <si>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</si>
  <si>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</si>
  <si>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</si>
  <si>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</si>
  <si>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</si>
  <si>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</si>
  <si>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</si>
  <si>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</si>
  <si>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</si>
  <si>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</si>
  <si>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</si>
  <si>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</si>
  <si>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</si>
  <si>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</si>
  <si>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</si>
  <si>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</si>
  <si>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</si>
  <si>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</si>
  <si>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</si>
  <si>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</si>
  <si>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</si>
  <si>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</si>
  <si>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</si>
  <si>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</si>
  <si>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</si>
  <si>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</si>
  <si>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</si>
  <si>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</si>
  <si>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</si>
  <si>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</si>
  <si>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</si>
  <si>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</si>
  <si>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</si>
  <si>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</si>
  <si>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</si>
  <si>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</si>
  <si>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</si>
  <si>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</si>
  <si>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</si>
  <si>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</si>
  <si>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</si>
  <si>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</si>
  <si>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</si>
  <si>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</si>
  <si>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</si>
  <si>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</si>
  <si>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</si>
  <si>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</si>
  <si>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</si>
  <si>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</si>
  <si>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</si>
  <si>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</si>
  <si>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</si>
  <si>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</si>
  <si>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</si>
  <si>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</si>
  <si>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</si>
  <si>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</si>
  <si>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</si>
  <si>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</si>
  <si>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</si>
  <si>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</si>
  <si>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</si>
  <si>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</si>
  <si>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</si>
  <si>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</si>
  <si>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</si>
  <si>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</si>
  <si>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</si>
  <si>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</si>
  <si>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</si>
  <si>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</si>
  <si>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</si>
  <si>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</si>
  <si>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</si>
  <si>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</si>
  <si>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</si>
  <si>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</si>
  <si>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</si>
  <si>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</si>
  <si>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</si>
  <si>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</si>
  <si>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</si>
  <si>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</si>
  <si>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</si>
  <si>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</si>
  <si>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</si>
  <si>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</si>
  <si>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</si>
  <si>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</si>
  <si>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</si>
  <si>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</si>
  <si>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</si>
  <si>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</si>
  <si>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</si>
  <si>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</si>
  <si>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</si>
  <si>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</si>
  <si>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</si>
  <si>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</si>
  <si>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</si>
  <si>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</si>
  <si>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</si>
  <si>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</si>
  <si>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</si>
  <si>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</si>
  <si>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</si>
  <si>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</si>
  <si>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</si>
  <si>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</si>
  <si>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</si>
  <si>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</si>
  <si>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</si>
  <si>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</si>
  <si>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</si>
  <si>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</si>
  <si>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</si>
  <si>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</si>
  <si>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</si>
  <si>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</si>
  <si>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</si>
  <si>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</si>
  <si>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</si>
  <si>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</si>
  <si>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</si>
  <si>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</si>
  <si>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</si>
  <si>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</si>
  <si>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</si>
  <si>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</si>
  <si>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</si>
  <si>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</si>
  <si>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</si>
  <si>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</si>
  <si>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</si>
  <si>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</si>
  <si>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</si>
  <si>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</si>
  <si>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</si>
  <si>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</si>
  <si>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</si>
  <si>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</si>
  <si>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</si>
  <si>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</si>
  <si>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</si>
  <si>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</si>
  <si>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</si>
  <si>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</si>
  <si>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</si>
  <si>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</si>
  <si>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</si>
  <si>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</si>
  <si>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</si>
  <si>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</si>
  <si>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</si>
  <si>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</si>
  <si>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</si>
  <si>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</si>
  <si>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</si>
  <si>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</si>
  <si>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</si>
  <si>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</si>
  <si>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</si>
  <si>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</si>
  <si>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</si>
  <si>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</si>
  <si>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</si>
  <si>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</si>
  <si>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</si>
  <si>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</si>
  <si>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</si>
  <si>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</si>
  <si>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</si>
  <si>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</si>
  <si>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</si>
  <si>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</si>
  <si>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</si>
  <si>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</si>
  <si>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</si>
  <si>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</si>
  <si>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</si>
  <si>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</si>
  <si>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</si>
  <si>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</si>
  <si>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</si>
  <si>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</si>
  <si>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</si>
  <si>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</si>
  <si>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</si>
  <si>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</si>
  <si>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</si>
  <si>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</si>
  <si>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</si>
  <si>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</si>
  <si>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</si>
  <si>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</si>
  <si>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</si>
  <si>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</si>
  <si>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</si>
  <si>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</si>
  <si>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</si>
  <si>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</si>
  <si>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</si>
  <si>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</si>
  <si>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</si>
  <si>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</si>
  <si>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</si>
  <si>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</si>
  <si>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</si>
  <si>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</si>
  <si>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</si>
  <si>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</si>
  <si>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</si>
  <si>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</si>
  <si>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</si>
  <si>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</si>
  <si>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</si>
  <si>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</si>
  <si>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</si>
  <si>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</si>
  <si>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</si>
  <si>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</si>
  <si>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</si>
  <si>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</si>
  <si>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</si>
  <si>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</si>
  <si>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</si>
  <si>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</si>
  <si>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</si>
  <si>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</si>
  <si>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</si>
  <si>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</si>
  <si>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</si>
  <si>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</si>
  <si>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</si>
  <si>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</si>
  <si>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</si>
  <si>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</si>
  <si>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</si>
  <si>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</si>
  <si>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</si>
  <si>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</si>
  <si>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</si>
  <si>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</si>
  <si>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</si>
  <si>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</si>
  <si>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</si>
  <si>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</si>
  <si>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</si>
  <si>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</si>
  <si>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</si>
  <si>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</si>
  <si>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</si>
  <si>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</si>
  <si>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</si>
  <si>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</si>
  <si>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</si>
  <si>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</si>
  <si>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</si>
  <si>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</si>
  <si>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</si>
  <si>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</si>
  <si>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</si>
  <si>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</si>
  <si>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</si>
  <si>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</si>
  <si>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</si>
  <si>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</si>
  <si>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</si>
  <si>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</si>
  <si>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</si>
  <si>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</si>
  <si>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</si>
  <si>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</si>
  <si>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</si>
  <si>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</si>
  <si>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</si>
  <si>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</si>
  <si>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</si>
  <si>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</si>
  <si>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</si>
  <si>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</si>
  <si>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</si>
  <si>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</si>
  <si>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</si>
  <si>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</si>
  <si>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</si>
  <si>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</si>
  <si>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</si>
  <si>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</si>
  <si>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</si>
  <si>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</si>
  <si>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</si>
  <si>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</si>
  <si>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</si>
  <si>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</si>
  <si>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</si>
  <si>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</si>
  <si>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</si>
  <si>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</si>
  <si>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</si>
  <si>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</si>
  <si>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</si>
  <si>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</si>
  <si>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</si>
  <si>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</si>
  <si>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</si>
  <si>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</si>
  <si>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</si>
  <si>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</si>
  <si>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</si>
  <si>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</si>
  <si>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</si>
  <si>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</si>
  <si>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</si>
  <si>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</si>
  <si>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</si>
  <si>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</si>
  <si>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</si>
  <si>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</si>
  <si>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</si>
  <si>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</si>
  <si>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</si>
  <si>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</si>
  <si>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</si>
  <si>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</si>
  <si>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</si>
  <si>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</si>
  <si>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</si>
  <si>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</si>
  <si>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</si>
  <si>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</si>
  <si>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</si>
  <si>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</si>
  <si>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</si>
  <si>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</si>
  <si>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</si>
  <si>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</si>
  <si>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</si>
  <si>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</si>
  <si>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</si>
  <si>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</si>
  <si>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</si>
  <si>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</si>
  <si>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</si>
  <si>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</si>
  <si>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</si>
  <si>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</si>
  <si>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</si>
  <si>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</si>
  <si>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</si>
  <si>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</si>
  <si>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</si>
  <si>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</si>
  <si>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</si>
  <si>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</si>
  <si>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</si>
  <si>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</si>
  <si>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</si>
  <si>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</si>
  <si>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</si>
  <si>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</si>
  <si>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</si>
  <si>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</si>
  <si>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</si>
  <si>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</si>
  <si>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</si>
  <si>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</si>
  <si>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</si>
  <si>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</si>
  <si>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</si>
  <si>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</si>
  <si>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</si>
  <si>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</si>
  <si>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</si>
  <si>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</si>
  <si>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</si>
  <si>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</si>
  <si>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</si>
  <si>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</si>
  <si>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</si>
  <si>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</si>
  <si>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</si>
  <si>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</si>
  <si>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</si>
  <si>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</si>
  <si>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</si>
  <si>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</si>
  <si>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</si>
  <si>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</si>
  <si>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</si>
  <si>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</si>
  <si>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</si>
  <si>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</si>
  <si>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</si>
  <si>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</si>
  <si>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</si>
  <si>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</si>
  <si>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</si>
  <si>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</si>
  <si>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</si>
  <si>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</si>
  <si>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</si>
  <si>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</si>
  <si>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</si>
  <si>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</si>
  <si>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</si>
  <si>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</si>
  <si>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</si>
  <si>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</si>
  <si>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</si>
  <si>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</si>
  <si>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</si>
  <si>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</si>
  <si>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</si>
  <si>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</si>
  <si>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</si>
  <si>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</si>
  <si>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</si>
  <si>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</si>
  <si>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</si>
  <si>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</si>
  <si>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</si>
  <si>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</si>
  <si>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</si>
  <si>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</si>
  <si>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</si>
  <si>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</si>
  <si>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</si>
  <si>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</si>
  <si>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</si>
  <si>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</si>
  <si>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</si>
  <si>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</si>
  <si>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</si>
  <si>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</si>
  <si>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</si>
  <si>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</si>
  <si>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</si>
  <si>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</si>
  <si>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</si>
  <si>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</si>
  <si>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</si>
  <si>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</si>
  <si>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</si>
  <si>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</si>
  <si>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</si>
  <si>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</si>
  <si>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</si>
  <si>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</si>
  <si>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</si>
  <si>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</si>
  <si>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</si>
  <si>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</si>
  <si>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</si>
  <si>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</si>
  <si>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</si>
  <si>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</si>
  <si>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</si>
  <si>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</si>
  <si>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</si>
  <si>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</si>
  <si>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</si>
  <si>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</si>
  <si>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</si>
  <si>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</si>
  <si>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</si>
  <si>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</si>
  <si>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</si>
  <si>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</si>
  <si>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</si>
  <si>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</si>
  <si>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</si>
  <si>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</si>
  <si>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</si>
  <si>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</si>
  <si>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</si>
  <si>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</si>
  <si>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</si>
  <si>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</si>
  <si>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</si>
  <si>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</si>
  <si>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</si>
  <si>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</si>
  <si>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</si>
  <si>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</si>
  <si>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</si>
  <si>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</si>
  <si>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</si>
  <si>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</si>
  <si>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</si>
  <si>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</si>
  <si>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</si>
  <si>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</si>
  <si>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</si>
  <si>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</si>
  <si>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</si>
  <si>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</si>
  <si>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</si>
  <si>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</si>
  <si>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</si>
  <si>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</si>
  <si>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</si>
  <si>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</si>
  <si>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</si>
  <si>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</si>
  <si>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</si>
  <si>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</si>
  <si>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</si>
  <si>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</si>
  <si>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</si>
  <si>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</si>
  <si>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</si>
  <si>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</si>
  <si>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</si>
  <si>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</si>
  <si>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</si>
  <si>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</si>
  <si>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</si>
  <si>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</si>
  <si>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</si>
  <si>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</si>
  <si>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</si>
  <si>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</si>
  <si>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</si>
  <si>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</si>
  <si>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</si>
  <si>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</si>
  <si>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</si>
  <si>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</si>
  <si>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</si>
  <si>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</si>
  <si>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</si>
  <si>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</si>
  <si>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</si>
  <si>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</si>
  <si>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</si>
  <si>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</si>
  <si>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</si>
  <si>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</si>
  <si>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</si>
  <si>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</si>
  <si>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</si>
  <si>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</si>
  <si>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</si>
  <si>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</si>
  <si>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</si>
  <si>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</si>
  <si>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</si>
  <si>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</si>
  <si>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</si>
  <si>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</si>
  <si>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</si>
  <si>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</si>
  <si>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</si>
  <si>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</si>
  <si>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</si>
  <si>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</si>
  <si>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</si>
  <si>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</si>
  <si>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</si>
  <si>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</si>
  <si>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</si>
  <si>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</si>
  <si>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</si>
  <si>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</si>
  <si>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</si>
  <si>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</si>
  <si>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</si>
  <si>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</si>
  <si>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</si>
  <si>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</si>
  <si>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</si>
  <si>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</si>
  <si>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</si>
  <si>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</si>
  <si>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</si>
  <si>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</si>
  <si>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</si>
  <si>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</si>
  <si>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</si>
  <si>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</si>
  <si>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</si>
  <si>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</si>
  <si>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</si>
  <si>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</si>
  <si>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</si>
  <si>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</si>
  <si>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</si>
  <si>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</si>
  <si>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</si>
  <si>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</si>
  <si>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</si>
  <si>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</si>
  <si>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</si>
  <si>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</si>
  <si>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</si>
  <si>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</si>
  <si>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</si>
  <si>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</si>
  <si>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</si>
  <si>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</si>
  <si>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</si>
  <si>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</si>
  <si>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</si>
  <si>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</si>
  <si>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</si>
  <si>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</si>
  <si>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</si>
  <si>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</si>
  <si>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</si>
  <si>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</si>
  <si>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</si>
  <si>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</si>
  <si>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</si>
  <si>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</si>
  <si>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</si>
  <si>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</si>
  <si>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</si>
  <si>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</si>
  <si>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</si>
  <si>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</si>
  <si>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</si>
  <si>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</si>
  <si>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</si>
  <si>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</si>
  <si>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</si>
  <si>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</si>
  <si>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</si>
  <si>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</si>
  <si>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</si>
  <si>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</si>
  <si>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</si>
  <si>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</si>
  <si>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</si>
  <si>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</si>
  <si>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</si>
  <si>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</si>
  <si>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</si>
  <si>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</si>
  <si>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</si>
  <si>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</si>
  <si>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</si>
  <si>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</si>
  <si>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</si>
  <si>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</si>
  <si>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</si>
  <si>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</si>
  <si>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</si>
  <si>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</si>
  <si>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</si>
  <si>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</si>
  <si>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</si>
  <si>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</si>
  <si>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</si>
  <si>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</si>
  <si>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</si>
  <si>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</si>
  <si>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</si>
  <si>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</si>
  <si>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</si>
  <si>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</si>
  <si>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</si>
  <si>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</si>
  <si>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</si>
  <si>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</si>
  <si>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</si>
  <si>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</si>
  <si>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</si>
  <si>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</si>
  <si>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</si>
  <si>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</si>
  <si>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</si>
  <si>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</si>
  <si>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</si>
  <si>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</si>
  <si>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</si>
  <si>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</si>
  <si>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</si>
  <si>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</si>
  <si>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</si>
  <si>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</si>
  <si>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</si>
  <si>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</si>
  <si>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</si>
  <si>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</si>
  <si>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</si>
  <si>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</si>
  <si>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</si>
  <si>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</si>
  <si>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</si>
  <si>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</si>
  <si>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</si>
  <si>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</si>
  <si>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</si>
  <si>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</si>
  <si>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</si>
  <si>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</si>
  <si>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</si>
  <si>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</si>
  <si>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</si>
  <si>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</si>
  <si>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</si>
  <si>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</si>
  <si>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</si>
  <si>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</si>
  <si>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</si>
  <si>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</si>
  <si>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</si>
  <si>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</si>
  <si>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</si>
  <si>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</si>
  <si>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</si>
  <si>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</si>
  <si>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</si>
  <si>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</si>
  <si>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</si>
  <si>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</si>
  <si>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</si>
  <si>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</si>
  <si>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</si>
  <si>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</si>
  <si>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</si>
  <si>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</si>
  <si>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</si>
  <si>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</si>
  <si>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</si>
  <si>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</si>
  <si>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</si>
  <si>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</si>
  <si>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</si>
  <si>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</si>
  <si>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</si>
  <si>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</si>
  <si>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</si>
  <si>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</si>
  <si>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</si>
  <si>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</si>
  <si>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</si>
  <si>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</si>
  <si>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</si>
  <si>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</si>
  <si>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</si>
  <si>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</si>
  <si>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</si>
  <si>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</si>
  <si>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</si>
  <si>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</si>
  <si>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</si>
  <si>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</si>
  <si>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</si>
  <si>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</si>
  <si>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</si>
  <si>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</si>
  <si>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</si>
  <si>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</si>
  <si>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</si>
  <si>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</si>
  <si>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</si>
  <si>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</si>
  <si>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</si>
  <si>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</si>
  <si>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</si>
  <si>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</si>
  <si>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</si>
  <si>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</si>
  <si>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</si>
  <si>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</si>
  <si>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</si>
  <si>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</si>
  <si>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</si>
  <si>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</si>
  <si>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</si>
  <si>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</si>
  <si>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</si>
  <si>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</si>
  <si>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</si>
  <si>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</si>
  <si>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</si>
  <si>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</si>
  <si>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</si>
  <si>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</si>
  <si>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</si>
  <si>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</si>
  <si>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</si>
  <si>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</si>
  <si>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</si>
  <si>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</si>
  <si>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</si>
  <si>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</si>
  <si>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</si>
  <si>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</si>
  <si>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</si>
  <si>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</si>
  <si>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</si>
  <si>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</si>
  <si>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</si>
  <si>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</si>
  <si>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</si>
  <si>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</si>
  <si>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</si>
  <si>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</si>
  <si>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</si>
  <si>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</si>
  <si>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</si>
  <si>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</si>
  <si>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</si>
  <si>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</si>
  <si>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</si>
  <si>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</si>
  <si>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</si>
  <si>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</si>
  <si>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</si>
  <si>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</si>
  <si>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</si>
  <si>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</si>
  <si>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</si>
  <si>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</si>
  <si>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</si>
  <si>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</si>
  <si>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</si>
  <si>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</si>
  <si>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</si>
  <si>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</si>
  <si>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</si>
  <si>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</si>
  <si>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</si>
  <si>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</si>
  <si>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</si>
  <si>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</si>
  <si>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</si>
  <si>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</si>
  <si>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</si>
  <si>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</si>
  <si>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</si>
  <si>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</si>
  <si>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</si>
  <si>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</si>
  <si>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</si>
  <si>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</si>
  <si>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</si>
  <si>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</si>
  <si>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</si>
  <si>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</si>
  <si>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</si>
  <si>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</si>
  <si>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</si>
  <si>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</si>
  <si>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</si>
  <si>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</si>
  <si>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</si>
  <si>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</si>
  <si>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</si>
  <si>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</si>
  <si>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</si>
  <si>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</si>
  <si>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</si>
  <si>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</si>
  <si>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</si>
  <si>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</si>
  <si>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</si>
  <si>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</si>
  <si>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</si>
  <si>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</si>
  <si>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</si>
  <si>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</si>
  <si>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</si>
  <si>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</si>
  <si>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</si>
  <si>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</si>
  <si>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</si>
  <si>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</si>
  <si>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</si>
  <si>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</si>
  <si>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</si>
  <si>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</si>
  <si>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</si>
  <si>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</si>
  <si>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</si>
  <si>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</si>
  <si>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</si>
  <si>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</si>
  <si>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</si>
  <si>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</si>
  <si>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</si>
  <si>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</si>
  <si>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</si>
  <si>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</si>
  <si>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</si>
  <si>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</si>
  <si>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</si>
  <si>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</si>
  <si>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</si>
  <si>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</si>
  <si>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</si>
  <si>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</si>
  <si>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</si>
  <si>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</si>
  <si>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</si>
  <si>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</si>
  <si>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</si>
  <si>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</si>
  <si>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</si>
  <si>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</si>
  <si>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</si>
  <si>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</si>
  <si>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</si>
  <si>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</si>
  <si>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</si>
  <si>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</si>
  <si>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</si>
  <si>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</si>
  <si>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</si>
  <si>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</si>
  <si>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</si>
  <si>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</si>
  <si>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</si>
  <si>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</si>
  <si>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</si>
  <si>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</si>
  <si>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</si>
  <si>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</si>
  <si>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</si>
  <si>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</si>
  <si>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</si>
  <si>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</si>
  <si>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</si>
  <si>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</si>
  <si>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</si>
  <si>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</si>
  <si>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</si>
  <si>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</si>
  <si>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</si>
  <si>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</si>
  <si>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</si>
  <si>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</si>
  <si>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</si>
  <si>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</si>
  <si>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</si>
  <si>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</si>
  <si>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</si>
  <si>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</si>
  <si>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</si>
  <si>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</si>
  <si>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</si>
  <si>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</si>
  <si>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</si>
  <si>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</si>
  <si>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</si>
  <si>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</si>
  <si>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</si>
  <si>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</si>
  <si>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</si>
  <si>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</si>
  <si>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</si>
  <si>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</si>
  <si>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</si>
  <si>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</si>
  <si>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</si>
  <si>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</si>
  <si>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</si>
  <si>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</si>
  <si>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</si>
  <si>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</si>
  <si>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</si>
  <si>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</si>
  <si>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</si>
  <si>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</si>
  <si>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</si>
  <si>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</si>
  <si>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</si>
  <si>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</si>
  <si>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</si>
  <si>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</si>
  <si>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</si>
  <si>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</si>
  <si>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</si>
  <si>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</si>
  <si>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</si>
  <si>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</si>
  <si>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</si>
  <si>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</si>
  <si>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</si>
  <si>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</si>
  <si>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</si>
  <si>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</si>
  <si>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</si>
  <si>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</si>
  <si>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</si>
  <si>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</si>
  <si>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</si>
  <si>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</si>
  <si>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</si>
  <si>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</si>
  <si>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</si>
  <si>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</si>
  <si>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</si>
  <si>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</si>
  <si>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</si>
  <si>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</si>
  <si>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</si>
  <si>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</si>
  <si>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</si>
  <si>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</si>
  <si>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</si>
  <si>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</si>
  <si>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</si>
  <si>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</si>
  <si>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</si>
  <si>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</si>
  <si>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</si>
  <si>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</si>
  <si>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</si>
  <si>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</si>
  <si>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</si>
  <si>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</si>
  <si>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</si>
  <si>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</si>
  <si>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</si>
  <si>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</si>
  <si>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</si>
  <si>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</si>
  <si>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</si>
  <si>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</si>
  <si>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</si>
  <si>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</si>
  <si>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</si>
  <si>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</si>
  <si>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</si>
  <si>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</si>
  <si>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</si>
  <si>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</si>
  <si>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</si>
  <si>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</si>
  <si>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</si>
  <si>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</si>
  <si>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</si>
  <si>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</si>
  <si>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</si>
  <si>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</si>
  <si>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</si>
  <si>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</si>
  <si>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</si>
  <si>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</si>
  <si>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</si>
  <si>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</si>
  <si>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</si>
  <si>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</si>
  <si>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</si>
  <si>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</si>
  <si>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</si>
  <si>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</si>
  <si>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</si>
  <si>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</si>
  <si>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</si>
  <si>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</si>
  <si>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</si>
  <si>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</si>
  <si>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</si>
  <si>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</si>
  <si>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</si>
  <si>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</si>
  <si>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</si>
  <si>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</si>
  <si>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</si>
  <si>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</si>
  <si>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</si>
  <si>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</si>
  <si>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</si>
  <si>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</si>
  <si>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</si>
  <si>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</si>
  <si>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</si>
  <si>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</si>
  <si>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</si>
  <si>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</si>
  <si>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</si>
  <si>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</si>
  <si>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</si>
  <si>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</si>
  <si>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</si>
  <si>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</si>
  <si>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</si>
  <si>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</si>
  <si>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</si>
  <si>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</si>
  <si>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</si>
  <si>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</si>
  <si>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</si>
  <si>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</si>
  <si>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</si>
  <si>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</si>
  <si>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</si>
  <si>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</si>
  <si>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</si>
  <si>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</si>
  <si>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</si>
  <si>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</si>
  <si>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</si>
  <si>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</si>
  <si>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</si>
  <si>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</si>
  <si>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</si>
  <si>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</si>
  <si>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</si>
  <si>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</si>
  <si>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</si>
  <si>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</si>
  <si>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</si>
  <si>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</si>
  <si>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</si>
  <si>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</si>
  <si>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</si>
  <si>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</si>
  <si>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</si>
  <si>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</si>
  <si>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</si>
  <si>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</si>
  <si>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</si>
  <si>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</si>
  <si>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</si>
  <si>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</si>
  <si>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</si>
  <si>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</si>
  <si>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</si>
  <si>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</si>
  <si>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</si>
  <si>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</si>
  <si>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</si>
  <si>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</si>
  <si>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</si>
  <si>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</si>
  <si>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</si>
  <si>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</si>
  <si>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</si>
  <si>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</si>
  <si>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</si>
  <si>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</si>
  <si>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</si>
  <si>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</si>
  <si>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</si>
  <si>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</si>
  <si>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</si>
  <si>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</si>
  <si>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</si>
  <si>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</si>
  <si>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</si>
  <si>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</si>
  <si>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</si>
  <si>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</si>
  <si>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</si>
  <si>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</si>
  <si>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</si>
  <si>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</si>
  <si>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</si>
  <si>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</si>
  <si>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</si>
  <si>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</si>
  <si>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</si>
  <si>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</si>
  <si>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</si>
  <si>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</si>
  <si>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</si>
  <si>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</si>
  <si>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</si>
  <si>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</si>
  <si>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</si>
  <si>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</si>
  <si>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</si>
  <si>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</si>
  <si>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</si>
  <si>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</si>
  <si>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</si>
  <si>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</si>
  <si>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</si>
  <si>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</si>
  <si>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</si>
  <si>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</si>
  <si>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</si>
  <si>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</si>
  <si>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</si>
  <si>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</si>
  <si>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</si>
  <si>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</si>
  <si>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</si>
  <si>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</si>
  <si>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</si>
  <si>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</si>
  <si>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</si>
  <si>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</si>
  <si>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</si>
  <si>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</si>
  <si>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</si>
  <si>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</si>
  <si>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</si>
  <si>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</si>
  <si>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</si>
  <si>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</si>
  <si>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</si>
  <si>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</si>
  <si>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</si>
  <si>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</si>
  <si>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</si>
  <si>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</si>
  <si>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</si>
  <si>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</si>
  <si>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</si>
  <si>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</si>
  <si>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</si>
  <si>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</si>
  <si>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</si>
  <si>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</si>
  <si>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</si>
  <si>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</si>
  <si>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</si>
  <si>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</si>
  <si>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</si>
  <si>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</si>
  <si>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</si>
  <si>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</si>
  <si>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</si>
  <si>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</si>
  <si>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</si>
  <si>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</si>
  <si>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</si>
  <si>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</si>
  <si>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</si>
  <si>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</si>
  <si>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</si>
  <si>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</si>
  <si>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</si>
  <si>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</si>
  <si>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</si>
  <si>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</si>
  <si>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</si>
  <si>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</si>
  <si>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</si>
  <si>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</si>
  <si>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</si>
  <si>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</si>
  <si>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</si>
  <si>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</si>
  <si>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</si>
  <si>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</si>
  <si>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</si>
  <si>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</si>
  <si>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</si>
  <si>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</si>
  <si>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</si>
  <si>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</si>
  <si>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</si>
  <si>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</si>
  <si>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</si>
  <si>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</si>
  <si>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</si>
  <si>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</si>
  <si>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</si>
  <si>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</si>
  <si>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</si>
  <si>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</si>
  <si>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</si>
  <si>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</si>
  <si>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</si>
  <si>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</si>
  <si>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</si>
  <si>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</si>
  <si>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</si>
  <si>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</si>
  <si>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</si>
  <si>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</si>
  <si>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</si>
  <si>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</si>
  <si>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</si>
  <si>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</si>
  <si>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</si>
  <si>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</si>
  <si>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</si>
  <si>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</si>
  <si>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</si>
  <si>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</si>
  <si>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</si>
  <si>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</si>
  <si>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</si>
  <si>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</si>
  <si>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</si>
  <si>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</si>
  <si>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</si>
  <si>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</si>
  <si>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</si>
  <si>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</si>
  <si>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</si>
  <si>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</si>
  <si>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</si>
  <si>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</si>
  <si>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</si>
  <si>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</si>
  <si>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</si>
  <si>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</si>
  <si>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</si>
  <si>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</si>
  <si>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</si>
  <si>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</si>
  <si>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</si>
  <si>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</si>
  <si>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</si>
  <si>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</si>
  <si>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</si>
  <si>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</si>
  <si>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</si>
  <si>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</si>
  <si>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</si>
  <si>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</si>
  <si>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</si>
  <si>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</si>
  <si>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</si>
  <si>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</si>
  <si>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</si>
  <si>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</si>
  <si>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</si>
  <si>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</si>
  <si>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</si>
  <si>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</si>
  <si>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</si>
  <si>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</si>
  <si>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</si>
  <si>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</si>
  <si>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</si>
  <si>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</si>
  <si>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</si>
  <si>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</si>
  <si>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</si>
  <si>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</si>
  <si>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</si>
  <si>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</si>
  <si>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</si>
  <si>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</si>
  <si>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</si>
  <si>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</si>
  <si>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</si>
  <si>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</si>
  <si>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</si>
  <si>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</si>
  <si>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</si>
  <si>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</si>
  <si>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</si>
  <si>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</si>
  <si>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</si>
  <si>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</si>
  <si>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</si>
  <si>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</si>
  <si>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</si>
  <si>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</si>
  <si>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</si>
  <si>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</si>
  <si>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</si>
  <si>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</si>
  <si>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</si>
  <si>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</si>
  <si>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</si>
  <si>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</si>
  <si>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</si>
  <si>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</si>
  <si>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</si>
  <si>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</si>
  <si>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</si>
  <si>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</si>
  <si>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</si>
  <si>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</si>
  <si>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</si>
  <si>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</si>
  <si>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</si>
  <si>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</si>
  <si>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</si>
  <si>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</si>
  <si>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</si>
  <si>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</si>
  <si>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</si>
  <si>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</si>
  <si>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</si>
  <si>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</si>
  <si>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</si>
  <si>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</si>
  <si>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</si>
  <si>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</si>
  <si>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</si>
  <si>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</si>
  <si>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</si>
  <si>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</si>
  <si>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</si>
  <si>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</si>
  <si>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</si>
  <si>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</si>
  <si>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</si>
  <si>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</si>
  <si>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</si>
  <si>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</si>
  <si>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</si>
  <si>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</si>
  <si>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</si>
  <si>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</si>
  <si>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</si>
  <si>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</si>
  <si>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</si>
  <si>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</si>
  <si>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</si>
  <si>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</si>
  <si>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</si>
  <si>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</si>
  <si>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</si>
  <si>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</si>
  <si>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</si>
  <si>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</si>
  <si>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</si>
  <si>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</si>
  <si>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</si>
  <si>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</si>
  <si>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</si>
  <si>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</si>
  <si>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</si>
  <si>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</si>
  <si>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</si>
  <si>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</si>
  <si>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</si>
  <si>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</si>
  <si>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</si>
  <si>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</si>
  <si>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</si>
  <si>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</si>
  <si>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</si>
  <si>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</si>
  <si>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</si>
  <si>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</si>
  <si>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</si>
  <si>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</si>
  <si>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</si>
  <si>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</si>
  <si>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</si>
  <si>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</si>
  <si>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</si>
  <si>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</si>
  <si>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</si>
  <si>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</si>
  <si>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</si>
  <si>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</si>
  <si>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</si>
  <si>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</si>
  <si>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</si>
  <si>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</si>
  <si>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</si>
  <si>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</si>
  <si>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</si>
  <si>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</si>
  <si>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</si>
  <si>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</si>
  <si>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</si>
  <si>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</si>
  <si>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</si>
  <si>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</si>
  <si>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</si>
  <si>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</si>
  <si>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</si>
  <si>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</si>
  <si>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</si>
  <si>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</si>
  <si>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</si>
  <si>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</si>
  <si>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</si>
  <si>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</si>
  <si>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</si>
  <si>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</si>
  <si>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</si>
  <si>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</si>
  <si>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</si>
  <si>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</si>
  <si>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</si>
  <si>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</si>
  <si>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</si>
  <si>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</si>
  <si>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</si>
  <si>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</si>
  <si>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</si>
  <si>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</si>
  <si>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</si>
  <si>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</si>
  <si>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</si>
  <si>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</si>
  <si>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</si>
  <si>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</si>
  <si>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</si>
  <si>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</si>
  <si>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</si>
  <si>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</si>
  <si>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</si>
  <si>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</si>
  <si>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</si>
  <si>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</si>
  <si>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</si>
  <si>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</si>
  <si>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</si>
  <si>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</si>
  <si>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</si>
  <si>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</si>
  <si>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</si>
  <si>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</si>
  <si>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</si>
  <si>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</si>
  <si>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</si>
  <si>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</si>
  <si>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</si>
  <si>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</si>
  <si>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</si>
  <si>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</si>
  <si>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</si>
  <si>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</si>
  <si>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</si>
  <si>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</si>
  <si>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</si>
  <si>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</si>
  <si>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</si>
  <si>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</si>
  <si>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</si>
  <si>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</si>
  <si>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</si>
  <si>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</si>
  <si>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</si>
  <si>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</si>
  <si>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</si>
  <si>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</si>
  <si>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</si>
  <si>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</si>
  <si>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</si>
  <si>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</si>
  <si>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</si>
  <si>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</si>
  <si>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</si>
  <si>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</si>
  <si>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</si>
  <si>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</si>
  <si>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</si>
  <si>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</si>
  <si>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</si>
  <si>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</si>
  <si>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</si>
  <si>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</si>
  <si>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</si>
  <si>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</si>
  <si>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</si>
  <si>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</si>
  <si>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</si>
  <si>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</si>
  <si>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</si>
  <si>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</si>
  <si>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</si>
  <si>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</si>
  <si>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</si>
  <si>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</si>
  <si>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</si>
  <si>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</si>
  <si>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</si>
  <si>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</si>
  <si>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</si>
  <si>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</si>
  <si>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</si>
  <si>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</si>
  <si>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</si>
  <si>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</si>
  <si>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</si>
  <si>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</si>
  <si>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</si>
  <si>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</si>
  <si>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</si>
  <si>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</si>
  <si>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</si>
  <si>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</si>
  <si>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</si>
  <si>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</si>
  <si>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</si>
  <si>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</si>
  <si>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</si>
  <si>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</si>
  <si>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</si>
  <si>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</si>
  <si>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</si>
  <si>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</si>
  <si>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</si>
  <si>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</si>
  <si>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</si>
  <si>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</si>
  <si>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</si>
  <si>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</si>
  <si>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</si>
  <si>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</si>
  <si>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</si>
  <si>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</si>
  <si>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</si>
  <si>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</si>
  <si>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</si>
  <si>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</si>
  <si>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</si>
  <si>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</si>
  <si>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</si>
  <si>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</si>
  <si>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</si>
  <si>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</si>
  <si>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</si>
  <si>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</si>
  <si>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</si>
  <si>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</si>
  <si>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</si>
  <si>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</si>
  <si>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</si>
  <si>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</si>
  <si>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</si>
  <si>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</si>
  <si>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</si>
  <si>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</si>
  <si>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</si>
  <si>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</si>
  <si>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</si>
  <si>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</si>
  <si>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</si>
  <si>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</si>
  <si>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</si>
  <si>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</si>
  <si>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</si>
  <si>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</si>
  <si>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</si>
  <si>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</si>
  <si>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</si>
  <si>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</si>
  <si>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</si>
  <si>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</si>
  <si>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</si>
  <si>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</si>
  <si>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</si>
  <si>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</si>
  <si>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</si>
  <si>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</si>
  <si>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</si>
  <si>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</si>
  <si>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</si>
  <si>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</si>
  <si>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</si>
  <si>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</si>
  <si>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</si>
  <si>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</si>
  <si>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</si>
  <si>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</si>
  <si>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</si>
  <si>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</si>
  <si>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</si>
  <si>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</si>
  <si>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</si>
  <si>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</si>
  <si>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</si>
  <si>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</si>
  <si>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</si>
  <si>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</si>
  <si>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</si>
  <si>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</si>
  <si>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</si>
  <si>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</si>
  <si>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</si>
  <si>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</si>
  <si>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</si>
  <si>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</si>
  <si>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</si>
  <si>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</si>
  <si>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</si>
  <si>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</si>
  <si>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</si>
  <si>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</si>
  <si>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</si>
  <si>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</si>
  <si>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</si>
  <si>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</si>
  <si>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</si>
  <si>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</si>
  <si>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</si>
  <si>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</si>
  <si>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</si>
  <si>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</si>
  <si>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</si>
  <si>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</si>
  <si>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</si>
  <si>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</si>
  <si>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</si>
  <si>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</si>
  <si>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</si>
  <si>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</si>
  <si>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</si>
  <si>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</si>
  <si>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</si>
  <si>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</si>
  <si>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</si>
  <si>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</si>
  <si>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</si>
  <si>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</si>
  <si>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</si>
  <si>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</si>
  <si>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</si>
  <si>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</si>
  <si>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</si>
  <si>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</si>
  <si>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</si>
  <si>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</si>
  <si>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</si>
  <si>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</si>
  <si>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</si>
  <si>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</si>
  <si>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</si>
  <si>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</si>
  <si>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</si>
  <si>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</si>
  <si>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</si>
  <si>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</si>
  <si>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</si>
  <si>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</si>
  <si>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</si>
  <si>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</si>
  <si>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</si>
  <si>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</si>
  <si>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</si>
  <si>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</si>
  <si>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</si>
  <si>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</si>
  <si>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</si>
  <si>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</si>
  <si>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</si>
  <si>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</si>
  <si>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</si>
  <si>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</si>
  <si>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</si>
  <si>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</si>
  <si>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</si>
  <si>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</si>
  <si>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</si>
  <si>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</si>
  <si>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</si>
  <si>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</si>
  <si>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</si>
  <si>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</si>
  <si>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</si>
  <si>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</si>
  <si>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</si>
  <si>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</si>
  <si>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</si>
  <si>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</si>
  <si>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</si>
  <si>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</si>
  <si>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</si>
  <si>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</si>
  <si>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</si>
  <si>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</si>
  <si>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</si>
  <si>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</si>
  <si>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</si>
  <si>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</si>
  <si>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</si>
  <si>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</si>
  <si>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</si>
  <si>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</si>
  <si>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</si>
  <si>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</si>
  <si>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</si>
  <si>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</si>
  <si>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</si>
  <si>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</si>
  <si>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</si>
  <si>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</si>
  <si>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</si>
  <si>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</si>
  <si>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</si>
  <si>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</si>
  <si>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</si>
  <si>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</si>
  <si>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</si>
  <si>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</si>
  <si>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</si>
  <si>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</si>
  <si>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</si>
  <si>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</si>
  <si>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</si>
  <si>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</si>
  <si>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</si>
  <si>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</si>
  <si>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</si>
  <si>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</si>
  <si>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</si>
  <si>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</si>
  <si>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</si>
  <si>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</si>
  <si>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</si>
  <si>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</si>
  <si>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</si>
  <si>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</si>
  <si>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</si>
  <si>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</si>
  <si>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</si>
  <si>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</si>
  <si>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</si>
  <si>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</si>
  <si>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</si>
  <si>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</si>
  <si>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</si>
  <si>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</si>
  <si>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</si>
  <si>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</si>
  <si>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</si>
  <si>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</si>
  <si>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</si>
  <si>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</si>
  <si>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</si>
  <si>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</si>
  <si>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</si>
  <si>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</si>
  <si>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</si>
  <si>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</si>
  <si>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</si>
  <si>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</si>
  <si>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</si>
  <si>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</si>
  <si>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</si>
  <si>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</si>
  <si>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</si>
  <si>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</si>
  <si>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</si>
  <si>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</si>
  <si>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</si>
  <si>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</si>
  <si>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</si>
  <si>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</si>
  <si>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</si>
  <si>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</si>
  <si>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</si>
  <si>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</si>
  <si>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</si>
  <si>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</si>
  <si>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</si>
  <si>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</si>
  <si>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</si>
  <si>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</si>
  <si>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</si>
  <si>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</si>
  <si>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</si>
  <si>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</si>
  <si>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</si>
  <si>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</si>
  <si>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</si>
  <si>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</si>
  <si>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</si>
  <si>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</si>
  <si>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</si>
  <si>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</si>
  <si>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</si>
  <si>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</si>
  <si>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</si>
  <si>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</si>
  <si>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</si>
  <si>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</si>
  <si>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</si>
  <si>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</si>
  <si>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</si>
  <si>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</si>
  <si>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</si>
  <si>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</si>
  <si>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</si>
  <si>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</si>
  <si>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</si>
  <si>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</si>
  <si>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</si>
  <si>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</si>
  <si>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</si>
  <si>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</si>
  <si>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</si>
  <si>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</si>
  <si>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</si>
  <si>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</si>
  <si>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</si>
  <si>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</si>
  <si>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</si>
  <si>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</si>
  <si>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</si>
  <si>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</si>
  <si>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</si>
  <si>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</si>
  <si>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</si>
  <si>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</si>
  <si>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</si>
  <si>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</si>
  <si>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</si>
  <si>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</si>
  <si>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</si>
  <si>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</si>
  <si>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</si>
  <si>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</si>
  <si>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</si>
  <si>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</si>
  <si>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</si>
  <si>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</si>
  <si>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</si>
  <si>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</si>
  <si>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</si>
  <si>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</si>
  <si>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</si>
  <si>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</si>
  <si>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</si>
  <si>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</si>
  <si>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</si>
  <si>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</si>
  <si>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</si>
  <si>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</si>
  <si>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</si>
  <si>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</si>
  <si>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</si>
  <si>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</si>
  <si>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</si>
  <si>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</si>
  <si>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</si>
  <si>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</si>
  <si>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</si>
  <si>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</si>
  <si>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</si>
  <si>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</si>
  <si>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</si>
  <si>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</si>
  <si>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</si>
  <si>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</si>
  <si>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</si>
  <si>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</si>
  <si>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</si>
  <si>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</si>
  <si>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</si>
  <si>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</si>
  <si>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</si>
  <si>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</si>
  <si>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</si>
  <si>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</si>
  <si>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</si>
  <si>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</si>
  <si>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</si>
  <si>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</si>
  <si>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</si>
  <si>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</si>
  <si>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</si>
  <si>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</si>
  <si>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</si>
  <si>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</si>
  <si>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</si>
  <si>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</si>
  <si>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</si>
  <si>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</si>
  <si>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</si>
  <si>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</si>
  <si>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</si>
  <si>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</si>
  <si>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</si>
  <si>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</si>
  <si>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</si>
  <si>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</si>
  <si>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</si>
  <si>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</si>
  <si>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</si>
  <si>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</si>
  <si>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</si>
  <si>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</si>
  <si>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</si>
  <si>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</si>
  <si>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</si>
  <si>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</si>
  <si>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</si>
  <si>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</si>
  <si>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</si>
  <si>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</si>
  <si>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</si>
  <si>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</si>
  <si>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</si>
  <si>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</si>
  <si>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</si>
  <si>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</si>
  <si>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</si>
  <si>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</si>
  <si>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</si>
  <si>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</si>
  <si>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</si>
  <si>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</si>
  <si>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</si>
  <si>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</si>
  <si>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</si>
  <si>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</si>
  <si>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</si>
  <si>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</si>
  <si>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</si>
  <si>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</si>
  <si>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</si>
  <si>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</si>
  <si>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</si>
  <si>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</si>
  <si>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</si>
  <si>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</si>
  <si>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</si>
  <si>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</si>
  <si>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</si>
  <si>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</si>
  <si>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</si>
  <si>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</si>
  <si>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</si>
  <si>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</si>
  <si>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</si>
  <si>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</si>
  <si>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</si>
  <si>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</si>
  <si>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</si>
  <si>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</si>
  <si>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</si>
  <si>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</si>
  <si>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</si>
  <si>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</si>
  <si>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</si>
  <si>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</si>
  <si>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</si>
  <si>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</si>
  <si>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</si>
  <si>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</si>
  <si>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</si>
  <si>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</si>
  <si>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</si>
  <si>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</si>
  <si>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</si>
  <si>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</si>
  <si>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</si>
  <si>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</si>
  <si>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</si>
  <si>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</si>
  <si>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</si>
  <si>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</si>
  <si>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</si>
  <si>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</si>
  <si>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</si>
  <si>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</si>
  <si>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</si>
  <si>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</si>
  <si>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</si>
  <si>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</si>
  <si>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</si>
  <si>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</si>
  <si>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</si>
  <si>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</si>
  <si>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</si>
  <si>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</si>
  <si>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</si>
  <si>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</si>
  <si>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</si>
  <si>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</si>
  <si>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</si>
  <si>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</si>
  <si>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</si>
  <si>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</si>
  <si>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</si>
  <si>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</si>
  <si>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</si>
  <si>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</si>
  <si>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</si>
  <si>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</si>
  <si>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</si>
  <si>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</si>
  <si>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</si>
  <si>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</si>
  <si>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</si>
  <si>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</si>
  <si>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</si>
  <si>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</si>
  <si>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</si>
  <si>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</si>
  <si>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</si>
  <si>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</si>
  <si>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</si>
  <si>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</si>
  <si>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</si>
  <si>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</si>
  <si>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</si>
  <si>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</si>
  <si>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</si>
  <si>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</si>
  <si>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</si>
  <si>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</si>
  <si>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</si>
  <si>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</si>
  <si>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</si>
  <si>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</si>
  <si>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</si>
  <si>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</si>
  <si>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</si>
  <si>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</si>
  <si>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</si>
  <si>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</si>
  <si>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</si>
  <si>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</si>
  <si>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</si>
  <si>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</si>
  <si>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</si>
  <si>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</si>
  <si>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</si>
  <si>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</si>
  <si>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</si>
  <si>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</si>
  <si>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</si>
  <si>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</si>
  <si>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</si>
  <si>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</si>
  <si>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</si>
  <si>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</si>
  <si>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</si>
  <si>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</si>
  <si>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</si>
  <si>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</si>
  <si>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</si>
  <si>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</si>
  <si>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</si>
  <si>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</si>
  <si>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</si>
  <si>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</si>
  <si>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</si>
  <si>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</si>
  <si>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</si>
  <si>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</si>
  <si>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</si>
  <si>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</si>
  <si>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</si>
  <si>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</si>
  <si>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</si>
  <si>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</si>
  <si>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</si>
  <si>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</si>
  <si>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</si>
  <si>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</si>
  <si>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</si>
  <si>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</si>
  <si>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</si>
  <si>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</si>
  <si>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</si>
  <si>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</si>
  <si>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</si>
  <si>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</si>
  <si>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</si>
  <si>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</si>
  <si>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</si>
  <si>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</si>
  <si>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</si>
  <si>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</si>
  <si>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</si>
  <si>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</si>
  <si>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</si>
  <si>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</si>
  <si>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</si>
  <si>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</si>
  <si>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</si>
  <si>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</si>
  <si>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</si>
  <si>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</si>
  <si>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</si>
  <si>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</si>
  <si>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</si>
  <si>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</si>
  <si>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</si>
  <si>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</si>
  <si>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</si>
  <si>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</si>
  <si>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</si>
  <si>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</si>
  <si>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</si>
  <si>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</si>
  <si>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</si>
  <si>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</si>
  <si>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</si>
  <si>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</si>
  <si>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</si>
  <si>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</si>
  <si>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</si>
  <si>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</si>
  <si>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</si>
  <si>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</si>
  <si>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</si>
  <si>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</si>
  <si>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</si>
  <si>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</si>
  <si>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</si>
  <si>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</si>
  <si>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</si>
  <si>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</si>
  <si>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</si>
  <si>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</si>
  <si>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</si>
  <si>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</si>
  <si>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</si>
  <si>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</si>
  <si>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</si>
  <si>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</si>
  <si>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</si>
  <si>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</si>
  <si>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</si>
  <si>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</si>
  <si>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</si>
  <si>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</si>
  <si>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</si>
  <si>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</si>
  <si>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</si>
  <si>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</si>
  <si>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</si>
  <si>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</si>
  <si>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</si>
  <si>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</si>
  <si>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</si>
  <si>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</si>
  <si>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</si>
  <si>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</si>
  <si>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</si>
  <si>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</si>
  <si>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</si>
  <si>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</si>
  <si>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</si>
  <si>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</si>
  <si>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</si>
  <si>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</si>
  <si>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</si>
  <si>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</si>
  <si>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</si>
  <si>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</si>
  <si>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</si>
  <si>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</si>
  <si>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</si>
  <si>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</si>
  <si>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</si>
  <si>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</si>
  <si>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</si>
  <si>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</si>
  <si>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</si>
  <si>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</si>
  <si>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</si>
  <si>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</si>
  <si>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</si>
  <si>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</si>
  <si>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</si>
  <si>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</si>
  <si>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</si>
  <si>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</si>
  <si>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</si>
  <si>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</si>
  <si>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</si>
  <si>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</si>
  <si>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</si>
  <si>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</si>
  <si>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</si>
  <si>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</si>
  <si>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</si>
  <si>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</si>
  <si>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</si>
  <si>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</si>
  <si>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</si>
  <si>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</si>
  <si>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</si>
  <si>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</si>
  <si>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</si>
  <si>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</si>
  <si>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</si>
  <si>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</si>
  <si>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</si>
  <si>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</si>
  <si>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</si>
  <si>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</si>
  <si>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</si>
  <si>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</si>
  <si>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</si>
  <si>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</si>
  <si>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</si>
  <si>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</si>
  <si>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</si>
  <si>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</si>
  <si>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</si>
  <si>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</si>
  <si>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</si>
  <si>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</si>
  <si>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</si>
  <si>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</si>
  <si>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</si>
  <si>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</si>
  <si>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</si>
  <si>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</si>
  <si>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</si>
  <si>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</si>
  <si>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</si>
  <si>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</si>
  <si>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</si>
  <si>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</si>
  <si>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</si>
  <si>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</si>
  <si>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</si>
  <si>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</si>
  <si>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</si>
  <si>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</si>
  <si>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</si>
  <si>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</si>
  <si>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</si>
  <si>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</si>
  <si>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</si>
  <si>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</si>
  <si>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</si>
  <si>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</si>
  <si>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</si>
  <si>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</si>
  <si>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</si>
  <si>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</si>
  <si>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</si>
  <si>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</si>
  <si>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</si>
  <si>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</si>
  <si>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</si>
  <si>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</si>
  <si>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</si>
  <si>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</si>
  <si>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</si>
  <si>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</si>
  <si>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</si>
  <si>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</si>
  <si>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</si>
  <si>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</si>
  <si>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</si>
  <si>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</si>
  <si>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</si>
  <si>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</si>
  <si>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</si>
  <si>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</si>
  <si>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</si>
  <si>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</si>
  <si>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</si>
  <si>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</si>
  <si>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</si>
  <si>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</si>
  <si>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</si>
  <si>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</si>
  <si>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</si>
  <si>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</si>
  <si>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</si>
  <si>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</si>
  <si>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</si>
  <si>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</si>
  <si>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</si>
  <si>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</si>
  <si>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</si>
  <si>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</si>
  <si>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</si>
  <si>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</si>
  <si>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</si>
  <si>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</si>
  <si>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</si>
  <si>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</si>
  <si>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</si>
  <si>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</si>
  <si>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</si>
  <si>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</si>
  <si>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</si>
  <si>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</si>
  <si>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</si>
  <si>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</si>
  <si>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</si>
  <si>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</si>
  <si>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</si>
  <si>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</si>
  <si>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</si>
  <si>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</si>
  <si>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</si>
  <si>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</si>
  <si>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</si>
  <si>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</si>
  <si>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</si>
  <si>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</si>
  <si>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</si>
  <si>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</si>
  <si>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</si>
  <si>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</si>
  <si>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</si>
  <si>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</si>
  <si>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</si>
  <si>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</si>
  <si>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</si>
  <si>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</si>
  <si>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</si>
  <si>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</si>
  <si>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</si>
  <si>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</si>
  <si>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</si>
  <si>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</si>
  <si>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</si>
  <si>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</si>
  <si>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</si>
  <si>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</si>
  <si>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</si>
  <si>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</si>
  <si>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</si>
  <si>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</si>
  <si>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</si>
  <si>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</si>
  <si>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</si>
  <si>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</si>
  <si>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</si>
  <si>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</si>
  <si>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</si>
  <si>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</si>
  <si>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</si>
  <si>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</si>
  <si>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</si>
  <si>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</si>
  <si>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</si>
  <si>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</si>
  <si>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</si>
  <si>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</si>
  <si>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</si>
  <si>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</si>
  <si>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</si>
  <si>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</si>
  <si>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</si>
  <si>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</si>
  <si>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</si>
  <si>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</si>
  <si>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</si>
  <si>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</si>
  <si>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</si>
  <si>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</si>
  <si>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</si>
  <si>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</si>
  <si>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</si>
  <si>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</si>
  <si>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</si>
  <si>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</si>
  <si>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</si>
  <si>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</si>
  <si>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</si>
  <si>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</si>
  <si>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</si>
  <si>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</si>
  <si>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</si>
  <si>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</si>
  <si>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</si>
  <si>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</si>
  <si>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</si>
  <si>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</si>
  <si>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</si>
  <si>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</si>
  <si>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</si>
  <si>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</si>
  <si>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</si>
  <si>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</si>
  <si>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</si>
  <si>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</si>
  <si>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</si>
  <si>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</si>
  <si>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</si>
  <si>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</si>
  <si>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</si>
  <si>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</si>
  <si>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</si>
  <si>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</si>
  <si>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</si>
  <si>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</si>
  <si>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</si>
  <si>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</si>
  <si>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</si>
  <si>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</si>
  <si>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</si>
  <si>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</si>
  <si>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</si>
  <si>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</si>
  <si>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</si>
  <si>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</si>
  <si>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</si>
  <si>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</si>
  <si>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</si>
  <si>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</si>
  <si>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</si>
  <si>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</si>
  <si>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</si>
  <si>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</si>
  <si>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</si>
  <si>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</si>
  <si>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</si>
  <si>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</si>
  <si>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</si>
  <si>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</si>
  <si>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</si>
  <si>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</si>
  <si>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</si>
  <si>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</si>
  <si>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</si>
  <si>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</si>
  <si>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</si>
  <si>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</si>
  <si>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</si>
  <si>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</si>
  <si>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</si>
  <si>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</si>
  <si>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</si>
  <si>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</si>
  <si>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</si>
  <si>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</si>
  <si>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</si>
  <si>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</si>
  <si>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</si>
  <si>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</si>
  <si>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</si>
  <si>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</si>
  <si>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</si>
  <si>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</si>
  <si>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</si>
  <si>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</si>
  <si>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</si>
  <si>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</si>
  <si>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</si>
  <si>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</si>
  <si>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</si>
  <si>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</si>
  <si>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</si>
  <si>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</si>
  <si>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</si>
  <si>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</si>
  <si>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</si>
  <si>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</si>
  <si>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</si>
  <si>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</si>
  <si>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</si>
  <si>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</si>
  <si>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</si>
  <si>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</si>
  <si>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</si>
  <si>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</si>
  <si>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</si>
  <si>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</si>
  <si>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</si>
  <si>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</si>
  <si>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</si>
  <si>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</si>
  <si>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</si>
  <si>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</si>
  <si>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</si>
  <si>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</si>
  <si>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</si>
  <si>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</si>
  <si>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</si>
  <si>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</si>
  <si>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</si>
  <si>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</si>
  <si>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</si>
  <si>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</si>
  <si>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</si>
  <si>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</si>
  <si>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</si>
  <si>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</si>
  <si>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</si>
  <si>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</si>
  <si>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</si>
  <si>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</si>
  <si>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</si>
  <si>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</si>
  <si>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</si>
  <si>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</si>
  <si>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</si>
  <si>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</si>
  <si>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</si>
  <si>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</si>
  <si>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</si>
  <si>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</si>
  <si>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</si>
  <si>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</si>
  <si>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</si>
  <si>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</si>
  <si>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</si>
  <si>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</si>
  <si>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</si>
  <si>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</si>
  <si>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</si>
  <si>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</si>
  <si>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</si>
  <si>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</si>
  <si>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</si>
  <si>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</si>
  <si>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</si>
  <si>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</si>
  <si>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</si>
  <si>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</si>
  <si>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</si>
  <si>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</si>
  <si>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</si>
  <si>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</si>
  <si>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</si>
  <si>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</si>
  <si>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</si>
  <si>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</si>
  <si>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</si>
  <si>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</si>
  <si>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</si>
  <si>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</si>
  <si>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</si>
  <si>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</si>
  <si>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</si>
  <si>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</si>
  <si>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</si>
  <si>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</si>
  <si>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</si>
  <si>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</si>
  <si>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</si>
  <si>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</si>
  <si>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</si>
  <si>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</si>
  <si>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</si>
  <si>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</si>
  <si>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</si>
  <si>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</si>
  <si>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</si>
  <si>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</si>
  <si>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</si>
  <si>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</si>
  <si>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</si>
  <si>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</si>
  <si>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</si>
  <si>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</si>
  <si>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</si>
  <si>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</si>
  <si>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</si>
  <si>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</si>
  <si>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</si>
  <si>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</si>
  <si>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</si>
  <si>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</si>
  <si>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</si>
  <si>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</si>
  <si>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</si>
  <si>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</si>
  <si>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</si>
  <si>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</si>
  <si>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</si>
  <si>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</si>
  <si>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</si>
  <si>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</si>
  <si>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</si>
  <si>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</si>
  <si>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</si>
  <si>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</si>
  <si>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</si>
  <si>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</si>
  <si>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</si>
  <si>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</si>
  <si>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</si>
  <si>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</si>
  <si>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</si>
  <si>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</si>
  <si>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</si>
  <si>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</si>
  <si>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</si>
  <si>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</si>
  <si>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</si>
  <si>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</si>
  <si>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</si>
  <si>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</si>
  <si>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</si>
  <si>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</si>
  <si>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</si>
  <si>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</si>
  <si>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</si>
  <si>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</si>
  <si>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</si>
  <si>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</si>
  <si>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</si>
  <si>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</si>
  <si>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</si>
  <si>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</si>
  <si>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</si>
  <si>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</si>
  <si>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</si>
  <si>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</si>
  <si>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</si>
  <si>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</si>
  <si>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</si>
  <si>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</si>
  <si>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</si>
  <si>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</si>
  <si>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</si>
  <si>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</si>
  <si>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</si>
  <si>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</si>
  <si>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</si>
  <si>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</si>
  <si>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</si>
  <si>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</si>
  <si>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</si>
  <si>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</si>
  <si>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</si>
  <si>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</si>
  <si>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</si>
  <si>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</si>
  <si>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</si>
  <si>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</si>
  <si>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</si>
  <si>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</si>
  <si>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</si>
  <si>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</si>
  <si>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</si>
  <si>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</si>
  <si>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</si>
  <si>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</si>
  <si>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</si>
  <si>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</si>
  <si>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</si>
  <si>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</si>
  <si>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</si>
  <si>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</si>
  <si>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</si>
  <si>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</si>
  <si>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</si>
  <si>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</si>
  <si>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</si>
  <si>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</si>
  <si>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</si>
  <si>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</si>
  <si>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</si>
  <si>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</si>
  <si>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</si>
  <si>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</si>
  <si>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</si>
  <si>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</si>
  <si>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</si>
  <si>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</si>
  <si>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</si>
  <si>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</si>
  <si>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</si>
  <si>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</si>
  <si>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</si>
  <si>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</si>
  <si>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</si>
  <si>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</si>
  <si>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</si>
  <si>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</si>
  <si>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</si>
  <si>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</si>
  <si>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</si>
  <si>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</si>
  <si>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</si>
  <si>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</si>
  <si>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</si>
  <si>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</si>
  <si>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</si>
  <si>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</si>
  <si>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</si>
  <si>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</si>
  <si>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</si>
  <si>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</si>
  <si>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</si>
  <si>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</si>
  <si>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</si>
  <si>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</si>
  <si>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</si>
  <si>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</si>
  <si>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</si>
  <si>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</si>
  <si>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</si>
  <si>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</si>
  <si>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</si>
  <si>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</si>
  <si>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</si>
  <si>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</si>
  <si>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</si>
  <si>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</si>
  <si>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</si>
  <si>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</si>
  <si>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</si>
  <si>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</si>
  <si>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</si>
  <si>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</si>
  <si>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</si>
  <si>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</si>
  <si>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</si>
  <si>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</si>
  <si>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</si>
  <si>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</si>
  <si>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</si>
  <si>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</si>
  <si>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</si>
  <si>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</si>
  <si>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</si>
  <si>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</si>
  <si>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</si>
  <si>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</si>
  <si>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</si>
  <si>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</si>
  <si>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</si>
  <si>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</si>
  <si>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</si>
  <si>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</si>
  <si>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</si>
  <si>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</si>
  <si>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</si>
  <si>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</si>
  <si>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</si>
  <si>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</si>
  <si>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</si>
  <si>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</si>
  <si>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</si>
  <si>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</si>
  <si>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</si>
  <si>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</si>
  <si>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</si>
  <si>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</si>
  <si>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</si>
  <si>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</si>
  <si>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</si>
  <si>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</si>
  <si>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</si>
  <si>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</si>
  <si>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</si>
  <si>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</si>
  <si>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</si>
  <si>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</si>
  <si>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</si>
  <si>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</si>
  <si>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</si>
  <si>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</si>
  <si>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</si>
  <si>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</si>
  <si>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</si>
  <si>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</si>
  <si>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</si>
  <si>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</si>
  <si>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</si>
  <si>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</si>
  <si>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</si>
  <si>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</si>
  <si>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</si>
  <si>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</si>
  <si>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</si>
  <si>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</si>
  <si>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</si>
  <si>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</si>
  <si>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</si>
  <si>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</si>
  <si>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</si>
  <si>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</si>
  <si>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</si>
  <si>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</si>
  <si>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</si>
  <si>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</si>
  <si>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</si>
  <si>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</si>
  <si>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</si>
  <si>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</si>
  <si>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</si>
  <si>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</si>
  <si>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</si>
  <si>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</si>
  <si>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</si>
  <si>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</si>
  <si>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</si>
  <si>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</si>
  <si>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</si>
  <si>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</si>
  <si>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</si>
  <si>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</si>
  <si>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</si>
  <si>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</si>
  <si>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</si>
  <si>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</si>
  <si>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</si>
  <si>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</si>
  <si>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</si>
  <si>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</si>
  <si>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</si>
  <si>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</si>
  <si>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</si>
  <si>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</si>
  <si>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</si>
  <si>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</si>
  <si>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</si>
  <si>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</si>
  <si>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</si>
  <si>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</si>
  <si>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</si>
  <si>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</si>
  <si>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</si>
  <si>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</si>
  <si>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</si>
  <si>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</si>
  <si>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</si>
  <si>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</si>
  <si>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</si>
  <si>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</si>
  <si>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</si>
  <si>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</si>
  <si>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</si>
  <si>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</si>
  <si>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</si>
  <si>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</si>
  <si>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</si>
  <si>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</si>
  <si>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</si>
  <si>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</si>
  <si>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</si>
  <si>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</si>
  <si>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</si>
  <si>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</si>
  <si>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</si>
  <si>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</si>
  <si>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</si>
  <si>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</si>
  <si>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</si>
  <si>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</si>
  <si>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</si>
  <si>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</si>
  <si>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</si>
  <si>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</si>
  <si>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</si>
  <si>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</si>
  <si>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</si>
  <si>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</si>
  <si>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</si>
  <si>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</si>
  <si>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</si>
  <si>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</si>
  <si>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</si>
  <si>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</si>
  <si>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</si>
  <si>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</si>
  <si>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</si>
  <si>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</si>
  <si>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</si>
  <si>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</si>
  <si>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</si>
  <si>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</si>
  <si>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</si>
  <si>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</si>
  <si>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</si>
  <si>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</si>
  <si>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</si>
  <si>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</si>
  <si>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</si>
  <si>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</si>
  <si>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</si>
  <si>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</si>
  <si>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</si>
  <si>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</si>
  <si>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</si>
  <si>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</si>
  <si>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</si>
  <si>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</si>
  <si>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</si>
  <si>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</si>
  <si>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</si>
  <si>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</si>
  <si>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</si>
  <si>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</si>
  <si>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</si>
  <si>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</si>
  <si>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</si>
  <si>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</si>
  <si>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</si>
  <si>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</si>
  <si>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</si>
  <si>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</si>
  <si>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</si>
  <si>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</si>
  <si>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</si>
  <si>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</si>
  <si>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</si>
  <si>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</si>
  <si>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</si>
  <si>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</si>
  <si>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</si>
  <si>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</si>
  <si>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</si>
  <si>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</si>
  <si>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</si>
  <si>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</si>
  <si>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</si>
  <si>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</si>
  <si>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</si>
  <si>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</si>
  <si>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</si>
  <si>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</si>
  <si>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</si>
  <si>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</si>
  <si>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</si>
  <si>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</si>
  <si>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</si>
  <si>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</si>
  <si>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</si>
  <si>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</si>
  <si>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</si>
  <si>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</si>
  <si>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</si>
  <si>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</si>
  <si>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</si>
  <si>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</si>
  <si>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</si>
  <si>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</si>
  <si>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</si>
  <si>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</si>
  <si>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</si>
  <si>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</si>
  <si>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</si>
  <si>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</si>
  <si>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</si>
  <si>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</si>
  <si>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</si>
  <si>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</si>
  <si>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</si>
  <si>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</si>
  <si>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</si>
  <si>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</si>
  <si>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</si>
  <si>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</si>
  <si>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</si>
  <si>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</si>
  <si>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</si>
  <si>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</si>
  <si>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</si>
  <si>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</si>
  <si>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</si>
  <si>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</si>
  <si>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</si>
  <si>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</si>
  <si>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</si>
  <si>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</si>
  <si>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</si>
  <si>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</si>
  <si>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</si>
  <si>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</si>
  <si>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</si>
  <si>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</si>
  <si>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</si>
  <si>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</si>
  <si>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</si>
  <si>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</si>
  <si>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</si>
  <si>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</si>
  <si>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</si>
  <si>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</si>
  <si>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</si>
  <si>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</si>
  <si>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</si>
  <si>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</si>
  <si>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</si>
  <si>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</si>
  <si>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</si>
  <si>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</si>
  <si>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</si>
  <si>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</si>
  <si>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</si>
  <si>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</si>
  <si>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</si>
  <si>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</si>
  <si>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</si>
  <si>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</si>
  <si>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</si>
  <si>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</si>
  <si>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</si>
  <si>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</si>
  <si>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</si>
  <si>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</si>
  <si>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</si>
  <si>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</si>
  <si>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</si>
  <si>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</si>
  <si>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</si>
  <si>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</si>
  <si>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</si>
  <si>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</si>
  <si>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</si>
  <si>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</si>
  <si>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</si>
  <si>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</si>
  <si>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</si>
  <si>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</si>
  <si>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</si>
  <si>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</si>
  <si>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</si>
  <si>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</si>
  <si>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</si>
  <si>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</si>
  <si>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</si>
  <si>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</si>
  <si>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</si>
  <si>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</si>
  <si>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</si>
  <si>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</si>
  <si>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</si>
  <si>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</si>
  <si>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</si>
  <si>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</si>
  <si>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</si>
  <si>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</si>
  <si>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</si>
  <si>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</si>
  <si>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</si>
  <si>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</si>
  <si>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</si>
  <si>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</si>
  <si>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</si>
  <si>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</si>
  <si>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</si>
  <si>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</si>
  <si>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</si>
  <si>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</si>
  <si>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</si>
  <si>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</si>
  <si>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</si>
  <si>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</si>
  <si>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</si>
  <si>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</si>
  <si>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</si>
  <si>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</si>
  <si>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</si>
  <si>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</si>
  <si>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</si>
  <si>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</si>
  <si>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</si>
  <si>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</si>
  <si>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</si>
  <si>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</si>
  <si>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</si>
  <si>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</si>
  <si>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</si>
  <si>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</si>
  <si>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</si>
  <si>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</si>
  <si>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</si>
  <si>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</si>
  <si>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</si>
  <si>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</si>
  <si>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</si>
  <si>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</si>
  <si>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</si>
  <si>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</si>
  <si>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</si>
  <si>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</si>
  <si>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</si>
  <si>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</si>
  <si>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</si>
  <si>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</si>
  <si>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</si>
  <si>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</si>
  <si>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</si>
  <si>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</si>
  <si>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</si>
  <si>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</si>
  <si>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</si>
  <si>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</si>
  <si>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</si>
  <si>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</si>
  <si>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</si>
  <si>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</si>
  <si>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</si>
  <si>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</si>
  <si>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</si>
  <si>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</si>
  <si>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</si>
  <si>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</si>
  <si>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</si>
  <si>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</si>
  <si>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</si>
  <si>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</si>
  <si>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</si>
  <si>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</si>
  <si>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</si>
  <si>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</si>
  <si>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</si>
  <si>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</si>
  <si>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</si>
  <si>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</si>
  <si>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</si>
  <si>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</si>
  <si>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</si>
  <si>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</si>
  <si>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</si>
  <si>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</si>
  <si>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</si>
  <si>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</si>
  <si>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</si>
  <si>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</si>
  <si>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</si>
  <si>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</si>
  <si>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</si>
  <si>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</si>
  <si>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</si>
  <si>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</si>
  <si>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</si>
  <si>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</si>
  <si>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</si>
  <si>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</si>
  <si>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</si>
  <si>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</si>
  <si>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</si>
  <si>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</si>
  <si>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</si>
  <si>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</si>
  <si>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</si>
  <si>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</si>
  <si>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</si>
  <si>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</si>
  <si>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</si>
  <si>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</si>
  <si>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</si>
  <si>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</si>
  <si>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</si>
  <si>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</si>
  <si>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</si>
  <si>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</si>
  <si>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</si>
  <si>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</si>
  <si>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</si>
  <si>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</si>
  <si>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</si>
  <si>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</si>
  <si>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</si>
  <si>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</si>
  <si>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</si>
  <si>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</si>
  <si>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</si>
  <si>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</si>
  <si>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</si>
  <si>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</si>
  <si>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</si>
  <si>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</si>
  <si>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</si>
  <si>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</si>
  <si>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</si>
  <si>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</si>
  <si>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</si>
  <si>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</si>
  <si>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</si>
  <si>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</si>
  <si>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</si>
  <si>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</si>
  <si>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</si>
  <si>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</si>
  <si>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</si>
  <si>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</si>
  <si>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</si>
  <si>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</si>
  <si>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</si>
  <si>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</si>
  <si>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</si>
  <si>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</si>
  <si>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</si>
  <si>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</si>
  <si>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</si>
  <si>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</si>
  <si>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</si>
  <si>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</si>
  <si>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</si>
  <si>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</si>
  <si>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</si>
  <si>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</si>
  <si>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</si>
  <si>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</si>
  <si>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</si>
  <si>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</si>
  <si>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</si>
  <si>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</si>
  <si>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</si>
  <si>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</si>
  <si>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</si>
  <si>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</si>
  <si>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</si>
  <si>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</si>
  <si>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</si>
  <si>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</si>
  <si>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</si>
  <si>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</si>
  <si>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</si>
  <si>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</si>
  <si>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</si>
  <si>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</si>
  <si>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</si>
  <si>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</si>
  <si>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</si>
  <si>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</si>
  <si>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</si>
  <si>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</si>
  <si>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</si>
  <si>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</si>
  <si>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</si>
  <si>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</si>
  <si>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</si>
  <si>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</si>
  <si>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</si>
  <si>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</si>
  <si>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</si>
  <si>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</si>
  <si>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</si>
  <si>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</si>
  <si>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</si>
  <si>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</si>
  <si>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</si>
  <si>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</si>
  <si>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</si>
  <si>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</si>
  <si>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</si>
  <si>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</si>
  <si>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</si>
  <si>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</si>
  <si>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</si>
  <si>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</si>
  <si>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</si>
  <si>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</si>
  <si>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</si>
  <si>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</si>
  <si>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</si>
  <si>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</si>
  <si>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</si>
  <si>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</si>
  <si>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</si>
  <si>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</si>
  <si>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</si>
  <si>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</si>
  <si>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</si>
  <si>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</si>
  <si>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</si>
  <si>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</si>
  <si>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</si>
  <si>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</si>
  <si>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</si>
  <si>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</si>
  <si>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</si>
  <si>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</si>
  <si>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</si>
  <si>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</si>
  <si>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</si>
  <si>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</si>
  <si>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</si>
  <si>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</si>
  <si>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</si>
  <si>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</si>
  <si>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</si>
  <si>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</si>
  <si>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</si>
  <si>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</si>
  <si>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</si>
  <si>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</si>
  <si>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</si>
  <si>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</si>
  <si>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</si>
  <si>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</si>
  <si>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</si>
  <si>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</si>
  <si>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</si>
  <si>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</si>
  <si>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</si>
  <si>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</si>
  <si>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</si>
  <si>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</si>
  <si>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</si>
  <si>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</si>
  <si>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</si>
  <si>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</si>
  <si>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</si>
  <si>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</si>
  <si>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</si>
  <si>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</si>
  <si>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</si>
  <si>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</si>
  <si>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</si>
  <si>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</si>
  <si>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</si>
  <si>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</si>
  <si>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</si>
  <si>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</si>
  <si>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</si>
  <si>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</si>
  <si>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</si>
  <si>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</si>
  <si>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</si>
  <si>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</si>
  <si>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</si>
  <si>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</si>
  <si>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</si>
  <si>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</si>
  <si>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</si>
  <si>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</si>
  <si>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</si>
  <si>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</si>
  <si>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</si>
  <si>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</si>
  <si>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</si>
  <si>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</si>
  <si>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</si>
  <si>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</si>
  <si>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</si>
  <si>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</si>
  <si>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</si>
  <si>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</si>
  <si>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</si>
  <si>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</si>
  <si>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</si>
  <si>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</si>
  <si>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</si>
  <si>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</si>
  <si>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</si>
  <si>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</si>
  <si>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</si>
  <si>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</si>
  <si>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</si>
  <si>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</si>
  <si>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</si>
  <si>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</si>
  <si>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</si>
  <si>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</si>
  <si>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</si>
  <si>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</si>
  <si>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</si>
  <si>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</si>
  <si>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</si>
  <si>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</si>
  <si>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</si>
  <si>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</si>
  <si>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</si>
  <si>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</si>
  <si>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</si>
  <si>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</si>
  <si>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</si>
  <si>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</si>
  <si>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</si>
  <si>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</si>
  <si>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</si>
  <si>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</si>
  <si>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</si>
  <si>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</si>
  <si>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</si>
  <si>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</si>
  <si>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</si>
  <si>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</si>
  <si>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</si>
  <si>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</si>
  <si>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</si>
  <si>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</si>
  <si>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</si>
  <si>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</si>
  <si>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</si>
  <si>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</si>
  <si>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</si>
  <si>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</si>
  <si>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</si>
  <si>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</si>
  <si>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</si>
  <si>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</si>
  <si>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</si>
  <si>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</si>
  <si>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</si>
  <si>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</si>
  <si>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</si>
  <si>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</si>
  <si>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</si>
  <si>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</si>
  <si>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</si>
  <si>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</si>
  <si>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</si>
  <si>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</si>
  <si>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</si>
  <si>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</si>
  <si>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</si>
  <si>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</si>
  <si>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</si>
  <si>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</si>
  <si>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</si>
  <si>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</si>
  <si>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</si>
  <si>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</si>
  <si>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</si>
  <si>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</si>
  <si>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</si>
  <si>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</si>
  <si>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</si>
  <si>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</si>
  <si>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</si>
  <si>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</si>
  <si>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</si>
  <si>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</si>
  <si>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</si>
  <si>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</si>
  <si>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</si>
  <si>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</si>
  <si>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</si>
  <si>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</si>
  <si>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</si>
  <si>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</si>
  <si>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</si>
  <si>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</si>
  <si>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</si>
  <si>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</si>
  <si>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</si>
  <si>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</si>
  <si>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</si>
  <si>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</si>
  <si>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</si>
  <si>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</si>
  <si>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</si>
  <si>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</si>
  <si>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</si>
  <si>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</si>
  <si>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</si>
  <si>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</si>
  <si>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</si>
  <si>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</si>
  <si>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</si>
  <si>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</si>
  <si>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</si>
  <si>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</si>
  <si>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</si>
  <si>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</si>
  <si>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</si>
  <si>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</si>
  <si>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</si>
  <si>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</si>
  <si>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</si>
  <si>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</si>
  <si>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</si>
  <si>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</si>
  <si>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</si>
  <si>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</si>
  <si>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</si>
  <si>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</si>
  <si>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</si>
  <si>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</si>
  <si>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</si>
  <si>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</si>
  <si>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</si>
  <si>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</si>
  <si>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</si>
  <si>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</si>
  <si>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</si>
  <si>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</si>
  <si>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</si>
  <si>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</si>
  <si>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</si>
  <si>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</si>
  <si>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</si>
  <si>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</si>
  <si>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</si>
  <si>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</si>
  <si>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</si>
  <si>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</si>
  <si>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</si>
  <si>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</si>
  <si>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</si>
  <si>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</si>
  <si>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</si>
  <si>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</si>
  <si>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</si>
  <si>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</si>
  <si>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</si>
  <si>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</si>
  <si>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</si>
  <si>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</si>
  <si>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</si>
  <si>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</si>
  <si>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</si>
  <si>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</si>
  <si>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</si>
  <si>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</si>
  <si>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</si>
  <si>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</si>
  <si>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</si>
  <si>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</si>
  <si>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</si>
  <si>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</si>
  <si>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</si>
  <si>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</si>
  <si>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</si>
  <si>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</si>
  <si>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</si>
  <si>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</si>
  <si>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</si>
  <si>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</si>
  <si>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</si>
  <si>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</si>
  <si>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</si>
  <si>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</si>
  <si>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</si>
  <si>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</si>
  <si>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</si>
  <si>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</si>
  <si>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</si>
  <si>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</si>
  <si>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</si>
  <si>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</si>
  <si>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</si>
  <si>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</si>
  <si>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</si>
  <si>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</si>
  <si>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</si>
  <si>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</si>
  <si>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</si>
  <si>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</si>
  <si>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</si>
  <si>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</si>
  <si>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</si>
  <si>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</si>
  <si>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</si>
  <si>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</si>
  <si>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</si>
  <si>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</si>
  <si>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</si>
  <si>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</si>
  <si>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</si>
  <si>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</si>
  <si>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</si>
  <si>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</si>
  <si>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</si>
  <si>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</si>
  <si>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</si>
  <si>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</si>
  <si>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</si>
  <si>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</si>
  <si>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</si>
  <si>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</si>
  <si>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</si>
  <si>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</si>
  <si>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</si>
  <si>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</si>
  <si>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</si>
  <si>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</si>
  <si>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</si>
  <si>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</si>
  <si>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</si>
  <si>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</si>
  <si>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</si>
  <si>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</si>
  <si>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</si>
  <si>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</si>
  <si>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</si>
  <si>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</si>
  <si>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</si>
  <si>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</si>
  <si>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</si>
  <si>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</si>
  <si>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</si>
  <si>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</si>
  <si>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</si>
  <si>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</si>
  <si>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</si>
  <si>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</si>
  <si>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</si>
  <si>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</si>
  <si>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</si>
  <si>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</si>
  <si>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</si>
  <si>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</si>
  <si>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</si>
  <si>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</si>
  <si>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</si>
  <si>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</si>
  <si>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</si>
  <si>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</si>
  <si>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</si>
  <si>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</si>
  <si>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</si>
  <si>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</si>
  <si>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</si>
  <si>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</si>
  <si>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</si>
  <si>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</si>
  <si>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</si>
  <si>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</si>
  <si>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</si>
  <si>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</si>
  <si>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</si>
  <si>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</si>
  <si>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</si>
  <si>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</si>
  <si>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</si>
  <si>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</si>
  <si>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</si>
  <si>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</si>
  <si>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</si>
  <si>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</si>
  <si>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</si>
  <si>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</si>
  <si>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</si>
  <si>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</si>
  <si>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</si>
  <si>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</si>
  <si>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</si>
  <si>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</si>
  <si>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</si>
  <si>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</si>
  <si>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</si>
  <si>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</si>
  <si>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</si>
  <si>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</si>
  <si>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</si>
  <si>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</si>
  <si>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</si>
  <si>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</si>
  <si>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</si>
  <si>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</si>
  <si>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</si>
  <si>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</si>
  <si>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</si>
  <si>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</si>
  <si>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</si>
  <si>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</si>
  <si>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</si>
  <si>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</si>
  <si>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</si>
  <si>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</si>
  <si>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</si>
  <si>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</si>
  <si>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</si>
  <si>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</si>
  <si>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</si>
  <si>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</si>
  <si>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</si>
  <si>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</si>
  <si>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</si>
  <si>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</si>
  <si>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</si>
  <si>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</si>
  <si>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</si>
  <si>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</si>
  <si>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</si>
  <si>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</si>
  <si>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</si>
  <si>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</si>
  <si>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</si>
  <si>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</si>
  <si>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</si>
  <si>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</si>
  <si>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</si>
  <si>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</si>
  <si>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</si>
  <si>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</si>
  <si>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</si>
  <si>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</si>
  <si>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</si>
  <si>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</si>
  <si>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</si>
  <si>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</si>
  <si>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</si>
  <si>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</si>
  <si>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</si>
  <si>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</si>
  <si>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</si>
  <si>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</si>
  <si>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</si>
  <si>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</si>
  <si>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</si>
  <si>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</si>
  <si>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</si>
  <si>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</si>
  <si>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</si>
  <si>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</si>
  <si>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</si>
  <si>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</si>
  <si>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</si>
  <si>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</si>
  <si>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</si>
  <si>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</si>
  <si>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</si>
  <si>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</si>
  <si>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</si>
  <si>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</si>
  <si>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</si>
  <si>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</si>
  <si>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</si>
  <si>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</si>
  <si>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</si>
  <si>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</si>
  <si>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</si>
  <si>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</si>
  <si>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</si>
  <si>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</si>
  <si>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</si>
  <si>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</si>
  <si>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</si>
  <si>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</si>
  <si>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</si>
  <si>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</si>
  <si>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</si>
  <si>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</si>
  <si>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</si>
  <si>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</si>
  <si>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</si>
  <si>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</si>
  <si>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</si>
  <si>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</si>
  <si>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</si>
  <si>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</si>
  <si>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</si>
  <si>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</si>
  <si>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</si>
  <si>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</si>
  <si>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</si>
  <si>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</si>
  <si>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</si>
  <si>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</si>
  <si>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</si>
  <si>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</si>
  <si>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</si>
  <si>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</si>
  <si>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</si>
  <si>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</si>
  <si>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</si>
  <si>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</si>
  <si>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</si>
  <si>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</si>
  <si>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</si>
  <si>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</si>
  <si>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</si>
  <si>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</si>
  <si>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</si>
  <si>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</si>
  <si>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</si>
  <si>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</si>
  <si>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</si>
  <si>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</si>
  <si>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</si>
  <si>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</si>
  <si>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</si>
  <si>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</si>
  <si>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</si>
  <si>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</si>
  <si>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</si>
  <si>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</si>
  <si>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</si>
  <si>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</si>
  <si>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</si>
  <si>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</si>
  <si>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</si>
  <si>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</si>
  <si>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</si>
  <si>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</si>
  <si>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</si>
  <si>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</si>
  <si>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</si>
  <si>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</si>
  <si>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</si>
  <si>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</si>
  <si>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</si>
  <si>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</si>
  <si>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</si>
  <si>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</si>
  <si>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</si>
  <si>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</si>
  <si>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</si>
  <si>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</si>
  <si>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</si>
  <si>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</si>
  <si>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</si>
  <si>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</si>
  <si>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</si>
  <si>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</si>
  <si>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</si>
  <si>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</si>
  <si>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</si>
  <si>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</si>
  <si>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</si>
  <si>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</si>
  <si>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</si>
  <si>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</si>
  <si>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</si>
  <si>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</si>
  <si>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</si>
  <si>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</si>
  <si>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</si>
  <si>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</si>
  <si>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</si>
  <si>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</si>
  <si>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</si>
  <si>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</si>
  <si>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</si>
  <si>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</si>
  <si>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</si>
  <si>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</si>
  <si>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</si>
  <si>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</si>
  <si>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</si>
  <si>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</si>
  <si>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</si>
  <si>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</si>
  <si>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</si>
  <si>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</si>
  <si>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</si>
  <si>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</si>
  <si>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</si>
  <si>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</si>
  <si>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</si>
  <si>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</si>
  <si>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</si>
  <si>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</si>
  <si>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</si>
  <si>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</si>
  <si>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</si>
  <si>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</si>
  <si>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</si>
  <si>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</si>
  <si>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</si>
  <si>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</si>
  <si>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</si>
  <si>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</si>
  <si>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</si>
  <si>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</si>
  <si>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</si>
  <si>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</si>
  <si>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</si>
  <si>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</si>
  <si>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</si>
  <si>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</si>
  <si>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</si>
  <si>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</si>
  <si>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</si>
  <si>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</si>
  <si>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</si>
  <si>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</si>
  <si>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</si>
  <si>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</si>
  <si>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</si>
  <si>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</si>
  <si>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</si>
  <si>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</si>
  <si>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</si>
  <si>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</si>
  <si>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</si>
  <si>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</si>
  <si>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</si>
  <si>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</si>
  <si>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</si>
  <si>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</si>
  <si>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</si>
  <si>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</si>
  <si>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</si>
  <si>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</si>
  <si>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</si>
  <si>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</si>
  <si>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</si>
  <si>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</si>
  <si>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</si>
  <si>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</si>
  <si>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</si>
  <si>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</si>
  <si>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</si>
  <si>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</si>
  <si>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</si>
  <si>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</si>
  <si>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</si>
  <si>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</si>
  <si>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</si>
  <si>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</si>
  <si>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</si>
  <si>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</si>
  <si>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</si>
  <si>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</si>
  <si>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</si>
  <si>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</si>
  <si>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</si>
  <si>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</si>
  <si>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</si>
  <si>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</si>
  <si>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</si>
  <si>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</si>
  <si>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</si>
  <si>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</si>
  <si>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</si>
  <si>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</si>
  <si>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</si>
  <si>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</si>
  <si>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</si>
  <si>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</si>
  <si>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</si>
  <si>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</si>
  <si>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</si>
  <si>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</si>
  <si>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</si>
  <si>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</si>
  <si>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</si>
  <si>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</si>
  <si>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</si>
  <si>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</si>
  <si>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</si>
  <si>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</si>
  <si>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</si>
  <si>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</si>
  <si>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</si>
  <si>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</si>
  <si>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</si>
  <si>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</si>
  <si>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</si>
  <si>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</si>
  <si>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</si>
  <si>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</si>
  <si>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</si>
  <si>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</si>
  <si>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</si>
  <si>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</si>
  <si>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</si>
  <si>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</si>
  <si>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</si>
  <si>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</si>
  <si>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</si>
  <si>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</si>
  <si>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</si>
  <si>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</si>
  <si>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</si>
  <si>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</si>
  <si>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</si>
  <si>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</si>
  <si>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</si>
  <si>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</si>
  <si>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</si>
  <si>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</si>
  <si>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</si>
  <si>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</si>
  <si>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</si>
  <si>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</si>
  <si>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</si>
  <si>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</si>
  <si>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</si>
  <si>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</si>
  <si>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</si>
  <si>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</si>
  <si>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</si>
  <si>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</si>
  <si>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</si>
  <si>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</si>
  <si>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</si>
  <si>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</si>
  <si>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</si>
  <si>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</si>
  <si>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</si>
  <si>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</si>
  <si>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Row Labels</t>
  </si>
  <si>
    <t>Grand Total</t>
  </si>
  <si>
    <t>Sum of Quantity</t>
  </si>
  <si>
    <t>Average of Discount</t>
  </si>
  <si>
    <t>Sum of Profit</t>
  </si>
  <si>
    <t>Count of Order ID</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</si>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</sst>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409]* #,##0.00_);_([$$-409]* \(#,##0.00\);_([$$-409]* &quot;-&quot;??_);_(@_)"/>
    <numFmt numFmtId="165" formatCode="_([$$-409]* #,##0_);_([$$-409]* \(#,##0\);_([$$-409]* &quot;-&quot;??_);_(@_)"/>
    <numFmt numFmtId="166"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5">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2">
    <xf numFmtId="0" fontId="0" fillId="0" borderId="0"/>
    <xf numFmtId="44" fontId="2" fillId="0" borderId="0" applyFont="0" applyFill="0" applyBorder="0" applyAlignment="0" applyProtection="0"/>
  </cellStyleXfs>
  <cellXfs count="38">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5" xfId="0" applyBorder="1"/>
    <xf numFmtId="164" fontId="0" fillId="0" borderId="6" xfId="0" applyNumberFormat="1" applyBorder="1"/>
    <xf numFmtId="0" fontId="0" fillId="0" borderId="2" xfId="0" pivotButton="1" applyBorder="1"/>
    <xf numFmtId="0" fontId="0" fillId="0" borderId="2" xfId="0" applyBorder="1" applyAlignment="1">
      <alignment horizontal="left"/>
    </xf>
    <xf numFmtId="164" fontId="0" fillId="0" borderId="5" xfId="0" applyNumberFormat="1" applyBorder="1"/>
    <xf numFmtId="0" fontId="0" fillId="0" borderId="3" xfId="0" applyBorder="1" applyAlignment="1">
      <alignment horizontal="left"/>
    </xf>
    <xf numFmtId="164" fontId="0" fillId="0" borderId="7" xfId="0" applyNumberFormat="1" applyBorder="1"/>
    <xf numFmtId="0" fontId="0" fillId="0" borderId="8" xfId="0" applyBorder="1" applyAlignment="1">
      <alignment horizontal="left"/>
    </xf>
    <xf numFmtId="0" fontId="0" fillId="0" borderId="9" xfId="0" applyBorder="1"/>
    <xf numFmtId="164" fontId="0" fillId="0" borderId="10" xfId="0" applyNumberFormat="1" applyBorder="1"/>
    <xf numFmtId="0" fontId="0" fillId="0" borderId="12" xfId="0" applyBorder="1"/>
    <xf numFmtId="9" fontId="0" fillId="0" borderId="13" xfId="0" applyNumberFormat="1" applyBorder="1"/>
    <xf numFmtId="44" fontId="0" fillId="0" borderId="0" xfId="1" applyFont="1"/>
    <xf numFmtId="165" fontId="0" fillId="0" borderId="13" xfId="0" applyNumberFormat="1" applyBorder="1"/>
    <xf numFmtId="166" fontId="0" fillId="0" borderId="0" xfId="1" applyNumberFormat="1" applyFont="1"/>
    <xf numFmtId="165" fontId="0" fillId="0" borderId="6" xfId="0" applyNumberFormat="1" applyBorder="1"/>
    <xf numFmtId="165" fontId="0" fillId="0" borderId="5" xfId="0" applyNumberFormat="1" applyBorder="1"/>
    <xf numFmtId="165" fontId="0" fillId="0" borderId="7" xfId="0" applyNumberFormat="1" applyBorder="1"/>
    <xf numFmtId="165" fontId="0" fillId="0" borderId="2" xfId="0" applyNumberFormat="1" applyBorder="1"/>
    <xf numFmtId="165" fontId="0" fillId="0" borderId="3" xfId="0" applyNumberFormat="1" applyBorder="1"/>
    <xf numFmtId="165" fontId="0" fillId="0" borderId="8" xfId="0" applyNumberFormat="1" applyBorder="1"/>
    <xf numFmtId="0" fontId="0" fillId="0" borderId="4" xfId="0" applyBorder="1" applyAlignment="1">
      <alignment horizontal="left"/>
    </xf>
    <xf numFmtId="0" fontId="0" fillId="0" borderId="8" xfId="0" applyBorder="1"/>
    <xf numFmtId="0" fontId="0" fillId="0" borderId="13" xfId="0" applyBorder="1"/>
    <xf numFmtId="0" fontId="0" fillId="0" borderId="7" xfId="0" applyBorder="1"/>
    <xf numFmtId="0" fontId="0" fillId="0" borderId="6" xfId="0" applyBorder="1"/>
    <xf numFmtId="0" fontId="0" fillId="0" borderId="11" xfId="0" applyBorder="1"/>
    <xf numFmtId="0" fontId="0" fillId="0" borderId="10" xfId="0" applyBorder="1"/>
    <xf numFmtId="0" fontId="0" fillId="0" borderId="14" xfId="0" applyBorder="1"/>
  </cellXfs>
  <cellStyles count="2">
    <cellStyle name="Currency" xfId="1" builtinId="4"/>
    <cellStyle name="Normal" xfId="0" builtinId="0"/>
  </cellStyles>
  <dxfs count="10">
    <dxf>
      <numFmt numFmtId="165" formatCode="_([$$-409]* #,##0_);_([$$-409]* \(#,##0\);_([$$-409]* &quot;-&quot;??_);_(@_)"/>
    </dxf>
    <dxf>
      <numFmt numFmtId="165" formatCode="_([$$-409]* #,##0_);_([$$-409]* \(#,##0\);_([$$-409]* &quot;-&quot;??_);_(@_)"/>
    </dxf>
    <dxf>
      <numFmt numFmtId="165" formatCode="_([$$-409]* #,##0_);_([$$-409]* \(#,##0\);_([$$-409]* &quot;-&quot;??_);_(@_)"/>
    </dxf>
    <dxf>
      <font>
        <color theme="0"/>
      </font>
      <border>
        <bottom style="thin">
          <color theme="4"/>
        </bottom>
        <vertical/>
        <horizontal/>
      </border>
    </dxf>
    <dxf>
      <font>
        <sz val="18"/>
        <color theme="1"/>
      </font>
      <fill>
        <patternFill>
          <bgColor rgb="FF7030A0"/>
        </patternFill>
      </fill>
      <border diagonalUp="0" diagonalDown="0">
        <left/>
        <right/>
        <top/>
        <bottom/>
        <vertical/>
        <horizontal/>
      </border>
    </dxf>
    <dxf>
      <font>
        <color theme="0"/>
      </font>
      <border>
        <bottom style="thin">
          <color theme="8"/>
        </bottom>
        <vertical/>
        <horizontal/>
      </border>
    </dxf>
    <dxf>
      <font>
        <sz val="16"/>
        <color rgb="FF7030A0"/>
        <name val="Calibri"/>
        <family val="2"/>
        <scheme val="major"/>
      </font>
      <fill>
        <patternFill>
          <bgColor rgb="FF7030A0"/>
        </patternFill>
      </fill>
      <border>
        <left style="thin">
          <color theme="8"/>
        </left>
        <right style="thin">
          <color theme="8"/>
        </right>
        <top style="thin">
          <color theme="8"/>
        </top>
        <bottom style="thin">
          <color theme="8"/>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3">
    <tableStyle name="Dataset-style" pivot="0" count="3" xr9:uid="{00000000-0011-0000-FFFF-FFFF00000000}">
      <tableStyleElement type="headerRow" dxfId="9"/>
      <tableStyleElement type="firstRowStripe" dxfId="8"/>
      <tableStyleElement type="secondRowStripe" dxfId="7"/>
    </tableStyle>
    <tableStyle name="Route" pivot="0" table="0" count="10" xr9:uid="{72D72694-3FBE-4D25-8728-C147BA3C85A1}">
      <tableStyleElement type="wholeTable" dxfId="6"/>
      <tableStyleElement type="headerRow" dxfId="5"/>
    </tableStyle>
    <tableStyle name="Route2" pivot="0" table="0" count="10" xr9:uid="{8BFC144A-64B1-40A9-9881-F17EA847EFEE}">
      <tableStyleElement type="wholeTable" dxfId="4"/>
      <tableStyleElement type="headerRow" dxfId="3"/>
    </tableStyle>
  </tableStyles>
  <colors>
    <mruColors>
      <color rgb="FF336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rgb="FF0070C0"/>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Route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[Session6.xlsx]Sheet3!PivotTable4</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bg1"/>
                </a:solidFill>
              </a:rPr>
              <a:t>Total Sales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Sheet3!$B$13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063-43C7-818B-FA2EF2761EFC}"/>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063-43C7-818B-FA2EF2761EFC}"/>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063-43C7-818B-FA2EF2761EFC}"/>
              </c:ext>
            </c:extLst>
          </c:dPt>
          <c:dLbls>
            <c:dLbl>
              <c:idx val="0"/>
              <c:layout>
                <c:manualLayout>
                  <c:x val="0.1249999999999999"/>
                  <c:y val="-0.1157407407407407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63-43C7-818B-FA2EF2761EFC}"/>
                </c:ext>
              </c:extLst>
            </c:dLbl>
            <c:dLbl>
              <c:idx val="1"/>
              <c:layout>
                <c:manualLayout>
                  <c:x val="0.12135919567716853"/>
                  <c:y val="8.31204093360333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063-43C7-818B-FA2EF2761EFC}"/>
                </c:ext>
              </c:extLst>
            </c:dLbl>
            <c:dLbl>
              <c:idx val="2"/>
              <c:layout>
                <c:manualLayout>
                  <c:x val="-0.10000000000000002"/>
                  <c:y val="-0.1064814814814815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063-43C7-818B-FA2EF2761EF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Sheet3!$A$14:$A$17</c:f>
              <c:strCache>
                <c:ptCount val="3"/>
                <c:pt idx="0">
                  <c:v>Furniture</c:v>
                </c:pt>
                <c:pt idx="1">
                  <c:v>Office Supplies</c:v>
                </c:pt>
                <c:pt idx="2">
                  <c:v>Technology</c:v>
                </c:pt>
              </c:strCache>
            </c:strRef>
          </c:cat>
          <c:val>
            <c:numRef>
              <c:f>Sheet3!$B$14:$B$17</c:f>
              <c:numCache>
                <c:formatCode>_([$$-409]* #,##0_);_([$$-409]* \(#,##0\);_([$$-409]*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063-43C7-818B-FA2EF2761EF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[Session6.xlsx]Sheet3!PivotTable5</c:name>
    <c:fmtId val="9"/>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Totat Profit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Sheet3!$E$13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885-4B0D-9073-D2BD1250B3C0}"/>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885-4B0D-9073-D2BD1250B3C0}"/>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885-4B0D-9073-D2BD1250B3C0}"/>
              </c:ext>
            </c:extLst>
          </c:dPt>
          <c:dLbls>
            <c:dLbl>
              <c:idx val="0"/>
              <c:layout>
                <c:manualLayout>
                  <c:x val="0.1249999999999999"/>
                  <c:y val="-0.1157407407407407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85-4B0D-9073-D2BD1250B3C0}"/>
                </c:ext>
              </c:extLst>
            </c:dLbl>
            <c:dLbl>
              <c:idx val="1"/>
              <c:layout>
                <c:manualLayout>
                  <c:x val="0.12135919567716853"/>
                  <c:y val="8.31204093360333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885-4B0D-9073-D2BD1250B3C0}"/>
                </c:ext>
              </c:extLst>
            </c:dLbl>
            <c:dLbl>
              <c:idx val="2"/>
              <c:layout>
                <c:manualLayout>
                  <c:x val="-0.10000000000000002"/>
                  <c:y val="-0.1064814814814815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885-4B0D-9073-D2BD1250B3C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Sheet3!$D$14:$D$17</c:f>
              <c:strCache>
                <c:ptCount val="3"/>
                <c:pt idx="0">
                  <c:v>Furniture</c:v>
                </c:pt>
                <c:pt idx="1">
                  <c:v>Office Supplies</c:v>
                </c:pt>
                <c:pt idx="2">
                  <c:v>Technology</c:v>
                </c:pt>
              </c:strCache>
            </c:strRef>
          </c:cat>
          <c:val>
            <c:numRef>
              <c:f>Sheet3!$E$14:$E$17</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2885-4B0D-9073-D2BD1250B3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[Session6.xlsx]Sheet3!PivotTable6</c:name>
    <c:fmtId val="6"/>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Total Quantity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Sheet3!$H$13</c:f>
              <c:strCache>
                <c:ptCount val="1"/>
                <c:pt idx="0">
                  <c:v>Total</c:v>
                </c:pt>
              </c:strCache>
            </c:strRef>
          </c:tx>
          <c:spPr>
            <a:ln>
              <a:noFill/>
            </a:ln>
          </c:spPr>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A2B-4F55-81B4-6B4DB23E21CB}"/>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A2B-4F55-81B4-6B4DB23E21CB}"/>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A2B-4F55-81B4-6B4DB23E21CB}"/>
              </c:ext>
            </c:extLst>
          </c:dPt>
          <c:dLbls>
            <c:dLbl>
              <c:idx val="0"/>
              <c:layout>
                <c:manualLayout>
                  <c:x val="0.1249999999999999"/>
                  <c:y val="-0.1157407407407407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A2B-4F55-81B4-6B4DB23E21CB}"/>
                </c:ext>
              </c:extLst>
            </c:dLbl>
            <c:dLbl>
              <c:idx val="1"/>
              <c:layout>
                <c:manualLayout>
                  <c:x val="0.12135919567716853"/>
                  <c:y val="8.312040933603334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2B-4F55-81B4-6B4DB23E21CB}"/>
                </c:ext>
              </c:extLst>
            </c:dLbl>
            <c:dLbl>
              <c:idx val="2"/>
              <c:layout>
                <c:manualLayout>
                  <c:x val="-0.10000000000000002"/>
                  <c:y val="-0.1064814814814815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A2B-4F55-81B4-6B4DB23E21C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Sheet3!$G$14:$G$17</c:f>
              <c:strCache>
                <c:ptCount val="3"/>
                <c:pt idx="0">
                  <c:v>Furniture</c:v>
                </c:pt>
                <c:pt idx="1">
                  <c:v>Office Supplies</c:v>
                </c:pt>
                <c:pt idx="2">
                  <c:v>Technology</c:v>
                </c:pt>
              </c:strCache>
            </c:strRef>
          </c:cat>
          <c:val>
            <c:numRef>
              <c:f>Sheet3!$H$14:$H$17</c:f>
              <c:numCache>
                <c:formatCode>General</c:formatCode>
                <c:ptCount val="3"/>
                <c:pt idx="0">
                  <c:v>8028</c:v>
                </c:pt>
                <c:pt idx="1">
                  <c:v>22906</c:v>
                </c:pt>
                <c:pt idx="2">
                  <c:v>6939</c:v>
                </c:pt>
              </c:numCache>
            </c:numRef>
          </c:val>
          <c:extLst>
            <c:ext xmlns:c16="http://schemas.microsoft.com/office/drawing/2014/chart" uri="{C3380CC4-5D6E-409C-BE32-E72D297353CC}">
              <c16:uniqueId val="{00000006-DA2B-4F55-81B4-6B4DB23E21CB}"/>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[Session6.xlsx]Sheet3!PivotTable8</c:name>
    <c:fmtId val="1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b="1" i="0">
                <a:solidFill>
                  <a:schemeClr val="bg1"/>
                </a:solidFill>
                <a:latin typeface="+mn-lt"/>
              </a:rPr>
              <a:t>Total Profite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Sheet3!$K$7</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656-4CD7-B28C-DBBE37DC4F65}"/>
              </c:ext>
            </c:extLst>
          </c:dPt>
          <c:dPt>
            <c:idx val="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656-4CD7-B28C-DBBE37DC4F65}"/>
              </c:ext>
            </c:extLst>
          </c:dPt>
          <c:dPt>
            <c:idx val="2"/>
            <c:invertIfNegative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656-4CD7-B28C-DBBE37DC4F65}"/>
              </c:ext>
            </c:extLst>
          </c:dPt>
          <c:cat>
            <c:strRef>
              <c:f>Sheet3!$J$8:$J$25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Sheet3!$K$8:$K$25</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E656-4CD7-B28C-DBBE37DC4F65}"/>
            </c:ext>
          </c:extLst>
        </c:ser>
        <c:dLbls>
          <c:showLegendKey val="0"/>
          <c:showVal val="0"/>
          <c:showCatName val="0"/>
          <c:showSerName val="0"/>
          <c:showPercent val="0"/>
          <c:showBubbleSize val="0"/>
        </c:dLbls>
        <c:gapWidth val="100"/>
        <c:axId val="559125328"/>
        <c:axId val="559126408"/>
      </c:barChart>
      <c:catAx>
        <c:axId val="5591253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126408"/>
        <c:crosses val="autoZero"/>
        <c:auto val="1"/>
        <c:lblAlgn val="ctr"/>
        <c:lblOffset val="100"/>
        <c:noMultiLvlLbl val="0"/>
      </c:catAx>
      <c:valAx>
        <c:axId val="559126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912532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[Session6.xlsx]Sheet3!PivotTable10</c:name>
    <c:fmtId val="16"/>
  </c:pivotSource>
  <c:chart>
    <c:title>
      <c:tx>
        <c:rich>
          <a:bodyPr rot="0" spcFirstLastPara="1" vertOverflow="ellipsis" vert="horz" wrap="square" anchor="ctr" anchorCtr="1"/>
          <a:lstStyle/>
          <a:p>
            <a:pPr>
              <a:defRPr sz="1400" b="1" i="0" u="none" strike="noStrike" kern="1200" cap="all" spc="50" baseline="0">
                <a:ln>
                  <a:noFill/>
                </a:ln>
                <a:solidFill>
                  <a:schemeClr val="bg1"/>
                </a:solidFill>
                <a:latin typeface="+mn-lt"/>
                <a:ea typeface="+mn-ea"/>
                <a:cs typeface="+mn-cs"/>
              </a:defRPr>
            </a:pPr>
            <a:r>
              <a:rPr lang="en-US">
                <a:ln>
                  <a:noFill/>
                </a:ln>
                <a:solidFill>
                  <a:schemeClr val="bg1"/>
                </a:solidFill>
              </a:rPr>
              <a:t>Top</a:t>
            </a:r>
            <a:r>
              <a:rPr lang="en-US" baseline="0">
                <a:ln>
                  <a:noFill/>
                </a:ln>
                <a:solidFill>
                  <a:schemeClr val="bg1"/>
                </a:solidFill>
              </a:rPr>
              <a:t> 10 Produst</a:t>
            </a:r>
            <a:endParaRPr lang="en-US">
              <a:ln>
                <a:noFill/>
              </a:ln>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ln>
                <a:noFill/>
              </a:ln>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1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Sheet3!$F$27</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21D-48A7-BBDD-8FBC842CFF49}"/>
              </c:ext>
            </c:extLst>
          </c:dPt>
          <c:dPt>
            <c:idx val="1"/>
            <c:invertIfNegative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21D-48A7-BBDD-8FBC842CFF49}"/>
              </c:ext>
            </c:extLst>
          </c:dPt>
          <c:dPt>
            <c:idx val="2"/>
            <c:invertIfNegative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21D-48A7-BBDD-8FBC842CFF49}"/>
              </c:ext>
            </c:extLst>
          </c:dPt>
          <c:cat>
            <c:strRef>
              <c:f>Sheet3!$E$28:$E$38</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Sheet3!$F$28:$F$38</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521D-48A7-BBDD-8FBC842CFF49}"/>
            </c:ext>
          </c:extLst>
        </c:ser>
        <c:dLbls>
          <c:showLegendKey val="0"/>
          <c:showVal val="0"/>
          <c:showCatName val="0"/>
          <c:showSerName val="0"/>
          <c:showPercent val="0"/>
          <c:showBubbleSize val="0"/>
        </c:dLbls>
        <c:gapWidth val="100"/>
        <c:axId val="711467448"/>
        <c:axId val="595043952"/>
      </c:barChart>
      <c:catAx>
        <c:axId val="7114674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5043952"/>
        <c:crosses val="autoZero"/>
        <c:auto val="1"/>
        <c:lblAlgn val="ctr"/>
        <c:lblOffset val="100"/>
        <c:noMultiLvlLbl val="0"/>
      </c:catAx>
      <c:valAx>
        <c:axId val="595043952"/>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1146744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[Session6.xlsx]Sheet3!PivotTable7</c:name>
    <c:fmtId val="4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Total</a:t>
            </a:r>
            <a:r>
              <a:rPr lang="en-US" baseline="0">
                <a:solidFill>
                  <a:schemeClr val="bg1"/>
                </a:solidFill>
              </a:rPr>
              <a:t> sales &amp;total quantity by sub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4999999999999949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tint val="77000"/>
              </a:schemeClr>
            </a:solidFill>
            <a:round/>
          </a:ln>
          <a:effectLst/>
          <a:scene3d>
            <a:camera prst="orthographicFront"/>
            <a:lightRig rig="brightRoom" dir="t"/>
          </a:scene3d>
          <a:sp3d prstMaterial="flat">
            <a:bevelT w="50800" h="101600" prst="angle"/>
            <a:contourClr>
              <a:srgbClr val="000000"/>
            </a:contourClr>
          </a:sp3d>
        </c:spPr>
        <c:marker>
          <c:symbol val="none"/>
        </c:marker>
        <c:dLbl>
          <c:idx val="0"/>
          <c:layout>
            <c:manualLayout>
              <c:x val="0.1249999999999999"/>
              <c:y val="-0.115740740740740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tint val="77000"/>
              </a:schemeClr>
            </a:solidFill>
            <a:round/>
          </a:ln>
          <a:effectLst/>
          <a:scene3d>
            <a:camera prst="orthographicFront"/>
            <a:lightRig rig="brightRoom" dir="t"/>
          </a:scene3d>
          <a:sp3d prstMaterial="flat">
            <a:bevelT w="50800" h="101600" prst="angle"/>
            <a:contourClr>
              <a:srgbClr val="000000"/>
            </a:contourClr>
          </a:sp3d>
        </c:spPr>
        <c:marker>
          <c:symbol val="none"/>
        </c:marker>
        <c:dLbl>
          <c:idx val="0"/>
          <c:layout>
            <c:manualLayout>
              <c:x val="0.12135919567716853"/>
              <c:y val="8.31204093360333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tint val="77000"/>
              </a:schemeClr>
            </a:solidFill>
            <a:round/>
          </a:ln>
          <a:effectLst/>
          <a:scene3d>
            <a:camera prst="orthographicFront"/>
            <a:lightRig rig="brightRoom" dir="t"/>
          </a:scene3d>
          <a:sp3d prstMaterial="flat">
            <a:bevelT w="50800" h="101600" prst="angle"/>
            <a:contourClr>
              <a:srgbClr val="000000"/>
            </a:contourClr>
          </a:sp3d>
        </c:spPr>
        <c:marker>
          <c:symbol val="none"/>
        </c:marker>
        <c:dLbl>
          <c:idx val="0"/>
          <c:layout>
            <c:manualLayout>
              <c:x val="-0.10000000000000002"/>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tint val="77000"/>
              </a:schemeClr>
            </a:solidFill>
            <a:round/>
          </a:ln>
          <a:effectLst/>
        </c:spPr>
        <c:marker>
          <c:symbol val="none"/>
        </c:marker>
      </c:pivotFmt>
      <c:pivotFmt>
        <c:idx val="24"/>
        <c:spPr>
          <a:ln w="28575" cap="rnd">
            <a:solidFill>
              <a:schemeClr val="accent1">
                <a:tint val="77000"/>
              </a:schemeClr>
            </a:solidFill>
            <a:round/>
          </a:ln>
          <a:effectLst/>
        </c:spPr>
        <c:marker>
          <c:symbol val="none"/>
        </c:marker>
      </c:pivotFmt>
      <c:pivotFmt>
        <c:idx val="25"/>
        <c:spPr>
          <a:ln w="28575" cap="rnd">
            <a:solidFill>
              <a:schemeClr val="accent1">
                <a:tint val="77000"/>
              </a:schemeClr>
            </a:solidFill>
            <a:round/>
          </a:ln>
          <a:effectLst/>
        </c:spPr>
        <c:marker>
          <c:symbol val="none"/>
        </c:marker>
      </c:pivotFmt>
    </c:pivotFmts>
    <c:plotArea>
      <c:layout/>
      <c:barChart>
        <c:barDir val="col"/>
        <c:grouping val="clustered"/>
        <c:varyColors val="0"/>
        <c:ser>
          <c:idx val="1"/>
          <c:order val="1"/>
          <c:tx>
            <c:strRef>
              <c:f>Sheet3!$C$21</c:f>
              <c:strCache>
                <c:ptCount val="1"/>
                <c:pt idx="0">
                  <c:v>Sum of Quantity</c:v>
                </c:pt>
              </c:strCache>
            </c:strRef>
          </c:tx>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invertIfNegative val="0"/>
          <c:cat>
            <c:strRef>
              <c:f>Sheet3!$A$22:$A$39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Sheet3!$C$22:$C$39</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F0AE-44F0-B1A9-021A64D0EC0C}"/>
            </c:ext>
          </c:extLst>
        </c:ser>
        <c:dLbls>
          <c:showLegendKey val="0"/>
          <c:showVal val="0"/>
          <c:showCatName val="0"/>
          <c:showSerName val="0"/>
          <c:showPercent val="0"/>
          <c:showBubbleSize val="0"/>
        </c:dLbls>
        <c:gapWidth val="100"/>
        <c:axId val="659291072"/>
        <c:axId val="414959456"/>
      </c:barChart>
      <c:lineChart>
        <c:grouping val="standard"/>
        <c:varyColors val="0"/>
        <c:ser>
          <c:idx val="0"/>
          <c:order val="0"/>
          <c:tx>
            <c:strRef>
              <c:f>Sheet3!$B$21</c:f>
              <c:strCache>
                <c:ptCount val="1"/>
                <c:pt idx="0">
                  <c:v>Sum of Sales</c:v>
                </c:pt>
              </c:strCache>
            </c:strRef>
          </c:tx>
          <c:spPr>
            <a:ln w="28575" cap="rnd">
              <a:solidFill>
                <a:schemeClr val="accent1">
                  <a:tint val="77000"/>
                </a:schemeClr>
              </a:solidFill>
              <a:round/>
            </a:ln>
            <a:effectLst/>
          </c:spPr>
          <c:marker>
            <c:symbol val="none"/>
          </c:marker>
          <c:dPt>
            <c:idx val="0"/>
            <c:marker>
              <c:symbol val="none"/>
            </c:marker>
            <c:bubble3D val="0"/>
            <c:spPr>
              <a:ln w="28575" cap="rnd">
                <a:solidFill>
                  <a:schemeClr val="accent1">
                    <a:tint val="77000"/>
                  </a:schemeClr>
                </a:solidFill>
                <a:round/>
              </a:ln>
              <a:effectLst/>
            </c:spPr>
            <c:extLst>
              <c:ext xmlns:c16="http://schemas.microsoft.com/office/drawing/2014/chart" uri="{C3380CC4-5D6E-409C-BE32-E72D297353CC}">
                <c16:uniqueId val="{00000002-F0AE-44F0-B1A9-021A64D0EC0C}"/>
              </c:ext>
            </c:extLst>
          </c:dPt>
          <c:dPt>
            <c:idx val="1"/>
            <c:marker>
              <c:symbol val="none"/>
            </c:marker>
            <c:bubble3D val="0"/>
            <c:spPr>
              <a:ln w="28575" cap="rnd">
                <a:solidFill>
                  <a:schemeClr val="accent1">
                    <a:tint val="77000"/>
                  </a:schemeClr>
                </a:solidFill>
                <a:round/>
              </a:ln>
              <a:effectLst/>
            </c:spPr>
            <c:extLst>
              <c:ext xmlns:c16="http://schemas.microsoft.com/office/drawing/2014/chart" uri="{C3380CC4-5D6E-409C-BE32-E72D297353CC}">
                <c16:uniqueId val="{00000004-F0AE-44F0-B1A9-021A64D0EC0C}"/>
              </c:ext>
            </c:extLst>
          </c:dPt>
          <c:dPt>
            <c:idx val="2"/>
            <c:marker>
              <c:symbol val="none"/>
            </c:marker>
            <c:bubble3D val="0"/>
            <c:spPr>
              <a:ln w="28575" cap="rnd">
                <a:solidFill>
                  <a:schemeClr val="accent1">
                    <a:tint val="77000"/>
                  </a:schemeClr>
                </a:solidFill>
                <a:round/>
              </a:ln>
              <a:effectLst/>
            </c:spPr>
            <c:extLst>
              <c:ext xmlns:c16="http://schemas.microsoft.com/office/drawing/2014/chart" uri="{C3380CC4-5D6E-409C-BE32-E72D297353CC}">
                <c16:uniqueId val="{00000006-F0AE-44F0-B1A9-021A64D0EC0C}"/>
              </c:ext>
            </c:extLst>
          </c:dPt>
          <c:cat>
            <c:strRef>
              <c:f>Sheet3!$A$22:$A$39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Sheet3!$B$22:$B$39</c:f>
              <c:numCache>
                <c:formatCode>_([$$-409]* #,##0_);_([$$-409]* \(#,##0\);_([$$-409]*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F0AE-44F0-B1A9-021A64D0EC0C}"/>
            </c:ext>
          </c:extLst>
        </c:ser>
        <c:dLbls>
          <c:showLegendKey val="0"/>
          <c:showVal val="0"/>
          <c:showCatName val="0"/>
          <c:showSerName val="0"/>
          <c:showPercent val="0"/>
          <c:showBubbleSize val="0"/>
        </c:dLbls>
        <c:marker val="1"/>
        <c:smooth val="0"/>
        <c:axId val="659291072"/>
        <c:axId val="414959456"/>
      </c:lineChart>
      <c:catAx>
        <c:axId val="6592910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4959456"/>
        <c:crosses val="autoZero"/>
        <c:auto val="1"/>
        <c:lblAlgn val="ctr"/>
        <c:lblOffset val="100"/>
        <c:noMultiLvlLbl val="0"/>
      </c:catAx>
      <c:valAx>
        <c:axId val="414959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92910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cs typeface="Calibri"/>
            </a:rPr>
            <a:t>Total Customer by State</a:t>
          </a:r>
        </a:p>
      </cx:txPr>
    </cx:title>
    <cx:plotArea>
      <cx:plotAreaRegion>
        <cx:series layoutId="regionMap" uniqueId="{25E34F0A-8A5C-4B35-A625-9B781CCEF846}">
          <cx:tx>
            <cx:txData>
              <cx:f>_xlchart.v5.2</cx:f>
              <cx:v>Count of Customer Name</cx:v>
            </cx:txData>
          </cx:tx>
          <cx:dataLabels>
            <cx:txPr>
              <a:bodyPr spcFirstLastPara="1" vertOverflow="ellipsis" horzOverflow="overflow" wrap="square" lIns="0" tIns="0" rIns="0" bIns="0" anchor="ctr" anchorCtr="1"/>
              <a:lstStyle/>
              <a:p>
                <a:pPr algn="ctr" rtl="0">
                  <a:defRPr sz="800"/>
                </a:pPr>
                <a:endParaRPr lang="en-US" sz="800" b="0" i="0" u="none" strike="noStrike" baseline="0">
                  <a:solidFill>
                    <a:srgbClr val="000000">
                      <a:lumMod val="65000"/>
                      <a:lumOff val="35000"/>
                    </a:srgbClr>
                  </a:solidFill>
                  <a:latin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1H1pc9u4tu1fSeXzo5sYCBKnTp+qJiV5ih2347g7+cJSbIczQRKcf/1dtOTEZpTY57ZvvZI61S5b
grCBhT1g7Q3w3zf9v27Su3X1ps/SXP/rpv/9bVjXxb9++03fhHfZWh9k0U2ltPpaH9yo7Df19Wt0
c/fbbbXuojz4jZqE/3YTrqv6rn/7n3/j24I79U7drOtI5X82d9VweaebtNa/eG/nW2/Wt1mULyJd
V9FNTX5/exZprZoqevvmLq+jergairvf3z751Ns3v82/64d+36QQrW5u0ZY5B0zYlmNyYt6/6Ns3
qcqD7duGpAfctplNKJH3L+uh7/N1hvYvkehenvXtbXWnNYZ0//Nxyyfy4433b9/cqCavp3kLMIW/
v/2YR/Xd7ZsP9bq+02/fRFp5mw94ahrExw/3o/7t6cz/59+zP2AeZn95BM580p576wds/qiiUeXr
h+l5BWj4AZWMUofwzdTbT6EhhBwIwS0pLHEPHXnoewPNCwTajcy3hjNg/vi8n8Ck6y/r7DWBoQc2
Jp5SOkPEEQcONxmjJt0gJmeIPC/JTxB5aDhH5N1eInIdVUGUR68JiX1gEepI2LLNzDtPdcV2DoR0
TEua2/fZU2ReItFuaL63nGFz/cdeYvNHlaxzvYaVfTUXww8ciclnxNqJzeRimCSWBS90/5q5mJdI
tBub7y1n2PxxuZfYeOs0+qqq19YcanEhJJGb2YcXeRwAECIPBLGpTfg2AnhYGRsv8zKZduPzuO0M
IW8/tWdxl667dXX3MEevEAXIA9N0bEHZVnvgUx7jY1sHXDiCMwIlm14z7XmJRLvR+d5yhs1iuZfa
89dahwjXa5W/HjrcPuCEMMt2tn5lFhEQah5YluDf4mto18aubrTnZTLtxudx2xlCf+2n9ngqVdX6
Vj3M0Stoj3MA12NZJqe7rZtpHVjcdpiYBQQvEWU3LN9bzkDx9nNf8z6MXhEQbkJhLItI29yYq1mg
5iC2NiWzGbc3gM1weU6a3ZhsWs3weH+0l2bMU3l+d1NHN039enrCyYFlW8RizNqpJzZgYQ62onTm
Xl4ozW5YnjSeoeNd7SU6D2TNG/X1DSxBk3151W0OzJkJc0UYn0UB9oFJBJWCbaMAvP/Yz/y3Yu3G
a/e3zIBbeHsJ3AquJ7pdP0zbP3c91DmwJCwdZxuNMuH6HwdusHTcgZ2jzvYDM0v3AoF2o/St4QyY
1X6SBYd3CmzBKwLD6AECMupwuaU858CwA845s7m53Y/OgHmBQLuB+dZwBszhH3uhMb/mZB+zBU8+
+d8S0vLAMhFQA4BvAcBjtZHYD5EpXpNbVnRm6WZU8c/F2o3RrPmTkewHD318uw5fM2DjB/Appk0f
tv+zgI0QfiAsRGxg1x6M52Zv86wguxHYNpvpyPFiL3TkidRI2BynaZSrSD/MzD93KwigCbCABmzX
/4wPcOQB4Y5glvOdL3gcCbxEop8A820sT0aJQe6nYznOb6P1qyZs5AFYNMmdByITjuOx6UJ6ABE0
iAIkCO5fc4V5XqCfIPPQcA7M+X4qjepe0d1zemDaXMCj8N0OhcHhmKYg5vZ98aCsWzP2jDQ/geS+
1RyP/XD0T6SGETt97YSAg8iX21TaWxc/C8AkctIOnDzCgA1HAFLtsQl7Xp7dmDy0ezI+DO/DXmrJ
KaakuUmGh7n5566FIYlGbeoIa5u+nLl6x4L9slENQLY7lpn9eolEP0Hm21jm2HzaS2zeqSbSr+xc
zAPpYMMixDYNM/P7kiDLRhyUC2yJtVlc/CKRdqPzqOkMnnf7adDO1lF+93p6w60Dhgwatx7Zq8d+
X8gDSgThcEMbezaD5llxdsOybTaD5Gy5lxpzfvelWuvkNf0+KE1kLZltb6pjzHllkzyAPsELITW9
Kxp7iUS7gfnecobN+X5ic7auhnSd376exqDqTAIc6MvTCNkWYP8Jqp4eNvcz6uUlkuzG5HvLGSZn
+7mxPFtrvb4JG31X16+5u6QHyPWD+7K3Ln4WmtkoOTPBzzBnFpO9WJ6fwfNkOHOM9tPNnN91bz6p
Knk9vcFeBrpB+VRidv+a7TBRDCDwjgVns/E0s73MSyTaDdD3ljNszvczQjuLbsIoWL9mKQDKnKA3
EtmZ3ZlNCyk0U2L7v31/hs1LJNqNzfeWM2zOjvcyFjiLkOHUqn7NYEAgRJPIxTw4+5ldk/yASCRi
UG77oK2b3f+LZPkZLN+GMcdlP3mZqdZ7+lcU0cMkvcKmE5lligKnb3TlLCQAn4n6ZooCjq3J+0Ft
XiTUzyB61HgO0n7SAmcqr1+V1USJE/z9VLGxmz8jJhDiqL4VU1L6MU/zAlF+AsvDGOaQXO2lPTu/
a9evmVlm8oChpgz7zd01NIQI6IyFGM3ZbG1g7B7j8rw8u2F5aDdD5fx6T1Hp3hytswJFga9Zr8nZ
gXAQgMmHSpp5iDZV2qCcU5rbetuZw5kCrReJ9TOMnjSfQ7WfJU9/3en6zfdC+81afgXXg0MBnKJ2
EzvO+9eseNMxUfmMUjRpbgsFAOVjPXqxWLuhmjWfQfXX/mrVyV2l74aHufrnOE0pT4AgLbb7jJqN
DDTiBxzD28AoZ35oUqnnZdoN0uO2M4TOT/bW7p3d9dHNKxYJMH7AKVSF8C3XNjN6xBQHxHQAovOD
L+rePC/Nz7F5aDvH5mw/sVFVHb7x1pVC2cArbn8YqpwZajS+RQwzS2ejaMBBwCDEFr9ZkH3+Yrl+
gtSs/Rwtby/RurjLcz2k7fpVD+TA2jkS53G2rLQ5rxu07QOHOc6UPP3GMzz2Si+VajdST1vPcLr4
Yy9x2qzexTp5XUoBRz+4YLBobOt2nnLZ8FU4mTMd4H1wSw8eccMsvFSq3Tg9bT3D6Xw/Oe33SYrS
tVc9qQu75zDAtK1qn+uSRMYbbsk07e3xHZAPj3XpJRLtxud7yxk270/3UofeV3fBqx6cYmCyHRxc
Y2K39twfnHJwtmoWMDwvyE8A2Q5gDsd+ngS9DHHxwZtj/bppOZwCEdSh0toeIpCzAhBkfywCTmG6
dOD+NdsQvVSq3Qg9bT3D6fJ4L9Xmg2r+bwI6qI+JLCkl37emj0sOsHV1JArYcUfEBqlZQPdyuXZj
NW8/Q+vDfgZ0m1G9eqCAzRFDRg60zwaLWfA9BQqUmUhPiNnG9aXy/Aqjh9HMEdrPEOEKITdukbl7
xeod7I0cDgLI3JKl8zoRVO0yzuh0Bn6Tc505pBeJtBuhR01n8FztZ4bo6q5/1ZsjCCJo5nCYsW9T
/9jK4SwIQyocW6HvBYuPw7dnxfkZLPejmEPy9156oI/1OnwIav85FTelHlAeAv56G1HPiqru7ySy
UYVIxczjPCfHbig2rWZIfLzaSySu76oMia3XA4NzVLZbFP/N6Dac1hWCCinAuN2/rIdON1vPF0iy
G45vDWeIXO8nIn9F+kblOnrdKhAcTQNVLbbszI/pbBsWy8KJqW8VPI9N1otE2g3Oo6YzeP7az+D5
r0Hh+rvgYe3+c+s1lU9JCc34yU1EKAfFbR0EmVVzi95D3xu9eYFAP4HmYSRzYD79/7FkP78G79td
gYt1vV7eXzL46Ca8X797P3ZcfThrumVUdsK3WfrHt7iIUAiHPzorOn3JEy7m0fL+odXdWte/vzWm
+9dMuCYCk4jktzThgzrkDvEWLplynOmEvOQIKGyUlLx9k0+s9O9vpwIHh1FEGXiH4ngDxNDTvg1v
4Yw2aHOknpAoNB0JCR8GeaHSAYzItxnZ/v4mb7ILFeW1/v0tuig2n5oGyLGpxh0LzET5Hr6NgPnA
+zfrSyxxfJj8P0rMMGmsUJzKQFVHVUb6C4vk1dE4DMno1ZW2kBL4drvjCzu0KSwRrtwwHWxBnnaY
YNQFLTLrlFnUWZC2iw5H2fQXInXKo2DQBFHor/qDW/lhgDhqdU9Mg6Km5tP+ZCxGLanNT20VinUs
0QGLY3KlrTY6/HVXYCLmXQFqYI3bdUzb5LOhVWEXBk1C+GmSddY6suPqyKrHqHAFDch5PY7y2k5i
cl75Vg8K6L8cJVYSOBJsGFAVQ2YwdmXSDqZR8VNNY36cOwWhrmHlziJrgzzDzvhXnRHsLuYDxQok
kqKmAHzZpCOPF02vUp3ZfcRPOyXQkV1UZut2sZlGXlvbceDmLC7Ck6zvteMNVdjqvzlRabjo08jw
TJpLnN78lUQ/gowcETJFIBdsYeP6gqcCxST0mzTw+anTcQxXZmV0aBoJ/ve/64sQKA3BEsbCmS2o
IGZmGg4DP2W6I+cNN/StXWf9ZRPTAqb1V8Oa5vGpcgpc4+pwy7JNnN+0ENg+nueoLipDqIaftn74
VVMtlw3NjGfQ3DV3MELgZNAZrNQMTLONuV3TlJ+OiVansdOGheuIwvDImBiR++sRkWl25kNiOAIx
VWZhCp0ZUo7PSDsahJ3GNEqyBWvRJ/ENLdy00sUnp0ysNRcDlDSS/eUQ1uw4aH2GYOJXE7tjBQsT
l2BQc1JVlPHNxPApob4vEn7aOzU9YUlODLf0pfOuMDRWaCmzbJkktBLuMDYDWdwrr1Xo6BAWpDr6
tTS7EMDlDjhfMCGN84dPYU5SKfosKaC8rd9fIkTr3C5v1CkvKrn877sS2L5aZLqwBWH60676wqlU
ZZfsNLIwvVIGUFkj7WHqHQEkft3ZU98C843TrdPllhyeZTqKP+usCGuVlmVhnPiDGY+uYVTFp5yl
xaexc/qLNh9gHX7dI5lw+768pi5xb5ZtwnFjNXNUpD0dX5GMfGJN5InpV9Ehd3IjdXWl+0vRGf1l
pH3gyqyxvwidmF5FAVQq62t1aht50S2cSJRHYwn3d29Bap4UGguARqPrh8ZIFhFRz00SovCnMsPx
21Ma3BJgTxkCwRn8udPHvM8YP9Gpma3MMRxXKhLGKiA6aVxlZkMfeGkaV8r3VFwMYonLrMSfVWWk
2XKIU8joZz6A9K2gvh1ZVt/2NMHSleEIvaKlActrVjFpXYt0SeCSQPJ1GTr9ZSrK6siM0awyBTu2
B7Rb6Jiy447G5ae6tdWpE3B2UsWYQHdI4uEiiFKjWgpsKK7rMTRiL5R+SY6ItvDV2g6rbpHJUCRe
WkU+c4MmYuIwzUv04WCmhQ6Hi7JEptnlLaeh20QFOdehwgopOCk+Dcqux0PDH6U46QqmTnUdZNVi
qEgeniRpWN8mcVp+soucFicZiYZL4iBqMWhttO5YJEH0mQwSkNkjE0nidk7nX5epwtqrE7FOIorV
zmNqrQci9a0mxeSh29ZaZ0NCb4rRp0dtaZeXlaizQ6uzS8+OAt66sL+t5XbSgochAyFXBiuhpL3j
vON+Ynis55hRP/KvB06jQ58xfVvp2lkYipKreqSYH9n59qXWwXhNW0vfFpIDp0x08pr0lb5NsoBS
V7BaLkftE+Y5QyWvm2LApwx/YMfSz/EtWTyQq7HGvPHG1OXGo+bw1KtCi5S5QxZW8VHA+zp1B9vG
yuah4IOb5cNon4RTYGLEdn8RlJl8Z8a0v0zUIPplahqGWFh5Ss7LqMSqSZhprW2RYDaHOC5qr1XO
kHut6dvipJjspdHapT7UvC3TQ9pTCIN7VJJsWdXwi0KF0D9lBkOwzEaHnIdGlgJKK6sdz1dO2S3s
gcPf1Invpy7JGdZyGxvyWps+vtapG2fRG6y/KIgDX1TXdtKvhhR+2a1zizKvYMF4NtrpGHgkyqx1
q0prLcJGUlfnlUwX1kCqDwEb6dE4doG9oIHgn/O2za+cMRrO0rJNF6XuFXFjIyXOikRmdRKlqj0O
0gHd6LTvvS4fVbMwtS+u0nSMOtcUTp64thUP5w5u7DnNeKgKN0uk9CJLM6+3DO4N+ThcJdK0lo0K
i+IkMYcIkZFIQnc0df5nXWgnd2O/ye6UVdVfHT6qY5xQa85xu3aTe0Mf+73XJLBM3pjCcHVmUWES
jKH4W6RJpVfaGsRNP9pkoes8f6e0WQUrEzW4nSubIlqQWOWHrWrUuYxb0nn5qMPPATMs11Z1cTaI
UByW+eCfkqG2y0NHd+JTEWX1asiL8bMIOnXCeBYMbt/x8XOelsnSsujoadICRse3Wi9JuvxzXMR2
vcjbUC8Ss7IPp2BUu3ZfarqoqsxYlogB3RbByypzaD0ZJt/NlelfNok2jvOkLI7jKtSrwWqGOz9Q
3TI0IuPPQars7yhpuZcOee0WeZS4cakj106qtV1z6Ec0GgufZqHXtBVZZYXCFznGOe9DE+af+Uq5
ScVCshB2ylTtJaXEEUC3QvFeoCbki+4dIl3niDIyWIs8ajuX+z464qn0F7wJwmNHFdrDVfrhYlSD
saSZaj4WiSgLr831qrGSwctD8ya1tfpbphF1I0n6lTZ8tmhSyCH9OvsTXmlMAPwYvhO87NwiMIGo
HdD4nbJlfmHWTXGR6hqL2hCIyNaDX5Nzg8ZQCa2xY1iqoqbxqeh9BNiU9XXpwdrWt0FlwiCpUZKr
wRyxZM26ldeV3fTB0ml6y1wmUdjnbq1Ks3Uz209Hj1qG+uQT3l+kfWl49pBWR7WW8MdOY/mRm1Ku
TlWVTt9G+kIfJlENEwRrjMCsULC2PfZRWscI4UQ7kqu24FD9JrTKI97zuD+ySFJ8KgosW0/ZrdJu
kubpJ6rKAPFc2HQuYYoq6Hyoi+yzFYdO8XUoWu7q1q79ZWrXepnHvLvLnK4MPCsxrL+k8OVxFUp9
lKohCN28D6LGTUkcftFtvY4Liy0tHgWB5w8wH3+no9EYH6KxUOzIoaFz3lZx5Ik0SpZh15VHsSHG
1eDkxcdRBpnt4rRB97G1quxSBMVXmo5/97j15n1S0/oIdtVOPSqrZsmbgt4GdRjcjlHUfQgaG8hB
4+Nl2SaBdHlgd6PbhlEyuGWq7RNh4eEBi75Li8zTAnbcSxoddEe17M1TXqrhrNQ1uxRjHxlulSUN
cQVQiD0EO/LayNs+X/akTs/6quLvx2hM35eEN5dZ5JRepYi+4a2RLlU9si9Kiva0FsVIXcunkXC1
wyIvCavQ7Zqxk25WpjAX0rcWcebwk6Frv/iF0X3o6iD5kzSNeVZFgfU56UQSeFUaSvjKnERuObDg
XPIhOqt6i50YspPCDdtAr2nUFacZSpaXeWQ1p0SYhu/yWmfVIYHJWxkIZttFTyj13Yj7dr8K05xd
iaQojtqcjR+KKPTfmUMz/lmHpnJlG3Sf8OiKslmaWvPopI/63vIcZRrCdfzOSc5Fb3bFocRR1CPs
co13sT2qj2ZUUekZSZPlLjVsMzlqsHjOO3j4r6Qt9VlTFO1hD0d4msc6SxeFDH3tKoLtRQjjdphw
n0RegcjC8ILWbv8MaNsxN499q8C6TKtPSV8zFweTrXd9RGFGmTnI2iuLNu8WNKsa30tzRc9qexgt
d5AlcZZOanMYRNLdKSoafyWNclwFRcCPOS/pkqViPNKNHV3qjJQfGzLoaycd+LLtx8Qb4z5yE1tw
l5thSNx+jO0FKzo78og/hrdmVsMP1ebQer7RRumCY6ou2hH7lDwd7cqzlB+9p6bdfzSrzjizopoF
bsRKtnIMVtluXuTWqtS21XmKRlIfNli7X/007P8qHFbfdJZv33aiFtHKLESjPZ0SK/VildqV6ztM
fR3rsYwWVTgOzZFdF1+tsA8udJwxeDk8ROSEdX2oXKXychH2UTm43K4qL4F3fm+kXbykpvDrhQwQ
swfj0PeuGSo7dK2G185p0piDa3C7/TsUg2o8Oxjj96bt26brF3n6PpdpWrs57Y0/Q4MBtRQEEj/K
ii7tm+s+LHufb3awW/bxYrOZ2DBoNwqBVRSE24ekfPv1P1cqw7/7B3d8/+P0jJXvv+H84+bhLL/8
FG7fm1hcPf/QJM2374IwW+km/vHJLz+QoQ9M4Izu3Dzr5SdvPuFCbx4/5OSBaZ6oQjrRWd/22D8w
obM76r6zoffttlyoEAfwrgz3HuGqMJx8/M6FIpE9PSwBCW+cUcHV7xMvsKVCUeDDcB0ybtfbXvW6
5UEJzutjBwveAiwMOC88+OJhgE9QBPm7/f0xD8qQnnq0c5x6xL3YEmcrqI0CSVzF+HTnCC9S5dgd
WXcO8etGLmnBCyP1zKKNxmvLaopkzY3K0qu8HPTAFzXtsdQ9Q/nmlyCvOGyGon1in8jQGppFIo28
POpkluqz1MoKY3BV0lvFFyup414tDCHSmHmBbXNyZ/dqaC6hdHa6dhyr8G9YxkpxHoioLJiLTY6G
KLyAa3ofErPu8kWQWlVSuKqzsuwdsYcSIgdZRoZTmrE8/mroVqHNI0h3TBKKQp7MEc47UD7xzlMt
MKZrRhXZJIuaUITOnd+pPC6P6oyn/Cjlra7so1EHdYRINSrwwIDU9CPqr37dPZkIg++7exSuTk/9
ASvOkEPE3VhyRiiMMXO0MEV0G5OEJZFXK2bBzkhJjTJeVX0XVDVMUR3wEFbDGIv8ouNs0NQjfBQd
O6lFmOsE1qhkFTlHzRki1Gfm6OluHjdEI/uPu+7w1A+cd5+W5dN11IeRQcOKGbfCqFqTLoLRDuxy
lTq8ZqabV7UQnxPL9OtnKK0ZNlO/4I9siiQ4xanheb9Fg32zMphzGwxYc8JtzSLVf4fcp3kAbjZq
ove5jydM1W4YKqTKN2Zx8/SiHUtDPoUG3dtIVuAKU3BYSLXbM+IlAJtumH3Ibg07Bb/kWZ0prDUU
yaiP1RjZ6XlkEEXOWFIOzYdEmwiEXRyDSzEpv14lMzYNTCnFVap4cMd0RBdp6BkAcFVmPCS5f+PL
MbeqQ1UWmT8sDT/TcjgcnKoHKr/u8sfBI7MjUNGLe45M8HgzBie0Qz+NB7O65aKDlq8GIkaSrKyq
azRfRo7PxeeqwayXrhYoZPis4LHB7bWRMovumYVAZpYME4D7mKElUFTckolby56uwECOsSWL2viC
Q4Z2Zhz1CFWhEFmvQjzDquliPnIvyvRAC7eXlEEqKzLD5kNWiBhbGYNU+QeZhVmVL0pLVfQya6Nc
f/n1nD1l6riNKlpkSEwc0sUd39CWmS1pOt+pzHLsv/RVXWERmE1iYrLMvmOW4fYVa40PBU3KSWnq
Tk0/oiJo/tvJwrlUZIeYibMNHIz0XAynpLoetFBf8tQyYMNjWK+xc7GBrQfkqBD5JWsdNHhATRYj
0ky9qsgqYh05Rmy0iVuGsLaT5R9CtMoRmrdghJJCPZtzma8xFE3iQUIU+1IKhJGYfIpqz7q8kDki
fO1TYWTLuNZF2lyUYx0VudeVA2g+z7CzFu+poczUsHCScTA+dEXhH2tZpXHgZeNoDqdZWOY1NuDI
Vfq111imkV6KTAZj5lEme5hEaoBhyk/MUab41iTyu7J8Rk3JLImEoeDpIBNNi0dV4LLWOVWLlZmX
bd4Wn21LWbHlFSaO05Wu7zdSVkg+2AZMuz9srGfacLzX3JuTgiDwDMFJ1EyUq6Zjzys0n1txpCcQ
jFiSEIqK8B+WRdInOvPB6XwuKmhRuWQ6cfgZJSEbkPdpBkyH9Nt0vM7CfhhstwHtWYYgxmgnLoNy
9A3kUnk8XldGo8U5iOUpQOh5m6XyEAnXCR6lmcQSGlrbai+LKk7G6zEVSZe4Zoo4lnoRZh8AqVyG
+CNDrDpeO0iqATsG6gk/9GgGIBgLcE56JbDlR6sEu2IEGOV999IJjKFzHdXH+AqF4AGSR0Y+xQZ1
YWXJutciL4uVBH3SfuBMjfW7qkr8yk3TrKKZZwR+1k9cYhd8yp3c59et2RIsMhAoiDPaMlcIUX5t
G+YmHLNv4/gDLpSdsuJsns1k/pAHRBbp55FkugrcHjsY0CCdwr7jmDVlB0Px6x7n1gh5PG5SJDMR
lcJ3z3vUlanDLmPdJzY202LsGj6ZP6rtBM5btKUlPvsxaMTS7WhT6+AMOVgb6/TXYtD5yBke4kZt
OC6cHEX2f56OH1nblIYU2XWGPCb2mrVqLONOlWEJaxRi10SWlW+r6KLVTgCLU4SWCpYBklitcnFP
Ype2bk2D8jT1HfGhZ1XqDC7ylKK9rB3DjLwSyQ91ikVkhm5sch/cN/cFmZQ9NLEOVRsiujj246Se
NL9FEu/99NC5YnAZiLS+fSZnTmZ2zcG1TSbCDYwao2XYEzy1a4nww7zDDvRj2+QmglirqiiCWCQJ
sW45gix+FJKux7LtE8nwI6jvI1tDFNOSZk3cUf+D34tpSdMyGrPqKCoom0xkOWqTrMq0nRJ3ozWA
5V74XTbF1GRwMminTUqo0TMgziwb8rWoM8DWRFhAEGWiM1NdsjwbVZzTj04dMuhWXQSTALXBmkl1
7/UYdb0DZPPDflJx2MrJpFRFCUdjhARhPOmt6U+qTHBDXSpjmx9F2NXiT+WAtPu5X/b4VBSyaYhD
kAm9Sgy7Yiuk+FqmvQH+AsN9ZmizKBNDk3jOA7KjuAnV4oj3nqJV9wmx00YNH1nQTpaqrkosrRGk
uLqpTSehuTuAaByvbZpP/jEzFAEgvcjSYFiOmSB1sJLMaLqPiFIrTEdnxwyrj7UjrEkeGRJLjIMq
m6xbA7N5FNGig1mrEZGgw6j2TfyGPRbBVGQBx1QgLRAatWelTQyVCCWN8dtmfiZTOF3w921juyPU
nemog3AB0ZU9lfPg+WQ/hLqkG5GgFqVx1Wa2gnXYhLfgF/s28bCzDIP8ObMwc0dTl0hmIl0Nt4ST
LvONlxkrhJBFb1/phmCF1AMuYIsO4fsxPzwuuLKWfmeoXrtI/wyY8LRFomidwehhlrqqT+sLW2jH
j1d+zR0YAyhke1mhsBkeIDOg+HWfw1FtYQtKpDw6t09BjjIXWjTBEST9BIQRRwQ/5BDL9tJUmYIk
VoIU0XUi6mmf+uvZRm0T1tSjXR8GPzkBGAlc644oaL6zQTiojcDsh6swHETqu3WTsMLzO9OPzwUd
eTUsy7ASheNKSmUculWF7NWJmTast9wC0Y5xWgWZwc/8LLSZV3aqD27MKDWPOr/hYpHYuUpveZyO
1WWmRIZH7I4k7d7zlpj9uHDiXFqFVyJ+1M2q6yynPa/K0O+VKzIzI++YWRG5yJFvIl7c103lu6p3
yjF2w7yteO8FfdJCGdqx6obU7Q0r5vFKUtLwDyKtBx54Zk+arjksZBcSH/GbH9THdWgjMvPsMe3G
EdtaLMXiuE8Gv3FLXcRi1Uo7YAsrM/rxqhPg764bjiqYBeM1Jd6A/akaXBGA2F/IiHaJF1hpcISr
9upFqcxuPPVlbpqHpCMhXQWGdkJzWSQq4x8Hqw0S46NUZt9f9XXP6jMDKSbjEh7Dbm6tSojq42ij
tki5hVIg8f+U/Zgmh34EdmM1Ku5kIHITxWjo2dWoS+cLyWInvw1podp+gaUylHeyqbvO9JIUHG18
VPt5aTkL7AOsVBz6mZGIc0lsI0kOW1FQnYZ3oZOzGrPco2yu4mcjUy2W9EhQOhL+ifLXWpjLPOdF
YR830o/C9F1u9UkZLOM2qLv2HejMIIpWPs+6xrr0c8rKYxHzMHBWWCuCJW7RjibceqqdCGR5YHBR
1ovQr8Z4OO4CbYTRYRdl8DZeIjsOA9sWUWP9rYxGWPoYi6MzfK9jCFtQG1Qg6pJuPTCnF+9TlPnh
R735oxFFKd7DY6c4uhuV5uWXsSklbU9iURUBPSK9Ydi2N8RW0tiHfR6TLHUtMP3wi6ZlRBhOwCw4
lXXvD6i382IrlFbwfuiKrrAvYt+Iu3RlJ8ygxXHSDNJp34uYWZF0SxR+wHDZVW2FybUd+L4xnnKe
asyUMZQw2Wew2mVonRrMr+z0HYnKiKQXcdzFjr/sYhiCYKkinEKuPJisSaQBKQiTLs0gHKL/4e7b
muvEtXV/EbsAiYtegTmnPX2JHcdejl9UcZJGSFwkgUDw6/dHZtbZnXTt7lp1Hk7V6Yd2xZ6Ti5CG
xvguA1OFWoGHq/opBD7/Gtdxj/N1smXs2dW5AW2BOhgjG+euwQ5SRqnYD4LrR8pSGANmJAZpPeLu
Sy1ADKdHKZZ9xEg7KfwYRjEFT32X7SGfzlOdZyVbpgETYOuRb5wmZjt8Tl9uVUzJhuEzMsN/2EtG
jrO1IkKRCXJjfzyRpiJO/hW1fh/nnjIJLAn8kcWjCHqVC/odqgWGisM2DTKtcsmjFdqAJheJC/AE
qTPuZZK9a3qMVyC24STcRiN/l8tsv+QGT1pvTylmFs5A8CfzzgO/T7DUQiw6n5M1wO9a1u1DM88R
PootFjQ5rgFUI05b/rwfawkx7wDcBH6XeD2kTyqhnJGSLgwAUKEzASIG8pAfs4dDA4lDZjLYb45P
64/BcJg1tvyZ47JkS/Z/Eeg47gi4lODp51AHl4//e5AvnwNSEKu7DEpOXEDUB2J+V02qG3tqerLi
pk284c3mRR2TugmfUIDXAyuSy4MatnnCVEPl7Wx93Uds5UkRKTGv6QfWuQGjNMddi4/EGhibLQFz
8JkVYND3pLfu0CwcazSrQ/POLiMIipbiDs3lnkTcoEYr9dCnS3S1unyvzsPLo71Mj5SrFuOT0gbf
OCRZu9+8T1eBeVpHdj+NgGgCv1zBm2bieQsa6qYz7pTsw3uZSJtbHa4SN7kfJWrsiO9BAEEwu8ZJ
7Jd+GdBgWzb8YwAHTbNDECa9ktcb+gB5fap3RCs8LI0bsKaZrHfkY1zwfJs5i817lNY9ps+YIGPF
zVuIxNIPI7Ds/YDxvP+gc53jR9tDZ7UU3Zbs19+7tBbLM4SRbd0c+zrHcYUhUU2u1Lhm0XRDLnOl
kSObstPPIYdUwOJyfEMUDoIdYMDJpW4U9vk5MlsaPiNzg06w0iaY+qYMx5rj5OBw8ZrYamo1sM0W
gAEgGzwm4a6zod6Xs8P+it+p1aUyPyoki349EwaFxXA1UeicurJltO3mgo81YMOIRQ6fF5MZ8QNJ
Y9Led8bh/2u3AERLwiUCVGSA5bf3s5o4QIHFSpw9EvUwv6Q996gC+Lrtc39hCOXy6ImJEWFyK1qX
H9oOW2x38EHP2XidMGxV/nOYeol4U7fDoNTVTzhZTi00NUcH6nLQX1c6oh/qlZYCw3GC0Adrxgx5
iwEb+aL49kJEPizTsyGLWNKr6XLrntUjhohocHu4I1UvY3JItzBClJss3YcPbPs+a4BX7VP8gp/m
o1owApGL9/udmgb0fWExwfF50wAKDYqm3YArMxqrnhWALNa0uyM6svgExJR7DTsnbsS8uoAsG0g8
y4+uN5bH1zU3G46xXaA3jrIcqKFJqAJeyiOF0reDNGroy6kFMJHcdCrd19NElwYgfK3yCaGSpBwS
rftxRaSRR9R6++BB+7VDBbHLFbB42fY1vg7+FHf5eUF6xoPzwkdrm3tG5A5SDg4B6y5TnKTTIwWM
tfIDBA/BKo7popN2rABdwLNaZACB0jdakwglOTZDhoe/BXTDXaV9t28bXcL36WZjG2HyXUZSTgOQ
aNKEDZnPy5Z0PHtUm1uCJ4tkGqjCpg1L3xBvMb+CRW8YAUnD/R7ANwYI/igvd5SqbZCvIrNm3bDo
t5StwkTv1Ldpe59CGLLyI42HcQr+WJpIen7AjkbaBGoi4N9BmbdRZl+ASC5q+hTWRu6ShWQlwn9c
MuQ25hubm9nEn0eeA5o4WeXmDtR2vI3qZaMO6ozCYXfwKPajaEBOmWUJc5HDLO8ki8sZvwyyucgW
MFO++nknl2dptARAXKJX37rf1o9w07bzHv/YWu/RBNn/vnibsds/0f9A77mM998lURjgE2u97h/k
BOhEd0DlvnMbTcs1lnKNbJHfb9Ma6YPEQt1XJev2v/ycssgpEYngS9j/dMHD93AaQG7gV0uyIopt
mD84kUGAVCxhD/Scrhtn8fVi+n2V1wFknsDSwRPhB0VaNl0baKqCJxqCf7gHbrlfuWrANL79PFFi
GbY0g6kSPF0qtr6RWwZBUa8dfVSXgKUuQKNBl3bMhqA1Owg52tRSWnV1ZwZeCJNCVeKaROOepwUs
3nxu4npP4wT1OEc2t/tluR8LLhgU9pGCJ25f5DreacaqX/w+JzMOTWBTJGLsu+4goGrE7L0MCHDg
Pegp9KrAcekYBfJGxKTN8n8Avn4r6IHlID5gBscIbmn0F1hZTOAQgFfHT2IYUlx1Vtceq2EZEGZN
QPcV1M4AXkQxN2a/9n+o7n6t7fbT4yUFaIWyv5UQ5/+NBbDOD8EyZoCqLqFRAgPGVaAOwEr6+1P9
BjRhNcGTEeJcgKzw/3Qv6//kdIFsxOQcqeS/50io/DCURnNKP6CD8j67WSr2h+oaiSc8UEvxyH4G
x7+/ll8hBDi5MH9yvNk0T0GHY57Hv14Ln0kM+FbWT5AcIYw1SbTn4+OIdzMetgGp8z+N819PCJcR
gIM0ZzHARfYbPQf9Txi1HQR3xvfYKGqFHR9yX0hLAGv+WNl/f4O/6fz3O9zflptA6J/DQ0R/BzJ9
K2ndT2368WfEWMS2g/ZrStYkOXo65vNRar7ZR7eQVVadg371jRKL0BCMG8V+9A9X9OtMxxWhlNrf
RkIylsBN9zsttrIwWLKVmI/tZVEtyOuwxr1THHG9yecGj0BQt2JlMoLNAalFIPYLkZoYt5WzQWV/
TDoyJGHhEVrWEqHe4ONYHzy6b1aCerJcLnyWvoTZv7+J3x8jHhwNobkFYwJXM97A/uu8wb5rJohd
5nsxqj0ybT8SIT0mvXtcg9zR/8hXk4AAQVsVvNz1hy10b8T26/kyj2wEL3dx9z+3PV8LI4twQGQd
Cjuimfl/dn+A/PdeLlgYcKLSv4QDsnAg0XMj7y/bEpLk/WlkqsW66Eezbxh/f8I9vvwPtgR8Fn00
MVF3UQpoW/z71xtcVmju7Jaoq6wPrErKrIOQ7S21WDD/tAT/eio8uhy01w9DHzRbv56qg0p1dXVa
X11SkTkBOoJ5FJsOP/7+rn7j1lDCQqGBd77Fu58XYuHf6Yw+nASXXrOvEHcjfbssqzhVe6poCUTm
V/OSz5CNhh21cVZkFjpFVbRbGI3lRHqfPcslRBD8h+u6SET+NODAMDEEP942twsGIEn/dRTCEHxR
1ojxZLc4FOMhTvyuknAw6bjhj3HrQbSXw1gD84VWERq3KC0m+Bqi7gZZBKRBdTkoDUTqNqbARMKH
Dq6HerhakbMkwz33jYr8WvIYVNjn0ZgO5ZmVMe3NoWvdFk9lOITp2FW5TQAB3hIfDSR9YBeeUaUo
ksgH3kOL5+9ULWYGKY+b0yYCVgMPBLlCAZQ1XdUGUmOK/EycsgBfEwV8f/sUReWQYxNLf4TXSwmk
fozmIroYWwpK1j09WeY4QKI9xDnqlz52GG6kfqnL7snY7klmcInMGqQtnluo82iDGnCcumgr+tGy
vqlSnbUSJpGfUIzBdi6KnwnWj8wOjN+C8d1MvicXmZmBeKHmUWl80PmAU3YK1c58DsGiNLCZ+A7d
yU/gGVrZPhOk44zcp+vEKBTaEHbuIMU4W+C/66U+ZMs6Ekj7oLoEHAxkKAP7UUgx5XCrBG6ol7Ar
DIyZSfzADNPZcqgNgo75lKxs3oZP4EF2pg25aRin98M0gtz41Gig4HWFeQ6Zw1FYE0Wy7CIkw3+s
KInH/JykfonfosSvU34POI/rx54xqeKD7McgRIWO11b5qYTbFhz/oR9WPNtq8fFm1yIMgJjMJVLG
KIFBka58uVVsnMatAE2+NKjyWW7B1zYiHE80bKflPQ07tYqKUxQCPWTUfWdfeyBCgSvgzNypwJ8x
0oCnr9PbvMN+Io+9aNPYIbv/kf8BkN/zV4jZ983wMjXaH1lqn7UKpaRlUOroYrZh2kWIsPWQ4TJi
WNGKRQUz+4TNZcifdM+C9tg1SZ0Uoq6Xp2RtElmtzcJPDZ3JVROS7bqzfr4CwjJ8zGwal54l4j5r
pjYElj3bTxyT+orWCcTZWH3iXVrdvtZhA6kyi2DHyFsynVCEA+qK++Qm1+HboLAc+0Wnt+nS6Cqj
QuDpwnh6hJ2EHuTQuA+bbKfwgJxiOuRrSFrM2LT7KrR7iiOqbywN6ptuHqdDMgIah0CmvoJFgVWC
LfljpoWB3kA335rR8KoVui5W2vdVwpk55xscBCvvwU73OqE49O5GgT45Oy445HWOOvHd+sGdoMfg
3wxT7Un5qIV7hcnkKGQ4PGkKzqBoAR2NRUCG+nnxW/6lDfoEEIPrPi153BzCeArPMLeJphiCgNxS
wIdHO43oAyQz/ghQs4GOaiLsWwQKCnVWpKOPcyxFc9RrHxyisZs+jjMFEIJQUI2rd2cy2lUVSbfA
+pIxLvLXZo7Zeg1lhPs6xlRGh8HpCeVX04m1mPE21e/5lGRdFfDAnjsGmURFo0k++pko1G/dcJOM
U2RKnovhSyhHfethV70Z02ifoTzZud16Xs4eafZdmKn5Gqh8cG4UEXGVI/p9i5aF9MUGa45AOa+D
z4s2y3cTBL6Mm2j7AoX/EEPpoCFr3GAeKVbR6raAksu6Sm+L8ufU1aYuQrio7tcoQyBGqVfOC2nJ
meZhq8/WG3uMtYtvkrbzBRDol2RZv4aO83saYfnMo5sqQJ5hU9S+mzN4dgZygAWiv9eC2s+r9sgV
Q9Du9Vg4BW2G2h1Z0GQHjtAvYMyHgsRtfxoAYBQxNNGPPurVI4xmkyrVNNXPRqzm1XrdxYXxzpc8
sloWEtcHJjgHFoiF5wVsYT5fHlg8ihZemVl+kZ2GbxFOjRe8UNcUWs/RIwO5ca1jm5fOhvxMm55+
GfPU30rwEDPoEOpwUj4V3AUGlbKrb9M8GGCqiBT7YiFMD6sceaMsEjmahxRC+yMCfZqWMK1lV1M0
iAfoh6A5WYR9joden2bno5PUc/rFEv68oH5/3gwMVSej4eqSpqu/rxiQk5gy5w5IT9enybKEF5Ya
MMmqnqCqnufrlCl9MsiPo6LORvbM+om9E6/JJ2n58D5v8/bdYYJX8P3FdxSCh1OInaIy3kxPyHuD
Iln6+Tawo3rbQniLSBvBzdAD5r4Xa0ixl3lEpFA2OXCqRKVXcMnzUo+9PKnE2Wdozgiuf47PUdiT
o0zJ+Bl4oXlgvbBX0dqyp66z2009SnPwGUIuyvOuue9pOJ2to8tDP3L7ycKS/pWoGcEhNut8T9cO
iwdY24eITO7G22y5bhZPoDt3eX/iaUcrlO1QfgKOYddbYPkt58I+bnEunnNAOp/Nlk+fsOHXV1hs
2d0WBRO0VZC9wwWU3IJ5hxlv6mAoy7e1J5jvtj9udTA8KFADD7UftCmhWAmPdoFxUk+O1ij6t+3W
MupuIKBSQC264ROsaKxDzO78gWQqv4rARZaz3uiHfK4JGAMbfAt4DG3c7ZrQrWHl2sE6kVcwmXRw
GqqEwCBzCPGKJyjfW6b57RLo+gHoT3sf0LV/aSf7Bd+BF3NqopexQwYjXSbvPZOQhSY6as5s0PGb
C7hbylYs4R0kSO65iefZnETcEloyEWU3lA82P7Kw69m5E7muwC9TGFvAw1c522CYkdvEYCkivL8f
AugQbtbAZBjrNFwme2vYDAIKvsZoue6p6T7AIBk8Zj1rdJl6K4aDYNp+lHUzwy8IS4+46Ro1NFVg
+wRKTc6j4JTN47h9hEnHOnHaU4+wYgYNCAaFURuWWp0VsALbllGGzKVMOsfnO6A4ciyJi+pPC5wh
azmEbXoLGSGPqiVCigiHTJJOL0mDqtQijlg9JSkSp7qH3OlqntLsnMQ+7OWnjaw8novVm5C5c4xg
F17nFEzFycCTZisxj4l7YkGtJJRBdctsYQNet6oMKPNPDYGap4gFbR+HNQq204ICWJZhZuLwdmHS
92VswS/cZS3CaQXh3lYNQNzOMp5gVYoydYbfz4/yQ7sGKdsIhr8PfVcBP+rUrh7TcdJ9mCYq86la
U5m2MYD/ccB6yEG7ljCUxN2BRjCi3SoB1hgmUMDP5TZ50xekW0FIZU6qq76hyXCoQWDeqQbwbQXr
ib8iNV77XaV5KDJAddJG16q2GjSpS7K1iBew8insUfcB7ORZ2UlO4fujigAiBJb4EunAfpsZUhNi
9RqfhgGm1gMMYLGLS6RwIhhKaAYgkVuKTKQf14DCLVYal69NWyKSTvgAfD8NWscjCJk8PQjd6iKp
TeTZQXVZlImDjv2QJHdRMKfuGSRzx6+kyemXep7ftk3Uz7XQbzXTiSxQJnRPCzQnB55zewqxeYQI
EqkFLZdtN+0at/eWNO44C8tKbfSmiwzyUZg7u6R7sn2bwtGYroXLYWUq7Dx1X6eab8dsaEEv1p7f
gfnMwzLy42KqDZsNfWCjIE8ZhE22amZgUJgPmDAFdHrLt2jQ6lGbfswPY5bVt+PQD08OfrD6AAPf
zK+BZtdZEXSeXXeDNFXcm/aoDE+eehVGBzaJ4UbxJLiLlac3sQaZOtQjSHWGsqiC5wqtwuFQO20+
jtsCvbvargoZ7FAHHaXDPXSNy3St7cILNi6hL42qYTxLx1kXLOo4tK0QarrrMcXNHVaA708brPXf
OPh4c5Lg/SqLRbkU26rsPXZ5bP5NqtqqkcgvcAn8I3ad5ugylpau1+JFNnX0BkTQHyEmYqchZN0x
05l8CGRoy7lLxSsMjc+thEKtRuF2zGIuPw9LPA1FQobhM4G3/+xiwn3BrZd52QC0PXMd46brEMh7
4+cSRTj5IFGWnOclar4qQbI3xevoVUVkuZ3BKFeJNsM1AZT9AlIgVntM87ogMjR3KYdzXUFxAFsU
dfQrVXuRvvbdvmvD5fw+zPAjH9q02R2pHUqW6z7pm6EcbeMncGDbABAzW2RUkhZxpEiDRiZ3sOrH
70KISRVxi2soZJuJvFQ4bglYDnNCrDq57lIXZxVKeFjOkGup+gxf6/QvjapNlEoTEr5h411swYJ8
ma8C2NqrScvgqjFJ/LzrGY7RNqN3QLMG+kOSePnu5lxje0DleRwch0pr4Am5BaVob/QKsUtha6Q0
t350+l3Fk2/KEfDnXDRz679O04q1gkWJOs3BZEm/zWDT5gJM4QyT5kzOAM9rSLkavyGZh5z1O7pd
zPzYZWK6oSvqtyJAOjJVLTdBcghMBy1yuM3JyzS2Laz8s4cjjIwVDOgmvHdLFj2B9csZ1ErI4Yp0
WkR7WpBUnRH9+uXgjRASqRxD6gl1STDcE7FEQen4rhBcuzDRBwtXXl1AKYNJVFLRCUnVfKznFBRP
p0qpkKTZw17Gwjy3GrQFKBPS8+21H12vPsRDtIxonzNyhZDG0mHTpY0cHGanIIxlTz+kjvC8UJFp
yJcWctYAxvgAzRz4EUSe8uGdEkM6sBLVtqe6cJvoRljYsOEmayXAq+Vt4aAypyus0yvv1M2ac0A6
5ehQgMEMPAO1IoWH/Jy5o3XaNK91rehQV+i1Y0HvwCVEelvM3gzpdKyRq/XXTrig+2OEs3lODgK6
rK4/JAYc4BMP4YqcTxoCrqmv7EqDUD5IpxWeAw0g43ISCmtwEzPk97j9713AshDjOMp+rZgWPnlN
bBKLpwuIHOidCJlatkO2ccS9vkGns11SAB3Dzs9gHW7Zt5ry0Kcn6L03rDcTjaz57PQiAhh4cwBw
ASpbLpcUWwTC8fTiBACF/HZCQunvQ8nClZauHp1Rpw2sG54Wtjw5yHeSu37uqqSd3NrfEIfb24pm
gPpjLCHGIR1/IlOim/SQQkDbkHPonFkH6KPggsQxCa3NUetcIh4H01ApqKPuYojMkLprhoiJLhJI
onJ6aqasW1cNdHgGwtuUkHq5dqGHuve0aQ96gRKIATvoh/x2Q+qXH3jQphzs3MyZdkVEDaMHmEIJ
PYGP7F507trnAKqfqYgHmOIK6rB2DlDBdN/CXiHLgipfWHUY0pGJarbQz/hiiw1I0S116w/1/5k1
9fwAEHe+Aj7d3MJPT0oVp+5ORuvaHTTpICKbGQhqHbRPkvkluzZI4bKC9Hqlhe8X1Z/sFEJd6XO9
9DANzeqb3kKuEFppx4sU+6irJrKtH8cmWDwSBDiNkYGiQuRSJ8nJpnTqKt7l/j3YuF812ossJvqY
q0Yl1YLXKn61eAOlLUaJ7hlhvwUzqhF0IxEHpBN2vIJpXM3f6sDviAsy6rgvNyXqI/xjMw+OnYty
iIZiw/qSh3QYDnQNR7QbGbLP7YxWEGOZ8bgeSgCKTYIKNVvH+y5PQ1eh+4+bXiHJgJyjsBrqvxJa
EzMjQYpi6J0Abt3XqLy7ghrk4XceRKAvFqKyQ6bS9hzU4wCJvUtg+oDmT3eQlMSrG6u8TxiosmAS
J/gp8GAyXwcFgebvyujWyNIBMHvfIKTA3ODs0QXhgPvc9DGNtH9Y8bArynjODhKaj+8BRFUAD6Wu
bwOE4fENxeUiHjPZwaE7Ql/VXCGDSc+WZknzjhBJ1hOZqfw4LITfQb5ZowlAhJHPl81DRodeWIXa
tsYXugmX59wn7mGBlRu3AHsdWOusGxBNsw4mCpWwjxHgw6xicliuI4AWTbVAs/OvhVD4GxM10que
SgnZpE2eDJozHKe4D19TO0ZwzEMfKWy7wTkwbvD25sl6D69n3FSxgycfFUoP4T5rZoaGGqmFam7s
N8hUa754XC5rd8kGquFS92g+cwRzBf43JDA8VvVMZoTeAD4MNL3QGWSPpB4NkgI0DrojTrvbOo7m
vAqTWmdHCDT0p8VnE9TQU4+7hEohe6NW5OiXggT8gwn2jHdEZ1/0QghW9OJIFWeQySjTiAobuoQi
DHDJw9YBASi2VOv0oGYI/yoSds1hMx7fqRPI/CBn6XQ1E/3HMor+EPMRPUKmZP2cIVrMN37qra7Q
WiT/OKKxh8PpksSgIGiAAnXxcEdaHt/kolUZ5Et87QobcXYTBCJ+X9Gd4OwDPT5AQyjR1CSPv8Ct
43rwHxlb9/Yi0pbZQpu1cssqR/TNytEwwYkmbxF/LWlvZBSvyXFKl+Ql4EL7eyBXCr51OnRrgSYE
0eeGQYlRdBCI3A9QvoSHbElWFAUshtvC8DDpDh3aKnxSibdLiX0TWR3y80oQa/J93NIPC1kAQ5N4
4Pd525FXA/VHXcyu/UzGbni1EzpviKYH9gilJwRc9Ywp39rPdbCENXIrH5QBMo8762A7GoG7vPW1
C66txKKubKOyD5ObhvOUGHhQbKZugQtkVwEP8xcgxk2GaVCn7zreyMHTcPw42zW+RgezKS7lnC97
thZ2kPT0gHiyccyvRiL6tNpYgMSpQ3OxExrIzO1HuHhhXwe4VVlMdVoakqDFA2HRTb8OAprFJXoV
fPWv6OIRFXp0ISydiTp0ecv/gNw5rGhCp2f0TjGnCA0E3gco419DfCUpAo+BgxXhFV6g/M5DfHDS
84RVl7svEE5PD9qFKy/QFimMsA62B1YHaO9jI9qdsB/YHmXGSKo8g2gG375dTGz/JQF2VLlHoWLQ
83ErvIiGlyBv6ZMU6NZSUqD611r3ESg6KEAVIV9XB/TfHpQGHmTfsUGpbq7AzcNd9YqKduj0R0vH
gSYfJikMovyId/1AM2UNfNkQL/hVdgZcA4jQ4QNdIfFZT0sMD0lckSH0k7gOnejkdg2B+To988Yv
ydekp4O6kkPeTbTk1IZTUOVzQheL4KWgsgHXBt2GZFGThhUEgdGGtDFHx4jSqtSG/tqtHigmuif6
5Ehpv+Rvad9PCCpGq9a3iGOJCJMKeR70E1WwpnUNoQ2F9gsyaaTxUHut8Ghj0UBeT9GQAa3thu+h
CdZsrEC0QkB4GPWyKgEmtakVVEy65ru4HXMQbWZOtay30DzOJJ9QwjTEp9a+DOgnNcsKBHGOug9W
psbLeymH0Q0VGuig5eUh1MSN5t2pbY7WAkfRzVouA0VKhg5VApHhisO+KVkJxHq/E5rWIWtPovZo
p/QvF9RbnBQNzxX+Bo1+lvqbYBpRMN/IdeRtWvqQ5dl8/Ht67leGHKwhFCAhqMPdyQsC9vf+lYDK
8imEe+F7N+id0JgvGheS9BZEOZrNUAdJ2hz6AAaMRoKi+4cL+JXe3i8AQgGYd9GqGCwhSKFfycEm
WeGNqpvsm7pcQHdRnqCvUosZFwzgxS5M6X/UzeF/a8Lw5x4M/1ctH/7fdXP4pbXvn7s55DAm/Wly
/KWdQ/W9/bJ8+Z93kO4dIC7f+dnKAW91x9shKF41RbOd3koht/nZ1hZ/yiBNAOz2o8XD7nH72coB
ndqBHEHVCilGAsv4bvAHZbt3tSU53lyF9pPon4oufnC5kP+kmwO8sZgqf+KZKcybKRQSUDahJyoL
f1cuKDkLGUH4ebVC0/s6yanXCGBkceih0g2lzyzaXGmzPrRDvO0w6FzijUys7HmojxJ+Z1lsZIte
eeOQJvW9SmHHDJfvfkr3MCZkiVaWYMzr6aHPg12O2b7RAJJ34hoNsS1aqawkBPfsGdAiDGJzxbsk
eZJo3nDr/bTdtzKZ4Mx04XaFFmocMRL53hkrVFVuALYBIRtImb12RjMEewMWRcJvAj4t8Ik8Lbi4
uCCwvVxnW8Ovh8BOH3tW0zNkGW8yM8Fr03bBp9r0KdJb35/QE60+wIlGCp2P+gOyMHSH9ePjnNff
kgBNyXokyOjHFD/SeFVHxpRApzYC+QuEPKewVn9oIGOQUTPUSn24gcDTDQKgmfTRbDi7mOPHFGbc
osmmO5jASOHi+LGJ8k98dnfIcPoCfaieFrNFt34B/9KqHl31AGHgf93tsHa3NNevvMMWvkWTP6u1
fkPPp+vUDHPREvKoVvVmklmifdnw5GWwfUZXqbDSRKBVXa7dEdvpXDZNX2IKfvKEH3gGxBPpyn4J
YOQTHBrwMTllWxZ+ICoIjtOshqd6ZO0LenDQl8gT0Bp9C79PzQny9dzDfz6ZQoSoqjf9AGJ6Q/QO
zhPkqV8GGtlPmk0zch3U7iXR7QEMIor3Jbni+ZYXeTKZD9h57CtV+ad0bAbwVLY5ReMKYoij1tgy
Fl0xk+YAwfPndtMBNI1keUbhXJ8p/FUZ+t6M3WPMuPsahFD9liDLyCOatpL7rjFobrbEwuew95rt
0Ir+iQQR6AXbW1HFA/k4thM7wvwF5TERKbjoFN3umrmpRBvMQNy8YSdriFbXtY5ADTUrMgcw47Ae
zIAI48i7mxqKbJifbJA8Z9D93tAuDd8obhzkJpDqrkE/1yrBWA7HKLcgaIlfw5tlNQn6P8gwKZJE
TusfoFm34IQmpAP/Y2XZctfG6M6GXI4q9PxqiC2iti51J6OL9OQ/CvT/H7ft+V8DfZbtL8z6P/bG
vwR6uMf771+n5qub/rw/XL7271gfIaBDKJViT0a1me9h+9+xnvxXhngehiTLKfqq7tvAv1uYx/+1
C6piNMaA5A6OWFzHz2CP10kiKGOHQK+fXSHIov8k2NMficmfgz1kkYT9MEyjmUQIm+SvecN/s3dm
vW2bWxf+RSxezuTlR4qabMmWYzt2bgjbiTm8nGfy138PnRZN0nNa9P4ARYGmsSVRHPbea61nm9oM
Z6BMhn1JbnyjQRUJ4qVwfbPrnmZLvjpAjhFmuWUVjNZ8mVqtN02zPDpQ6nzROffO4MijQrToNPXZ
9eCsMoZinbW60T2GkoVnpwNS3DofYOq0bA09F5t6vZliL3G3laskvmv1rm+72qUKB7GhA2C+azgy
UGtmN5HKa6IkD36qFrymqMUmle3TkLn3vZmU1LSlxtgqfbWUSmwy8ryMFheG+YPdHKqheVKduPIX
c9CR3UwlwLr+SCt1R3r2dWh4ecusnrIyeS+jjqEhJiufjSkXNXZaTyv4PORH0Q2b+slSU0JpjV14
o8LHgwSPN4S56mZQ7EPTOAfu910QthyawQ2DqMuJgKbyXZPK5FkWh7J0mnYjan4p0WrdM2T0wEfg
MAjnkCdtuwkb/tYgeA9DZShBjFoAIkEr96nRVNuSRMrGqi3+rzQuo9N3wfqTqcE4NXGZQi6aVXhY
zFuvwoMSmJ26XKIyu7gsPg2ylpfM6MGuTINnTDHqWtDXvCG9suRGLNED5lakARt2qFsW73NRl/ta
bxCcwlluRjlrcFiz6C3MFJXj4N6zFL0LPu75rWDQsXYyW+hj3FDFoPkNxOd71CKJoGkhZivZsmVE
tuxHh6Ont7zoaNoHR1XuP04SGGfOZjbqdlPZnAfqrF/ywaGpES7mEnXwNcm/GFFfBoB1fpRK46Ar
jbtVU0ZLJcrw0XY7LRiq9Szq+LuMz85Jq0pSm60W2GvxYYXWOg/kxOqzvPKpLM6cz++TS5+vYSjz
sjF5xfjId7/wXxDsJg9qQ7EZO4eB2VDyMzlHqVUrZ0OudDnhh3H9pm2ePr7vPGJKMmScVjjc4dXF
nDK0BHz1NROY3nKyo1Cjdy5yzmpgqJ4Tc3Y6NqdKuV4LUd3NDxlwFM9ymNSqvBGuPMcbKpmc0Q4P
tmHfg9bugrHmOgFcEB5H8k2n2ObqcO32yUat9C1s2VxwnEwOV+PHwYBMOvijwl+tZP5K/EILQuTU
Y6aRpYHDW/mZbMPjXLjqHROUyic+jjTbUBjoXVUR4NC0oJGl2OSNwSEVA+8hitsrp1WmXQQo/Vqv
Q0AJAHsDiQ+CJL2OASAtGBuWnGUF/3MaC3niMS/W0RB2jiHOAqqVLBBcJyIbkssQm+ePy0tPl2Uv
yO4wpshIt5YUFNjqSk/kfN1G7MpjFItiNwldBmhCXIbSKf2P71bJ+fhKWFxbZL64hXAKFKgXPs6Q
ikka3x8BBmjRVePu2ohHKMk/d4sFMNswpq38jxNgPcO5xC+JsVDZzNzGXAZzgbG4y/7ja+5wYHMd
cBpNSD/BkKrhS5WYyt6M+aiLwmsxMFX2pAu5ezGBxOjMV6DK90jy/lydqwc0I0UA2VxfK9TwKJq+
uLYTBvjmZO6cMX1VqCooaSl+Q6mtz3quiH4Ryj4yuU7LxVSvZzt2t7bFSVYA1blWEAr8peD2xSD0
Bd+H46lLgahgAH7M8KwpE79MHQffaHXLtzuhI82arQfSpzmMFuWtXTAenJJc7EUJG1QhB0cppXJz
G/nqFFu6u7DXLrHuOrtFLeZd1XEzqYxh8M2aj03mMAEFonIV2VW5h13Lv+DIfr83ae6kBR8XLYrn
ACiFalvt4lsobWLTmMZFm9N5Z4WK45kdOpBMR06meqrIeGCBkCWzo7gWtAOWMZ17W77D1uLQAN/1
P4615ZpyI3N+JeYOd2sUlgxgOrcbhb3ZXmaYzKAhxNxq6gKGtayznRPW77XNH+d9GnxgKzGTTUdD
yZItYbA3B+daAOAJE21tP+alUQZSiW+VsT9DBE49fXSi45xMUeopGajHDVoDXj45luCXJsXqN6Ae
wJetIT1IRYYVuI7aEh1bmvRVS8tpo1apa/roNPdmhArcOhT6pxn55pgQ2Hc8xFuUQoRYow/WEY0X
l0l3C6DKCiPPoviztw3SVerPEhfhNLtNGywgolW89rUCc7p/Qaspv7bu8GYkouy9SJ/ku1PrygId
VGGQ53NhjHtmsOUWoW9yKxwZEMmqFO9InhqDsol4FG001QlP7lguyjbTi7E9SxAO9qFwjTbfE3nt
lKcZb58f99GQXYexq3deAxLX8uuZkfHZHCxtJvpZhMpdQcANrrZ1/0Mpdvu9gvkRSrjOO36pawwL
L7xl2Wty49eYSOaS+CIVCFgzmWcc0/E7TFlazMK575tS57TiqjMSzvS/f901RvCX18XYgePWEbYu
fqmn3JkO0O2qfq+OHzc7rkE9kV+LUZHeVMn3v3+1n6c+lIg2eRxGTxYwXeTBX4MZy0jKPlmKfp/N
nCBrJeDKUAkAEojvn+t/TcA/7THSxTqF+e9dwA9LH/8kd+IjWH/qjz1G7OElkgfyhXKeP/5jh5H4
TSfIRCnJ6pUVm8lY6Y9pj/WbRc5pzTuQ5cBKzWn2x7THoAEgcuHSGNAFkM36Vw2A/eu0B+wgQEgS
HCqQB5dm4+cGwCY2qMSjWRxgzlDS7AY7jNIBFXYcIcXnZLG8tbsZrzttnv28reeN2q5jgCi095Cy
Erx6YUtQlXbl3NaGdT9JIQNQgpA2I6sFCNXoQR5Z0xPopLrezLqpv7hRoR4oAjK/d83Rr7mLBbBp
v2Jz6Q4weKKdyZ4l3FOyBtcrY39BHN7NgxDUUjoZzsWd2q0Zo3BkhSMzL53LJ6OqnRcGrvkB/8+y
FYm17XEGUQkOwh8wz9yoTejsCwxS91qsDwn+WaOLUGKs8ilW+3qnDcpyBFeMcBxplvUaOriqvSlH
mfTyJopOZcOQXqadcz2li7jrx0bbFJl9GXrVPYkUO7+TR9GXLMbw62KP2C82AGeZ1Ny4MR7sGjss
9mNi+ACh5ktZlbQNhVZsLQXi9dIP6k2x0nwLuTHLSd4qTqh4aLQS6NJI5npVVXtZm58aoRfUf4bA
C2IYJN+n9tC3C5WGsqhHQ8bKMWuLKpBavfhsmlhYTSHKU20BXAxw3ivUdWN/ryaVERCNtq9BlZk7
o1JzplK6yW9tl0s1aO3JTkBSy167Z9HK9DbL3graEVJMaMv2smA/8EbQMlur5wmmVNN8ZySp/dqD
36+K+QvqX7tTKz3d90Ok7SDHhY9U9OU2TUPrK2w3OZ/6WUtPEUA1L3OqKfYZ8eWBk2fDBkQD4hPK
wba2mJHMQtUCMpmaFzmsZ2hY8PCKsWZ8j8bZ3S6imBy/DlfTBgk7ItBjm13PafUQEyBAyi3nF4UZ
IX3PYooT6dLhCq6X5pW54EtO3Lhixsf92tJCZxMv0jmGwipudHUoT9moPsCbqjqM70a9d/pSXqaS
pypUleFGyxsXGnlCY1FlBiJjQuzZ3vdKn8w8k9EyWCpg4L1e+mk8Woz+QFwBZVhgNeKMqBxfU2uo
7HWp5StyIcVCDc/D04xeFH6m9Wz7GZdB26Q1exhaWLKEn5b8VlHMvWvW0ouJo58aS3tha4wdXtc4
p+KrSs0+W3AsAfOYO0opVTlgVIFquss6PZW2N7hj4b4tDOOSICLrf7MMU3vb9owU39xCD5dro+hx
mnT9g1lN+m3jwOrrA7TXeyNs08BtejWIMjyuY2lrOWb3Nps3VWxVdxX4gHT0k3mI9pXBzoEHDdeH
nDamkEUXbwoL/tOxwEXVKpvcTDVGirbFcc8x9G5DKy2sJiijUDwvqGokjyolOtezndufBRDVugla
MFaXYnL78GsKsd43k8X1uMN5sWooRiD68hNnrik9BywGeJTGUKU/DRnOftG56auNeqzsnWIQbI4o
M1a0lE7fy80AsBL/8RT3xmmMcvcxx1f2IlWGMTS1sxqBSOgERgjEvtuis42vs6F3cqeF01DtoQnb
BdOAxIU+ooYhYHeTTIa3ZFGDf3QS6j1rN0Bc4pCjUhRjlSBdMQX4fY+H5rZ5TFw6SbGrIjWXN7Yz
a6XF/KSO9e4K3o8pNmU5KNjQJ0Q4gTJ7Mw3WtEUe5D/poFKvMTnGWGDD+T5jpHrVWErbeLLELkvU
xh0J5uvWiXKtPsjE5bqfzHBjyswAp9br9g6PR7wr7MHZlThpbgstu14i0izIq2Z5PcVmfBUCCtqC
aSCgna1likf2sKo3Pe2O16WWdnTsZgcWNF2v1ZT7V2QlAXkaXdky2xCfMO2mgaW1Cza/kYiWpRTF
2Y778s4ZbLhkVj08m2mo4ZTV3SswQFTtdaNu8INFO6AJCzaDpc+El2OeeKvn+pVnVHNGrbS2o433
kiEt5iCNYdGnaFHD7SRS58Ek8H4xDCXk4VBkB0rm9qaE7rfNlFkch0KEbwxQzNsZtzPR6ujArTPc
w3AVT9JWkw2WcOcZkgf8qi7Uqn1q1tMVA/HlZCDNeFE9yQ2qaPqFwLl6NBm+n41o2nZKgWWoE0tK
QjBWKw/jH5GfOVxuLTdN8ZrRhGL3gAtVdofZGvodJvllZw45jUpK1MTHqUfjmJXxDSokpuBm0pyr
BDNS4Go6Qm5DGGXk9T9NdEKepiZMhrWQOMQcjf6wxLQ/qRvtYJWum27kwPqI0Yi5NS7GEzwclqOA
MaheBnaMnFi3oX4beq3csoNPD6QaqnurrfXPtI1VoLm46Cq1jbZpUuEVJKp8lmKsH3uuw1PfdM0t
gXX3GgQcdqS4SDFPTxDXdEw0sjQX39Qya58twxcMUsk1S2ziz2HZizOmdZdf0lpUAvmCwY+1BVho
dXFupzjv6IxM59YkLbUjqN28OHbh1+sISZ+W7tK05oQZCffSIXdb94Lfc7lSU1m+wlsifjLlLPOY
S3GIRfQ5bAoL8k4uKB5sHMLKrAeYGBuHcILyNCFkBQauzpOZJOJKV9okW5/+9bpPp9oYamyk3qR2
Dwq5GsYSbdS2oPmnAH8EpqdhslxYkcLGE4IXmyEhycmaBti2PGyGKkuguO6dRSc+1+OC3rBnwHzR
1l1IkxGzyskWKREySKKkHYph5ep80oHGRDzyohzm/n1rzVVy+Sha/1ff/0N9rzJ//7vy/v+yl9eX
nCz2n8X99x/5o7Y3fkMlBee4SqYqzgcq9d/rewddlqeCTjJbI25AOvvP+h4JGL84JbzghoQGjJ/g
j/pe/KZpmGTIrqHngsT+dwP+X9pRfstKE1CZ8K/C8K/VfapWGiMeQ9m7isJZm6Tzsu9p0/+h2/61
D11fhrobEQPzAwzzX5qIRW0ZEi6Dsgc/oN7DwcP41QvnJh9hKv9DQvvXDpvXgi2sg9LU4W5ApPi5
YeG7gLk06OF+Vkv3RljNcCLGTWRuEdNtZeXc+X74wv/DKIGm7C9HkRUsbBkWtHAqfF0atR/5F5Ns
zVq1m3CfzA2zlrAuu2tmCxEhKYJJ7Fdx2ULGkk1d2wpGHvjj2TnH/IoJa7Grzaj3zWEwRua4BTam
NGFJXjmxlIsRjXgtiNEzH2/dHQ5BdzcuKJy5NWvo6VNxxBqWXzL2HO5YHdc9qJ1VHAEOV1ug7Mk5
REDkCZOa6JNREe/mGuNWErVgHbtV9oTq841Y7PIYS6N5tKvoJPo5CUY7K/yeyNV+0XR5Ygmh5fhx
qvcXre3zd9T78mbRx/RBEwkjRRFmW4Z6BZa6fPD7shgZCoZwkpda2zkUUF4DWDVQYzIAlJbtla12
5bmpHEBHmKheRBYp+8xaQx2NMu7rGfeQZ0xuaGHi0cq31mERg7XkEwHBJe49UTNL8xrH2IpWa54T
qbij3ExxY7fM5+YR9tOza2rm3F7HRZVubXomON4h57nPChQSJ0LPi9e+savnFGbe59SV2p2LTyj2
R9G6X1NU/NQDFoWQk2tzKcmLJ9O2GRz8deA54lcZZw6zuMLIbqioHMbpeKOubUCTVzM+70dnXkD8
hklDTGSNa6YLAUs6H/MGbNMdzzvhh1M638UIH0GriuYZ4OmwLSfRbVGG2X8zQcv82uR5vIuL+G1u
0moTAZy5ilyHFLO6mHEetBycuAizU53ly2fA9cpFB5R+LRbgRl47qZKMyyAUGsw0FJ5SQvGxEvMQ
gkEFU1C0gT4nkjV1Uf81aq3uVaosPQyWaLGKQOkS98ghaGE0Wm91lzGXpoIqMopbtml8Ffo04lc0
rkKlmzyJUOW2uPDqsMp2SuXg+yJZg/1wLECp0YgCjbQ8u+quUpbpIqN1EZAP4aQv8ERC/rL9RQ97
fYOxfyafaNV34Zhp11bc3prTOKqe49gGpzZXz4S7kG0HBoF0dfg25bayNRulO4HIXV47+jifb9Z8
rUiz3lAjAxFZuu4OuVzxSYffAYxKgt5cnpS+0c/aEmuBNi/tWbGXJRhda/xUFG7vR6o7bOfcuBRj
/tlm3Zm2T0j0DIbXkbKa3worITqO+QFzmtUT9WchoFNpSGzYsTcyyiUAMq2fpT9ntbVcO2M2T4fM
ZWVf7seE3Vi0o2BHe5TtCGSOjq1vx4gDUVImz0Ob3hu/P9XBXDnDeG/PXRy4amtHG5PgBzG4EFiI
Z9aCfZSdUxS7cVgs+2lSDKCbEGg08i7OyKgvoXx1tm3aJrVBjdBBYJPjEt0N0lzxnFUyRGerJgZI
r0u/fBuRl6Ggrqy6ja9c1h8RsQW+Zj5rFSlK2hIGs3EwYsDRHlMQX+w5IgFvf7UnoiJe3MGPxGHC
SoHmk8whPmDfdFv5rJiV/OQOebJrRMFtuMxtcz+ILnu06bVW5pUWzt7YW/oRdAVzcXpaXEWmErs7
s9PJwmhhfa2ysWqv5YqwsVjPeHXzdT+bFpf0S229/rEdWuGnee7HN4sRsuMVyMJbknP6oczgDni9
QehC9plxqFpRHLFUukGX90vh53WIP5/oT3lVGwYZP3uw1S36crlh5SaDA/woftEKhCby8Lhn6eC+
kLfM0bSU4tPSAs71zELpsTAPY36ZdKP6ZmDLu+aNJNFWrsvfqtnNlw0EwSwOGoDTB7LS7k1mJtZL
xnblGA7nAL66tfOLMkqbnDXqXcHqOpZ5cTC6/J0Ma/aINsSOOQR3MLr4rj5FeUwj2VJGsMyqlAgK
rM7435T3e932T1UgTdEPRcFfrB7/x36Asvi5Cvz4kd+rQFW4ePqA7+AA1eGqr0XJ71WgqlIhUh5+
Bzphp8MB8seUl03160/hDlxNIrj7/qwC2dyE1ow8rQO7Ar30b4a8mvYzwMtEGTB5X6uTRPB+aO5/
LmDy2m7bSVojdNUKQAlqz9jlGdKzaZXiqqxo+3I/rdke2+8k+NBcfAazgR2XDZp5e6/lRrfgL6L4
04KsgXYxplw6LD9wPiUWMQWLXRhpkai9X40TuUM8WBByuM3ObAocR4X0iKlp+XDA65e3A707tvyu
OhXZnDIuGRIeZ65TFdcm7J0jRdUgDmlizaeZhZL3jFUruCLWk9KWw27E1rFSnyEzm2l1nea4jfN0
4qowTandx4zXCj+JuW15br7u7AXq7gYj6baRi3yhaLMya7pbyG69iErjflB07XBijQuZNi3uuCM1
Q8/aVlePRLYrmBntpgF/2cZ0y+Rg5VFtn13sW6nfzoIHoqLg17equWMuIYce+Q/0dJwbcl+FzbhN
l8amqVMKfjFpEAaj+RAyMzTD4rkbZ/VuZLPSsENDhJbctjwpIvK+PFmjefFayf5epgzDU9cY82O4
lLbl04pW02FCDl+zRiYflJxYrz2xSaeG06xmu5YGmeSyHALWMdYqXoXmegQ2vXJHwMjASmdzbCJH
82BxH3p003m61roR52WSGnW3jdsGDszAqb6BvD+LS41+qnELzHd6l4W+VZoTcfa0s0EdpqlCfQt9
wsPP1JQb0TOBIEyb72H+sbg+Gnpnq43jGIxdWvoglIZoO2ud4EBHVWX6apuN73aYiBe0bG6iJlfj
di2uAgCG80vOHjNtC5PY3DFkrj6pmPOupNVlTyVcIS8UbAjEWxJ1oNvjSGy0xr6Butlsei0OA8Ly
oIZxjqPcCnVShyCKsnrLYHIKYrtxbyazhuwQNr3fY4A/spJ5sr1SzyWAcR1Shhn3FEOpUh7AzmmH
LgcrgtwTfuFqAFoBXNp9DfOBPY9ziyNyF3W1ds9O6f4wNrm9Ja3KTj63CNtPBFzeBMOuzTA7y4Yl
PsRXuAKSQ2lXeu7PWNhdP0IYus6tzDjK2HSe16ZiN7SxFXomwzIVoyAenJbno75pw/oelEtzrh2x
vGZdHm5A6s6P2GjzfbjwYPYVRbj4txTGOEOltDdzORXn2oRG7XVlmiaeNiShbxJl3qhxWD5YuE/w
NrkFYm4Sfe4oPLFtdWF2J41K89sFCsbAbueuhDWFmGHw+DakuKDE9P7cTbq7LQtDw5xrhmp49RER
7M2uumnyECOlJbJvhSrnA/0OTuKViDYgVOOf7d5SkRgb6L+jbxIQ36/AaxLE2ss0zp9Brpo+65vd
aeMOmt1gPtFhV2Vs8cBs0Fu3IytjI14W4mo/N98bwP/NRv7xqWjS6f536fP/2JdQtC/tT8MRCCh/
Cp/ubzTorJVzIQTjVfxhOOIavyFbswyPdRAsHDNd48/HovUbXnaXvTIuU4vvkukfwxH9Nx5g/G0U
fYYnqzHyXywuRBj4ubFnwQj/AAW0sc+bf11hxa4DjdO6Nw5m5gClMcEDMs8cdgvLRY5ZVJt7ynUW
e5XjOH+F9mRfm9IgOO2o6nhXMrT0+rZSXthvS2TZNNzzAmT13uLCwpFRWSigrWGf42xo72ac8fd5
a4JV6ofkgCCqfimrEFEvtdMjE6SAZVr1K31Bup8Uh4Fsko4T2c++Wt5gwjPRDrFY0VZK7RNGdXkk
n1Vchbae7XodlwHRuVNpapgps5BIT5rHR3Vo4YckOXjoXLH0jaZE9hEONByiMJtuysrJdlXmuNdz
GyEbkJXRLpPSu6CupDipcwLfBNQt+6dLvd5qNk8WtdSiJ9VN3LOqyFt1svpTqLFRXczlRrUIGhY1
UXla+Ep/1+eZjGI+0+arQ4EdMG86cHGq4akpVEKCDlMLNSzpd2Ymqq8jz+it3hANqJOGBy8a20Nt
pBbraxDVdlU+pXtIY/CojREQgz2rfqdq/efSSUISb/F46cpkeXPncX4iZaxfIhhXe5ghqyyQThcT
DdGHPZxsQUD0VwJ8/Guu99OGsLu9rYZs2Nmq5GNE04Qxs8gAx6OB19Lovyqu7iWNOfu6W12xFvBg
gJ8PehZhQFYvi01rhqdcVvlBcZQDApnckA2jZR+aelfXg/kekRElx9sl8FOMcYdQFR7YvZ3fsq1r
4emmpLhgCCgpgb6k/VVlzOljNCfus11brONJrApMA61rNYz1vRsayWkhuXGi+5sGjz43+cx2kvY6
7UX2ySiNakdsTnO9kW0Ve3PK7JQt0sQAltlOTlFksLzZtsFu0Mjbd2yHU3mQdbWzSVp9WAFl4tZt
OFcwxOLbTBcje+sBWp5DVm/uIXLpV1bHGCCvLALpjp081WwaOBdRZV4I9y37KZ4JoCuDfqWN5kov
LqMbOOXtfbroLo7ZNjvkSn+oinCFZxSmg1240p4xHlqnGjnswMoE1JU0I2CcI5Vt0SrMm6war7R4
NDgd62av4J3r46h7iXuSb2BmpBpoVWi/ADP6hi6THyK2Ynv5nJuHsg6Nre1g2JztQnvUDfmGNbGK
cJ4Z2rPtFPfloC+PbVvNxJILcSljCx/tFEPZZocKOA2XeN05HlRTxUFp1S+wlNJbGxcfCTQc1m8k
zpDMhtV8uyTZg5OI3B/wpgZikPlVGvEljrpO+diDQXFAtX+y9bYjiM8wD+1Pve/K4sATzDqWpCEL
iK4+vT7rmJMslRddVbM7M8z21jx2RytcigNBREJzVS/RSVz9GZdccrChcm/BMtQbu2VmExZTekcL
bHxbwBz4ukzxUcSQ1EifyydQhtMDllHlUrGW3ecLtUF+xxJmFVHrW6WZtmNm1Vc1Y7HUd13EoDTf
hS3QIyKOGRCfyxCGw5PCRlOWkujqJRWRvi/wRrHyfRTDuRBD86Z3M+/EEBsIKfYOMsQUDJna42ym
9XnqEEwrjEtLlpBJnEuQ2XN0s7Sl3CkkfaipZtP2mw9NxVnlFXTqABc5istS9qtN2R0eWH7MbDuT
LsnhVabRPhQbAEniiuq3Os2roKOi7KQfGk8UUQ0lmct8wUIQdVcxCLvuZ4Y/4pAJIr3UlbWnreJR
tspIYRm7F3OVltoPlQl4VXdJOkVCWSQvQ//zYq2yFFkN51aA7OuIYSBbDauA5XxoWXD2rQAMmPvo
rlIXtrz4MwPO5DpHB3NZRrTnibj4hJKHM3ZUdlAPY3rdphbk+Flxr/PeaG67VWBLV6lNCZMM/kxe
Bawwj7bqKsktGgYGc5Xp5Jhre2uV7rC7lNt4SrVvrFLtT+Mq8Rkfal+yCn9xniUPnaaiBjLscrf6
KhEC2wCesMqGioqAqK5SIswS0xtWeVH0HPoiNpfNPHdV0K4ypPOhSE6rOKnbqP66pCB3ldVkWYl+
2c2R3u8K6C4H6S7VQ9ZDWsTsiB6HACpXKbQa2LnqzR8Kab+KpSaq6ZpdOqvYRo6uGskvJHixizOp
xo3N4zbhEr9ioSOaO0Gj0pN14z5Ly0o2eTGKpyxkXM+dKT6EnbaZV1F36VPlDTOCOFar5AsbqL1R
VxnYXAVhBrztJcNl8xCNTrhVV+E4/tCQcUQpMJkUa6vTMJwbtOZiFZ3Fh/6M4IkWna2yNIsm1Q26
Hj7yVrkyC6HBayjA2kA0L0eWDXlq0YPqy2UiLmv3wLM/TSNCDBQiXtqDxfIL3e0udVRn+zLmksYz
aEvJyLEBMWGHTv3OIhR5GLJYY4I+KtcJiCoQX/ntMBRy35n9M5wRpuvlGvd3mFe/ys56htb1IsL+
3c6WZxYa3hXYXn0Wa2BP1uv80EAQCNj8dK+RyzhWsW3f4zbXHrHdFm8oI9PnJuQHhwIfwYuVzPS5
xyriU/THqm7rodvRUYN8O1FqES3HXS+FiaJadgYAkSS+nnCHkbmfeue27urZemqt8B1zjO7Qs418
cUzbNDQNNCQ/LMWO3SDVssvJHJ9wFSjlc8UNlNrLHTbqFMptjWM8PzqKbMgNp9qGIk9eqdFcHPsm
sZ/N2ay/sOs8Sm8xcmRXdmyqzT0UiTjcZYvMGBDAmIIhwkY8M/3qxFOrPJh1OJmIGKz/QtaBpnao
SVVtCkXgHyUNsR2s9jPD2dFrJkIY7KCDrRAZn4n0jntcyewbyrv+zN+cti4mbR9u2DFpjGvSg8gZ
QilNT8Kwe4Qko+ypRR6KBe97bGn2kScIC0aUJAJDmal+VKjzmV62Pjd8m8eFsGMXJ+PLulbi2LiW
4rWGgkegmGac9Wu5xXrFnhVAenOVJAcZbqGTs1+pDLs9KFLcZrWT7FrkRn8OjUu+xC1WIiU6LEbU
HaBJhscm15JjJ8jVqRmru6FyXiMLwEWL7PpLr1uZDwtj3iX1kMCLaN2AQA7NdZKVwRgaFcb8WPIg
CyucOHzN+57RCuqPlu9Y2CzejT6kjK5kBY6MSY+ufiX5YDmfW9EXdvvWG3YtzYewhtCD0F9nCYti
PlqT/zVx/9DEmabLNPC/N3H+CzvFoSolP003v//UH9NNRpiq7oAzX7dCr83an9NNzfiNCaZYN+t9
hJZp/n4Isakgpx0crAxoPuTvP9o4Ntbr/ELbEd9nn/9K41Z5jR891ytqXdXY2cFGAOR0bR3l/ijP
8qADIdn305lAE5uhR8AdDHDYHOVLexwuqG3zMZ24P2KPkh2lkjE8SKPltty6Rf35h6P3H9Ri9WcU
AMygFTRP90oiX1BjW+u7/WFZAtpDJd24HyhpC/UcSVpCr7dL+GPTQJXmDaPRP9tMYxKvyZ2u9tkN
sTrOltY2UJLt4qvbdeKG3xHD4cky9YHMmqPuZssMv6msuZq2f/+ONVrtX4/f6iJnvwEiDvL9L551
I4Gkxh6W7qxPDFU2FuvoHgaDq3RLecZda5gnNd0kPH4IzVhYWmYp9F0+NLMKwa7svnL/bFU/USpz
AzmTxHGXx6iIdmNKNjyVaXwre0CY8JjaDYFI97GN6w8r2xQkrWKdkiYe8t3ff6q/fg02EXsyg/ir
VYZk64f+4WuwZwXeUpW1Z/Y1u49lRDSTpo4ayatIMt7SWrufqlDNnv7+ZX+xCnBjxOiN3w3XFd4N
zB8/v6wppsio2qg4F86inlnM1Z/hjbPqLIwf//6VVk/FD0mDj1diQAJ1Ai6Ga6/u8R8/YMVodKmZ
bp6hSxsvbGakZw473IKerOJA1OyM8nUxE4iCGzzm/3TSrCfFzy/PiaKZWFUwsHB3+OXlbVtP4F3g
QVjv3Gz47jFJZut7YFtcG8ArKr1Z8NXvxqz+6KJL+xvAMxb9kZEgt6M3AudfCow0tWEW6k2lIQ47
8/ytUoZqIxQoqT4Td6PZm7q19N8fB4Anom/lf7pM//pFAVrgtoGVnhEUs6afD5+w+v9n77yW60ay
dP0q8wKogDe329NTJEWJdYOgRAkeSCABZAJPf76kqnooVrdq6lx3RHfPSNzihkmz8l+/CdogSK0r
Z0qb5wKfn2wDpDFSfIJbtNm5yovqSxYnWEOvPRlKeJAU8HTn6PtII7nbLnkWbf2unL8Vgxe9zAF1
0/mvX7Ef/OUlg38xiADQMIRgdr4ju4QDB8khH70rYHmRJvFuTPL1aGIlk8NIa5rcn97+MDdLMG1w
R+So5LSg/4M41gavreq+uRN1AIgb1Sr7pMqmOwOmHjcC1Psjtr7xLiUYCFKHAYMxdwMYTkvZXiuD
FvcGN85olKNpeoWT3TlvTti/1ndumd1Sb3l6U09Rfz0CRY+voHRo8GmnWFzWBn9aV8N1Ky9rg2XT
pPDPc4Nvr69Qt7JzTHcYdAWwiQHDlcHFHYOQr6X+KiTWyZNtAZ+rZozomPYTuIvrPqDbVwRmRhag
O6eV9AtCOqD4ou2t3yeDzwshcTTC//nM6ZP6pZhFyLw3mH7xCu/PBulHag9mbdB/x3eTm15hLIzF
Tn9wXtsENagh/sKKzMXtbDoJjfToKYjkBlSANgPpUeOJrcZVW7LjaKmNUf0ZmmF+4Q6JuA8w0DtO
SWm5wN7N+hyHHaRlG9nAAZVidrDwAHrGCVR9J7GBJgj5CjREIAvSHNGmT+KZjsny2jwZTB8FZk1z
avkoWTumzUKDhZZL+dp+iVJFW/y1KeOb/oz32qoZaNpkvmnfKNPJKV6bOuVrg8d7bfZoL9KXIX5n
dUqWTD82zQZtBN68L3mau+76JJWljddZMrCUd1/dpSlHb8B6cZqEfT1WIyIxvPT69Ujaw5him1/Q
oy7duru3I8s7KxfPM30VIEn8Y22jusyxYt61acp+CDlI9Xti2zN7O9TQpW/Q9EEMP1VLpHDQ0HUy
XoZy9BhRKuWkq9A9BhZiibxMbzg3emG27UF1GHAeqfOHti6GBJ4wmxfZZ0gLaeAnToJ9UUoniWyM
FCQ0TyaVAm1ENQSblKrgwJmlWbfxGrBiti5w37bJB4v+Fz4T8lYWFhFTXVbE361phru8szt3JCsg
nuLrgLZDet560RgFsPa17NflJOmvDXjrZnlESpic157ulWyLw1KHzXKypUQwGrj4lW0jiur6OJAR
aiGC991PlmhWZ+d5YUWXqWps6wY3VwsJ8Ni2n0qEx82ZNyQjmlnyp+5QAXt4geP851zkKpfwmaKc
HuYRFblo79mMvXOMmNzqMAmuYN+NqL/3saNX/JPKRairJsbuf28xVQaCJJzpfMB4oN5h4JFNRgTK
6ywiSX3SrqW3foPOlYBfcQFIEhbygc8c2jYnjIdweSFrofd2RVeku3VKK0y81CAS4lRV6W89MrBW
fNPK1bqAUOYfHJFieI5wNRJ7ZyHz8ywvHCjsVeLn9HX4HAwt6D0Mn4xsIK0KPCpHXVi/D9iLLQT3
MY/ca4StBThRPPuW97DUyp2uQ5GARrfYcF0FU8uWlJHQwj9I8Pz0DmTbOu0Txq1tft6j+tUHqYK1
uCBee3zwSzd4DnSKf2OM/Nwj508DVctwpSGMn2JJfIlHrvgWJ6t9QbbrU60UlUWJZupeBqH6Iobc
O82RytJ9XAXIS1rcbrxDUHek+7bD7FxjlYs8RY6B8+CMRoCiOFbHYNkLHOLZbcriBLvbBbnHu8S9
KawoeWzt3gzOsuzlMaolpCm9oLPfQpXj3eSq5cI6LOKdC3aw5BGwktHdsEoOu9hJNL1LmaTubTkQ
AnDnxlD/z7Rfqulq1KMpPsFrb4PKCvW+AzxSZ123IlrRbjOu+NhH5ubNpSvWJ64LH7xrP2i5i6kH
ctzkVVet26SamTqiBhj40BJ9i8fzRFWQ8TPWVHds85ve8Res2TyRo7rIIRhNVw0iabkBSuhxNbZx
Ptovc++aRYPJtOWOWEDwdDV18tg2jzjFJOfxTI4suvkAdZjGLPtZtViWbvQA484btS0vMsrcEmID
MUj3MbvFUba2c90nWf/kI93Ek8bPC/e8i7NkukjhFs27ZYh6vJjJuToKl8dqnMaXr1VdBbd6krhQ
9jjkVJ8UBAB5wt25+U46pllDOK5iFoPdjSGRL7k8QEJNPll22hwaJSCf4/rS75dB5XcFIS0XKGvL
YBe4g0tsXx34CHFyN3kcSmvO9rXbMk1WK/WSM7/tnP5bw4K8YLfBkNors2LvywA/2AMOsfOeTUb1
F84wuZjTJPU4s9N6MyK5oS9/HxJST6yFMv18TcbBeSGFY5GbxnGiGZN/LBD2unFMdoMiXOlM8FoA
/fCXI4V6nscrvUT1fTlDuowjefIbPNhOqzKZLJXtyJXWEZ41V22o/UtrxF90n/dtM19kxCjn2zhA
yfJAJSJfbOJ2CGaJCjlvqlwquB5qjnt2gaW/p8vmFJ+dDtxs3pAdUC0fxYj1O78MjB2UGFu/cysV
6gu9fTQQdQTn/wxDKecDqE26HocJv7l9sRrKRuGOpXerQXiC6yYUxlccK4jwynD29XahupF7DAB4
aypu6dENa4SWKpay3jva08NuruFeHde4Z/RXvkZttaQLeDa4Rth/wunReShzetlMhyJ5ZKw38rZN
aGkfJlckhHc2eag2enpywd6QTlbVHH0MMB5XOF1ko08yRE2GfJ/KBAPljBG9F4XH2+TgAAejQEkE
zXQQuXeLiX4dnhGVnnBfWlvZVTVYQu0aiRsx2H4zjVc1rT6OkcShHmQe4zqltG2fLb3PvF/gnRcw
Q/Lo6rUq/S+S8jdICmb18KZ+gaQQnTA8v3Rv2+E//s2fOIqNr49PSwcgjiPTq+D3T5aYIZAFoQ9T
HQ8/0FAOAn/iKM5v6Bo9A3JwBviZJRb+xrnATUA+yByNYKH9k3a4//5IF0dwbDlpRDFfh0OdOYy8
OTLb4K02+lHrAsJHX+Kqglx4mT4Pc+K3w3lpNxEwdUVbPi+PNJhgGl96rIDEUjX0B6JxE3SLLzDe
wp+38q5aizMyDm54/WZ2icUuFEt5nFDP6vRYxQXqmssgUzNA9crfptOJMF2+6yO2zDidwYOamknn
lw4qqGUlgCSOLDyDLNaoGfSwOScmjc2h8lSNQQbMztl+ctshHbdYepOZcF9il0ZmQuxnKvoAyDvl
yU1R4FmCxTAKGyQ5VrOlQkA6VU/Dai2Qy+Hcbsl1oqr8L/74f6JWInQzENh/njbX39T/PJG58nba
/PGP/pg3kfNbHOB19YdPFp6t/8Ifo+S3KLRd2CXgV1A43ppoobHBaS0Am4zAJ9Co/4tdiYmWT5Ae
vErUKsYXOfgn8+YdkoAxc4jEBkDTYH9xGL6Dz5w57NGlZ90ZwQaEOldtFtx4gxLXK+LLHwTd/whb
sOC8RV1evwvPL5tnkfgwYd5N0VmCi/Sx055F9Jqu13lxrsvJSx4XnsBl36/J/s2r+DcwyTv8wXwf
KKbrRsBMrulx/7wkDJbnRiK2+b6GMIWNsgV7X6mBtkbte2dgayFEDh07Dyos3Idff/k7CM98OTK5
EKSRtweH9t3NwvWWuiP1+wyLxPEFViohPLUzx5eLs+o7na4J5aD9d7f8bx4xciFUUyFHmTgyw+bt
KjjKsRxYauiKNY6+rep8fJnBueCDFoO+zezlH3+hURbZfB2j1+Z0ZS7ozbLL8U4LfHeSU26l3cUP
lkI+Jvsm9iw0E3P49OvH+h6hRo6LriyMXToDPFwXB4mfvnBBj7JmyJVP0CkRj09wQN2bdcXPCV6w
D2sQl3UHa+rWP0Nl4NzBX2kfQR4itc1BC6A4RDK6GxeXntMwBxPJXSKXEPcT/Xlx478ZBThlcD1v
oEZzvY6DwwlD0AbxfPWwe/OAWjSrWUlv7QQ+lvkPVgN39kJmtd0fMlbqHUGVjjon/GupTXQT5yrm
4HJn4Zl9IikzDM/xefHOXoXcmSeHcJOHNWOJ7nF30ayxc41qALrUbLtUhq9ntMYlSIVAl4DD+ORK
Y+ozFJzUFjzBDiLQzjXG2rA7psiG8E/M0J0zhvo2BV6qNyugePAlnj2x7MJh1TMnwZ7jCEdrfRuy
SoQ7MnOr5FTas/WprKGc3vWDOzDk0rJnN4ok6HWH/1juON8YpZpS1SmKUl+NfjL7H3S7qMvWzgEQ
sL1TGzZNnzOoWQiA0ZinepYaa6JR3yb0xeOtTnvxNJWueFoH2zsL54rzlJ5n8RQ33gxnQSJJT/qV
5QudNN76zhA8E6Sl70B0Od7CWBZPXj7qO6u3nIdghHnBqZujMjosuKJLop9C/MMndFIObVWZBvoO
ygJ3KiqEb00t+UKOAekjtAqK0ylWwXM98RxjTAduU9T5D1PCS6P0Th7Z/YPnkNPoHVq2ZA+hJ/AO
C25H8TbRnBcR2ab67sdYzUvYBdsce9Xpqqi0fKlLurcbP+Bm3WUW8ijVzNnZIkIwP0+gGTdnBMn3
zYjRA1qr/UiA46d8VsljLFhPd2M1cTBqFp9xQsfbf+5kLJ7yjPSBrG+SywTbCSp/clg2PmcIpMCV
sLbIvLuLwV54/Z7o9O00ga7s8DnikTK7xZPWoDfbH4fhHx4DJIV5ZI6got4oYe5V4fK+ibNuOL0+
f/yqgq03xT76cFxMktjK5bZvE/v69TOEFSBoWeySdWPNTxb3+iGPcBVVGWQdDkUM4NxMj3CslDiR
R5imF4QU2HgTSkU2a6/j5I4WioMXH2x/0Mexju3yeuxDCcoYN5Wr7yEx2gMAQafT+QAUtWxSWE3I
/evCsc+UM0Yz9mrkHOXnErjJOi72VCr8Ha0lvcNKPaixqQqgUbc5AOGlS7z8E4i8epkJPEPRXsq1
uFULPfRPksefc1CHDC/dvOUsblcdYp2ZICWbsHcrmAOes3wQXprvdQG5MEVhcEi8GgOZXp/BH/QP
hJJ41wH5rFsUOhivLfpizDr9EDZTt81FSnaBay3AFwBW+HI7n6Xt9phWLITl0ue6scJ8vFMcPrFk
SOfg95Gmu8/4ksrbZkmhL2YSa09+jNvgZrLdDjF3t17HqEFfOIc61whQMbYo8vBa2G1C6w9/jUsH
jRnOiRoBA36QGfQesY4vSYG3xY4Mr6zYMbiTcz8ddbsjH4gAX/pM6aPXSvJmHMv/SA0NA3Ton1uH
QLqyxj/01CuPJRtvIQYdATDM+6UK5Evu8Afk/JO+Y5tjLLtpmxen0ErZpY26lAaAeAqc0Xhb5HhG
RlncoDObZ1QRUN4ejcrrWviOeFqksVGfK/WM2iB7LJGLXDSdWz2UBOB8KgcszbbJEnhnqY0Ko4iQ
YMUiMXS5BMtcttHuISQQYS1QeUhuA6qS18TBOUirnXxapXB+bwbLWs9WDNLjM4+gAk9tHSH1wRsc
WCah63lf1mwOQowGqvP/De0bZJmf0Z15iPK8//8J7hOJiu5hE1URyWLqLPAma955qne2bxP88Oa5
0ZOrp8Pqu4/vo/z8xe2xD8BO7o8ovzay/C/kHfJ5wY41fAzyxKU9Eati2PR0cLrDGncYALhZNUHL
IIr8Eg7WxKNrUlxCxiD7vERxdyr8Nr6Jcg+nU2YVvFSBHnAhLeOp0zG1iBiD+NIDEt3iiMlr7Ymv
gNMmfRYLH6+R6yGWyxmAR3xNYjLbAgFokILrEDSmLhN0NgHLWxWuDBrTOr+TIGa7TFtmKE1IiTF6
65xr/HpYSzHfYU0vE37PTLbeMRzz5FIqXs22rhPWQSzzuCacStQGQyH+Iq/g/m20lyWXYS3IfM5c
moT1MA+nhVYv1Mggk/JoZOWXRD9a25LMY0yc2EyaLWIphNweXx8CbtXHaGEf7wa+GEsa/3ldECpv
X5dA/EKAiCISBBn6yq7zWyzCcdSchPIv1TTZYKUBSM4wWvKl9bDFpFEwsPO7ax88RzX7o8SoH0wl
KGoQk74DyavHIKJiWDjXHH9cltMGgMh9XlJJIOlk+4oGVvu+HobTvNBMHmdqX6SYyd5Za8A6F5pa
C2aPulRfOWGGu7UNhehJwXLNUf7MXHXRCO4VRSdfCUdsie7o8NWS3SKEKdtsaug/+Fqp2J6jaJtp
PzyfKrI9YccEy30Km+gpzB0W1mWwykslBog1/z680QdaA5SMI+e+7izYb1NufR8HnKsRSdGS4Zqp
cl5hZlcrhgUHdXbyPhmdB0JL2J6yQdMmGSIflDfThXmiBGgQBRwsbOuTiAM2zIGl6h6D7PiyLMmW
XafGgOXEKV5bTs+pYXRXGxvBAMI88W/oQ+xHx1pIAOE5UVrekwZhTfc42dSh2BYqz/L4rq6wSWWr
EsQ3AiBk/UITpSqszCGskGoZzp0aaSI4lBs1RpX7wsbHdJvWTbHDfZVcNYT0R8K4qEEiN7fPkcHn
14Q7YXVu5cue/+Lq4QfJeV2u4orX3991MStLNecYgVhJcW6RUUgnKGfrWeLmlAH0wjVGklxPKuA+
+hBHdzKIoCKQ1yZTrD5gnscs6d6QTfAIsVUeVoegGq37s27GbwwnD+euJc8a62IWCdxgYPs7uFVu
xrCpvluFHyAS79JTglMQJLN+xnKxo/vFqvC9HfrvVr3cJNpXZ4xrCoOpt2+SUdg3QbPMuxnmcSiX
5qThFe6pjdN7WPrLoWQThfWVEwHn+ze+DRiJJLn9wNtmX251fc7O1xz9psJyzPLGbdyE+yyprya4
MhtM4pYbG83vR4GX5dPQud51NzemT5nZFJC6P9ZJ3dKVvPUa547Kj3AfTJa/B2EawG8jGwnio5uU
JPq1kcKv+IQr2begD3khPrEdtOECzFl3DQz2jkIbEsDWYgeWmwW9BCtITteIEOWJ1ZD26MXUu9ZZ
6EEfvpKVcXVqclabIhwYkeuc8u5TjQ3b7VKpErdkyu6/OYqbU9JPpxLAMg4cAcCCAwTx/tiPHVeZ
sOOJkwhei/6ZTJfNYArfXx/X/nL6iWPkJB5YBsd+n4Pbz6c14q5HPG9HcaqhXxZQiSLnoZemP+lr
p7sITT7f+ety+Ovv/cvRn++FjGNsSDzf56T48/dyJK89bEnFCeV7+DxazXBqpKZdpiKjlOyadrkL
w5y1uJ9Nlfvrbzf0i3dPFxyUUzETnItw3t31IkvQE1I2Twohmbsha9Z9iM2qW752I8dMsObbYuBY
Yipv18fi+7+I3f8JsTOo2JuX9RcxNESBcSi+jv/Tff8f2BlT8+Vn7uCPf/8ndgdEbeNtH8NSMoi3
+wa7i36j0wSjzaad/Qpt/wvzJtIEyRjwcuKBcflRyOv/kzsY/4YsmsIDqC0gDo0f/QMJmPHf/2mc
YVAegMk7EJkA5T1z52/Bl4W0c4fmp32qtJGmfseq5EYv6VlpWAqqPTWFfY7qf0+AxGeHlbEkavPN
w7v9MabfOtWaUIG/XAI+tVjacM+u0Xr/dAkdM1DEcWZT4yy4YPmfFzhHcq72bYOPg2v86vqJEMms
3fg1IbkiA34n3XWv3Ccfl/WVAkLQHrLpmBddfBjxnhOYcfZGNGpKU7j2O3qL7FHiq49LVtHhkdDm
G6v6vcQV3fy/i+9jX7J8lGt3LBoO8NZ+CZKT340mNa4KLwGHWhwq7bFD4DxIz9vZFewZr31c4ooO
lOOdNNT8xuNU7HoX2QQhpSjXD/4oDfKPO31sXRFkgY0xDjF7WV3CYP5A4sa012SNuha09zB5cjxr
L7PoeZVcAVEWcF28LeRFnBsSgtjz/dTVu1k3WxrZd1SrD2WvSOfCf3Qexe8wre1jUU+3NPyJcms5
OUxb3Oe2fajqY7hyGWrERssjWbHRvn2syhjlkK2+tn62y8JJXraQAYgtIFUvlHzZeigq7yYzoauv
b/2/TbS/aaI5tmk7/eduAH5bsnp+2wv48S/+bKG5yW9J5EJHhWNpdgcmy48WGtGIxCDZ9MAgJcJk
fdMJoH/g+QAYPlTJwAscg7D+sZoE/Ah7BH7q0S2ykZv+k9XEBEG9mcrmcmAUBj4dD1jPGAW927Xi
aF4aChj/W26vovyOa0/KEQ4nXYtIuHEs3eWxxEl9PMjFq8nuk0sQfNVpLdpLp6Pr5B6E5VMrw9fH
n3QDfmBKy7iucv1xsBsLDv3gi3ANSThDV28hMYPKhj1/PZGQSnD0BJILciCiYZPhmak+UjywWdfY
IGFV5xPLSrjsOiFUOmKyy1Fio4syILCsVohO00M7l1IU20USwWH9zZbumLX0f/d0g26zbsPT5r+B
oTW+ezqdDKHMyTX4JoDkgLpQ4BDkuBkQ0FVXSRYkfKVGkdN8pyoslgc/YhcYti6eNNxPCzlIf3wz
tm7/uva+Upt/uqSIhKAggnhJE4fGyrtLikpXkxI0ZC9IioLqSvhk2Z2vvqEUHHOM+VW1oeuZO8gn
c5JnSRrFxBvWnS266rnTciEzOUI3XJ5jm4ROcL+m2Wqs3jWvYj+Oa4731oCRvd5z1u7D63WtHD5G
w1Qij7IzOUXJj7rlP/aIfi5M0S/xkGnf4i0XOAkYptny3sDlaV5BkiLd6ZutCPa7J1zb6u6aOu3W
218/vZ9rNPNF9LxMaRjAbcEF7/3eiZtNsoY6fTEkVhqtok4r3964NjMcokrp3yhJeAC7SxjUFqI4
J4vmOzyN2vL7r6/k5xbc65Ug7jY1MoAWqvJ3tarjZQvkwjJ8mWU8hNeBWEo4rgMmCZF3nsHeCsJ/
+pCpFmhKvnbdOQS89tLfPGRyACxy6yPvaz31Q7fs+gXacrWZ4zUFBfn13ZlB+GaQ8pxZuHyC2hjw
MaZ3716oi0YN4Uzgvmgnk4X/DeYgqNdZKibGHR0Q84jrJZymv+tM/WUkYc2FfJ//uHHAovuuMvGG
mrYUUTtfyUyc4nVTRoa8krpWwdP99T2+89gzr5AawUVEQiXG4v3eOL/EnaRSsN9eJHAa5sl0UtqP
NXBTH2xHzMYzcaOTNbVJOytQbNr7YM6r9bGUkSDUBhAt1ekG58wm+VCWKEXAbNGc15fVnA3IwCfl
+5xgfn3Rf3kxgTHnQcbC2yHj6f2C5iQQEDWdoq8tkjiuYrCSqvw+I9IIPnddE3Ye6c4IJNK/e1h/
fTEmpA90EmaI7zrvl63UcmwthsD6Ah3WccFgSTeeCKeJRQ6t3vFIdKlPTJMqel7ymgPSrh8GWMnY
AGh3fiiaVUHDy2OcU78gNoPr4bVEMlwAIPh/H4kQv5+eXCAtRzNNEiwb8M/8eUWC5CGGhtiFL3lc
uExFqq5xvZWhHhhU64Jj2nxMJBSra8tLC2aTBB1hM2jDZWGxTCo/W74yAJvyeyjNkZXtDyyKxpcD
Af/7jwXYTwWrC+KzDHkhLRB4IHMTVYzUuaYIpWUx4Co87lrPmXkjeZOaJdqSec4XupCN4w+wuUf9
tC6mhNj0ek15Fi5oFou8vRYhqaiuD/qmNqAohTGb9MvmW6gmp3Aoa1O53jL9k+BzW7QMzWHtSq7R
xHpgo4300/lMyK4o2/0EyLU+rqMXzQ84BITznSz5G7XBLZcVBCZ/2PHO3FwrvrrxUCIsqDiExUTH
+a/jZpAolyR9L3kbtsHGiCD5ZOgUKR8pwkg2Ie7BOh8/jCoyDkmEp5QswXIAniUDPUv4aqtQCR8H
cjffZiGXD6+9BLP6J+SCRKOn/twXVzVQNJm1mP63FzkBsNP5pCeiQbY6Ts3Kh9Gys1zEQGRslnY6
mj2zj1OX2SZibChdXFxaUZFn++MGCLPLudU24thY7mwYRzzQwG4ZflJnZhGrG7TpzR7+X8j/KSIB
7XwrRVXSGPvxO3pEocPeK1KErVuGXEcktpevAc9g8oqFr9YC6+bzBWVYeJ39eKoYsCueXEDaIR9Q
asyr87YeJtyanDwx3+hZEVXbIiA15BuxRD23x0JvhkuXjOxaHpoCBg3e9WVz145BF5Ge7XG6DDcC
E3Pm1NwmCaMmc4ead+Zpm19IYquTRgf4xVXsnVvoSHCshk3JM+zIa+H7AxZGJ72PazI+yx2ZAXGt
zlK8HcFVsrU1tVvpaI+fLSHVIjdRJrQMr3roAW22J8HSvPfInVkF9vRQcF3dd25qxu9AU4w/4ffX
e/N5Imef39Itnc9UmEp4M5wNM7p41GHodbmkhbvnL9UE3F3u/CSHt0CaVMQUXOKeY/LOW0miPcHB
8ri8siliU7fBviKfSpqE2s+4zPOHbeItJgO59BPzjPu54QligE8fEDwnMmOupgTE6gcuCc8ns0Mz
RE1pPT+IuOV/eyeumcARilM8weW6UmUQocg8h9W6msXDUI+fy94bzJT2sVXtdgOCRN5EIKkbySsX
jjc/YGgC2WuPF5SQywmoTpbN1VxDsfH2/WDQtC0OnpMZ1V6BGIi2dbI6wUnHNTneu9J+SPKgMPJj
0AqzMuU1Vs2H0MaaskoygVQOSTIuB4xtAP2MLut6GyyLZvjHEpWgv8eMDCYvhYLqQjobBD4Omxxz
RCwIwrT0ipvOIQgTKXk5mTfcFvNiO4QkR3K2zgppG5KbHvqxk1tdczxWF1UqQb6JfMAq7GvvE6sQ
4NfjtNxMi9w26+4TDA/99rqTXUI2QghVX9V7FmKWm/3oZSXx4pmYuiTZTNTtOImkLs2dU+oh58qw
ualYZsOvK4ocfN5ZbBfumayJasUTYMh1nmeXVUe8QgQdCAdbBk9RmiUlwtisF4dqSc24tCctGUMp
EoAqu+jWbuVnvUsXHApT4LFUyp6wKogcFe8D2w3bcqb+mkRolyW3bPuJt9Qi0mEvIOpU8buS3jar
4GQk4aw6hUjH+WCPQvFJjjC4z2zGITXrUmWT0vkhGUtTEdJlzFiehK9Dnt+YW6wOM0+RuQBBXTKg
5n7wls4YFfRLcBFDLveRUON7lV3kWOPw1b6Dgx5adWw+2etpXbDLk7UtmHn4ephNdhynnuGoQ5L9
LDblYWF9WOLc8m+0vQwi27BE0b8VMNq5pbgbumFDuJopsWwsIZevTdxzGvnjHMKqbx6OIha2S44V
vrp9sidWTnnW2URE2gDAEnvZrk9Vm+59e0r7+7TX3DxAT81qPy8q4oqxZrB4Sl2TR0zskggxBk9c
TOYJ/jGsm0KZny0+edEASwSpc+VhZ5nlXlo4u5iWDUkyey8akkFtqEQzm/lJRBkz14/TICKNPXci
ce0WLLs7mVQ03zYYyi/h71jg1cO93ej6IcHDkBCRgfZSf46D4FwhsJsn8VWgKbEuBhgF/hWhupFH
Cqco+t8xuA0xhYvarn7xy3odSLUIm+FZIeRQN0TT48RDcNsIGwe1o8DasGyTgCha9IuS9FUVxHg7
9XmKVUTY2A1RdTXb6j6Nx9lBRESYCIu8hvhNrlY7D9DFM13NpqRfB7UAttOGxFBHDNYyPiF3nnz8
4cbFz/BNJNgCdUntLnR06CvnTso4TZHWjzk7Wb2NwLLXdZcUtL2HQ+qu+I/ibYpbEtyMK2XbjjjM
SZRhHE2Btj5kJXanbHzhGJ1LjE4BzXxsOrYLGsFu2YTZKJMdop+oRKQQuQOM1To7Ra43knNoKxxL
kta2j44ikviQCu20tJbwfii2eeoF1q3Aodv/OElykbujLaJF9PuENHr9YJSF45VFK8+68y1fro9j
y6je0C0OB+IJ5qztNvUYRigMMQTIVr2hPynCXYJoGEleMaJyWTs/brpNUnWem2+jYZV9/MVpyrh9
weWhm/UO976lx5k68JAwTgTERcQ8yGC0j2Pa9gGm+hhI1OExbawqvCZ5wqqq4xxCpKnzbzmZK2Pi
bLu4IqNg5wQkjoX7EFyRjJDB5WbK2z+qb3up09C5I8ejo4OtyDllW8KbpRHBR7UEQvg7kaohnamn
iGmuTsscBVRjKSYr4jCQw8v4b60BZ93j4OnZbCsJCwmTu49N+TiwgTMdcj80K1yDgp6lpID7QuJE
iRopo9XvSaHiixVKDCVpkPczWw/uziW7zNgGmYtBShTxOw9T0JnqD1WmOTlEpWP4WIs/k0x4nPqm
CD8HrWy5FEe8BvBhQwPWINDgsEwGUlLZx2h4hHv03YAqmI64qaIxxBKsZWWM1lrh5qyMYY+HFZm9
JzQxXL0TsHRNSdS6nPits2ZqbG6UugSJ2DYImsEsiE3tskcreJOUJuTtjDwg0UZm54x7pbnSAb0b
3z1FpFis9zP2L/ysSxPNL7PLLmUuyaDDuuwok9Ksk5UfGatMt3TIkkMNIrCpfE6GxNSrSQpp69Ed
pyH8olTfdofQRSh8iZp8ZlschTC1VCsiU7LkCW6mCaaEbTg63ydLLlWyU1BFpxrryxbcAGPqVPNs
E3sIePys4YspkV7hnlA2Zpf6YweDv8ZzJOTSIBZhgk68hTSQWjxIkZGh0R2XAjLF93qyeLAsM6W5
gklaOcPnzyex9kwhaAgoO8CH2pzf2GHL3Pi7iqzEmGwLqzZDkUgLhhvy3DT4XA+43Jz/eI1smI7z
yPFvGh9ifEm4Y69sHd7RJGcIW1htVbPKb1dV2mnyNFeoD6tTLsKsUWc+5ej8sEauqWKdVRjwaRho
ouZnUJJMUWGP8DXURrmLOcjHYc9gacDrHE3j3R6icYdSniqFBBFTzc+kZA7ByRaZnOPbdSQCsCB/
O7K5nmX1zTzwkHNzq3NFkfkADcVMkb7pDeDVlj0fSGffFGpOzdG46DFERwWWTvjvHXs3qqmz4Z6Y
3TWf54xNc+oUherW80iUfEBNaerNkTzUhd5+WVJZ2zyB8nu6Ri1/4O/Np6lKhvVW1XHEdunkXJe7
RRNtSkPskjNTzHvCXO2P6VGNAe+FNn7HSyU50RubS097c/b7HKsMk/7AifBRofXAWKjJMqImKA/+
4JuxW7du0l41yslI8MhqGSOd5Bdg8bSrVQdHYQufiJhSDK0GbsEWMy78pUSOXmJh2XHkyyIIxc/z
MBVeg8/rJEYWl0X53qUPra5qyVVzGWeN7ZpDYCkCTmwYmJoXIv2E8pKDJ+95XIJ1ufCUy/kpjKC7
zUftIlF8nnMH0sg2/VH5wO+ZqTUk+cPcbUHaLYXBHyfimMBnCgOdZTanrzbrPf6UcWZBomRZlv7q
zVO/3qK+stHs5yLnOEIqeybJTwqFNz3QWYE+tbWUw/PHzdscuuHrmyps0I455EcJAt8RZ9uO8ZHK
NOOtjQ2AbrfTJE8mUNsgGVOjJEGHYzpFCGvA6vQc97DhEWRMmvMDwylEZs8vwo/ILJWCNTk8iSjQ
WKe3kWbon5yYhh5BZTF11I+p1861Ka1qq0laFM6wfGS/G+dZmoHRKoMfobd7FSZij6HaG9vXukVh
l63mxB0k1siDVE5kpjin5UxchRjjU7wuqsyOad7q6UOoo1WexVBa61OMAh/Thwk2GPUBzowzS2f4
/9g7j+26kWxNv0qvnqMWvBn0BMCx9FZmgiWKIjwQMAH39P1BUtVNHqrIyhrfSWUqSyTOAQIRe//7
N6jl+DWe2bfsVVlTrZWoXuns4gE5XGvXOOVoJ5NDkw0ITS8o+CUcRZArvdh48bB2gb8aiyJa1g9d
L3ijooBu8OQQUDgXOl4TszYWOk0S2QnBmFT4AyFUletHR8vKSbgh2ioixZYwHzO/cATgCH9xmVlR
s45Us/F7HiOWzcRepGlFMlPaLUwGEqPKvxn1tHbo86+dgwy+tdBFGrCuyvextT9gRoSjoNJYvVRQ
RZ1gRi6EwxFF4/g0Rf3aZ0LIwUQgVEgrKzy/w3aLR/r+JU9RNWAqnOssc4XzUJuc4qyzwHZP7e3+
ybKJXn0pfi2NgrQ8jq6/eylcQqhx8c3QAc/VE2RVh06MeMOon1IzWven2jaNgaKQzZp18P61fqKB
f8WPNaBjRzMsHT0UiQunMGWnrgbLKLefJqOUNDIyKVHUBBbhXbyGyBlJq9sspODm32RlYiHny6Fo
3CIQvU7fDQqxTjZIDl4Rnu7Xzvx79lG1pIlTIjlWx5lAqsPIn97/+G+eigEsTGGLhxftOJSQ1+Dh
1EZlj4DL+tan2sTn4IBa20IOV1qo9y/1Zs0ZAMN4pUM6AVd1T/FuyqhUx2dcfPMSF9vrfTS72fiI
Q+f6ipCyS2rTB1/udIRCmoyGQQ2uSkwT9DfBOW3TGW4Mfv9NmMm6R6FvB0WUKTv7bax765kVedT7
FBMzf/5RoNRpr9jtMLV8/7uf3mamphYMo3WqusotTlfkWPUTHPjY+AomQes4JwkolUuyCjvg+1c6
vcu6heyPQSxibgjBxil4nVMYYgCWaV9lVTv5BUaia2uO8bjBIZ/oa9X4/gVfM6gYmqCdBHZmyIvi
a/Wjer2C+sxd2EzmFuMA5kSEMsAjZZtjU5x5rlHbFBOpFmk8J17g5FbCyfj+B/ipUPnrG0ipBWNF
NdC2oNyyDP31J6BLxH9cONXXJlHnuNowy1ryDahH4mW7X2XL0CZraWyb5rp//wbFFQLYaC9Ku4dR
fhh/3ZySuB/uEdD/zFtcm55BtwC3oeJI6MibdrvQxQCE9J1Uy3t2a2e01sMSqmoNkzCJoP4RQsHu
RC3SOxLwSBtb/BUo34DoNtjKo6M+pIyWsWOpc2WtrTqMidkslFZ36GJWzTvPjMQKahsHXxR+vYCM
xcdyfgH0HaU9u2aeQ7UFw3H7nxWfDumchO6MbEhQm44gH+CxOGtBJvVhgsF+llQ5sOz7t//NgkM4
hHAWUa2HsPDN0pZ0FomiLvOXOmmgmO9j0a8tELabawXwG7J+/5Lr/v3qgbPVej9nNJgzwRM8mSsz
KIMZ27njFw+fZ56gTD07v7BcR8+VS7VT+QSQeWBuiu2kRWtRqCBv4z++/zFOvznEKlNl51wTs3jn
fo6//zKlrOymGnmWyZe8Bv48phgwlw9kkuvtud71l+9f7HQHwZEbPiRIkY21G25xJ4vchuqa4uXQ
fR0a3DseSepbl0WWibWyev9S+skrzW/Hvcl0kXYyeYO1dVIdxOjci6Ia9AcEEhDXI+DLPt7GwKh0
uhhnczqgWVlK/uEA2LAuJwt1FM2aRcqfANYFgqHlWef3YiQuFRyBIF0q7DSmQyEll7ciwb5qhbUm
ZYUB3H61skTkaa8wMbk3/O1BgU9eQaSyOIviWFknRciV1/2ahiCH8Kso7KPFtqrV2Pylw/9P5/zc
A3IODZX31HQg0J3eAws/Aa+05fQA03o9maFDr68cLrl0zu/fb+NkPa/PlM0LqiuSSHD90/U81pgx
Cc2M7l2z/nktaQGd5kOzlvqSrZ4t6NfsvYCkw12opmpFSX//iUCNFSGAD8zNtUxnxTPpBQU7nY6f
AYiCkmdSWc47XlWbCZYo83E3G5KGiQySiPY4XdjUhu3vwR/TonWIpBSZzruzkH/A/zfU5frAFyvj
KsrP6bjzC5ogIWLFeBUrWZ8k6qqYH3YGNv46hOu4Asu/R2i8kaxdCOxr8xxFoByGP2vlCATy/i11
X78uqz0gk3xVh7AEsRkS4skSbvgGg6uK6HsxGM7nrCUhZaszHt3buStMMP6k38bm5J3NblpEoTBJ
ji71vHgc4hRxReXKiqFpbPge4U+kFid98xDRv3bXxdQNSZC4A4lWXnZTMmr7PggTIp7dQuMOmOXY
V4OF2DRR0+6CEylZ6NaTIQ+VLjM+LcyRh2PUjhk5HgRamSGoYf6IM0BPc0C08BhgX3FtcirlW7NQ
jAtSxIewF3OzYSZePCbM8I9FoTMlyFalCofIyAiv14qvsCass3mKVyYzilOsjkTr3Oucz98EihOL
QBM7AcJY5SF6VlX3o2PIx9QwEnhQqmJWoQJu9wU/QZR+imjvbLPrKItwDyADJtsyJphxtWVeNGEZ
5KWKL81yOBZVvcHyagCwSbLsk0TGDWoekffbj219j+U6kJipKQlon2IGWKvfmP2sPulz330lD9Uk
KdVCZjjZ5Vnu4DcCWTI9e39FvN6sWRCMldnMEJIz06dQOFkQNfCPQ1hg9czzQriJaosY9YJcGB6b
aj+8f7HXL/SvizkQ5dZjnhrutCJBSENp13rVs606JRyhSb0nRUvHHabMLwbTkPR/cV3eMCLER/P9
a79Z+T+/JlwdRjZs4qf9iLQ6r0aIUT431WoMYxQin7aloUF8e/9CP3/T/xzDP7/lKl6n7oNfbBBy
/7ruwr8o14lfSZ61seadMXSOC7+m4UmJEyxwvtfL6DbFdR+SbWHhH24MIi12Q2rZ4YQjGenFaW9f
tXbrHSulcR44bzvqJFn0j2VJ8YKrUSl8vdfMG3XIqpdSosOHjevcDPqsf/Iy+lRfqzUIpYiUrowS
V09fcUob9CZnFqeNHsBa683P2ep8mzWy3WqxpX5Tp97AE84zPqiFTkh43JK1DKAM4r4QsKCflgSa
4nSTSXzhsynXm5+kRrIz6qzYT8uEuNArvmC+MyF6jhl6NOg49jiaki/5/pOx1jv/6sk4K1lz5YMQ
S8UxflIgaXlUMj5InOdYMjgATmtzfyLFygtJ2136cMBuaO+U/SR9fEVLpj11ua/BrS7w8sNWmwhJ
5WrRYnNvLDPAWUtQW5mCpwdtrlykc+WcE12xwxfKuAcDLa5qhYfm2wzG5mDpJ8YuGX5wgSM855ay
cajJGEhfZjtLLw2HVO4cpHifxrW4Kq2+WFN6O/k0F4nEnkTPb5SKmEjfnrRxa+j9KH2jTeP7sfCS
LEgalS+QTBpmrz0pNcyvG6z3Hc7EOxMv1/M0mc1PGqh2BLc6t6YPlv1rWhKPmHuL8yztvk03CxX8
9aqXQMI8dyd6blASXSqNkT1iMjSTiddU6qU20kt8cEXtNfH15yWpDWhxcKqBgndq1aChnG9Ljs4f
mcjMI7AZsa+RnJUzgMpsyyCiZ6e34vZZGGrxmMZTf57i4XSjDJ6xfX9p/RTevF5alJpsnzqRyjBx
T8mA7VhanRtX1Q9Ec05B315HX+t2SYawwSfTb1Q9B+EoV8EhXgHJHGaJbe0T6LAhOInnkW6lEMLe
1rbzOe2LYYV+gdArpUsucjvt9o1hTJe2TOJDbDmx6de40I5+N5OaDsKplrgiaNiukupniZ3Cbdlm
ea9cYPAz8BdGR8HUMJmv5wmzBcK9UrGNR07voNYI6ywZ81JRGiVBYEVTVFBKxowZLkPPR2ugNaUW
6e56faoO2Pcbrd860GVYiYyLAhvU79rw0oqRK4w6XLkn5kq9XRRx0MF9uBiFh39/nQobXq2r19oB
csrY7lREip/6tk4/k27av5ipngL1DBnpaO8/nbf7DwljHqQ5qGuYtrzB9QydSWg+jfkPBEaqgxOY
lz3B8piZGvLI6Kmc56WTEcGmytM8YEAPe3QQH4UI/2nBuisFmaNvdVI5XbAwpTqS453iR0TWrgx/
PhB7kUlxnhZ2v1UxIrpv2kpuZxt/RIFr6JfExVSRdbJo9x/ckz+8sK5JrjBsS3Rkbxi7SynHoZ7y
7EfsqPZdY2vdrV4oSugA7J5xLspLWTT9UeDNcSgmQ7voMU0HYl8FrKt5M4TkahzO0U8aLzDnG8T7
TZrfffAp35QM+OVCn+cVhzO9etC83laGMppLrzHlD1DvJn6gsrC6ACRxJgSJtA8dVwlmSt1iu6Hb
WvVLsqgO0QVENIw7w6m7R8sr4nPVGfMHHWtYJiScAlvSBAtud5xhptsw7v213v5XZ3E/ix//7/9+
ey7T6p+CrL+qJlja677/74UWlyimk/8Tfsvr/pXc4vcP/tZbePY/MOGBAgy7FZo8h/U/9RZQTE3c
zIBKcYFe7YhUVvU/LcswM8N2ic6A1Uxrs7qZ/RZcmNY/0HTBaObHeAFVJBR/Q77F1vGqjoBNBtCC
yZqOCNMCtj+tYykwBKW+o58vqmXGyy6FC9VHYa2rJP90F0xuvI0oeVP8wbVIdeE9XL4oemFrgZ5q
+24QynnEZ9/MjYLciuFQwPS6u6jjap+0hjwy0nVCoBr7rJaVctdUHay9KlbO+hR/P2GW9h350BN6
ZBiC5Hxkyk4TTe2Xq1bbRuGBL+8Cj6tpmKV4Q2Qw+vGigM89+YkV7xn4XNigUkfafMqxJroZl+Zq
IpEWrEX1zVJo+6ajC6UvzwOnsI+04QAeTLhRiD9LSxvh8RG7gB97FrRGNV9EbYxVZK+G06B+X1UM
flMgp4qyTNvO6rLsUJpg6BrrO6Wyqk8e2+wGemUKiGhuiqm9avPZJOAh77+1em9sC6d0A2GJdm+U
SOC1UiM4A5NB6Auut587md462AWEGEsue3JDvIAJKNprIYZ93GdX7eypQdPlC2pkmLISkME3VQFt
QrWMEOqQ5Y84vTFnLrpjnjoXiYZxBk4Rt56Ku1wfOTuvlHthriAHBpnkptdtYCI8DvVI3SlppsGr
mB+tfpiDoV+/hMghV0gjCotZ4rJpKTZSbfmEBX1oTFN5FJWWnglEJoGh43m6OFslLcTWWpoK7gkB
GylQrt9Y9t6LvGM/r0E+qxQvXSLlcTbS2scvxWKcKuDmEI211c3Y85n4zge9TrJ7JxPLodPcgYig
sdl2k2Zt9U6B2TzRTsNMsuGhol6Xtuk3NBUbT8u+ikmYZ43iHggsKgNgdIKiCX6hQYp3iSE5LOG9
hkWhbPKsuUdO8wiB+zzTkdrFg21ulSol50hdkp0jSrI0s69Z05s7qBdtMHKSbsiCVI4NYwSTUSET
UM8KWRPM6yffHtdYuzYmgj2rt3Kdz+pxRMY5XcngUlqYHQwrrbcOOBlpX2dz0YK87c4mJX9aZhMn
0cQV5JRl8361Uw6WpXKBZ1gLKQSA0ImFuU8gtG1M1JYBHhQNVIj2MzSJMsydKQoxTBioUWaypF2e
YE03t4VlC13KyB5a3Y4v4MqVW8N9ir1OPWLN2QRgUMo9JM6yC6SdmKFTpOltiS0wGc626md5Mu9E
6rX3ajXBCHC8/BZswwy7brlA41ps3SwfsUdJcDzNZRlCw3U2FSoLzAoU9TrFvGmjLnm50To3IR6Q
bKwEi3QKvsw+aHobBWnsDntdjw+9NehnnaLKUCFj4EFaBncR599QNznZ7NgbQ0z4G1+16jTorEx9
IIlF9XtFg2AwNMu2T0iQ8eSiYUqaV3e5YszXKDzUo9avkkQPqXUajEqebGzhjuHUlzYJM0AEBiYt
Wz6qPCdjFjTIVs4rLEZ2RERfKmb+lA5YbWeVWxyGxolJCxsoLBbup1g6a48CK/NTQ32ZooQB9Fhb
RzEsmEnZ/Z3qpgdJptnRXVYn0da6hajaMIAzsHr1iM9YRsLMTHyKfL3xvkts4VN8hCNNXhfE+0L6
SYmtSJUfpbnMW7J3z9reOU9H/n7nkGYOu9+vzKra0su1AQYSArfVofMTx3B9zUy/NTVpO7G73HW1
Tje4OtyQradgiiHhCavuvNHTWg/bqmFJxXZ7MevOVpb6Nw/igO+mmYEEoLPuIuatQel4GzoSH7w8
201m82Og2oeZOEeXVpsZO7XQtGOE1m6bFfpAOJXAeqDPRTh6pbtPDPWqLvSvtk3IHjygQ2dNj+7Y
Ybuekn5czIZ9INupuieQ7BPhU2MohPPDTogzHWDFBTDB7iENnjmM/y+Fqx9TYAgMM+vionAYoKrt
dYHmDqQtcYOoaV5g7BDsjlGlby2y3pkUTGFkzdmmGfviHGpZuzPRT/iWEXn7Iqv8zki+ejOOOLM5
7+ui0s4WO5NbcIhm27vFANGCK1bLct9gxnANyew80ziEUNFOfj5CqMu1uNi20rJ8tbTuRE4TZPdN
ejY33SFuyWkbSLTDvULquJNwvCQQMr4U+fR5jKTcO7PzXEt98BOCz7eSpngHBqxs4yqyAqccvCt6
qWsVzZ/f0L7ywccL0qOioLd0hCnRLWoJwoTsdDs1KdIO2ywOWqJ8Am3P/EaZno1U6OyFUh5cOJns
NQQEQzC29+y/6TEZiFWMFXa50VWsQLZuiXBSN3bpYliwWUaDKF5hBJMptF3sZJ9GUJ7Dorj3QHxn
HTZpPiLqF0MRDmhhEW0VCJM+YkttC83f3WhmqR5dgccDrLEKF6ea2pWYi3AETDEqkuK6qn8wU2Qg
OWtWabxqT0BXakIp7xsUCo+YWZQOr2JjdxnQCquvdK/w4fFGsbq25+tLhkuP1Rn7BoYVtFRH2Hr0
YMixwg+eKLyWvnbDpJ3dG43FIkaatEqPrFvDLB27/QK1slqqI+O0zvGCrF4dLAgoLvA6KXwc3pe2
/V8v4P/II4Fx2lpq/vvyeosXcPr8qrL+/TO/K2tX/Qe/gsIayRt8M2cNUPltBuw6/6CitVfQch0P
rPak/6ysDcyAVQ1rhLWGVkE2qfF/V9YkMVlrQ0tqPHCabnt/y9T0dbOHUIt6n4G7xmyCf6Xne93s
rQO2xRW15HBDOhwUuYdrE0553rkpDa/zHautzmHV0Z14zDHCv9yrP+hyX0PhloXJ4yoU4/6ss9M3
tIimiRdvWKZ+N7KhbJwZJxot1QvSO9Ny/19cCs6HisPpOlA86WpbA7KVBsS3QzSS7gpdo97qSFKE
udP8F9+KW+nBMtF46Ke496LhFIjRAml5bFi7CXJoiLFpHvSTIz+YLr1ui37dQFp1ROjQfgzr1Cd2
GnqZo1zpd14agULOOo780n6BLReyH2f0OOzkWCbngcC4/W/h+/+8OGrVdRUTr7HCHX+ZOvd4yEWG
6PudAuGNrN8Jbp5mNud/98FRjoFFwNbCBY5x8OurdCiauqGJ5K71TNAs8ye2b02NM2wyUeKt9f7l
Xk+c1y9lwdQCVTTghhF3xov31y9lYXJjJFovd/FsIyTJ2x+Oob/gu1P6WlGeURn99p/5D+e7v67I
dEaHkKYx5T41GELHnUG3ruWaK0r6OWQ4HpZXb97/Xq+xp99XwXYEoBgfBPCd19/LlBEWKE0udwaC
I2yelPN4zYnXdD2YKAM+gP/+dBeZbv3raicPDbZC3CBWkDt3GDUm1imdC75XIsuJbPM8iJ15/vT+
F9RfY9O/viEAhW0hZmNifrqVzUluu+PIa6cltnlFOHLxCNEVhLFeXCxw4zyUza0zzG7QFGb3bEMo
OArL2Mu4rXcD8piNnMB329ER36cJgvyMq66vMxu+W9qZSQTFpZY3ywcbk7auqP/BsX9+7pWMBU66
8kLerDi3i/Hd63mNsDY1c99EGURk7WQNG0UxVD/ttCYQFBahwd3b6ESQflUXB+tRzRWXDql4aLti
7wr64W/zkn+7Mq0/fjT25/UNxzjhdMKQeQU+wFbRk0SVrP2TFRLhNiGjsXtYTXH3MKUG2pTR9ooQ
NkJ1nKqsZbhPbxaW0GH9ARswbMUo7OZK9Q2yYMII8iXVTDxjHqO3wImLcligM4XNsGZ+O6uYp8d6
VeJ6+NgPLhgKgrKgNRVny3yTqRw0JCxbpmNPY7qKgfB+iSyP9HDrLDHzBzm63WVuzgz0YV9tAXfS
cFT6q9pzln2TOgsuOIXhY8cRnavJrH5S2mbYZRXR6xTeL/ls3PZun/sIdUhaZd5+xW+utu+v1rcv
CDbmFAa89ZzBbzioUxdb0hrXh94ll0rOGDZ11YOWTvdyicRGylL7268kV4Rzgdf26qfknZz0XjsN
rrfk/a6NooPWAZ5o8XevMs/BkrCo9OzP73/Dt2f7OsZD8gqI7FH6nMxkkWYP0Ndkv0Mfw+iUsv0Q
1yM2/Xo7f3Dgvl2mLrYQtg4UCfkOGOX13hZLiwEC+vud5w7WWa002qEewVHe/0J/vApAKGXKaohx
ShsuUTCX/cgNVJjTY/PpeMqezCL3+v3LnIws1v2Ab4MVHMbdkEY5jl5/G2wPF81mfrOb8H0LicPK
tvZUktfYockyUTFSUrDwIV2SbeZ+avV4V5t5+tG2ZLzZllbLfEYBLtMA7c0Ap2lqc0kHp6P9LJwN
zqPFloCnfmuOIKKBYS7mgWBab9Oq9Y+iHp3bvM/ozCx1uCiXxTgSJPbRnF//42cichATEmwkINO+
vjWxiUwhSoxuV8WyOjC53XiqxECYTPvLiJD0IHGk+FKQcBQUjTJfSQHyx7BMDz23Ammtih+FNg2X
uTuFyzJ+JSlaD5q0F3dzJVPcVlNrz7R6PFZzcamo/UfFxZ+/ACQ9XIiYyq+o+KvqItJQPc3ACTvg
sdu4dcQW2n/8kLCLBaJxsjDqNBUIw+45sdryCPvpm5s6911rewcpogg1fjsAqNbeDWhmDU9r+bFY
UXU03MTbEkM0h2OeKZwVPT1+2ogPyqOTud6v1UnD8q9vcLI6ASX4wPXc7WYli49481fH3sLNGKfg
sE9bNnlJFkiWqQejnkH6QM4/eA+NP64C2ARwuKAVwA98fRNdRECI+mS3y5SkF77EZPSJsuraMTsS
Pjz1uS6G6ROThOQ76oxeDmg3az0JcyNhyhp3W10Fdkdr5Phjqo0lgnqJuIwL7iYrywKsE7Qfc6Vp
bJXOnWPkGwtdW2gr3idcp9u9NljquWIhAFnq+pszqHf2zIViUyMWa/Q664N7/rZ0c/FG1Ez8phjR
vJl94Nji5FHGhtBkxacq2jlDVoTKgv1yjaz6gzrxD9s2wxwaw58uNMwqX9/crsjtqmXT2eFD9+KR
Z8qpPWR4UP7dzIl1n1sNZ2ATmDi7EQDx+kpNFEvhRBYrqY3vc7x9sMhfGNbjTQJqPuekOqm24h5R
dn7EY/jD6WurkJLgpXMwUXi/vnSPI5YeZSopNc78Jerd68lpblUzeimc/omW1w4/2NPXt+J1jcd3
hYaFDISG2z7d071B6aYU04YdbXh1Kw3qnhnQeK4STL2G5QchYveAuVMYz4LiBo1/MHRxG6pUK+9/
lD8uJgt7fmTCqxPaybGcyn6wkoH3F9PuPlQFoKRJCqSvpHXMdOUjx6Y/HJo2MYg8Zo3e+w1B2sZW
KGbmw0Oe22kXCy0KFukmH/SIp/aOP9cSyheTlcTthZX8+oFmnRbXmim6HT1yG7g4ooRDlUHxiFzl
MEJcD2JC6+AUNgU55swtQAOKzTQoZ8uCDfH7t/htUw4ZnK6QphyK6xsVwDhLi+T1nA8z9OomiR1S
u9rlYh4QccWIcALRldUOD38wxlyqH7zAJw5LP3do9kX4fBZ1O+zhkx26jwfC8wCad8jIkyeBdJe5
Wxv3V9jWW4Sv2rWNnEDyC3xlXn2/CbYprJDoppwEiAb1G/OHebwYEgNLZB2XA8ZuMYbz79+lP2w0
eL7aRK+gXddg8Lx+ZIniwuGGub7DWazdSpOUO7PD8YBaPv3glvzhUjCWGCoTcqASMnPyujM37ERD
7N+uX6LyxcSu5GapkrL1FVv9L77WKgBZdQi8y292NbE6/gvXbHaWnrY3HgP3bT070RkycFDEfwGN
fwDP/rCJcSVgEUrEn1Sw1zdQx4IuqyVXYqwTh1FfibsybvQNpxv+ElOJ0ydRKR9sH3+8lfTXJoQr
DWb6yVNDOlr1WKQ0OxIbh6C0JtQnWclsRoVT+v73Iy3t7a65ChpIKiOrzGDHev0N3dysZYw6dGeb
yI63zJF6IrYTc1wwUIgqOF9tp4cwLHtsZ4xhVLZ0jnLaLJNjlDcEEPBypQYY4yHq5uJRFwOeLeQL
uKjpi4J5Oflnybca25OL3HCtbot8h6CPjqExBGG+khE4Nug6Sl5r1LajoRrzmYXwdZeSIrmgK28T
qKN5ot3bUsdcvTAn2N2ZVk72xvBEon/2Ri3FOyoDLIl9QQeTnE3wDaKwTfM2eeiKWpsPDHE8a0cs
ask4XhXasVymSdl1Mh+6S6uspHth9nKObuyOONMtf1ZGMidbUhugPXt5FVb5YMYXrlNZTrjOJNHN
WU1xNyieHR3bSqn3pCxAQ5zjVm99L0kfCVkyTH+SGGsdnBita+DKus5X2/U53pSCdODzbKCdJHvG
E9iqdt3o5VANrHkK64Gk3bNSwUAB3KEUeihKay2uUtfVvzkEOkKHiPopWNARtHfCwnV+hydkNl+P
kTPcVanZ9oiOG0iZal0y7ZDzEEtIasm0bdzJS7dmFUPdJmZuWQIyTbxd1XJEbYpopfaqio75bdNZ
7kOWNIg+irI2gs5MBg0murD2pStvwHm3crDEp0joxedCcdXbvrLJvS6ziRiVrNgYjXcloaRVTbed
Eqe6jTBpHMyEcFrSZne6mY9h7uXwReRwNLBXCXTRfctyhvmW1CP4GJMBodl4Ng1l3GCc2/EZWmdn
d6O68czU3plYu/tUzOhjKi8+60wxPTk9aSCmnDPklMO3pYGUOBgTuq1p9skneIRxsyEUp7m2vLJl
zl+l12TfLQFjR+3MLYvkwhh5HnQLqd+RtDMx+NrhD3eTIsvxGbtHh8gz82DKcklR0TlBwSnBMNxZ
bvJiOsAVQIaH+xn/k1/loEsQFNtjPk16SBRLs5kYmftZEg1B7uTl2Wgkq/mXex255i0xrhNsZjfZ
YkizBLPSyzCCAr1DHqreRnEhvmLxo55XieOGaKPgV6t9+2IrTYXNO4HvLoD1zqlr64A8GsF4FU0H
Q031Q0cgxgaQ4qhr0za1hLbNrflzqcoGn7Vo71jmXSrnz4T2MvpTPYA6GX0ubSXGAjUv3cMgnWo7
KA2hxJZyT3xhdOywIgrtuHY3amYqPIeGSV/mLWFC33Cbtspw3eAaeNtJ3JJHozvv58jxi4mc4Vmp
fnQNeTqoUdI9JEIyuUt3eDG7XhKePS4gXPmQ9suMh0FTLQatua62pAHXqdfjK+GitdBZPJ+ImDKm
0GnoIzhM2SSyWI5fBPf+soGiCzwS4WKTawcVhR4JzT0WGNrinvEv9WbihdhgEGDN3TmxG/HYfZmT
1kG6S0gIPJlwQYL+BXXSVs0II/AVEm3FzlH0+js69VzsjbzQZVi6rTP4c41N97mi2EgNcuyKmLLP
g6UcgWfVDpC2IZC45U75uBIUiG3K4R5H1OlaR31zH5VVnh7GzG43Fkng0It1d8v0clzwSAGMS9JO
fbLViHoSfFdsnEUtzgSH7Hf8lmJoOfhUBdlopcb5NHX2nTnk0YsHuC8DqgDiDwTOYuEyu9MDc6by
pRWtDQOo7LSvRDO3IS2adeVVuvhCVjRpOkk373oqlnt3NrMvQ8fvmZUCjk+vN8elpp9OEb4fdNPo
PoHCMQbJugT6xSBZCYnhNZ8TEt+/N8LMt9j6NJ+dRk/3GbGSxQElP1SLWe0+waAir96pxzEk36DE
Sm3peDkKndFzrpo5ZtK2FWQUXAfsWfLQAUImbaL32m1O31TuS0Gylt+n8fCIb9Maym2lmut78Ril
xB2ZjReUjAYPAqexdQ0q4zHGMQn3JEa5tdNKYuW5ncojUc58RQe/suQMLxk+qp0P5LRMcryIoyi+
Sl0yoGr8yC7q3nXPzYTcPmHAcDfVFO5ar1uLTyWCDZNIkqts7MRXoDt9A3BmXcUtr+qmqstluyDh
2o71ZJY7+ODxVVGIwYEWllhXvEQNLxVPFxC+Oea42xJek4inFvPNG3Nptfsu5X6nSEh30PXnnZtw
U5XWnM8UluaNsFrxRCJT1eL5uIgBpnqGFpaKb29NJb9WIWVFa83mKDCrPF+GTjz1s2g/w7LXN4vj
NN+Rz7SrtXHCbSWGODrGoBE76fXdszd21pWJJwusgtqLryaiR8ncsstyfibV3HQnTuARYxvfGLWI
tCaO5ZX2gem3krhN45OHQ4CRKyX2bBgsafdCm62r1KqjB2EnMaYUsv5qxzZqIpksCW7mS6RBOKSI
tKShb+LebY5zq0ZhTIT8WVvy5VGHTQ+ukrEvxlG6NwQ/LVQlvpJeY2MB6VpU4BWJEFem0RSHFsEE
GSoeIE6Y5mN0TMqevxANnuvH8YhAgQCTWvoL7zkwVtV9mmdAa9cZumc46lYQRTN8irZfV7lMhGTm
olt3KaqvR1zepQNnjw9ZWGp+6/at+GbAir9TsDwpfOw3kqvZLisN55Gq/Vw0y3Tt2p18VMWU36br
44YM5Z5bmUaSnTlwoVwhmMtxoEtQZCRXJiYE9wSrzBBAlPlFXep0p0xkiKObcKNbQs/NQ6Mm1blt
jPzGeslvKdmnByim3fMyEu5+XEiPTTYw8+cXRwDzBZFM8NsCb+kwh8bPrQpspXYwyc+WkqwsxY5u
EdWzuoXsmvlQDhCh+O6spEVpWrZe22SlsWclV0We1VpQakt9rRgZIO6AcRRQKrSv4WAbtVsFXte/
1FhBWMwu0LI15UgOS51pj2a8Br2NnfbDHjLsrHj1mht2i+Wl1jPRBrZezXnQZpb8QSj0gsKNJOy9
IgS3xeYk73bqCBXOXzW89wu871uvV9nNHHv4MQm3ucESC+C/0cUl/EaC5LKoudF6N76K7Cbd9d6a
xde5xoF9bA2VhuF6qLB0/NTg3qHetIrbscfXOY4B2D5y89BvXNATR1uBNTibGDR9cNPekAyEDffr
0rn9ZVSKeDcUBUlnuBYdGo7Nc6M1c+mjeEivUUGt7k9m99CKgZz3JXkhZI3/1AkhwmgQxpOFoffW
FASECXPGy9SYqsAaDHuncb98Jpp4ISG9xLfEKOdbrI3WrE26hsrMCAksYjMolPqOpN6Lgcw+ZpEq
/Ke+bcNRetklLMmjKpPhmJXi/7N3JtuRYtm2/aFHDuqiC1abySSZKpc6DLnLHThwqOEAX38nnpH3
Rca77+bIfjbCO+EumWQG7LP2WnO1fNvcvdcVrfQpfd5711pYr+uZdgfmr74nvhQ/uXQ9HoMpG/D2
gb8Fx8qysTEc/ehk/Wmc5wJs1zDe6YlqL2XilackpfCAUZ8RcI13IKF+BtC7jjDopltejdYX/MhT
k+kGtzSfP6yu2Zausfp97DN1f/Yb87ZOvcBUfQ/Uumeq+l2Ksnxs4spjW5YykI6k/d98uCw3vUzV
zqNvxa2KZhNgHYIT2FQHXy2f6H/yPZeQtXjm8EsyqVLjRs8JJ/Lm2cZUlOfdMdd0KxxjTb/PpV3v
umFg8WUM9YYJVT3YoBD3lhDd09BoLre6ILkNHd9kcGLvYaCkPUSYpg7Bi+3PgLz6q9v1xSHLvNeJ
7uc9cmnKHMgoF8psrgiRqPQOD3RMbsU8xtZifKeiR+3otwTjZhrLxs8Ga6NGLsYOaE+ocqTCZJ7d
M8OF/SZsZ186U7XjcuIGXNEEGCZuE+yDIgh+jbDd3vDDGtdAAhnfJNJ+rtNJABrFGApr1TnLuCte
DXy6j/PIu+SMlBDtPObCsO3bZJtMU/1zYdVkAu7qs2sj+BiA0k5oEpzKmttaPaf4qwU8zVq0EQuE
ECSACbbHZaC3E/Ep5ik/JbSA9HmDTdKxtUs1i+lx0QnLZPjFuRR31LfjvmPHxkDmDVdpO/ELqB/G
DHsEWOjpIqz9Prv5ertscmn5527OuHuROU4d8Pe51Tr3AOkq6glx4bG0KJbjPFfjnQtXvmRG03Iu
OLc81ckk7gthpfRGUY/DdQfQQsA1Wisk2aGNd0CPxbcV7rIHDV/yyJnA3mEUQ9IYMo1QaWw1lxkx
m1OdN+IeG1qRnwJgQTfc/6dWeNMhHlfHb5ev/KHq3JW4izu7onqJBU8IiKm/oPsCIezEwZi04FvA
zpRzzmcLGjeSqbNEDQm9CFhb6uMY7I1v02y3R2iF343F/QkzuPlgYi0+ik5W3LQ67YWWNm0HZCrZ
gqOQj7PLxFLMrcHSO+jXyjHAzIxD0wE++Egll1UpezN6eucdPJChPGNst7rX1NoDV85edY98UwGi
9wUtqkNRcBMiWiw+pBTlo9n48tHN0JHBcHIDJTvffxWdqX8v6RT8amKqGyJT4ws2uABOeEOrp9k2
ffWtZeLhfcs45EgaZHlKaK51LGrq6pZgqt95WqKdLRSmDoj+/K8qzsxn5mNOppgp7VOy9pNKEhlf
HWwyDqbzIH/ltIimYbf08QdUWuN7DpAHIJCNk7ZrpvjDzFsO4XacaUFUg6T+0pyadJ1JQsnbLrlT
PhWgqnmTUty7WGl7oox2oFA0hinl45HCFSUIVhbVU+oOOVbihEAcWWT+TVBP9N55IsidjV2CUQ1L
C8/rZux4lVvhYJeCl23yU9nmxDcVNJB152xxes6NejkaaaRwISY7hle+Mm7KqTraCvlxk9rBrO21
eR0BejakNGFOMriIVCf05raSoRU2I++StvCoi4ppiD/GdiQemwDLmMI4ceQvcxj4rkNj0cuqCPh+
/P2X6YxaQuKS9WQWLZ2OM82jEbqiIM6t9lbgwNzCZJljKl1FAbKw5ZODf6zcFxkputVZkHHAzKf8
QCXBEtybjTPBFHQWoultXz05CkcFbyH71kjFDT8fgD30kLbWc3HucDGMe7lC+O+CsR9/jS7aaDiY
oMnuXM1In/N5NPflUJZv0gi8x9wLmjiq6dF+VmkNf3hCho/v7YEf+mCOOq+RqZxXnZUxb547T6XG
/q9y4PjqGdcu2j8xRXQZfoujBrWEm4TZfWWcXrKQFxtc5m7sfmYCY+k+GNqGBUYgM7GHwmxOUUGJ
CPMub+dyKNH/TgoSpB7yOWSic1K7Fkedwo1q27JbEdxcMofUckkaiH8L73WKJJlSrKYgB8glLKA+
79PRItOxjpCFV5rkcfEGvhhCN7dNUekndtIgtklDP8rEny54mbLXZUnVizKpK/mtB/4n4vUvIl6w
sHT2Gf8tDf8/RV37n1Wb/HM31x//5v96UGmUw07KRUgE0l6xH//woDp/c/GDcWnj8Vn9ivyvP9Jd
q0XsD8+ppVOfQ8wYhAWGDrwW/06Yixqvf9Z1OfLQ/MAX05GQUa/dVWT+k3EwMKvSjyu/OFh+8q4o
vQn7jvsQS8JvYLme2lE7lKvu40vjGyONsRu8mWzNSEAHjYip3jxaighOtypI9MU4x2BVldpZrzfe
qjQReWl/kTFwN9WqQ4FKYmG7alOslPWb9luvWpUrC14v3qos2wH+nLZD4t3EqnSpJdvkfi/PYHUU
Xw2+KJWxzbbTTHMDu7E9IWqtpMJ7yFLAM1ZFTSCttavG5tCKvak85UXGrIZnMwvyKFlVuXTV52yE
OrUqdl2fvLm2zEJzVfO8VdfrV4VPrFqfvqp+htshtqxKIKP81kYaHJAIh1UrnFfVUCIfVgPwghHt
e9Ou2mK2qoz5qjdaq/JYFw0jwqpGtqsuqVaFUtmoJAWiJQhfa2evOma2KpoMNZ8mE+Qq0514Usid
zBAqxaqELj30ed5VmM+opBK5tP+d5NXu41VHHbRmOtQWmtzkVcYtWPXWflVe8eXsZKAeF6OXtxzX
C6lbvx0ohvBy6juH4q6trYRojj9ylymb/NvAifGRRb19tDqYPJYFyzCsk7F9aiwtfqI93jnb+cwz
TZMOiCeqHrjr1Nm1rQr1jUA8MoDjBq+TtEBrVtWAcIOt/5KOgdx2KueMg1/g0VNkzMrCWpMm5ugc
eovuby8TPKGENxavZV46Z4fG9j2Jd+Nql7+f+EaBQJ7odXtBLPI3hO0NfnmBOYAVG9APOrPGld/F
sQiXSi9PjbYwpTbQ1ZowK3KlgYiQ2ZVytQrai0VaUHniwzOZLzZTDC+MnVH8Kkwe4b4VQ3CUWfVk
5FSrWi7lh/b6BGDcJUEGPzAL4SXzyMpyYodSkFzvERofZmfMrkOf0yI3JOS1umwlbCpwWFav2K47
2D83bePbn41uFa8zMtf3dvCso2ZZg4gS8lIHDJH8nXSc4CvD+0SYpgQWMJHxjFaEya/nS+KZIE8N
nnV+MBM+ms4Qz/nBobF9NfvR8O4VOq9Rgpu+4R9nwqQAL4+smfeh9gu+oIGBuNkWbVZuZwJ1a9SJ
/nWuv31G5HS1QHLijaeMHl8v7YvX2iizK3FEHojNMu6Nwap/Au0niDRAb/j9ygTuXH83DgZfvgCc
8JgsKRKB0zowZgk+PdrTKo1pvaSzi0GNWOTw3AlbRZU7sxXN1h/890GVHW7/4k2Sv1jEwjw64995
a9VMuq7DLqhs8fH7kyacnu+2YHej/GPmvJLBo9n6ELzvVb1iQBjO0DgRWF4Z18w3Va57jF7a3mPr
JPaxyum4N5jpNm3LqcRMBqoSyGZx1xvs8qTRLQZcOlZAlpTsv3ovza6lXrn3vuHO54bWzFusC/+m
CLZuUz6RZLEDJ/4ITHQy5cgUeSme+EKjz3f0Zlg+RZJqT9D5xz3RoeqpSTiNVUUfbH+/W1LJ6glK
XudHXR6XJLBwYUYVTYmXmYati9F0pJVcv4C04CZ8+WGlk3pUYYXLwh/sgN59JL/IpDw4ouDz2pXp
dWzmB4jNz2PDrD461UeZoWgRyicie2f2A+f65CGlXCIsaCaAmv3LUcEZ5h3qKRNxaXq3qbM4PaT7
3l1eE+qdN44++RcXgR/x2NnmnRaa9QyQwSyrW89zbAjN1VdNbYt7Y/p56aARXt2Re3hu+MnG9cgJ
GR7ux0zOV5gjGzWBso+rk1V68YPRa9O9MZliRwk82xrlu+nerXIR+sFob2eCU6HHXvkwjgVlAH7e
pButNb7KZIrGxvzZlJA+mzSrz2JZAcGmhMJgOj9aoz+UvvPIY5Lc5ThYzKVJ/K4l5jfY+z+g90nm
vk7uQFL0uGFKjMDSAl/RQVAJzdYco9p1q6fBsm1wqWL5kqPDuMb+bfUd7Oi2eSrFUJ8CL0cI6FPY
3gtvcEbEaWqGOBRqzsl0GC/uzNDO0HrMp1kedd+0Doqb8Eb3h5q6xhxoXjBwHF2oQaiq90Yf2BiC
OLvMue6dWj74bC9cup7H+F03ZBMBwQgHY/5lzfWtznzvZ2aigdmq0T88RLuNkefPPYbGz3nWiAUL
QoCZ1fiRPlCjHSN0n+wgtuFLLwv3A2ssDolYLIZXX7ejBXUpiJ8a2X2lZL+3On01V5apihBHwioG
GpSpkzRc2mFLa295qQz3WnDPf+Rj1W51NzYegMjYW0UdMiWgtGod8pLgn91pI/xws/7ZgXzZ0tBw
nCW1fFZdfw4FwcPGJ08sjPGbDo440iue9gFnCYygww+iGe9NSqxwbuIXZdR46618XFNvOcxGNsut
7bzEuJ8jl8uQk1WZfINj3RFdtTY9doULKcdky5Dgf0HsHG9UPBkv+dysMwREJzaK7nxSkAxRJM3Y
p69gFC/CGzg0d7b82cWe+IleVpyCVnqkvTtS8aOGJOHaapd3/NtEWtt56fWrF4vqkRI3bEZpw2Rl
rc6QuvWv9VirjxKK/ocyDevq0kweOUxYYetmy4Z0HQZ+2Weox2npNFHMvi1YUSTJZWRVYpw6MzaI
uXeLezWDZtjR4C11LonktXcn7d6FDR3lJLCpbK6IWBNc17YjJLgLXit6wY0yTkL6zWoztBeSfc40
VNfKN7yTzZ5/GzeO3MZdE78GeDVv6EuZ2FI2ADOlD0rt2ie+c2RSyPeGXjXbbCriqFBOZW/TdvpV
StO8N2D1vag2U4c69Zo3l3oVDP3UtHAs5GzrqQ7iMIWI+K2OuWQKQ0XWTnrFDaw2zOZQ4VOL6rYX
7HrmmL2X4fOyCmwQdvHd6ygc7dpY3ZMo1+/auGx3hVW1+8bE3jWoPI6YGe4mtvIYWPeJmXAO9pd3
0bZVvRFgq9nANm20GLkRZkDVdtLW+6hqc3tPicrdBEdo37LSCs0htnZO0Y0PS86Ml4+UxFTu6N/P
im1/IzrFvjLX3q0+uIL56n4qL2MAced+FwCN3w1FXMOcIQLetlm2GdqFSxxT/brDuPEEre6Ba7My
CIY57HTlvFr1tJ/UlGw6a3maXcu7TplphCyYxB6H5N7liBkVBjXRY5X8hLm0t3oeeSPs7e1ITeV2
om3iRMaR5Lbo4qNq4kuWNDc7dpyNF/viSKfDdI4F7lVWG8D1DRoelluQc3c1zt4A1WDN+axY1X0u
wXA/AtFsNlzCnUpY6Skbfk6gaQmPhKTROe0GejIjFKhino4T8+9ycRhV8kgkMne2FE6vCdnaROYD
3EhAk+c2UDjpZrifumSEKZ7mPpuI0LXiyjzwNHzjLP2o6cG4k2WwSj6Deoq9Zdka89JdE+FUOzE6
9h3CwrdmsbLtUru3LABvL5a+v6VsLTdF4Ij7xqud791UUfJllst3ozP6OyXpmM+M8WebzCzjHHO8
88eRWggfoc6eOP1wdO8eEHrMC4JLc0sYVbZw8HAPat4HUbeVwD+IT9UnM9uQ1qZTKI5PUsvcMBGQ
3POmK6NxzKYoRl/gUVkX5DnsbK8TIoZ5PoVObp8Xi0EbWeDLM9UYgmhpr64BsKuyf6TUzKHJZ8Fp
Thb63oWxDv0JEsp3HbHwC5auuChVdszxHaAul8BtK4InnVCNHjbMMhq78j4/LgutZgwJ9nyx2b4/
1hSnvhWtXtx1qfzBARRqeWU2AyJGv2o0ZVxtsjL90UjJU19r5Jc3uus9C675DqzZuGtpGHhnfHG3
JpuHWx8HS8QMdLNoO723BF1PoWEW1km3A+AE88KVBvjo1R3UcAb5WF6WAqpH1Mx9cZ+XjefgWLHS
7xhC9CSMRQavzkh5FOhBy8aJo2HFHFAE/hc9ztw4xsQxbuwafJhKXv2+WJIu4pQlLPK8ZWvc8r2g
jAZdlc/lus531sV+vK74O26MW3gLx2xd/9erEaBaLQHZag4wVpuA+9sx4JTgAFohVIXMWfERShhK
SPziLihXowGi3Wo66P/wIDA9r5YE2gNWg4K1mhVQicZf6Wpg8FYrQ7uaGibcDflqc+hWwwOq+iVv
B8k5CzMErTnjQ7IaJKzVKpGvpolltU84q5GCArJsI1ZzBS/shYNfvPGCtNppAgtG8duN8R/Vp+yz
fv5Xqo8Nyv1/U32OX59p9WcUEAbH9V/8ofkYBhFikr1ke2043CiN/6350Mb+N3NtqyOg5/p/Sh3b
v3k+HORMuN0OURfEoD8UINugqR27H4swx4H/q1v/lgRk/8W8SASJXDMviyAHoUfrrxDM3IibwfFi
OlxTWzsmMRTZc8mOC/eEz9IdgMUKdbQ4bFIfWDwtWe0E30mJ/kzxvD/ZXm45kVFZz/StT2+wIrIz
bliAE4XpszCpSxcsQLAAoNxozHz9jfVQ0nAUU6p50csm1sJyzAoLymeQdXsmeCGuHrFnjkxN4e9Y
QZdHQFgYAMXQRHI2kk0pC3tDbMfZ4dQzza0Ihse8DvqWmmAVXwrGxUsHD2E/u2MD5qdVX5RWfdiy
Z7KDZfIOi9jb63VWf7Qy1yNmG5elc/dptQIUCVYfDhme2abnZU6ng15X9o43SruWAnTDxvPGXUp9
IDSSNjBRRDCDDIYcaQQquMzNTIl7LU3Nt3Ge1vB2vSFNRp1Xluq3mejQrR+A3uBIfiucLHiZnGm+
B9xg7WszeJsm392OOrUr1igfbaE1B3tozWsrZXscECMiIB/ZhZJTdXQglNxRxPUZ9A1HLByvWwAt
+bmRebAvKm383uVefJxjx9rlpVH8pLS13S7CN36umduGory2OgRm9nMYzHbLVmr6RvMwBLgkEwnP
C5+uC1n4H6Y5EL3w6A+b/OpNZvKtgbJ8VzY1/tZUjTj3NWfL4FdtyT95YGI8WYaeKjlWFJyJjNDK
AvnkLROBAvZw9XH9RL40Y+fu2GeyjUGByg8oGU0GjMQjsF2N3qbUeP7udXbYMzZRegxDF2LGzc6N
/GGeu+U+VqkeAblpLqllahxh9Mnhu0BLwQlh7yH4YX+kkzh7Um5XXBzMlJeU4emOUB5ZrjRWD6pt
2l3ZddOPntotmod0q4+GXKt/we0TA/RA29hLT6gLI1p2mCiEuvQxfPtwclVCvVZBwqlmr0xUuUzC
eai9s4HaUIVZ7+lXhD5QgW2wFGFL21MZ0T0aQKvAymFNM4kpNi0mDqW84Vmhe9nGTFK4yqmJq0mj
fjyspBmcRyk5zvc1BFEOtFW7C9R0yRpelNe49alb5u4l4bkoAcqb6a8K7W7r+0VwoIXRvQBj+qKQ
mUBQCoqX5pWEZXSrKTOcFgz4Ft6knSf04A1Biu6h1jvXMaKn9Fm7FcTIvo+uUeyAd7k/8iZeTssk
oR27Y+ruVcsQwDFafQsq23rQ8tgjKUGt+dDj+4nKXM3nSml2H/nozCffpRCU7j4t3c7YdB+wElbb
BXBH5Lokl/rJwn3I+u1GN7izBxk+vOJ2qvBTlvinYSNqHJKT7KzVrM0dGfgy8gN+JJf+M7aPRQCU
C/pTuLTjvDWWEexMH8/bjBqJl3FqAF6pxtilDgDzNIC2ijknvqPdrH1w3WZjxH77nOWaewus4dCW
1nKvmBiiavJOzsBljbJsTscslgz3yq0esFtrWDANaE5+7c9PeVfUd7IbzWeTwowPjArNRnM5vA+q
VUd/ztL4WOqB9zSJxowCjgzWVOt3zJ0coSv1mNhNe5kBekbcPPUrdoIyQuZLo1JmtCzqTbBJLKUf
l8b4Qmt3r7XdlEfs3+ZRdgMdvUYnIzbtJkzyONm35IQ3cVY/a14NHWymre6JQ9b8U+p1HS2aNx9m
wUDtzVSd8S6iInECSSMjc/I9/rl6Q8UzFl9z6c9ZCva8LHR719RlErn+6N7pbM0QdrkRBST1NjGW
lXer0tPDjEs50qaCSKLdzxp6ieO+8xBc8GAF2k9DNFo4qdSKyHUPv0SsVVeb5sZbB4gR84oMGaL0
z2SRybYximJjVuNIfr2DWVTjE383l6S/tLK4daiipzRwy8hq2/qMiaV/WEpOAYrqsQfdyIL7Lm1z
GNpDvGxtgEV7aXOSZEL1N10OLGzwUvtnsio7ypt+DChpUc49swjjXKVRiyHgQotkE1a1o95q7NCR
bdTLjXx7gDxZue9EaLg2LLfG7ArxCaDodFemg8YNC5QSLkv7Iy9G7Apek12NuCz3i14Zn0omNjrr
8sLxIY5MNZsHZ3ShbupajEmM4hW8aYt/lEFxozbyyPSgh0FLt8c212kNIrftBBsvGx9VnSdv2uSQ
pBkkACW3TB9E0YHo1ZpEvUJpak6B1XinxE9hp/FxDA7cN7GI9Pql8zTrtizDwwB2GWgdTlH8fHnk
8Nl7FrMpV0tqyCWR7cvAwCy2JOkx8LVbjnrMWbmtoLFZcRJhEvcP2eQOu8Tviy0mUBnpfnxhrZvv
K5xrx1UaRRLCVKRqDE5cUDCLJK408EYiNDkg4rGN5SVxWm7fVOZ9ppkOzXXU3fMCXueH4RXFd5BV
2tXp2sfOgpiEqf1Fn21C5kHccPCxvCPll8veH7xh2zje+NLJdDjh5fkUi+iPqSAB1OTZShlAIweE
jEl20pLulHGOY7GT2LeOwsWHZbWQYrt1RgKUjxiozHfsbuqCnQOiLNLu+GZkmXYoltG5yDoTJzNz
dpUFgZCgF+qD/Tppyg51XOLbrLTi0EvG4jnwk3o/4E28x6BiRFNHja3exD99lgQgy9J0j77FmQvl
4dAR47+ktq3OtZMn38YADLbXUSdSL7iVbNdZfhEseE5lWUZmLrynPOYl9BSQRLw+7CLCuhu5q27r
1PiIO44NsrKxm9bVpSBVhFNrutCaaL8UTc6CBFfm1tbacQ9XINhlUx5/tMM8kTnO2g9OKRxhA5pN
qtEcj54CcwV+6UMZ3FdABhrwdEfwApwaiyH91AaHrcUMMsHzxXIKAjIIeVKcp/7sVQTUicPI8WoX
5NzIeuLC0b3iRWhu+cRQlZ/LxudR79DgHGYq98V9VfXGHghAfcWltpOutVZh6u0dDlICF5Oj7VNh
y52emsnFw96/bU0xHBJOjSh1GKUfELSmY2oXyK7+0G5mIRy2b+qjM7jX4u2FGszxfrmv2QJFudMa
p2ppy53jq+kTphz1gV2DyzTOO9cJ8yJpKOli/7GhOm36QX9K/eGSsNUZcz9lEsQbXsgvSh2bnUCn
qKKZQsvj3Ol+JEWuHZKlzd3Ia3IpgK7l5V09mexjctvFAiybNMJr9oXzzsQhstDDJl3MAU6wrm9y
cc/cG/WZXuwUtoqdHtc8QVVsnBbuA+icTJup7+s0Cmv6L59QXNjPxRgOPWuNisqOLSmYNmT0aLck
TB8dvOmU2Ogz0k/cras/E28Cb/UHydPkYE5xvPXKATIba4iclRql9+wsuk2jCjToxou9b1TstMHO
GLw1x6A/ejUPpJBNhMCa3hs/ptor7onRcEMYzYLtT05FarkQtXnyp3gQgChGP61+ZIMEQRbKsgjk
szfRn2afYsfP8nM/+UH1rOaR3xpWnknT5jAomZRD0eLQt1gdGt4YlRguNljic28zpwm9BX0soJCy
8f1ZY7X+UgGvkBnB+ca/qT40nN+72RzrI0Li1IbGSBYdA2p2Gka/uWtq/jbIx+rd4sqz8rnd8R3J
JwUIGAMS0T6DkFHBn57KrzbWjTtg6f7RxYfHFcxh7uoN7vOCKTts2Hp92UXdUcPtLfUZRobasglo
b61sLMh/wEg1WctHXaUQ4IhrI8KmajjYRe+vd4N5w9RnbiqbEcZUncSAnOUHtwXbiJPLPOtlh5dM
bxkBcBRuWQhNG8ed5drFwvfT87oCEDLabx2moYmsCoBWdHbNDGlazKl2VOKmyF1FGQW778qJ7xMB
xAREfzA9sURLNqNIMsBxw6LfzXViRvSDd5uWGhd2rY7vDriHav/e5ynMEpzdBjYzvL1hV5fyNEkh
nhN6xd97Rk/OTN14ncsleZLO0u389ZdN8bDYa0HP6csxJRyOeFQtFqpp3LpDrR9n0TVPcSzBvFOx
LPYDi7Vj3rXlrU8CYieN0bxS52R8M/Dvfiur5DWG0X2xISFnrHB07WCZNRbsMkARGkb97AWyfsLL
3gEAjGlVvcO6ZT+WafPpLRTJh/UyJURxU32JfDIuFIcuiY2LFgfVfV7MxZvQWWP5QsV73wyMJJoH
w9xzFOpfEHDU10gSJKrxNGJeSuoNr6jciRbxaEO96YKa3zto+g1uYHh/jbmB6KK+L0x9TPya04XU
3M4PjefnKezSIru1Ce5ZvVnYJOJ5Nredrxlb0yNQxyY9O6bLIi6kibOjtALviruPA+zk8mHSte+F
Xy0vaYLSG7oGpYghS6Fqqzv5/JZzqzD55Cs9WoS33GtzxZYBvAF+0rG4leucZC18rtqFVYvR6IAG
THplaibfCJ58dShFbGCGJfXL+XMdZA2nvTgWwzVe6NXjtuBXmEH64rgjn9h8q3rly3sjF51FFMXl
MNYYPAUICnSAGIfURe7G+OkuXxq7GvVgBGyH3JRVXFaO2vzWl1M9PS9KY/Ebaj0H3v5h0DvLM2G1
eKZXh4HVTurMr6T1CcYkTcrKuTMq9jT/R9pjl9qsE69LMu1jzWuei0JOr3+Sf/6HPKixxlj/FDJf
seIwEaCuMJWh7jh/yWbWzaREYRnqCtmJBsUATL0Bp5Et9lEjxBgnH6a09qMwT1bu7DS73TmpsfW9
+K4eFhi3/ZYfdR8sglhGtv/fX9xfcqN/f20uIC+i/lBa/koSksZIJ0Fsqmtdt1evZlaMD9n4L5qp
/qdvgqOI0DV6ru799RfgiH7i0DuqK00/4fqfq1HJ5FW73z/Lf4xo/1KS9FccxP/fiHYsigzmbPfP
quTvf/QPJ5r3t7UOCaiegzsF9ZGv94cTLTD+5qxEjxXuEoC+WUGJ/+CMm/wvPB+AvykC481FTfxD
l7Tcv634JELdAd1/wMn/LWsaHLJ/voZAsAFbxJmGJ27Nzwerbvkna1rmZsg3RpeepgZ3DdvRygkd
ltznuvGQeubJsMlustyo84bIzBpWRxuDOc5OteMAeWipt4kjvwLgvSyeHW+LsaKEqtf16ZGNvbT3
hvBm7TGnG/utwdDsRMQoEhHNcUHgdTS7kUlZ+k1YxJxWKLDQF8xZ5PUvgXA9Hm6qXY6LsfQ2yM8q
2HKasFoavsHvRZaqSD1SrsUGx9ea74GYvR+/jRq9H2CVX3Q6J9K1Cjaafcd0NgZCk3kJzD7ddIF0
75SN8UaOw60j4rbzqOVCXCpGncZ6qhSeaiHmxynV+2ubmPK2uo7KrTdVtMgKf0qAkDp6wmlP1LfC
qfHoJIqqqKWaDwmMsJMJifvMbXfPErEln1Rl1c4p8eaYXYpNu1dmbmwmB7O93XvmWxGwksustngy
TALVQWp/JCRj7p1qDjZELq2HwRTtcaxme5Ma5kPqLt2GMKG31WaWXxM1hQ+WpxVXq1Q3R2emdYqC
2Fg9eekPgiL13oaPGKFg5WdDSpIh7tTcxpabejjQE3nH2Glf6da1eG3DMlx0tYXYWl3jupW/xOgG
uxHO2K5zACIhhNHm4AY/nJitlUExfORqaYN/nj9wy78FOP/CFoUyqgvnNKqKJSVRxifRdtbNmoLp
bNWeesg6nZxcnn4XcAg/ncpVGx4aZ6SpeeNg4w9Bxdo8yWvtkS4J+VS0uUTxKrqraeVp1PMbieIg
f2xp27xqUz5EGVfsC9semgg7c7rOhFk3NTn1rUE12EYjk7LRxzh5XnwPE3bhN9jaRVlx0i6FwDdR
18bZouvmNOvDV8Hfv08Gu3j0xhLvOb7G4OYR1330cfwigcUC+Z3Q9tXWkDRFzRMlJxmzX7ShvOkm
n2jPHfqLmdv2eS7MsG4te8foDoofUuY7OiD4B63v05MtUmNDPLNoOOyP9qbJ6YpjcE92WjOcqcTp
Tnrq3tHv3ODGd0vygJUvKAmfmLtKeteZEQl+TToJziFeW96X/lXjiYBP4QZ8Qt/F3tke8aBjJcAN
MYiH1GrvNaxmxtwGm6Cwb8wexbb06x9d7XlHKSqg8PhsWIh+SA+w+NqgOUcyM8+OjfqE9edczF9a
wpq9MmATLYP+Zg8BhqA5iA+1GrU75QfBNh7qZCN0+52bYXdv1nLaaaji8FcT5wiH2X61SboR4fY6
hMsW9zxLehequ8fIFhI3eCct1WwHT7b7AjMig+9p6bNLL3uwyz0GUbxyZcwRAlNvyFJYwuMTcqtU
ne1yJabov9g7j+ZIknPL/pVns4+28PCQZvNmkToTCSAhCmoThkJ1hdbS49fP8WS3tZgZDrknF9Vs
I1GFSoTw7373nmtzFHoEXJ4/1L4THUEKkSlmKjsCc5sfijlf9mUPCJ2gV7unycW9tduRpImcjq2y
w2yDADk9THb/guHHOBiNcu4QreOSG6zq7MnEg2TQp7BpBHPxRYWTLM543e+K1v9eNZWzdd0leE45
Fe5gemYkIZPwoqSf3LPv/iztGrWGavnVkohPtx4dYJyt2X90LX9l0rH1pq1z6ybKS0Zwy+GSNqMc
DLidc76L84visbuKZ553EHzJ3Hil+liGANpJyPOZnT/NRGpWoLRnslFFYjZPTYtxynTJgfplcV9h
EIQGEHAuvUROiHerZiZiW2Jz2Mud0STLkVbHOhtJJyZlDwGxLoPHPvV+1hX6bWSRNZhiP0dU8AU2
DHLXVFK6JY1EazsphpnBeXAQ++vENXZiIZ3sW32xUzFxEB7uyJnz8BLnqhP2QY1lfypA4w+8W4zm
KzMIlK1iOwVxQVGfxXzQ+hXO2mr2D9mAAHKe7dZ9mHlhP8k25BbJJi49lKrReetE0p7iheaMFfxI
53vP1Z+sBTQ7dFgj9GxSs7X32ABNYEhgx36qLGiZjQqNXR+kZXQIm/6oYGvcx/mQP5Fvld4K37a3
j7OQCzdYpvgdDEq3HS27OIgkij99Tv3Biig6iC3KO+xzJFuBumTXyGHLBKlzrJl0JzmOVLjNC/4A
Hu0/y8zmaA7Habrtx66jTslqTEKdiuF5weSCC4Tw7byCUDW8mgSfPpvWTN55J2OBJZpwi3WluA9H
J/hpUolO+D8P5aNBtuPVyPLlrjC9I3Qa1lSFdH84dDYkmHBkMxCYG7E5wHE4OtV4LHjarjvOD2qj
ck0dD0I+RYS62H8ZRuWckabyH0ZqppgvBgscilsn00PY2O4L75FgW7P32A2sOA3EH68OgYkKuqXa
ZJ6/MqYam4dRhMcpK0fNo8KAUKjYuCSp28FPpDrkHVRAdifzOoq4invbW1tBseB9b7Ifdt9kj9gI
nvIunyzmxjI8srAqsNzF3Kx11Tf3SyPJp3RT56uVBTmioN89MG9r+r7fnUlNv4Z+3Hz4Nnm20kgZ
cI0oiOBqNso4tSIdL9BFUHFk1xpftqmgx5JLgw9G8vSAQ5/eEM+Y6o8gmkt/rZZwONail1jIk7RB
OvGK9LXxE9te+ZXsH1Ob7RsRPdngN6vzI/ccSZbBMmu1VjYTPt95sJVea76HQR/aW1ovsnkjRsPZ
D7mdPIZBbe5ZZHnrkpUFrmPfxpQkYwRfR4xsmDKLcripb04i7t2NW9vmRo1Dh5+NC87L62UNTM/e
NiaWNqLg/RaESWCvRFc/iKHrNx2b8DP1xjgjPEwbm5m2j2Pn2TTBFhTZvWdt2iMWRkMn1iCuqrdM
YQDf9iSiaJtNm+VXeC3yNjTZPknL/U47dPDNi8vis4q6aidjDJ4bHvFhsVJjhl0IwApPRBaz5jHx
TO82WGzvY3TaHNdajcfWipwFJoJU8rs3sSfuQyFfAgxXycov5Iww1rL6LCurOpDG4b9my5D5B5KE
6tHPwmZcz1YsPsdgJCtZOvUH03n/4AS46NbpbJnvw8IBchuZ08C1ZHbDCuu6+BE07JW2FGhFxgkP
SviG8aT8hqPQ7XayjOeboRsUcyUduJul7ViXw7o4plF2MZcheWtK7y5SI1GMYiRxaGwxPLJcUn1A
92Zg3g34fjZRULCGdIgO3JO4M6jVjbx9g5OopvNvtL/DbrUglVV19FLaymMtV0yIy8KQQq1Fl5jE
SaPoruutZTuBRjpaaY692Xb6zVLLfDeY5nAWbADdoS1+jVNrgCQ0uFQ3pEjPqxGL8iZz+/ZbhCvh
u2tD/R8rE2QHP81FW//s4Ta25uwYcczCqxo6SDpJG6U29BE7/VFjDytXDJ+YeaDw82ih9qBibURJ
xJw/I5DFezNxDOaDcDi37HRQYQEW32RtEawjkzNiMUU0cADV2ZVtMxz8JGigEFlR9tb5HsFx9sZs
AeLEwfta15a7ZSu63GSGqE8T9o8zf8P8bNlJ8hUuSU96o+/BTzTjLgpkeWzyiJKSbHmtFSvttbBE
+xmxoLnQZcxyzEzaf6DJ/zMl//+nZPJR/2xKLn8knyWwr380EBx//Pf/ELavv+b3Idn+heo8Xa+I
28a+1gL8ntbyf8GUxwkMfuh12EUB+X1GFr94TuCBt/ccRJYrAu/3Gdn7hfgxGC1dE3kdrf8d7w5y
yv8xI0vBd0GAi6eWb1lah/rTjDwwrSVLPBs6DD5voFbkn04KgoTssUl3Uoz5GthMpwA3DcY40S1k
ibNL3PV2cUN7XgtI5FvyteMPDwPL/UI64SMwU7LmUZAR2+aris1chVzD1Fx8FE4oCS4K6x7/rkvQ
igntFmeNv6yztGD50wW5S2bEf/IINj628zDem+NnUbXcMwyWLz327/cqS0ZjvYx5uTCQ1PMnrpli
hq5tqIXTdUQMag5QHleyh/u8rd0m+x5zF0eYFgritQryBeZElWCWb2aeALS63+pYl+TZQs3uxmkt
H6hy5XuMlDJIIVH5qdw3gSaFgMqPzzL1Rn/LCyshvVTmrsRskVVfGqbwXvXmcjd0ylwPMu9u6D6a
vtgElu82TFrOtT68bNZSzYOq0+jTii0m49Sifgy3NS+oeg2AzMT35093C2H7C1poRVzLnxtipcXk
0UWQZHe+LOYH4NfLrlb9RnXV0fMmUAlw4ddjOQCnsNV+shLvQsgjoB1IFl9zl2OkmQv/4jqCrUWf
9k9SYZhOuq7bQmKVh3CpBcUjBhs9p4+8TaqW4QbYQRIeF+jlp3HJCc6aEawIVgWNd/bNwirXraHy
F1nUwxPcc05SgwAmBPNMvCUAT996g/VZPTnQFsrAOE8Lnt2+ZLCvMPGvpzlczkskhtecCh86ooKi
PU9h29ywiBp/BphfQLNRCZ/R9skGcrTLfFtj+kg35RSwShMsb24ZZ1tBl9KQfTZXUytsAWcfJQXC
rwUj5yNNiZXrcDC1OFkjowtVaKWgd0clj3GdyVcrKpKHYHH406TptU8Ca/FuaGL7RlgpQ0I8VPGB
URgnqsLtbfVjc5iUGB8jaj3XLkyEd6OM2pM0i+BXDBteu3NN1vQrISc/2ZI6DB4Rfha6uEFvGG9p
JN1LTDUNnhmf1OIq6Jbsy64p0kK0IL4QmUuxCRwWvU0hymd+jhm5hC6+eHPa3XZCxSePDEmwFdWE
gyksbdwiKio2XK7whGVjahpQhSG+4X8XVWTfUiQ0UAVVFfVdipyaQF0vuMvf5lKkNmCCKNCddtnM
IoHUyZiY/KMqRdT3qzkYVepimQhmMz+XqGAURllE+xac1RiRwhHUxKOaRqlOMfjRQzO5F0FfF5O/
t6ylZDgDKxA8zTl3z7abh/w9DFntijzk9OQNOOvWWW1VuFVogAKFgXtYJaJf97ZqiCsk5p3NeH3u
sa3tbeAQq67qyN1kUO6CcMy2EKi4FLlfHkNK2zjPYQb8Nl/HVYQKM714CcGbYGPXDPNP9tKRpaPq
1y2dO0s0xmEa2hebI/SDkfkakKcnZMmoPEale1vp6bnQc3SuJ+p6KNQDKoV1HPS8XenJ21dd/jC1
EvvRb3M5aVQZ5Fuv5gdJEcwKAEbCFiS+K1LuDz3hm4z6Y3pizcTvJI1mP2g1IEAWcLU+4CAUpCki
FhCjlfBFx2+j1QStK8Q4RsEhojUIrTp4Wn9IECICrUgQTGXZrlWKdBEhu2ye1goJo9RaRqhVjUz9
aLvxpl/4DMPevEmvAght8ObO7OJv81UdQSbxqYk6FggnZDkArSbWo6k1FXg5L4x99+6Uppce2YX1
EMtFdeNpPaYwq6cxkcWqmD2qtLRwAzNn3FhXNQdrkE+PGaZ03CY5+7RO6z4oQJQNdpQhdTe9FocU
EPg9Rc94NTuFCce2PMbFIItPbeTZCX+9enlnBdfdBvNE9xwGe4vL6MbVspQZtRZmGC1VQTXbG05p
7G1OumuqAZc7dVW3ukqMlI4heTVKBY8sqliXYWTJHzItjrlB+8OrYpOGw4huLqpUt0bH8gmE1gwg
eizJ6cF7U9Gzh3V7A6CB6gMtxy1amIvcSN1BoMM4NYr225JFw9pw8JpYQfLgtEbDLYHM16J6oaQg
/WFIKp7GPAwfHC0M4tok2VCZCvP3eBMwe2wyLSTmc/gZa2nR0iKjpeXGRAuPrpYgYRAU6166p07L
k/PApQPO+9XR0iW4S86m6UwNg8t3amXe18Ro8egbgQfKd1Y7qZYAjIGX/3S7sLxbpm2nxdKpt9FN
Wy2h8owxzmmfoKs2cdE8EqzNN42WXemLlWtHS7HB3MVf9lWfDaquW3vZ8MhFmN8FlZlfYLqwRtTS
bqJFXiFMTfummVILwIWWgnNfBhtj0PLwJD6cseV8LIzsqdAisqPl5J5F9q67asw8DrXejMlnjau6
3KmrHu1oapGWqA2k3ZPTTYqcXjIf3Z5X5Jwt7tHIoaJu/rNN+tcM7pRD/NNzcjX97ZB8/YLfDsmB
+YuA+cPJ+S8nZIpssfKwULYonvAsgEl/nJCl3iIJcjOsmPQBGajCbydkG76Bq8/cgE58m4oM9986
Icu/AQ4A9kEAli6n98Bkn3Ql2P/phKyKvh9LL4Fd1RTzjZF2YOYyK3ucpZP9KMpxORJhQb/BRoGW
k11lnavAc9V6Qq8zLsy/KECM/ePFln34ki3c3jeNFoviHp/0sbqqOWHJ838NGAZpSYQIy5Q1vCin
nx4GovVs9FWRA5FL/fzHqEWqsRn8l5goGuLZVcXqr4pWqcUttJpjrOUuDGj5Nr1qYO5VDyu1NEbe
OP+1RC2LAO3cpcE8Akdq7EcEP1S1YazDn72W2iJjvM0wZKFUlEn6vmhJzg6j8XWOGrAiqot/kjVH
t4McRmi+nb0LIKGAI7+SHXd6NN8uXks/V0CI+KdXGMZDVdLvsfLGIrobDYtKn6tmGKHGsaKrpH22
4jSjiIYHBnrVhBlsAV9/yN2w2xJOjd+FkqRypV/4+07v/VYsu/InJSAhcmJA36Mf6JBMFLASCPRP
DruMvVnNtdwsBc2/RRyBGoMZnXvU86EDoO5bA/oy/naCAXYV/FBg7Gq2aq2HNzwfWVAEbb+2wqw5
DWGWbnGmgPtje0T2r5mDm5aAznWzWBIuqv074GlQb2HGDY+jVzSHSMXVAdJXxxQS+v06SIq8WtvQ
yp+afOpPwvPREaH1PFRBTk7YqMv8XmCMMsHjLOl94qqKrBpuxLd8IBbrDnbvs3yrsETEi5o1eccL
OHa6YQ91a0q3OSyXe0ykCCNzgmCHuxTH3zRjKjeTrj/1aSHjlRvP0cXv65/QNNVwMPulSTYG/VU/
wTLl9gp6BXWbib30X2XLseMQYmR7CYc5PY6ybLZLoFKNu3THz1oEDBVTizSEGrULDNnScC4buRNV
wOA1U85wv/RdlL40Jin58QHwUEKyUCwsiPaeGJPHSXnxBbO6EvkPfrrWZK9hjiZ8trNd4hg7m3Q3
VTAXXK8I76IOM3MhKswndj9iOZpczl/C+hb5/BlETDdUEDzZ3UyvconFYt0LMZaHsBQ6AY1Ox0bM
XY+B5Z0QsLMd+KSC2xu8vKKpuI4oRvdKpBo7wGHemXWxbnoR7tI4UyvD6y2yqQGJrEgWmzwTN1Yf
4N8yhbeaK/sRT8Mhn0znvNR2uFZmi7JvlurAUpLPfQBzhtHeVuGm9FuuQLtszDuDXai76bpB4kUO
cVCSODxZRVtsaej1AJkG03kAk7eZSGfsG4e1B97+pblxu2Y44VcsHpWgm3WVVK6zd9OSpEzQPSwx
N2ZWpT9Jw30TBgmI3M9++G1lb6DR0TuRpN2zMVj5XT7N3rorUaqS2RFPoAN5avm46ZhLWJ+YLqsm
rHcxofPIh5mIn2ccsgsWypfAbvN1BPRxZVTykPbRo4uLGAaBSGlGxV+aJuborJg//UO7uBh/M1d/
2tX0TGY13pjs1I4eLTV0Yrk4ta3UenRhQG54PGVbhgbniNO/gFUacMaM7G64dTinbps5xYOKC+xV
5rb95hVOuokzzvQzYNSTN/TeMxrLcFNPbj7zkOp4pnBMQfFPnND4MiFQIXJk0XJvQjJl9ROll2Xk
2ZhhRjtUi20fBiMgESmMYN5GXTTvQmuhpKo0izWIUkoAkqy5KwZIF15baAnQ+jRdZhrs0ONuDsEW
OkHTb/H0g0OQfCgPYL6QTOgfZWSMcj5tS6bcqBzCgq8EYDefuRzZMSVzP69jxsJzwhbtPu18TGGm
Q9q6zBYGEcvcmn5NW4vtDTtqRos3phH/EvcRqnvEj/8tJd9kOQN252wu78VIeZbKI/OZ7Er+s1N2
/+6JyH7ymrl8aBpQ2Yod6S4nJHI7Lr1/ZKlJMWqOsrGFI5Tz0I2T4SmxJTmMuJOfsuOSlrKZzuxx
yltf1B1xREfcd50Ds7pHz+iKST1FonB9UjQiAYcZcDJnWDt3DrYhM3bS9Zh2Gc5En0dmHt2LAEpd
AhOFLMjg+QSjfY8dk4x0Dw5SSdjHy8nM63hXIBlhD8rDbzEu13gFkK/74PgHI28xxuRsjVl3IM7e
kFMV8/eCfsX1IuvlWY4S0TxMvZaUbNJHK6/pvmF1p5EeYfaMcE4QOXfNlOutiR8ddxBPpLSs3VKl
9B1PDXtictjxa93UHRwCd77EXYVoxoOpOfBGnz9j6IPPMra9bjUQa2NZK3FJWvYCk2boT8C6HvqB
ADPzuRR9/2Y2rj7cKkaYzHxTAI7KA6mRNnm1mQUAd/SVO/AmykzczEsV448tcchvB0HsRMlxhsRi
zssPvx/dbZgpxuA24REckykcSYhP4SqK1bCfzOJ5mmeKBrIJUjuWzCM/ynwD+Cx/kFpJckrvNERG
vWngi/0H+/WvVc+iaGKB+n+7rW4+y+7zr16rf3zJ7ydkimJ9EmfkinTJnCU4pf6mIwvT+oXaG4vj
ri6dpA7yj1MyjqjfdWO8VZiuBGZM6XK6I0L6v/7nX8oDu7/9+3+VQ3GpWHZ3WtPW/sM/+xMDGSCB
+aRFHOlb7t+LLhuKdvI0mt2bwqp9saaeR0BnEmwem/XQGXXfEH9kbThBUZRVeFeVildw65gGysHS
c1U+5UR0jAKLk4vbcmssc2uHBz/kikY3HXGwek2+AEaOCbd6u6LFDzDd9eDxYIxRGs7pANgHfvRd
3+WFex7tpvvKoumBOLzHQtYyvLUdu94uJzKEsaeJNrW1qCfDXxZxXnpgLuuGRArrGp3lW/ZsUTTs
fhY5FPDOZHHltRCXDnnjD82F3Gb21DZh8N7li2Rq56UruMnGtL6BgR0jKKvgzaDQruKPUO6ynYPc
SvZ4TehNlKostpA3/PusKd33Bql2YwTV9IGlmjcOM+2uGhTuaSzIWhW3SE1Vkl4VgkwGtISlyI8p
2aIPt3OaN6uTyMUCOv1XFfhf+azufLOlQmDMIKnxS3g7Dq6Edp2YBxo5xLZPZbCe0SX5/8BLfxhS
yLVrUymKviaAKysO4UGx4ujMI9EOaf2ahDMeSmMpLgML1Jc5LtjDtWra44RTD0FnqRMvRq1Igys0
WKIZySHO0+QH14PzkGbkLrdjZRn3xEswiTluSx5lFsi6ffkcLx5HcEoqLrxivfWIU5rzsN9bt7Yz
Wq9GlXcwGxpL3ld2NGyCmuNy4eHaGROx3OQ4n8dNMtjDVljlAKNdpwXI1e7kJJdDbqcziYmwWT4M
VdQ7P8mNPRbp5WjH1vKFXO0dY3IbT4tJjzyx9+pcwaYs9vZCzdw8LC7twrt5tHuLBu/f/4nuZ4/x
reFoF/g6MVlxQuMYA+Dap7Tuoqk8oe1NOc10NJGkwQ5XHMIKWViMyRPommVrxtgvvv6jOPxLigND
P0+3f/JE5cE8fGXqL6u5f3zR76s5YvBeIEi5aZHAYv32+2Yu+MVBjOAxi2fUR7T7Q3eQwS/Cxo1v
mqZ0CWJoHOIfT1iblRyGU4G1FZP6v6U7CASMPz9g6dI2ET50bSNl3kTQ/9btJV0Ztz61QKdRcOJB
KRTewwT5lGu8pGm0Yd4bze+pMbFXach44RbyA7gvY3/AmDjuZUPXDtoy0JA/fYz/F2u6Y/1NEeFb
4y/Hm8i0XBh95t93hnPnKCejEO7owQWs7gMO4vf+AocDpTF0spUYYI4J27C3SQv/PmKbYdQjKSQG
pvCHX5bioQNM2bTbWnmF97rURnSHU2rqeWB34r2g0oNqinysaTAAEgJY2EnJxLEU8DuD4Fpv+AdI
PMvGNrMSu6uglQU7SQVKoP0W0z7D0ckoUqxLTt5gjOtyteEkhhjNWis4QS0Uev2Xbuc2eObpHkOZ
CiZfXoDHDt+CCtA0oe5iXPEEz1mFTmnzvVCFCeoGPDiDGxkVuotQZhF/UYJ3tHTF+Yk0Z07XBBx6
KlfwBz+AHoG5EU2YAKh2CSNj3yZLe2qiVOyHQXZfiRm39wHNSxs37W5IQJxqko7PXplQnRBA4PG6
oSdWBTR9NkZjQ+EtT9ycHdJdQ/UV0PN4Z9DQwAwziOrRsIN3U6YdBXDkWjdLlsdvFuEUb2UOznRr
sHN6wEWChdGLVbedknE+R97yRFtJft8qWjNpBizJ9UyuiHZ+ZtikJYmY0X7UrWaH+C1vZhooHk0/
qx9HUongev3i4oyLp8vvoD/fMtZ08lsaYcSYhZHcL0uzZdC1dpSOTs+KpdGqjPEwzG7t7ElOlLva
66kpE607rDskjO2CT+UwS5pzCacYK7mY5DohKBzRIaa1aCL3gU+9uSEK3u5S0ISnSMjgFAjXP8XC
zOnPKs38rQZO9lx5DL7NJIDBZIOB3NIlCxZiaz7L0fR+RF7s7vDNNFt2rwSYLTja9Ki0WyupejgD
8WjvlmbCwFRndfyZcdmvpNXO654rbbXw1H80PTIKZCTGG2fqhi1mpoDVVJxvSZGWRK2IXVNpKh/j
vqAZzVysVdQmMZc0hK9wNzGiqPWCr+zN4TdZE3nmXeoHw9ahberTitKYxJ9Sv1pg5W4bbIwbf57b
A45KlvE9CsY7b+IFmzDLlKM1umm7qSap4vXS45Lc8wZm0+o5XeevrKbwLHarwH4BRQVqk0d5tGBq
Do1nZ+5Yl9lG3gPcb8VNANvcARtn5seROFO3KkQenyNmZCqvIAdIOsiXtT1qLWwk468shwokP7S/
sPJMhMjyqX1epro8azI8H9/SZLcOzoKdrALSyn6i767Yb7DccN4Y98zckph2D2DUA6Ds7L2sco8Z
Jp4gnpbv3riAap86+xhAOVwhiKEx1oLYN0/C6R3Sk9+uah8I3qqIllJssqTN8OKQuFVYWFvvo6QP
atg4+ELJR5GAHO/YVtvHWTDtreAAeHh4xj4uzqpC3FkFahyPVeRWQLN5iBCNRvrCrV65IMSTyLpn
ET09uC00LNJh4DURSLv8HmB/zdLdj0ELgdEymMsFvuUazePO5XFwU8RksbAw58ULB6EG4JDsqQYC
y3Yb6h2tAc2s23h6c5voHa7HESrfiCGxN6be8bpco6RT9eZ3XJz2drLi+JJYU/at1htiX++KIxDl
m6KemNqvq2Sny7KvNOpZMCfXZTPinHvpEpUbb8QVWEfPejNtXZfU3nVhHdHY0+5svcduF+phVCGm
d+LfuBf0vhuKZHNAOtkshmsQntN7cfO6Iu/1tjwOYMV609g+UV/GMj0UbvwgHMt6rcYiefTUXIhD
13bRhQBQTVACfnm+try4+6iUCYPCxgvqwAAGTRXqfX7cBA3sLOp+b3ucFJhLgBfEuOd8Vj8Zk/i9
MWt3gDPi42WHDeCb5zvLdoN+hsYjZ0zhK39EFJjLGZ+t3KVKwgbPrHnbTLgSeDbMx1Q7FfCSCn7h
ouM5z02esaOjDwIW+2rQAFKyytgdUu18EFcThKcsbYjo8EawhGSeHtE9bnrfda8/toPhxzcF0wSy
n+QvOQpv28XuVypZ502+XcP0muULW+76mDIsXAIZC/7U4sti3c+F6GTyfjbqM70FPHKc/BwpP8TJ
QTUG4P2V6xhgBEVhbHwTektd2+mdcoDT2AwOfMEyW/clNzo2YG0oIYZiroGxWBtKWdgqt/xCW7nx
kWpDSmvJ+cZ2GjtfU/+AYcUJxq9Rm1hg9HibFt/sXp9Lvufa7MJV6sg1Dj48MPbVD6O0NaaDtRBj
V5HtjfS1vcaRMT4a0S2eTTecQcKDtXsgd6qFnrrB6mu+uGnfl9tGG3WIi+DZUVf/TmRrL0969fX0
V4+PH3sTs7SvF/BXFxBRzPYdxE/2grmKHxfZcTsd7w0KnR6V6T5lc+js06u3SMJNXmA1xvK2u7qP
WABa92FGtRRHrOpDaZtSrw1LOHj4ecEbwMdEuUz5IbGv83tic7K04QmhnW26p21QftOJc8fjjLtI
26Siq2OKcxfuqdwnrrryPCv7ZMH13hkCzqkSEsdLGtSnFM+Hh8juG0jtuI/iNUw/kIlG1RSPcGn6
u0pndKhvTLBM6OCO9qDC+9N5nqHrHqNg4mVNivAWxEmMzYpb7JywUXM2rGBZvE52gmneKWz8ERrx
GuoMEc6E5rsfNASL2sUITixfAVWwBQPgQyoiQAXUgaRWZ5P8a0wp0Iml/hpeqpOc2MdsLB4DfpqO
50Ys+Dqna+ypvUagOJ60r9Y1GDVKHZLCr0kK4RqdMrkGwm2gE1Vj2vImwOJYNgegMPa8macwJiGM
iZzYQS79J0rT7U11DWvZOrfltxkP2jjQ6f3KzdPbNlbZvObRXmBm8eeXFmLlI2Yb76OBR7ivXNwv
qwwgy5ctQm149Zpy33QtCzIjKmheicXCK4Oe1GGfFLW4WJjbi5Nfg/2IBg+CT2naCTD+yDxSF52b
6xIe56qTNK5uZpxBsr9xfWWxCPrPWPevjHUaIPZPx7qnaujj/1rTTEI88S8r5d++9LfhzvN/cfit
PEpp9Sj25+lOwr9nfHEp9P1t7vvNdimdXyyTcQ82LjKNji3+MdyhsTFwOh5JXF5U0Hj/HfmMo9vf
pjs4AQR8bR2AdKWAnvY322ViZSWCTXWYR4Qz4nCZnNYlFMB9DBJr55aWPZBASv2HgK6aESIYGaAJ
cPiG2lPyv60cxHMaJvKVTJq6VK5VPo2dCynaFvOlXiRgQG9anEPdSgooAj6jm8QA/eFlrIcx3LF+
2RBiZlaISU7Ks58b8V0mKgO9H4nxNMC4brZNkHBCbJWaBOdn1oUbiEjlz64YqB3xAmXvMqOz76/N
gmQTOL9W80iCuzHkqQWUi9nedXDpGTK24uM4E34gBuLeWkYbglm2MIMOdG6eJnZTuunJLDkKNeO7
WfBNbZoi7H/lT9ECtg08Bsh82UlASQ24L8/NFbFwRx4pkXTbNYbvKtsmxuQcEhMpdcvcUPwkOOwc
8JvMFzxeCN5iScIfC6o+KzExda81DCN+X76zV5vtwWs50aXGPAuIHFIr8KawfK47v7rvu3ZUN7hF
IxLpvEN5O8QeAMy8yEkHmkK7sxboOA8z2X5eZDUfJM1qrBlNCQOJ9+NMUXGyUNQXsaQJ84pj57y0
ptiEgQeEhOmIJhgf/g4lL0f2g7Wu8wwuGHeS+JzagXPo+PxwsjcEGdyk2QOGmM7xEFj0nYL3Ao1O
PEiIxn8wqKe5S7O4WAdEQw+FgNFF8kw8hxXQ/ARe88nIEw6/A707WduMxtNiF4rShlSceBtM6ybP
BnuTECvtDotBV6I90Espy6T5Pi1F894OlfVaA86RxIMaUp/XUmlhFFAle6b3lT+p4GGuISDQdRU8
WW0SPZAJZBnLfAED3BnlhxXyklpx5TnWpo+N6dNfMtjC7OjOdS3h7AwKWoA9p2VyCD2ScMdhUJba
J+FgnK1Q25Eny0NXBR1eAgfAqAugx8mcCeZaPdBGx+EJrtscXAgjCblixnS/lULZtzFlKhOVM7lt
sGNPU0CEa1dw1N1HJDaCcGWA6axZ9PJBtAcFWsp/bxBXwAUEKNxxDVCWn4/BwtMG9dVMRO9BBUSt
WKzhEFatwY6dBaZ5zJtGJa9WrYHYDv+h947L581DDXhSU9tB3glvvaIYb5Kx717jprgLWZif86FA
3k3BMCBukhiqqNPjleWVG8/KzW8Oc/iO4lf8g0u/bMNWZTvT5V97yczWLHCbkt5imw9H7paOJPou
anI6g6D/NSdwwMvborsy4xp6cV2gGgdub+O5jGS45xy1tCSmGJDWrBSAeKVWs3GzmbRmb3URwSq+
h4MyE/jC40AnqepnrDGgJ47VALKBw9tjtfjnXmOCU0YkuPDVTIUNEGFvTvKtrcHCDYdJwG7GDweJ
oMlDSjjCZT/7guRPAphY1b1316n5CYNitPGiae/3qfMiWoh8lPbRmwhe/X7yTd74EuyxBiAbXYB/
zwaKjI2u5lEBKJlCIcj1TgnjBIoyJ6A7pvDwvWmz6QCrOX/Cv+Dfp9Aj1kqTmG3NZBaaztxoTvOk
ic3AJJg0fbXPNc05ZmO2U0S+OAjxVSIDSZxcAdAZKOgqRG2gaeh+qdvbXhOja82Ozq4Uac2TTl1N
ltaMaVJmPrZ1uuY0f7rUJOrkyqTWdOpSc6rxpjQHQNscQjTFOtU8a4VEsRq86KNKgPlGAqpspvnX
VjBAwu6r9hXBajowyPXf2Cz3XBgTqGr42UPr5nsVp2rbt5N4HoUVfsjMwcTI6dM+uinVaityguZx
cKspO0ia0YApJfXuf7N3Js1xI90V/UOGIzElgG3NA4uTSIrSBkFKJOY5MeWv9wG77WixbbU/r73s
aLFQhcpK5Hvv3nODgMM6ZmBoW3UPVoejK/xdw/Du+nrJ0GaQvkkLsiQUY3pWhdTe9YwXF9DuB+Lb
X2jfwR/cbwjg9sICp7EaXyPRaV7LKgPMq5G1P4P6KXZmP7SLM9bfFZ0Cd6+H+ls9huJrsNDGyXCB
ajeW+rr0LdI3mrE9FHbh3xFHVl66hVJOTO2Th0RJrM2AKXS00MyB2QE27z8g5+7COycXBfR5tFDQ
8w8gOupKWGXNwkl3FmK6u7DTBwuKuk0PbqWLeMJIV8P39arQ33u1l52MNso3LeGWq8bojSdVi+4r
K65sGFCMgHPQAssF1T4t0HY7Jd/bV9zpPmcZAHUXk0WWnRk7BwtTAt4lCKrtgoG3O4DwPeqPjYzt
Qq+HD2p86wCQLz9Y8umClZcLYL6K+wEyNdB52FTRtg4a/6oJre9G0L9zvI6epSWn1cJCWXeO+1gu
JHt+UxkQO+j2g8k+pxfifdQ6+8lOv1Ny//AttPO6QuKhF06+nczPMxqNjVoY+p7XvkD1RLVuiyOR
PxkNCYj7EXHgqywlG8Dy7ZTgtx40PyM3Z4tXxLzNO5q62cLwL015TXpleVVoOq+LkgET4wf2f4xb
IgA6s9DYzBZvFAEBfRo/kEbJUYrzRaKJEBht0gQ8MyU6PhRWgzyFzZWW4HKYIYFAOTSspo9UgjJM
XiyCCgxLVhtif8T3eEkxYBDnvbVme98P5nuIMdlvk2YdGN63MjfFpnFJQ5iWXIRgxplQL1kJFLvf
qoj0BE2MwrjkKQDtqtFikLHgRwOilyV3wYYF5c4AcVJpPiZLNkPOmgfvTF4D48Vgby0ZDrVI9y1B
E6dKTajQyXnAMYy5meiHfsmAYDzqoOCjjU5GwLBeNOsZUefkRuQLZ9CVlVraTcUOtn6xIi30R0jg
BJ1RohsoyW8A+OTrgjFcQzyFRUxFseRVJJrkinrJsKiXNIueWAuvGAH4mz87fwm86JfsC7PsYFMi
jlh1NBm3SUMra1jSMjixePemMUeYbsd0J5ZEDWvJ1mjBcrZ86VXe7gHUXtNadtauRx5HuiRzwL+1
NlhOCb6BdzRltbwP8e7uEby7PUNiaLY9xgpGrgxcES+4SwaIwyOdXhi5IB0BIYpg4eWw2ZjlDd05
WIHEiVh19e4m0aGxinwVE6BJe/BG01zLY5AYpDeRHl98b3MyMnU3PdCcvcXCekMX7MJpjTATCVw7
VyGq+BlhSEiU4XpO+ZkDYaRUdm0UQmQgEZJSLnEpsiCLKqb7Z820UxkkFPrWapE9/3/h978p/MyA
PeEvg6i/BaNdVT3pRp+9dn/81X8O9Px/R9lgYVCx/xD+UnX9OdILHOo3byngfGnaFjrY/xJJ2Pa/
M8KyQE/7CI0Da8HE/DnSs3jBgH0F8THmaXri/5Jowv400jNNOjuUjkidGRF66E5/LfqSuR170iba
o0vHwt+kqWHei7jRhATwhK2a1AfSV3vitTO88MEjGZjskjLkEZNAgqHxi8bYM68qIcs9B5VhaSYS
NO4zqHnw2Sk3XlwD3KiECtYmMv8bszT6t7TFsUeqZP7kWAjR6sJP4O8hESCxnIKOMJ6BDClkj2Yk
2nGvCkMfaEDJL33ZT/8AdfqkGuEOOA4zQ5fbsJCDlsHqX92GKV16DtF1fWTGQElGSsyeZnWwtpRa
Phfv+y9L5L+bVf5aZn9cD50K2yXqGMKnP7kbLQMhb5Rl9XE0Wns1RfnrolFcJyH34PdX+uSjXK7k
2RZCXZjhzJTtT59MI/LStHVzxOAM/Sz6dowQwEqC206+AC10lmNXeP/7i35iZH1cFAQTg2IWkw8v
7NPtFBYGJsYOnNZohK2MxS/SIWJ3N/3kckr+169GTwWZkek7knLm16tFgT8mZZFCqBWjm13KloB5
GF3oevs8ePj9tZamz1/H38tHo0fCRTwbfBPOgF8vNgH7jAGrJ8cmnnIEsTFD3E3TFNXGp8ZaxTxV
bnrmuFdjlw0HuEkE2ZMu1v3Ln9kVwof0LZACeDSMfn0budl5M4mY6bHpSYPd0OHtyMkKw4dA1lT8
v//Qf19DrjCXMYjv4lxA0fXrxVompLZqZQpqQeu7ym87WjT8ggEGZDH0zwRxq1dyzvuH6/59Gbk0
ykyTCalECyE+7UtZlBIHK0kULcdmoEPDtzna/UiudwJX9/ef8dO1aFPw+sEioODrNcXi2/jrDuDQ
oDGHOEiOCccVvFKzBylRtPM5IsLo8ffXWl7rLxq1j2u5UOgdB4ie45qfvry0UAynaNof9axHc0Nd
VpzyxB7+dP38oo77qxrusx5i+Uz4iTCisMmwXK1fP1Mv866V1ZQAKCYkkTY2g6SVM5doVQfb/RIn
SYF5Eh8mIEmUA6RdFVF8+f1n/bR2ls+Kwp6NDqqaRbLDp7XDVC5LlmPrMRwoluGnNgyatRFdQnsu
TlXkM8eU9vwP+/nHLfx0iy3P4YPbsN7Axnz6OodI0tYPPfCR4Ie+tqksTvRd5+safdm+tWuiwBQ9
QeAt8xR563Ds5+E4ynL6iQGlaX/UeEVOBNPhT1y0gCEgk1OoU+Pu93fnv3ufLl8MWjdOB4H4LFfM
XDsctWcYB2F78pUDn9OuhyZnvgapbZQI3Zi9rebU8ACOUfleAM0CoLRJ3zn2WeWcAxWERyzZ9nVg
yM7bwa6vUjAYgTfsf/9e/75qfcHdpLECQG9pX/+6mkRAugzclwRwt6CvkEH/yBhadWr7++v8/ZdI
wcRXxvgJqp/3+dmYGBY3xeiSI51ITZt5CVgus8o9o71zv/z+Wp+3c5anLyD70VKCswIH69OHmv3O
7WjksZ2ThLWJ/HDYIOEmTpqfCor6OlrX0zifzX7yvhlFGe2ZZal/uLGmcJdf4q/L1beRrQpoB3zR
/mflUt7WhsUvIzx4/djORy+32ExVMNn1MeprfYd8U7y6cQisFZbwEuIcp0Q8J/CYVmTpuGdCpcJT
QBvyFiG71a+6Jq3pWxHaARKekuCSxx0WLXis9zq3w/cBx+yTP+f6gkOLUKagaeWit88wdvjueWgF
Gy4aeeueBCv5Rca1OChcvlcxZBQiOevEgL0/6rs5Cu1+laM0uClAZ73k4Sxe6cyGF8S2UA+CqQzf
iZ1361NZNLgOSjxcBxz7TodGJu5Bjnv0CLFngGBalY3lvMRAj34gArYfRyxcDS2goYDpDq/qPR+U
M24KhQUYTmwaXzCqFwS4sbWY7ZC89jGbd9VF7ntU0S7Cr82xkYaVIO5jTIKoh6Qtnf3oCA5DxJB1
P30P5GyZNt43n3aNf48xhPXGrz/KdlkVcHnc1QbguY69E1qN901jJ95MWRBdvOVvOyacMBpcIONN
MnaYc5LceAgqe77wnMmfaLOONx+3N5Sj2lplLO5qu4kzQNxeHh9DM5L2yYI2dskA1AB313GKxOhj
twJ7dm6VZofyzcn4TjuKFVmJyRTrPDf1gXEH924GJU1lKUT8ANPc+dq3gugOKxLl7cInWpwYvM5I
v/4CBYmctcZLXlsRkIYS0rSMwLEGOf1Fl4cC1n/70S+H1lrRmyhOhW0lr3lUWLQJKucFfQGtR340
JNaHSaHv3BGFw1plRKSKoZlukhk16sZzzOR7LhVbE/ZaUHcCZJq9rMNioUf6PU6d9Rz7KtnoyeQA
YxaV3hFSx1ryCqUv0TgTsRNSes0r1Q36rnANFIMLTWzTxx1GkpQPgPwnHTW4KRbYFmt4/RKPkUBk
57N6CRyb6AHgQzxQx0/XOIuNB4lLaqFEOPMlMvL0lPn5NtAoNBB5Tze0VZsdcDUTlCQ5Iw0hy+vZ
qNq7CFX2UfhteUY1t0R55slGWp24mHapT30j5MH23PAhUt62chbQgyyzy8zV1lB8vJtCe/uMIcu6
IZ8RRk9qf/NhV6xIhMACOOOsy8haE8akUZtY1tpEub0LJhzTgKDAWHNXracgGW6SqJxPqRns4hgL
GybEigQEG5mdAZKA7LpgRf8rPeWZ367BjOfAqJbcniVMlQbotxax4QWYxE07wYlDCj1thtl31jxw
yPxrkkcZSohdXW2dc4ggos/cda3KcZ8FtCwzbS6+PiERPtOPToL4niHfKzyll7o3um1KhOhmlji9
LMQGR0P4z81i16YdV+frefJ5qvW19b2wnZMG3wqINLmOZYJ93JEPwxCeq9KLnhVy+G3szNMpzgs2
YGc5IxXWfC0T214ahM2dmeTdyRhIMtBaXmVeM/ukXheQDAPyIxor6t5w89WH2axg35XhEAIejOz0
ZFZOZa5CI/KuejfnDVW5A8x/mC396GrH3k1jTlyCGoimwZfX3HBQcuLNKBfFpCfyxxZG1iODkvHL
XLmcH6qOKKEV8XPzJfO0vRCsvJ2TEcdES7wlHFCC52+Cgotyir60kbj33XG898Z5ZhTY99vl+YMD
rapJnknqprjtFGoQj19afkSrylHAyqD5tTNnkcxHpZiVsltL4SVsRSUjJSfkieBFgXeoU0of5OfZ
puCYtwu0QORAzGC9bmuruOmEevJyTRwMCstrp9GQLCNgMulGSfhSO8SseN/qLtuVaebeCnhjO+n1
0VeVRuPZ7qeNSsLxlI69gK9BTsh3O50gv7slpLf1wD55LIM2PmG8gqhhjSDb9FCwMFPODpQIuXGX
z623LeYWkDkeMFFgkCSA2H9XzoR9UZam9WAVrvd1GnWg98JNDNgQIz7Squc8RoDXodY6uJ6MRkIf
RaJoV1W9NlTjHaigg0MwmZZa1WbfvtWW72/rMZ1PjbKZZDniEoQtAE0nMK8QEJUcYUoPqkUe3OVh
Q4MttEOb4j+NHdoUTCUNkg7XpsqDE18qdBAXCzIPYYywxDc5PyYtujsPgsxxaspu41fAzn3JEsDi
CB8kjNz9CBl2J/E+wSNLnMcMGs5tpJgVF6GZHsO0sS7cwWRjQy1rhtDcD67Lwg7Ki6R9sA6LwLqN
mpxRcePZV0EE4KWtySYL3cbcFP5Y7XNB6zfXnf/SL4Q1NppmPXSoO9c+AxcCTsgZ2MdDacHOGdEE
Et0K3UxM9nUvGB8LTQoCVvNKrurOSEnJzozKAfsz5Ps8K71vLnGjD3y06IyBzq9Ayjv5cTaC+U1R
jl8pe+zvlGMQWGDXAVpqhMw80wmhbhdJintNxb6EamKRCAezOuXmrPh1qfoypkV+W0tX3fjdNB3s
pouDdRL4h4Lp83H0CeBBYe6fK0CVl7THq+FEQ/G6BCgSFMMs4auDtXsnZZq9B24BIbn20OKC1aCX
RDrWk9fV3wteets2FbqxwNVENHQMDV4EWjSoMEZHKFzdc5b1TYZnDbGzG4cY5TMZI6S0Vsiw3T7Z
ZoX1YzQCpo3A47FTBzY5y1E0X9BtVq+eWQ4nEqmRuQU8A1He6P3sYqBFcaluTTF0r2mbsWc3OU8N
NoE2i9R6cMjIcB8VmcRe9wPNh0+gilNO8XtsQJRRSZfH/LBVSZmkjPdGxuVlIrr2Ohnd/hH06/Dq
tIn/LeoDQIELugjIH6E6KJ5czPgeQ/eyKA+GdOYTQluwzIUcvs4Ko6PICqKb/AHgUtosktUxM9ec
olC600FmjtLQ1bCaEL96Ptm8KzUdnDIVF2dMchzFI88MNIzEn+Z9T5w5m1NMKHnaTAczXDzjLbCl
jXKsiu1sJgqBkYtFAphrYYEPpmXyRXeIdYkciyR4bTwkeSB2QQYavuahsLdFrU61TvofNbXRIovL
iUsruAutn3wPrWUp01ESl9irLaLYkD0fpLDDpxl9zIth1ca7heb/KvTBn7ilTtcmMb/7yZmCR9Ld
0az0bvs9rJ2E46QI1kivHzkYk28ZSlBKWXMvbXJeFwiiZnsN85BFVTwJtxQrQT6QN0xIKLxSr/Gh
7fDmECFQYrzElcy4ksMJYyimyGbZYpilxsYPybQOEclrlltxuTaok6EoqYpH5RJDYli7Xo5vMFKD
PbW8s25Qi+0yGBPrrJAnqytIISTddlW4S+gx2WMIhQyCbVnOIp0Yu7oFqREmOAJeOK56f2/NTbYq
ijnfQ/aavjSS6Cur96MLOcDvRo2+rNGk2MlhsE4Jjd1tRzfrlLRzfggE7QFrGrDm1y3DkFiJ10zh
TqbG56nDQegEp8mBh5Y0u2JUmN/VlF5l5rTPiPlZ2Ry41hTVEv/WdDMiggIgO8mD25L+IorBpzSp
yWEgJNbiKHg7mZ1YqTzFDqW6N8W8Zlsbld6bMlnAY8H3djaKXTvX8qxqegcaxRvMLDDnxksinV0V
xjPnlOAaNBN5tM23sdA3fRae8KU+1m14YculYYSb9ixb/Z420ZMZBPeMd/Y1p2nw02QMigT7GKTN
lacIgHRFt9btYu8yTPcRvRd86sp6nQKTgxUJ6hs/to65bNUmsMQu7Wuk596IsVr+KAYyjqyCrvbK
NagIorHvv2pb/5jIr5Bpj9vAy5NxPQdz9FXgzkLE1PrZCeMGNLt5xiKf2HtTb4cmeZ5Q/xxQnV25
zaPwhx5HSBNs4y754tlRjIwqyNZoZPpnw2r97URAx2Gghrnq+xYEJEFs/MxncWJg5D3LzilREjaS
cLB4bI9JI2mPjulSTpCtOu0rnORbAI2ZgyeZPGMIvka7i4vp3gU4/hO0AYBWo85p6BB/3Plibw3W
aJ+RPRMmCHJnmG5zi3kzvIgmI3ydpvNI4wKT0DFikhqgu87Q/dLVdIiuEQDwd8TwwH3IOA8dPLv3
CNnGF59sOqNKIRkHNE1lN1JyEp+5bnukEX6Uhe9dKPkBclVGDC7idyZfPoUUs92Ksihi2febiu2F
PtMy05irPvxGeq6xDY2GGqOyXIBSerpueMY9+U04Xwwi2tYA6Zjgz40U16nhEgitgpmyo/fYlsYu
tdekTFKdkHc5vKXaGm9SOcPDNDO9M6M2O8XZGH6LCoMmd+R45r3ZuWor4YrW9LtwRBEmJ92Lioel
5A0U+cyxW3fQ+QeODrkhxb427fbI2Z6XJjDKgIVGgY4uF2+VZ3rUV4AJv8u8sDZJy/Fv5cT1rdsC
KAQfcYRRnOKtqNqjlXU8SDs7PNmxS1MAW+jF7z16BMuk5uN6Q+0Y2xnLwDGUNjMbYtz2wnOK549/
QvYgJC1J2V95abBHeqgPTOTrl64gYWA9tRZdAt8eb0bNsceg2GTWo0v5Jci4mThFXZIzVbP7aBQT
bskYZar8TZ/RN86LpCY2I0GaYQS8xSIes5PUqtzLAplblSg+QJLyiuwjGjtWP926SW4+F73gWy8z
wXsep/bYuuV0m02cdzVRNged9WSY1/OsyJrkczkEJDzULmVfM8Q1QfNz2uw5qlHb933utZshC8eM
UCe6IjQv2QwIuUFYjQm4cga3OWahKArWv9DGVVBF9QvNv2QvspSOoq/PQdt2AD7yQNGSwXQMRDXS
1U7Bv3au8gZJhYsT4FylmgmZdmlehTo7faw7Iyn1bkj5BmwNqYywAH3HZBjKw4BuhfcXA7kxUA3T
FKHMusv75Z7kPVM2k//ku5quK2/gttGkXC+ZfRerNMt9tbTiur7UFw8QOhPn0d+gz9E76bAClCN4
7WBYXjBP5ZfICgzknYNPmh/GDuXV/mYqPfFcCP4E6Xl79Mrl/1aKu2Wi8ASBa3vzZeCFtjh7Apeg
LEM8x6QfEuaiyGVNOtZ9bHC8Nskq4xe5FPwmLJ13baLXGVJWE6JRJozIk15oJZbQYktreFQWBtzA
HMPTEIfVSxijc5wxOZEjH/MTduye2eSowlNYm9VL5nW4gZrJsAGADrlAhZmH5j3FAZ+wxBu4RDZF
GSdgROv7oEysK+qW9qsiwj1ZFcRCnfqK2zR0lXU/ZgqE4/KDtbos/lnoon4BIM2lp74bToRGhUdF
yxW8v290LxpCciToyKmGvwtaIrzYfF97txvWsUnQYK3qH6XwA1g6KHG6oQ1PQvHtKBXyY5/4BYb9
HNCxKIO9age1jYhav9i0wC91MYTf2hET41pLbZ7zyDJvSluGJze3eeeKysfdlGyHe2G7ND8Yi/ob
d1kFY01rzq1dWgrY9NF0+bi6VmPQs0o8LV4jkdbgP3wDRn1c85uuWjfcVFSnWL/YHwOHOwUWzngg
Pj1894hvhz2uljXYCvLfPLcOTwlxHCHngFkfDK/3N0QEUfYhwRjefEmdTEqZOT13ZIV9nwafKVTH
gbyllVpH25hjBU9GgNVXZjeU1/Go+odEjP7PenDC96SasI26cOhRSPJkcpKx2c2uNwNwgnVzHIIm
/JZK1y1XXQuEZuNVNLg3eZ1U8x/t5/9HCv8TUjjwHbrf/7Nx+fKSlG+/uJb/+Is/RQ4SkIMtSa+y
rSVgxw2YH/wpcvBMiMI8P3Agmx7nVjr+/wkUJqrH9Wn0e4HgkWEJpBZ/ahwc5A/uApZgjBwwEED+
8AkE8TswxOehAtMECmZeh1kUtmX5aR40BzCQyWtFQRBi4dm68wVcyV/uxj/P9JnlIfJwiVlgmINs
/cM4/ePlHh3bAqr4N0ZIy+Ew0IchtIGi+4uwbeVLbul/3fP/w1WWD/qXq8BfmiY35ipe+b0zvlfT
m3L/QTLw93v16wf5NJ70ksqhdOcSvb7zxN2cbBr9+vtPYeJK/zTy8H3MjA5DHouVYZqfRSddbgAZ
Hpr24Bpl+6Ni/Dtu2RCsLedajTQeyjJYCHbPvOcR3Yl+N3X2tIX1ZO7naRj3Sd22T1aM7o4kgi7d
tMq7I6NjcDecRceroJUJ1UErNraaBtJfwvAL5idOX17Rpw/z0krzUi89d3KgvV7RLPBr+LR+B1/Z
HA49GTd4UmNiUZhPbzLDiy+kYc8QelGzyqStKCh6jgMi984CmznzIbhcq9id4wtGA8n+nWOhFTRG
Y8MFZxoV/QTAlhAPvM79VU+uwiP89HwT1zGxg17zQ1qFx6yxIOfQaIZN52ngD1Z35WSWepzK2bkb
wZDsDXpW24pEd445wJvy3nR2RP5ifJpq8+JT4W/JPJ1WE3Xcve0pXoQHwpWn0dcif7Zm+p2deQlB
ax8qmgPrCMHrXZgO449AAY8dtE0Wpgwn4IEDlnDEjW9jKcPnuEbJsSG4Vz8ynHRtWK7mW9tOSG4Z
o6l3o3EIiJrSXD0RvU7G9iSVczcMghdabjAqjktFma5WzGXASc+uxA8aKnwD9DkwgQLaDhFxw7gj
zpGWjfKwnqXGdRo5b6rDjjbOqv+Z6unR0dZbADfw22QBu3J6I3lWGfw3MdP4XbVxY+7L0XlbTsTB
Kh4bfUgbLN4pw72JsoGUnl7wesXE+8ACkZ2KwO2eEoOkB5IfvXPh9zFP5DFEEtziiseKBiCLBNGo
tIdN0NbtDjut2ONj1jSFpIzWAQrprY9Mn4N47kcnl6b9gWKKC1harpsmVXtCt7JD6qbDl6zS/ReF
npFaMyBmO4P2epdHGPtIYsxOjLUBrRpVvx2YHN/4AbeTRHUz3BT0cjfYR7xrNZIQfkwZ0+zqHJAI
KRoJpo++5TSEDzpiOJeIL2nZZ9NqUTXeWDka9jiKxN502vAVPTgIhMkywmtrDOgxZzEjrcXkSsYL
jb6bOSapdY5muYb96Jzmum2uGowp9+hgh6MMankbGraxx5Np33pmEV2Njks+ZcP5CNMszkN3EExf
aEAcm1bhVO0naF2QcsJXxQQSA/+IZNRGoLyvGAe9O2nmv9PeUusOnu25xSnxGmMS2kZ948DQJt1l
a6C8ph8cLPcjhI62MfX0M2dWk667Ycq3ccSs0uzM+YCK2roiscF5oHbAizD7OHZswzX3vle2exdH
+LNvhQMebDe+E0UjDgPYLompZOJY7yUDjVq6nD/MDDRhQ+ztNSEw40tr2+Wl7KPgBpe2/UARwEwJ
J7uxnRr8TKMVzbc28vIdbmX/luyH8mWO3fGunefpdkpjdT11jbwyJ47TwALdc1ZThZmNO6wBXckv
Nf7hjUIcAqiaTt3aFRYXaKBBxqRCkabRavwWK6DWmbcqpXQ3zP8rYA+jeHcSqYpVnFcxUUNDiodB
dgdzYBPKjKLbszQYXkLd39Vz3e1VNQLl7uqkIxItxgUrnOacjxKzclw18YPmxBetyHfmNd0wlps0
AGHESFGfeLfRg2VW+jRnc3NmdoBq1Q2RK6eyJOvTLdLg6HNi2GEWlUwEo+DodgE1ErUETLAFOhFn
CbhDSdbqmi4hZW4g1FbMbXv8o6qMcTbs8F4aWy/sQ+gHpLauSaXhPkyVhulMlXRb5i3mn0YptrEh
u8sBthGaLOa1Yhf4TuaNJtrZ8w5gfIc3mEd6Z6E6OX/UTGOVYHQgWYjiNqvMV9gEDBxzzu7vXcCE
fO6ALSMaouBdSiyrlC6cTmojVCMFzSjXW6pgFI3E3ajt4GccR1nDH+h7f+Pgb2Iys1yS2R+dFbow
wxqrEGd3O18aa5nqvnqT6jacffmnTmsb2wSIwOWjnMfSYt3TFebo68TV05AUxV4FfbmnIg+3iTYF
YJOF99fQxhTTctiv+hdQMOroe9LP8L8TG+yHmTjgos7YPNvhOqDpTLUaw+trzSC5YJ8ZKNIIm10x
LZsOFb19C4OKaR9bCNck5fpDcUo7k1rAI2a5X3rk+qDKmjcsJqkPxBLLLyaghuePSW3iLJ2ZDzmn
W/vl3hslxYuuey4L3C08TRp/mtlS0GJ7NR5IpkLSZUx89b4NAavyaIP0uR3//KgIs6VaLVrpnkOI
nRQppPMCncDJ3YSGv+c02h5tXG1PY4BLsSwb+hCNNLYuQHdmIHQWoo/+0fKw6wImIEZKL2WUdHts
k9KpChjHxPSUbm0yx17MoiGMrWaBY6XOTpoVvUbEBSjREeVbyjP8yNy3e+gy9N8spOgWe1J0o9I+
IIyMMY50EI8mbV3u/daWz4oDqVr1hLCTuFhG8x+VHyax6VapTN9pQwxvQxkaj8US16SVSs2Nb8g/
v6dMTeH7LHizk2PjynBq85p+iPEQwdK7BQHAZCG3QE25U/Kt7Dt8mdVAzhtcla92Pztfh9ZwvqZu
PV/zpJK7uImNzUy++4beAj1EcgQvOjLae4Jzyi268WJLHsV0/XHXlctkvup8/8Za0OtlWfHg69Iz
MfYmLinQWGUPpKFiIe4meOBnjxnKtlzcbsWs7G1NOADtIkF8IZCL+dRTR9+EvhkdGfkzdvlYy9o3
UfkYjs+5wnfOGhj2tdeV4ZYxRgQ5G6LDirovuxFNWhxJ5JLPQQiYQ4VI60Ck8zAkvJKvXyNYzrqK
jkNDAywaA5tY7pma3tXm0pZA8pDN0zWbwny06rC88VqtyVx2AW8z8Z6fSBB0SZfUYGo1CESabhmO
RlCy5EV46Y2dxbjbbZpfTl/QQxw1LBxvpK/Y1tNN43U8ugleghmLPQtRry68bGOZbUhwkknKFM+m
4YhPiKDO0OkYgClywtelV1YPPUq0Xc+GwxmIgdDZdCx109A2pO0pB1TRNHCwutanBg3JDrkvKeFE
2xsPnRBU2JAnODE7Nq7PgS6giDp+msolr1p/aDP9oaHjXw90IcwyfxK0WrdFTWfKDhLz9UMM4RQM
uJ1xFK+g7WmgTEllrwxn0QwxNd4mqEOZcqH3aTPPO8nRmbe+mlvAtqSMAwkYEMoUgcQFrwaUPCv8
sPpOSMYhcApyekch//HgGE2kyDSLh6teGRBY+ae3qQ25gLyNJjx0RD3sE2HrIwgCuR9JCF4+0Y2H
VWNN8yO+xieLL6lPii/WlLVbZtflVtexgb2rUsSGubP1fS5nP+XZ0HyBp4lYLkuMMxOz2x6q0wo+
ewzlwHjzG9h2plM+2z2jsJzYsys+RrbJRcXO6UZdu/P9dtxWtGH2YcjciBwydUb80yIPa4S35YQY
M6hygVpjdbboReARlcUPrzR+0PO7wUFl76xpLJZzW3OEEEEupU4exirW69Y3ogO71Z4bMawRpJab
iDk+czD/2ShRvUPGq5jO4dLZ+OMC8LYZOAhfMWN38b/kXs3nhUbicKqyJHlnNSPCmpjlMo7WGcEQ
W5nkKDsrzGew8dL4e9QP7iEDI0hyY0/8+OTr6kuNLl5DJkEQtSqs+Bynsr4ty6x+NqKsXPFUL+BD
1AzjBg+FmIlMZpP7dXbsh1mfrCTI9gRT9AcjBji1IZLauXX8Vt+mkWy/1EBotygAPOZ/0+IY01Ju
gYeGmHtinDvEp+yGJqMkF3lygj4102BXRMq2ujiTjm3T183doN2MVWSPjIj6KcvOXfnK8d78NsnS
v5hBr8S6tdzqbmhS2IhW1Y+3oZ6ro5rpMqcGLiblI4mwioI4rQz0CqSKlm9xA4Hj1YmdZlwPcKZv
HFOld6Wrql2PJeKbbDlfrbDAWdezH6hvQKu8E4nk5ddw9kS4aqCiP4nlCSnNoqbl7ceHqSz7c5z4
GHmLTn2Fr+QewM2Op9yNhvNozNkP5SxentjkywUpEN4OXl38LDqI3oM0nReGKRVwFdhYJxOy3xWu
ZUIJ8AvQ7BxKh1q3Ay84G8p5tEs8xsz3TfrYkE2uK2N+ywbPf7Yqr2SorwmMjXK9Q6yVrtMB3yBn
PM0oJS6Y2PbGBBhzbtnJ0jw9EKJKaK30BF8vT9vTTFWBjNTWABd9YodrvQEm8oA9m0QWRXwlu/yK
xo2/KQPmVplZf23t1CbfjL4uU2OvAWrEyXhfBbJ4qLKiulI6t47YSzlKbaMCfQSMlqz2e5JUu9Eo
DpRL0nibVY5iZASsbPbSf1IGMTrUnf6eKmZcWUYSPtINVVc8FPNbjorpy2Ta1WPaZM1z3RO7u68N
WCarJGySbD9US6gDQSwWxZQq7xyiy8v1R48yayURUn07pqfB6t+i0WeGR3vnagr88mxzsv1R1oQ3
zKDyN9LIrnU1QKjqbCPfKyRHa6ZC1VU2kNj5H+ydSZOcSrat/8ubcwxw2sGbREtkq+yVmmCpjh7c
6eHXvw9V1TUpMm7G0x3fQZVZnVMSQeds33utbyGflO0NU/zoJqUYWqVWnjZbz7MVgh8HfVoNNpr3
/zt4ZnA7fNN8fLIm3OWwnS+Ioug+ZZgpNhbmguexbgQfLuCYRlmEd40U1VehyS9W2gxfUEU9zB16
rp1L33Wj0XLdp2pmZZeaIJl0ycn0XYB16MPqe1vPm2IdEqHnxJ2+m/uenFCeeNg/lbWPgZCSkUsu
zyqrO9iTxFgERLpEX2lBE/HHSriyhQZwLRrdR7Y6fE9QKH4JC8JOZOS/WKM1XOrSMPf8LSaiedU+
WIn13c29+rav2glXS9iTX4z4hes2pdc+mZ37vna5YiCh9wDnFuOqz0URofvi9rH1mPQVTuQu4YWt
fXA9JTXVFBODbJPJ2MJr+MQe5JkFObsd5excKCRmq3Zona3My/Ct8rN5ndMYJy1WpDcOCU6AZjR2
MWZNdQsjUK2jfijvS8zbVLjaXVEU7aH1puIuTDTnk6v0COqdY94YcS9+GhGQ8ArP/bbukugihF1/
W9pjfJXj53+wJNImlIwz8QSvaQkiLc6afcFyu+2lAEPVjvpdGHYO0HVUxVWbVfsJbtFDy4q76kbA
SL7f6/s67x6jDp/46OrOhYiqad8O9ZfYL90gjWK+WBSCJH66GoZiv7+ilHMvBgvRRhOpjPq3Kn92
bdonm7yVXwXi39fGa8nsXEUoTb9Weprql4bswktvCNMN3ZKBh60xHztTG6e1RqCbf5PkBG6vq1Kp
cSXqSto7VY4zW7O4Zrw+1fljWWBaLOwJGkiyqPlpYT0ig/wxjogMdfikzKNFfaHPwzfXZtdg52ax
pqhik6RQFMwG4zPoAcYSVBBoCFMueP9t6OjOc4GiZm2FJCRQFeYb2h3fGjNhkqtPYCxSvq/TMATd
6Ly5bEFGomftWr+jhnLonNEm0jrP+GYBq7i0KltsHSVopMAyuY1CI+h9LfwZO8L+BOfXvGtG/6ca
Le054tV7Mk23jjd2UynmY/UYbhrPWLLT7Gqv+2MHck+VG3C+5PEgSj5jVHjfBcXA59oObj7f8Mxj
H48DYK3sNa8OBov+Xa/RjEtkxTOp9uzHizNK83edXW85mg/XxYMw4xybXNzRHqmTXMARVcSQFp30
KinccZtHMt983OE9dSjsZkQ72SYAxmNFu944kvajwYnFXvQ4phafDIgL13pLbMLHhzq2mBBriLMN
2x5kVJ8jHvWrjczWp1xwqLIuu6ssb7PAqVNKTh7elYrGYg82ffrbJjkHxWAPwcEDdE5Q4Z99eDsJ
ATmTUhZMpGmvTLRoK6emZcee1Dpzfsc2nuX8eKEZYbjYBS3nyHKWsfjPUmqwBKZYhKs81FIWNy89
ZCYdTdKM1Cc5QRAgaDi+7vJxPHP8Y+PHr+MLkiJxoi4zmuPZSWTJWM+iJvAKjQZ8yQk6anj6+CYu
J/G7A2I5iDB5MBdfG5YM88/rORp8LlrfrIO2pXXrDjFVROSK8CY39TmYJ8Io+o6og6qmSP740Kee
H2FiVdR9hjfGMgX7faTi29ZoRKaolybJhAbNBryfLo1gV9OXXPiICmyKMf1/fNhTr76wdGpz7izs
M0Zfvx9WNL5TuQmHdVWaXxhF/0Q8wxxEDk+t7/L8fny4Uy8kRmG8NaQSeXiN/zxcVCvdQA/E4ZrW
flSm2rP5hzJImMuZVeadqebXvfSxfrIDZ6E5hkj58/zve+nM3fCt+fVsTmH3ndwIcA9EPeKXQO/i
eLP+FpMvG7TgVv4HDy1JpI7rWAIP6ruXxhXtjBegRpcfWXd2h0lDRiyxf39RuYXL+Epn8HnsrrXw
pHRWwdLzaxXoiYZDXTyNJL+k8sz9O/UWWggHPEvQlcek+Of9y8auBOALUWQADbNBO/fF8aovH5/O
uWMcLWqJDVmcD3UdIKImR7XeW15xzvG2vE3HLzrPH+RbHkXbffdw+Kk31GZbB5La9TrqdPPCBMJP
auqQfI41VhgkSvoSPwGeVKD2w8B3bkV7/+pBNiP8Fs2i7tO6OFrRLFsiH6x8ApAMIllakLpr4i0U
Odwpyh/pl5u/va4cjzBdnzoKL/bxu6fYVnkTpp+gKEcKFGe6c2PDPVNKvH/BBTN0MHG0dk2Eskcv
uB8ZLSmBuQoIDoFYLEFJ4Cm4clNmGR+fzokjcRKe7UJ4xNfkHj0mfpMAeJq8KmBpQ7WkNZfkzT7K
On3++DgnbpPhWqaOYW6pjn5lBP8263ZkkQm/dqtgTvRtnb9pXr4GVLMIri4+PtJ7dLgHp/y3Qx19
Y+lROYtzA6tQ79O4L61oRaDtv7JFsWT15fw0ARDaw2wP642yWm+jE7rwCsEG1eBMrnvK9HdvNrTR
ilrQAC8sBF+2l0rw28QYR0M8X4c5+0BLlQKxKNMi9lXtNjcJu71w+3y8GaqODvaEb3dNmw1SL8Cf
Mydqke5x9PrxBWeup/MCGHhXjj52xBZpwi87rmkTty9+Ueo3Ru/dT46TvBVzR8RKDtMFQdVrjdd9
55J7y8zaOTj4ghLgKWtDSQA93VMRsjFqHULWq+JeDt71HNJYKqoMohci8ZVKSEAL6xQCVjQAKKt7
Aq20VOvWo1VZAbPtYdO2ePQ4TrqhhedeZRZahjSDvgk/Jt740bCe3WjcEDyb+1wtE/apPzf6V3cR
dn38BJx41kz8/Cg4+GZR8i9Fwm/PWlj0iupj4rqkBHr1hi8O3PUxiNIakTwJzEPw8QHfFzzAv1xi
UXDwQPA4LnjwJPT9IIsq8BfuEv3WYquggl45Qrb70IvaK2he+iPY7uhfKJf/1hZ+4vWlmtOXmAA0
K+/2HHU09VrcOSXuwWn63DtEWSrmPY8Y1dMff32SCDxYjeh18J/j0pG5KPvNqSuDoq+ZimDoqGnX
Ep+F1aQ+OE2WeOuGATuxHiZN+48PfuI8qatISCSFhot8bD13iTWl7VSWQRNCB1ND+RgtXm8vneq/
LgOsZZEyMPCyvQLF+efDQw+oiTCO5gGWo5dpKoeN6YGgq3Mh/voxpdxAMIUwit3HO7+4BJ/fRX2X
oyvohs3s0HgV6e0w2M6OxtP3v72Ali44MRP4KVPk489WBJCvtHLFadmFCLDzlhUzRGY6TS6yc0SL
9y8gB6O0oTSwGWgff74U2pDY6QrOTLMeY6G9YE/7no7iEUHgmRpkeZf/LEE4FNtSh1Njzf/lxv7t
XSdhMJlKDSEGtsStoFfqVzZpy3k/g0zHzZOb56rR00eE/4OMbXnpjj8vlnQ9DMlZoIz+IvPlWzUZ
j6LOFGpfB0pUZ179/a2j8F6ikIBaMO3984m0oa3gvnWzQOu6iynvA8vKiGvUzxzmfcFo6TaOdcBG
ACbM44ZC7+ljkvBXB71mLoZwiNVy5Iv48cm8Xyo5iqFTbIBycN6Z9HHIjGQiGllQCzpadHrQlHY/
3dK5S1XLQN0jw3uqzqySSw7Wu6dkWTjQt9uQGY55ByTk4QCIaSb4Nj72Ifdpw5UyQ2buM6WfS4bY
zUQQxwrDHGnJZEJIxl66u29HFR1y5sg7giMf58lW9whxoQtISXGwlAVqMSEgi3OefBPIA45A+8yv
P3ljlgRahoF4ho5vDJKEOGeykQd0p8ttOvnphTbS5/z4xrxfYbkx6CppKZFJ867kLCzFZySq8qBs
XdDYVR/omfHoue25quXUrSD6GVUl4An2sEdPs5uLUqqShWiUAiFLGB9GRx93H5/NqRXIoQQAv8Cm
nGv351HmVDfHqNMyxEM4WnqXzxQGQDT1Tf4Vvf7fV9HsGZGJ8slYGEnHO1S87w44f17RKQu/L9eu
Tpy7og5fPj6rUy/PkojjIsllY3D8GI8N8bFzxcuTJ7b3KZsMRmyh/Z1hS7WrI9v7NuQQdugWNmc+
VafWPISkFnU1nbJ3mx5ap3osrD4LIlIp2lLDQRHtZPos0/mBF/HM0U498Gx7TB52dpbvmmTAEJCQ
Yl0OZCSzfeHY7t1g4sr8+GK+47XAP9K5iK7J50ggcz5aV/3OHDublnvgdYP+DFWw2pFLix4tBf3I
bM4dnoALVuuuavtbNZXZjZ27Yh97aDpnTGwMlklqNBQec/wZ6DG6Lj23uzVOXnmXHTZvJiyz48Kn
DhvdHoqCr81oMSZo1ZvR+iSPCa85JK730o10J1yCSK/yUiTP2dA3h9CvvsQoOmZncV8OhXWgi+Sv
nEmT5KFwHh9fyBPvGjNtSlDXFbAFjj+IuctvSEbKbWip3+VswIKViCnDHP3K9PbxsU5cDoDrvNj2
0qil6v7zvTahT+hkuFHah8Z3nYbDprD1t2YiydL1yyVL02nPVBgnXjrDYGJHRcMX612J3df5NNZR
xeml9uc4iaBxoNphjlHPK4E780nVg9qgxuiDvz9XGGX+0pGiQDxeKS2i75Laa6qAvdoNHr+arnR+
RzeemO8seoa6HZ2pfU/dSS4tbQDTYPd7DETjXcEEaqkq0PRIrWGio0ooRXs3AD0ICoeN9MdneOKb
wwlSQwk+bBSLR28guHArTiou7dhHTC6setjoqlIbgSL2f3IoH/e751Awguv688GRrpW0RckWzfCr
8hNpO7g13da5TDrDOLN8nXpGBS/U4kNYOv1Hz2iPJK6c6QwEIOwfoXr8sG31SDhfvUoidedhav/r
zRELGKYLExAZ45PjF9AYmbWZzVwGszmj8XOH+7qrN5I+wJkDnViYaanDIRN0nrFxLPfzt2Jbzrj1
dAD5QR7ZL9E47r1ZPZ55JAR/x1FB/8cxjp4JXyOY3bI4BoJ+Y0V0h7wAUWPfm50DRCYfGq6ijjVq
qCW0sTR6qoaagBObWW1HdgfNvw41ZJkw6bUIrNWEYQBswA2diLa+IGw5vjN9st3LCYdWKPVyXzSI
s9jdTgDjoxC4u8eQQh8xKxoLzQiYt3E/+wViq9KAp1EVTb3Xe1I62UCN0S2JHVSH1WIOJxDqNh7d
eA+GdzrkGEZvehEX171W94GX+Y9JlTVrrnC2K+gV1asYoWCAOJFUzGGW27CLbcTC2XBVWSKBcpR2
u48v76lnk6+4a/CciIVS+ucdBH2i2snh2UQm/KbG9s2L5a0ltB3wd0y15AV8fLxTbzg1N8Ue7XsG
QkfHs+OpVCKayoDMpqXndDOY2WFoyzPF6/ux2kI8NQWNP3oEjn90GIAjsahHn+R1PbuTMqnRDHrf
VPbEEPoaQcq6s80vUV2e2TKJ08elS8sVZXN9XJD5EgyWHGx6ItU0f46JX4fybGl3GF30fItmhj2O
WjDkbdarTU4qIcPtkoVcmf3BRuVvp4N2EHqn7YzWKtchwlAeOLln3skE20+/2gZJVMOIFBAkTbTx
W8Oh9+LOINnDBzPDx+/NNkETbWpluAqx56X8HtAP8geeD+NT+ivFaMSCh6OLf14QQhA3bbp1YRc8
K2GfuxWn7rgDgBbKLW0GsYQI/75GJHpjF2XWlwEAsYnp0moa9H1mtP2ZJ+vUWvTbcY4Lo172RV6B
vQo8e4nMod+wJtNx+/Hje+qD6EDrY67AvA0q6Z8noysA0ApsU8DQyVtPi2VRJ2Asg1cdN9MZ09nJ
g9GvZM9CjPK7stepWYxK4Nvo7xxSJAEnQPvZoQBFS90mZy7fqYXAoe3P1wLL3rviN58m4aSoqII6
re8AojlrSCkv4LV/tAmahdg5cyWNU8/FMvNmA4uEwD2e08yNzLm+1GnpmEMTmU3jwpvr4WDSi99U
QosDSyoc39IX94kexsEUYWqICI++9iIv2/mVNT25WIKwZ4QRyKqP7/TJn8eCSBuJ/i3j6z/v9DCG
jZbFlDmDkj+EHz3HZv+QC3Qk/4PjuB47Rba/i2Xuz+M0vTbFEj1ewE5U0s1p38pJGzZVV5/5kJ4q
Wxe0LS2W5b/co/dQDD4ODrSXQYtnJG6QuA7lXV3ZJIIZt8RiPxa5f6ZRceoB/u2QxwVrOls5Gj29
CAiM3ZPX98O3csTtzkVd9Wf2HOLU87uAuOlFg9uml/TndWyXVLt5dAuWGXP60sbyJ0xAZw0KxyPP
AqDiwgcgDZa0n0QtXgPNWJSZNaI/0EYvROXEL6GCatWZOBZwteEzitv6IZp98L9lDts+bLzd6A7e
s2ezagK0ahBMaQ35RNnS2qzMn/pgYmeBhzBK/UtadTdIceSWmLcfidcPq2ISybYrJvNBIrrmY2/a
Z56mU1fBX5y6tDh4bo8HsHkum6bEnxDMcj6Q0WKsWt16wTx+Sc/0pU2m4cwBT93ixZmFUMal2Xp8
2WVqRJOiGAoSBXOgl11NWMFCJxARcJ1Vs2jSP35hfmknjgpCFDMmJ8jrwjbz6E5HGjEnjpcXgVPM
/joeOufBio1+XYrJvoyrPH+GhwaHwEI5+csu4MWgGIpuBk6FpG+vDaD1zlyGE9edYmOxQAOHZzux
vHy/FcK+M3lwUEQegI60tnFN3FQZUzZOadW8pMCjyUeOv565ECeamKgS6Posq7b7bu8bjfYsw543
uplDpKwisnYIUsWuCetmD3NZrHhSUE7aYBCjOl5PzGRwXljnUMTixFq5+MKRY8DMZtBm/nn2OtII
p2iTAt9yCkbll68hEaAv0FaX9iVXxj20KWpkLFZQynKayKQ2MUeFJ9J/GsSg76YpBDfxiy/fzvpn
yuJyHw88Ujimsh2iPnuPJP/HhBibJbvfWk4ab9EKW5taK9sgdpS7JeDBJRbj0qwy8ZCJcrzltcWE
NvEivMRe51/kuvuqAwU7szE/df5MwPCgu8uE/rhxRLstzZtWcP55Nj6AKUWL6ozJS2Jo8e7jm37q
UAiv0RrgRuezcVSAMHSCR758loCQxhupvMXNN8rswo/z6OXjY/26b8dv2tL9Fexe+Qweb/9Lzcm7
oUjYHPTAeFbkD0+YvWbL2Iey6mGs5salUenhp3Y0hxvT1KI7s9Xglohc7mUJzuXXD/pffMMZfMOS
MsiK8l8ogXc5FQ+/Ago3b3DU6J/9+JV9cfj+f//Pv//gvykOvvMP+jCm4LgEkW0i+PsvigP9un+Q
H6KZge3AYHWZcv4H42D/82u2BcR40Sct2qT/UBzMfyx2cMiwlloYLMJfhc+jB2SZ+O1xY75KWa3r
tH145paJ65/LiK83ZRuGSru0LKO/85BkbGcLr0CRz9nWXSbLOujRe+QcPVGc1rw1CAc6EI5A+lZW
kfNNvuClaJAlG6r1gizRe5vmbVoiYzDSteuU8TZro/tIigCKZ49Vq4YYaZXPQ5d9GkxyhwhO98Ac
miDegBGsw8byV+gooOJCgItWZNSaDyQox4CDTXc9i6i4seiwPpYCOXvjttZm6ur8u651q8kjkZwg
cEb+mPfD7g4uWHufVo7NuNqGoyrSrrhPYBJeVNJTlxNp5hDbVYGxQczJJs3L8WrCy3gokLlu03Ru
QYmF/q5tOlJusJg7m4jLeVM7zNBWuLbCTT+S4QcpQAki8PRyom1R61tdWgAUbWVf6bUX5Ll5L3VU
0KL1jesiMy7B1hZge/xuFXmtuc3A6K6U8sJdq8sCToJVbT1ALchtswGkIBp7/EprblZxObdWtnNt
zb0oMALj+SJ7sLNcuRvNaCyxzAjDBh9AAh8C1gdlk1A1TPEz8Yrm01DYzoEmdv9aGthiYtzSG30S
VXgjCQjWITXECTZPBSZIv8RFKeaHshZZ1m2TofK0b1k+Gu4M5LXTAKM6TUp8XFk1oPts9BcY3FrV
4pRLp3slSu/Gj3zgRoOnUJzVEzC1fWE2dWC69rh3i5LQsIS4jduxKNt7zW2hoE6JVsQt+KtG9Ks2
SuwrAth1AoaIDMNJCVkYQxx9IILhrOxGmxKsqhutGMdo3lekb9f1dZXmiRZjU8MR4dr4JPrG9dey
H8u5vHDDsnXq18oM7ft6xsSfESpVJTS8VnD763S4C9us2Jeq8tzoVrhYPIYdBju9m/fWLOv23m/g
OjpPg941+oPWT44XbekS5wVYroVIYe5QX3mE360yh0J8vAbLNEm1w1Bfdmsj142XypPjHWHzM9/J
FLruzkyMFLObhjaHIhW9jkbqr79NEJY84wNbvBuzi9+odYrxOiNzwVuVvsKIGamZ3FwzvC/zWJNr
VhIFHZYI+2ewD1lxo6WTaawLOem36AGdfpcDGYdooOKqxBlWlhcQ5eKA0Gu++jMYvPXgddMDlGc3
wtlfjy8ZNEnse8oRX0j8Njegq6NbFU/q1lGJB3pUwp2IDZDG/AD9GoSrvS0ipW/HMp8DdAHyk9PU
5bM/KhQcrgK5tbKmtMkxOwEiIkCFbp/nhAdPuhotRWC9mCza0d4YGgK8lW6ULreccn+V2iBnVqRK
mOCPmva+693yE0qbCIeohQOst2/9FBN9mMvxUhJ+aK+UFs2v//tB/P8JbkKn7vF1+O8/iNdv8Czf
yu+/fwz//Yf+k9VrL+FMi1JKp79Kt5wv3n+QRv4/bMcR4qJVWQbffPH+E9br/4PkiVLPt5Ze1u9I
I+H+wytMv5Hpo+WyPRR/gzTi4L9/Cjk8M+NFLM+Egr7ZcZlX6hBqijiDBBQZ9kykh1VeIXCangri
6HH+2ee4QEvd+Nu3dzmgSzgBWzh++fsRKxzkuNVmZwrGkf6PrvWY3Z0h2f92Ez796+/7MLSEU1oy
mGj5sFd4t1tska70yo7HYGqx/w7mqO6yqiYbybXkVtcGXsSGmY+lUu2+Gdzx6ePDE4r07jQpVExs
+ZZncs7HfWEyFMC/TW4bEAaejwDB43mXuzFsEJSDV6MZ1xcjtrVmjzEQrLeEGr1QmRNaBw2yowfA
1ka0IocRuAfMffCPBh5dbx6y3USmKibtaiIVV+Qa+cmjhJYBWqMB+oYHbfpJqz27F6kH2Rx/bhBb
QEFC11EgqG31GbzGtF/iEJbIS2NiBKAo9ldMIOdAV6PxiEhd3tQgfR9h/4AYEMCTBqeRb15RJMQs
Vv30M244o77M++e8K6d9k47lVWjA8MGq7hnroTLLqzjUmQcnk3wlfYs/OIyJf9XAr9vSogrv/R5K
/6ZvpF4duFRlsY4IuSKwmN2I2BOZyGnqbgPMCb82IYkTtLixim9trIrMKXxU19iqMZy6SX1X5T3h
8f3iWkxbF0Csg1R2FiPhunoxbAiqqi+yzlR38CfDCzSq495RBmGy6G63hmj75xSw7LNKZ+eBu2Nu
kYiS6WACsO+cUX2bKqK1IpftfzKU0xNOjuq102fujGIDEjgLb8odAPWJtvSvHENLAsUX4+eAYfxJ
r/kjk143Lw7f56twjKwDJnbjsQO6/ZK2Q3k1VpV/VRTs7jd+qqx0ZRXYWVdON+t4cnJiI2WYr4ey
N7d8+7J76cTYP4l9gAtU1d+skP8ZZSjm1xGgoCgApo370urUt7Hhdfa0dto7SZcfKo+bO7lyIOI9
hXjaCBxPW52w1oOE0kArHyC+C4x7rxlhdh+haQc+HqsbUqRsGP9R/yPTiZUvIU8wTNJ1Fg2j+pKM
qn9m/j9f+6rnrxLxtJcFmzlj5Iz9QZM3Yba87Jqyb7VI79eWz7k4VuqvWp8w5x5/bbHq47L/QdrP
tKTkWreRxZ0IUVOvrFJOmwIcbgGwr+O6ZuA03dy31yNmRODzI0hMvMZheO/oofqGGmu+Lod4ejLZ
We4hxePKr1W2gy3eftdTx3hMAARuiI6DvapxbZuI+5h2y6VeHlGq4v7HVHP2M8ZfSvKZO2E5mCrZ
NEw/a/Sar3nkhhd5k70OWtMRjFIXt5H3E5AwOElqOodSPSzMQ9zYX6DvqM8mLs7nyOTZxIOcJXsT
TMDGsvIvFuGisNBdSbaQzUO5IB7HmBsFYaTdhcqSt7IQ1q3fDvZtN4XGY5k08rUjLPMLLm6eVhde
DBmw1ReBtfIyBVD0MHpLoIGWwpH0yqF6i0AtonsXk4ZF0c82v07Oi3kJmqrR7sdJlu1mZKNwzdiy
eZH0pe+nqjXIeKDHBsPeALuSp8XaGfQkaCuTcPGRJPE92BDCjnKHCs0qss5dQjnUZyOBfAFCx8VI
aQp10zqQTswXppFG5rz2VTm035K6s14TLMpZFLAZKS18B7NWblGeD931pIbQvhgi0Vn3QErYLFjj
9GRAyVlXTkemqGGP6OjV7Ox4Dm0Q0EypSVMYW5amrrzpKnIPsMr7F5aWfWr1Rrur9Pxes7sbq5DF
DjO1fTcDgV3ZLiz72o5g4oc3AKCJ0WDoFUTmHB8KM3tqUPJsuyXUobOmr4lHworVd9+z2CwOWhl9
I3IpPsQzAonS6ORVVfTDNrf7EVR81H43ADBso6S5HFsV7rDfGOBrMn9jTDWgMNeOUPVFyY01EygC
I76f1qQ9Xzipd6FlkqjdXJXzSvqhOiBExbajjfC9dcyCRZIxpCvy/GckZ7I4GKqRRdBY09q3yvup
dJOtWWj+ZQrOiujgdMDCzQsLA8W4TCaMW53vRQSIcSNNo9cPOpEEQeFC2pCt8LbVoJlrcOq8luXC
/NJR7ptaoV8OduIHXWQ8iIJ9ItOG5soofZFvTa79t0YOA5np9GmR8s/cQzpxbR/AtiBZyhgIoAnh
SzeQx0tT7zA1+AZjQ9+h4g4dtZnC5puohm4f2RHfPD7g3g60Qr+KTZwOaemoe/RKBpV81uyQMccj
qhQNjqo3fvGIKCNANxsvy3Hx2uZZ9optt3LXzuhMez/p4WYj8fI2ZDoht+wtQctEII4wiGO2SAV3
DwzeTH0zsYhAB8qk2awk79U1wdnykpwYQFCmbh4QETYbEce8Vc0WUKxalWx8VtDx7Qvp1OPTPIh0
XS8wH1QZwZBvRK9VgO2d+U3mus34qZgfZSor+DSNH4yz7R+KLpw+JZmYN33YqYuskNbaMXPszw5Z
xvkQZdvGEtadS5eA4mCR4UU1aBBdejul9YgOlgiewSZLl+D29LPrRHBj9GnYWeEEpsDvtZ0C64Vz
pLjLDY1vObTEQ5IIIP1YCTaRFvnPYOeMfZ7wxDuiig9eP4Zbfwit64pRGGEQg3ZPeJJ3Y6h5ulhC
L3NSf3zAX8qpix9WpG7w47lX/ogRjDDbAYR9jpAa1WqcXctmNg4S+YFaJwTOXuZzKF671J0IIbYH
/CrmkDeX8URKCRvgVP8hsdbnGwuh7rjRU70/zEqxsy20et8Zuf065F1CAFCWpFdWGzXfCpE6ROo0
Vo8kxSiNyH7FHK9jIc4amBJViSxTG0u6CbHdf61So1q3+bDUBVLd4UHPN7jXSjoRfZFcauNiZAHV
kbo8fkV8wFBWX/mqqSwsJ0zSVkNlJ7QfvLBZp0ll305mmATkHcuvpoT1u67JVlruDSDbpURKU8F3
aEldSu2mvPLZkrM4y/a7RyiKRDxAT3mnZw0fHOww008ay+CTJy28l4zheQeIk7pyQ12Gm8he8Llx
UhA6Ie3bGR7TvVZJyekmIt51WZLB3EAasS4o8uKN5Yzy6yg75B4x6kMoOHyd8Qmpi38VXyoxjUfo
Kc13CdHS25g2QfAro1jGK+M0sf9MpPMwZoqybCkYIT31VrZJYzM/MMkur3JQSIGlN2RrVQOLcZ1G
6aqQxEBsYrvh4+4XlXZfRn73nJgiuo0KKo3SduRNNP/6Fb76LLSF8xUqOjgrm6Cmny0wTUKCXMoT
XynjE8tg+V1Ih7awFsEK+JVZ5kQsRKui5ucsEKZ9bGjdc5wAaV4ZSvNKMgPqaR8VznSp9+RiESk+
bKIFkFBRbL1ivCjWzbSUv9hpX912zOFzcQpMOlAiF+P0E+ddsh/nsCLmK/EBuA8g3qYloHtVSZHj
ovbVGfmfcWoPsQQesl9CqPZOGF2bxFlEkdYGkWaqi5CZ5lIOu+VapaoGUbeU90J5m54b86WZaigq
Q8nF7lr73IZm6QIfbdv+9UtopgDofmeP7ypRFXCX28BKqPzXeHLtW9ehiRe1wNgmi4Iw9rmybaSP
n9wIH1La2JB32upLFJY8mKVQF3SlpstykOpz11nWLZjE8Wmg4j4zung3uFtG3Is5GREccuV3tnrG
GZnba6IJtGSJZWqgyk+SF0030vhW63jq+BTxgBk9Tzz0PGx4fKeWZKDqLZXUzS50ujMRlr8GlH9u
fAVCITrfi/iBoODlCv82uYvgaJh+ggG+KATpKIj4FkhEp67mQev3dd3FG5bmeTsxeSFFqKOCSiWb
VzdeXlMk0PfpYKkLmtIwdUO7+i6T3L3znAj6RwuZNNTqSq1Ua5+TKzNcfHfzEV57ixGEhv6ipvrz
p9udhsdlwjVMvzddT24i060q/GlXEcfFtcSq5MfC/UmqZB8knoh2mmG+4Vp8AVYnUF9RLmn2EG06
rGrXfW1ar3TQymvi7rNLXS/EFxPzw4i3muz2S6BOHpECRrbRLSjyCUD+fcFSEkQ+9FHdiKGojAX1
Kt3HKwpI4hhGMV0i6Bw2tcLQVC0rjAnN9b6PaudBs92J8MBIh7BQWpa2Eg1rLIgE6t6hIl64YwGD
GE/NzmaZfUmU8X+aybguVzWARqAvS61OJ1XdlRiZWFPgzmwsgJWfffIGVpaeMBkm22BrjqG8ydCc
XqUdMRE9cYJwYuL+OSKsFNuhbeZfakEW4kWbz25/pcIh4iIlBF1pY9OOWzvKYn3dSRHmAI1o3NP/
hnSrNdaGEyrN5yqEYNooATvLdeY8OmSUNJtwXv5BSEEfbvSGycw6THBA9AjFPfMSyU8DTkeMkq8x
NX2tx2lJBlPMGUelX9G1tNmRwHzgaRvhQWoTRT7baR2bPxuRxrOaFx0W1xrokr1ubMLs1oVPZMBY
s3HzYkt+ndIu29VJm+y7nupKzwaeSBIZ2k1cOt1zm+Rf3Jr9I0F98tUbcpFs6mnJD1uunb+wfS7m
mYvPR0e7B3QkDgYfjrtM9Mk+xOBQrj27zQ8t6VFvI2l6b9ZkUBuauWmueG2znWi9+hM7Ue9qUjo0
s4FNv5OXzUtJ2t/LCN7poI+sRu2ytytjP1/HRdsPa2vOR1JT8qHbGXNUHEATsmspXbGidnLvClF3
z7pBRCMZA9Wb3dTkN1jssKTB7nlTlzNfgLYymhczpaGkVC5viB+BTRRarCZtWKJQ8Fp2RqFlQZip
7Jl3pCGyyYAKxr9s9Vl9q8qRq1LMjH/YHa7sxJoDhGXqQklFV85EYbIa6cHDZC1YLu3JpQFUmOoz
3iDvyhhos0DP9a8iQ9YXyeSWV07EhUOEM/0/9s5rOW4kW9dPhA64hLktzyJFJ4qieIOgDOETPpHA
0+8P1d1nS8U+4uk5txMTMd0TExIKJjPX+tdv9tK0xboKpHqEG0R7P07pPlgQIKg79XWZgw/5KW0y
LJ35NWCVzts0mOsvzLhulfbrr+Sp0G6bIiZx3cXfbUygbLn8pdJYCuflV2t3yaYLYFS36woizNXk
jCRpL0tVL/u7mefjhjSm+lkAiO9wccvwt4LEsh1UCjKyNK+pNmngE+02d6ZseTNVRilyOotrGUss
S2J7usyhWRNq1Y7gOg6eTQCr3F3hT5dzjOOpVqBrp88Q2xgKiVhix6sHY/rgxiAeTjc1dyfEh3lR
sYizi7WHrSJ5h3TBOCmmh8KloCog/lwNkQdjcYEHjNjgMaBT8hniseBPQN6cYiub1wBCY5K8tgHZ
fTPLTa71FFOMjIufdRCDXpm1zu+bGk4wYSs5Yz5krkg78A9tBiwXMXvkFcejWRBzyR1BZLMBcWaW
ICxDILiI3FSgHZMQxYFgozDjE8TZ1Rq3EgPlNTM7PJlzPGUpeMwW4AuWESQIEEEcLZun2WH4uBL9
2HzDO4eoUbOfPkm84FaR3RYXxgKuIPFmW6OjJ+llQWqWyJ9VQKlB/tqc8jeVNmBPM7PFORaXP+E3
p0NS52C3skpcghqNH6Y5L+Wyb/D6ipJiqelgHP/5aRIRtqtdoCFmpNG9aRXyqq7sfINmM7gK+q55
qiwwNOJ8wNTQs8irEY3ljXLptEjL6NncDbv7joi7etYxxU5rNuHV6LPPVmPCI0wEkcsmxtr4XOWD
hYC8BMrxKM97MkOulu+5aZdtGCVvRw5wASIZpj41b97yxzlEp8sUfulDsqDe1CXLKUCD9mwFfBLu
PHTfh4ZgkcSK4hufQN2d1S7fD25+2POBQxYetxMt6NepvA1CEFLsD/P7clSgSMQsbjz40Q+ns8Hq
gYCHIE5ufLZ8cCdAVGUI98aPDcFRMYbBVRNShjRTbj+MDBLXYYnxr0d88oVLO7xOvMx6qD0MO1NG
wRd40pCpV5jyCuN1eSVsithyeQcJ5eGXDhVAvWvniuJ8tNjNyMF7nEbK5DoHnzOrwn4gmpjNln3s
CbvW+guaUmJnYNysT5Cg6gEtAzxPj7FMRsa4lJ8du0m9ps3Jd0uQ866pNMVJT7NTsrAxWnNAQauC
RTGZqnoubAOAegQzdtKIVqGncHa8BqEz4PKWw56P57TNap+nAXJEbm3lxp/p6ieyEO1y6SeI8D3q
1tG3LaDNp9qnajfmEchCdYqHabK9JYp1lBOx99n0VE2P5/CtGWZ0r0fwMrvQZXohXdEcRwZmL/6y
VaJgtrdt7uQ3WNvjhu+lAtQLw2unCTkfEiAT1mQLOo1KcUnts5DeNv7ww1+yWHt+OomhOQs3DWlC
SMOpv+KfSsnRdHNxkUkWWVqnyQ2u189KCZ4agd3OhR0kLBWV8wz6wqQbUmPzRFWSuatBE16zwj4v
pG4ZRHpNTg6b7EhI1mNVRVSQk5o2auCFTwGC0twGUj/9z9PCnMqMI8Ygw/KbGDlTaw6VCzn3+har
9mlXJllKXFfFgk6pKmNfsMlAvolvUBnDOZxFOn+ovZmObPQnUhPy18GdK4/kMBrYE1DsE43oYvt+
Py5VwKQbWjJCV4c9QAJ3PBJAnWG2FrhfyEFLcLGjmO0BVLaDID6GSfUQHPuo/4v4/1/uzjvcHYgs
LpKW340qu+7lWzIQgNd3v84rT3/y7wiW8A+ohR4MQwHaZZk/R7A4fwgcilDABYzVSHKmUfibvGOf
ppKwfghbcWHX0yP8zd6x/rCdhVhOE+uxCzEA/f/JYOEK0N+gQHIu8OvOKIChM+GiWRv1IUiL14RS
f48NZbRKA6Q5Pz2d27czxLcMOMuH1kJyL7wjZHBnVyokBi5LuXoIbNyWsX19rmUF/yVKhnfUTf90
pYXbhLiJDhGq06/9Vdwb0dzWJA33Yz4Q7WTedKrM0GrMj//6lgASsJlayIMm1/r1QgoeXVjBADlM
rOe8yF8jI33N+Od/chkRoMXgjb95R/i54AsjdE1POobbMGC4SJBfsc51+h88Or5VGIM4ZjBCPxfy
xbVZujgh1+TllO2VJmuaVAebGlBm79yUd9YEEzUTeMwP0GM4CJLPFRm+Ih68D8f6kIxkvnnDdD/F
+hET7cdakUb2+yd4DrecLuYgU8daBQDj3AuEyMiKtVnVB6BGQD6OkkNGyuCqMtIXMwCtSnH5X1kT
GRe/v/A/fIroFBdzsBPl+Xx5eW1FNwx6eQB6qD4OOHGuRIgvPp5Wzjvr65wJcLpHIBF2BfjjrOpf
P8Z5yIYJw5oadwkCfEh4nraZbUYf/4Mb+ukqC7bxE+yyMCyUwVDvYISavIZWP6pylEfZ/meP7qcr
ne0XY14mFQNxPpBimDaezl5mouDX/w/Ly3z7lmBIBgFfhh+6+Awt3+pPNwX5TQRlVZfwZe1qU5sK
hthUc7bPbjltQ8buGytsrR2xIOJgtrqC5OeE1DKuPMKLQJ450n8QM4PHV8sg7tsJRvazyLlYYql2
g5+/TnA0L+LZUh9qn3huEqM7b2WHYEwVrL7dlETlljbfZjyOPzVUwPJuakP7c+7b1YWIsuhZlRQo
Y6nFIfKJt6km0urGjO859zVJN900MOAGdAPBbKgt+x6TiSEv5BYat/yItbt7xH96/NZE7PJW7/Hb
Mcm+mzK3uiQWXGXrxA+Saju5hfk1w1gf6Ty/x4Bg/FJG3HRORPSuCuP6hkFetelxbUKo4URRtrKG
IsTXE2ri3sN6f9eYTMOyBkTdaGtjXZrc3VyycREH368hJ9gQKNhckjjFEx0jZDz3tbVD/lERxIzk
8eiWlJFIs6tLyySWNygpd4KwNNZ+Ydqf40SJSx1b2XMcVMWjN4IoNZ1Tf2m80v4cce/1yh/BRurS
hXXnETaPo4tfh/3acSbWuvZc+lmDXu6xG0keoegu74gi7J8jHg2O60194w3Zq2nxTgechz+XQfqq
uzH62HtzdQF1j1/fddXlVCwzhpZyk3zZMCwSwmU8fY/Dm3vBjt6voYakexUXzooyIF3SYgZJbh9G
eCt3YE4ZO3VIcGksXz1Sra4t0p/23lAg/rONEbT+9NkXHVk/hMsEV4nHI4Mjy20OCUFFLlm7ZVPH
D8GMETf+nGn+HBILQFDvSDS4SDJG/AQAzGRCtF6xT5kS1h8scKVw4yWRekqi2gi3DCy7AMJtns4r
D8TgCiPV+XOA5e4D053y1faT6sg9TlucxqMVhKHm4BKM+lhho/ngEE6WrQUVOlbm0GNgRCaJwrRd
Ayq2GISggbR5BX2kc0G6UR1XK7zsDdT3XvjYNS3LziXWc61cjriZvAO6nXpxxsajOXnEqSJW+yGQ
2UuIVGcXStYRznBwetJQFUQ6Rpq6OVRPczvne6wEe6S8Rmunu6x2xLydIe80q7aLx2FFUq31FWOY
7rs9s7Zcg8HfphhF90n5ff0lzlxx6U8FeyhAmEAVYThHyGgpQ8AxNdZWzpsQSZw/N7EtjzrC1Z/Z
lb0mq/iVBiSEt+M5R34IYbpYqm+MqaMfSaAvXJN6wpA4LhYLfN7Q4HD04XoIeBbQgRMhF33MVIsv
flLr5IesQ3GQuQee5iXE/7rW8FR3k9qj8SVMIhz4EOYxkJhOpyTwokJtDHz3O6vYE2nxox9af5N0
+iPsUOgF6uuQTOmxlB4wUUR0M0ehf5cMLEqGzXoLhKA+qL4Nt3HOOsecIVrZtZ9/DkgzvcR1eUeO
fUHXput+XY55lxPikKXQkQs+anZFfZsUkErkkIU3DkUlYzpWfT4UtFWqjsCJiTqbW3Y3IqrV3lrO
3drlvu0ye0k7I7gJcGZ4KTSBKY7qLURYI2iCGzlHPfBF4b4XPQ8h1AmzmKqNQhq+Fd3MMirJYMbN
ZMDX1GjJHo479pyEfLU7y2sbAOXiRQg2yrZl/yAaxr+bU5Jz7LadNpHfAIYJZwjuSL5oQf9wtMUx
mM+QHPdmX5jlsMmmjE3MHqqNN3LpFmDukGLmzZjfGr8laG9rWUj89zsSAzAL27ZpcePUpBYkoxPw
Esr6pmuWurqyq8vCqvmY6DwHkk8tF0EwTyeNQrAED6DltOtCUvvS54H1wxzZrdTyjQhztq7zqE+v
M6HjnZoQrxJ1ssQyG70gjk3sOgYta7za7bWAir5v+kqv1exVn6AThTczxOWNNv127RLkhUVTz85d
mG2L2ZEnH1QdRySHwueN5qG86wb2HiNm9xhDFn2uSp55WA07J0OnHEuVXjuRbX4NraG/BGqhHq2G
myDvikPnmWqfJaj1yjA2PvRteuOkjnoysqy7mXTSf4iy+TOZIiP0FWhowYQXnDtb4jCH6Qyc3JQ3
eCtHt0X+xW/IqGAA+1rFi5Frn35iPT+2yiSmHfsuksXKZt2bDur3CQ4Ex2K8Z3P/aohqWNk+h94i
7bow0qR4JB1CHlvJjmOWAYQl0yKFeOaV1n9ussQEoYLjHezovUa414TtcW7LNSavejgg+3PbPWD3
ygaKHVd9F2YE0hcFm1lGk9fwiWQhKobYzC/k2JgEtEOmw04Af+QN1PW5XRW1k5YMQpvehJ4xNkso
k/2pK+3yODZOeaxgsNfgy9AVnKIbNoOF7LAABtNY6VxOo026ModP0bL/ldCw7xvQbNw28oy8FTdV
ZXIcs9Ah84WUMBUcodXA0o68wfGdNbU4Gq/VjH/nazdlCSlbKi9/1AKijZXG/oUGw4ZsOIXtgtQI
E8BRs69PwaIgIrur72+lB6u7zVyScZhkxBnavKR1mZwOlmLqa3XPQW7mMIp08XHMHA2f0PIAmiiu
ITvU/qSOssjyDZHTX91gONRZBoFgckBzBaor22N9sXGoOyEy44PlSAMyml/iUeza0551ajurKmNa
PBRBf7AbvKB0E73kiUBrginB9kQCI8SKeOre1teQ4AlGAuE0N9K1B2MdFs58zXKNv8WFD+MjtzoD
CFqHlJaGcZFqYQY7Py7Z31yP7duNqU7oltwRrQZa3E3NDR9yJiLMaiah3qHavhVvQemFkWyaoWDk
ioLo12K0m0n1GzqzOIBMsd/Yo/qAdyzR4kFLnUCEX3o9obKG8jZTV+QhmZcseHHZOyXsFCt8r1Fb
1Ds/D1qD5feAEGAZhRHgGzs5PyY5DwOm4tCW1uNggiHm7Kmjn77IYriPJo6537cYbzrDcHFgsLmS
RT2OaO7sAbhKlDFQ4kE1FGGSkDkOKI5jKZPq0nAJkfn99d4q2pcL+mKRw+JE9MafR7YUOK6X42QW
kO23YpeoNmknFcmjbfnSY0q8zTvsNRBojbenY2ckXsvbJ/Zo7eD7GWuCUcULaUlqrwmne6exeyvT
5PfhCAMLa+G9v2nKa3xIMbAf8kNSlu5xUF35WjnEdKzGfuzMkqRsiu2CBHEkhZnVXyuPWtPK+cW1
RaENjfKFUkYeAxt2w2TTeXZpDT24mAZx6RIXdCXbrAXRRy7Sq4Z5Qc9E/BAvDp0O8ZXV1vXL6CO+
ze6L46H1XIX81z4wLP8O7iQHcDRpXFXSNHs+nYpS4uq+HudFj/XOuzrTmiFTXcRmmEQiABCQys4+
jniAncrplR96LGPIEOmqVa9RiY+O+9SkRHEwW4eoBotmJ4hDX+Pe+m9970LCigMbwiuvhM/07Bfg
ujJ6yMDTQ0i/vRdGXF3WaMne2QbeIBZcBaACq1QckDElOWtJh3RQkSer9OC5FM8eFnj4HHr9uoHF
QrhRThLYlNE8MAFTT79/xvbbZ0yJArsiWCyr3lpJT1buqrYYMXLoxjhihAdHyoii8LkcKI27ahTT
TWiI8FG602MeTs2rUYtx20+K1Ne+kkm67Ldtv2qKIXCgtNSUk27eHqi/GQZDGfveRFbUXxgRHlh/
Ii7/xavfw6stK+Qj+Q1enX7D1OxF/gJV//mH/oKqA3Sh+AkxbOHrRg/jAbn8Ja0JzT9ctAIhxsgC
3brr4ULxN1Qd/IHpF+IMDzKLCZDMr/hfqJrUUqxIF+iSRYMG9V9A1ecWeiBbJHugZAUtxLbKPJdr
N9qA8Ft0CB8ZfPbNWsVlqg+tACiAfCHxWqmSiUyrLLeMkZIX41PILknNEDesxQvRsdK2YKJiC0jc
cObNeA7jpetml7HdGATfRpK11cgOHclPT/ofsO+zI83mfASHXowd2DgE28avR1rQDWOBh0d7CQlE
31uJNNaCMu1qUr7JIGqiM/79BTmYfz22uST2x8uZDa7v8TbPsGkjLVA1DlV86XnhVdX7JPsVirNl
jykX0rpV3hjNwWpN+I24wjV6PbjKdw+hx8azEzFZaBeRj35mNStMm1ckTYOj2D2RnIFM4aBXcqDh
W+a7hW31CBsjWV1m3WImDabDGWHlUeutmrYp57UgKIGZ5ih51oan9H0xcxTZ1ixeellX3SprAi4V
AkfE29aPlqZDEOayIqYUVALxX0dxjYB22GHvMn2YPBQsLTKTho2fo7d1KIUmjPZwsu5J42wDcIy1
H6dTvIXsMcZbQB19ayZuAcE9ie0HCzrDvEr9jnsjCaz5YiTkAMfeyM/QdhpoIqbt+outRqKrvMpu
khudlPyicBLOBUVPoj+1SKJwd2oMaG92llgdDgZMJK7x/fKNnedPXv1kMzxOjn3b8f3FXTEDp5HC
dD+3kgGxU9j6cx1Y2nh27J4nl3b4u0N6rnR10dbIg9aK9ICZtDAYYPQOiv+3HkhJ35Kbywmu5wbS
kUGSVLKQdUAUK9JC4abC2U7RGkvxkrGFPw4TPY8aWv44HAgaqgZbU5yW+KvNruEhpZPLW/BcRl1P
CaqY+uDOZllueY7OsBapw2NJjQIcQwvYcR+nueK1qiVZ4RKnlSI5zssr8ZeHE5LxxvsjIu0ybAyw
lbToDUTXqGA/JDFxlUZgQjIHINOHhREaQPNJLSxd24lFWCBnoMHAwdDfVMoutmg54k0hGmvhMuvp
AZZkf83pQ29WZoR2MlsdEGNkvfgwTbH3aCjfuh5VXdySxBq/2IAjB4BjN1intvRfZJyrz7VjZhqC
Ep9sMsKwVKPqg3WSLTV9SdL3dLS1J+CPVX74aGC21t/Z6Wx4G6F8PhvV+jzeMS299sbstcC6Q8SG
xGpmaByLJEc3SGYH1MA17G8gtrw7NMbu+Dpl01B/4V/L7LXWo75PSxOIw8PuYl3FfCMd8/phTeds
PaBL4/UUudF4KyMaebeQwApgVFLbv/BkWFw+MeLzPq+rMdp1plF3T10k9D3VPAvBmH0ecGpjUrTP
mXtfCtQX9SrSiKdjlYFZZpGtbxleNIeBqEV95RBKHpMnPHAVQLJsxpS2AxpEWshz8cOFFDyQM3sp
k9xuH/J5NoxHcu/n5qq3W6O9nTS89l1BezJ+mkvayE+pa5b5faQyyI5QzBvAUMe5mNVSRM5TybOk
p+RZanOk7AzDmAfBDKo9REWAzs9lVyHOs0GauD59yLk2eHHEIbOOPbUsir6F6LDSIxQ/NvPKfkgH
A9UW06fEe9JFMNg3WQQZBfKQlVfffGe0rhMvoHgMipJrGnmcaTJ34zZ7bq0WAuGK8Nn+uxMFff65
ZYewEmQ5s2hvKtTmXkBtY0Th1i9I6N3aORZFK5ie2bFrfN55X7TWddbPjv4cDFGT/xC+tG0wqKmJ
ic81lW3flJw/cwMLAQ7gRSTtgNTqqvJM8yKxHTACHBbA9w3sEZGBzfBR0ji4lriYPAk1REu070cf
n81xbZXV8Akhn7GFdZts+DC6tTPEyYVThBEaPfL4VmWKgZHlWJPYJH4pDiA/3mJLmDVGCoxOq7lz
AQBkxhxiiiSbTHVR14H52InaXjul+WwA9ax6CZkknyRhuMmogwM5mPHXoov8Hzom/wqbAXlD7tvV
MLbNhGlAq+9IUoqfhaPktuSQ2lD2OfcM3eSz5SblzpYmcJM/l2Se9X57G8aED/t1TndiEzD6Ia3j
4pOddf4qRKe9m40eCACfhLUkrZf80rG+UcVcXgkQju0A8+yObb1+zsIh+ajc4nb0TZ3t24ZUxmYi
PM+k7tyrtEo/xp1XfMJMt4t3Ler1K+zCwX/zZj4WRpjv0KCmK2wG5EJMA70hcL564NCpn6Qo62ST
zZ3cBalZfU48b3m0hOetSFwa5NrzB31de9pZxSAxZMf63Wva+u2mgJ99sBev5RGG5TVBtr67SUwh
if+cKAc2XWsrANmy2gdFMy1TLqe6WBJ2d7Gw7rKoqvcmNjkbwgDrJwhWoE9o2rwLSf+ltlPpD9dN
70Yfwzrx9kY35zth4KJFtMcc4NHjeddG0jeXbNjTAXO66WI0rBCjqXzcTl1LsC102HUzTBn8uc57
UKmav5tmkV2GQThftrIN38uiO4MVqE9wGeY/px4fh5KzNqqpSifICuhPuq+BU+QC644Oh5BrAAkj
TKkuI1b54fd10dmQ9HTVxYEHaTbpdHhg/1qIudGc+MkowmMDpegLikU2hrq3qTF+f52zieLpOkgN
cCyn2ltYD79eRyWVN3RhHB1dcHL2VLNlz15YqUJHbBj//mLLyJfHacEMObf7sVjDRkwReAwKUOtq
YQ+e+AFGOoTb31/qbSELRgKxlVrcxLvqfJDexKFfkwpPHKY3WddyYaUJDOpAAvvqsvPhcf/r62FP
g1M5qbUeUu6zobYVVCzbohTHWSfR459HkCT4Ll0LuUxVupSQr3ce51nrzbvj5hazPfTuvLzzYn0q
Y7cP2949wvmkuiJwjuKHDZUTWGpQVWBB/tTaKBX/boJp63/9kTIIFDxnE1tBW5hnN11JtzF1Aat9
GNIlWgxim7bG97IU3i4FroLvVYh5v8A94GwBFpE9yijtvGMMdfIwpZAV/eBdn7l/ugoNZUD+CnDG
G7zG6x27EQb3cmJeeCkTJAio/8Fngp2NgwMC3c5ih/DrcssbpsNEfYujHUGnxZ2Mj0JNGBFsoXRY
132t1fxOS/d2/2JPZw/jtnCH5rK/XlKmKprGwnOPRhV5TxbUU8azilJkwM10K2H82iuvm/lEfr8i
3u4smIhBmSFoBpP2NyuCbIrUnGuS3/OB1R1V7JO9B2FmzuBY//5S/3CLfBxQm6jBMew73yx9lLVc
qrThhy6MxNKqLueOCWnhLgD40sHp5av5/UX/6f7wDw0gtgkgvnOamIK17iShZx0LDxqLLGFNFGaQ
7Gl03l3pJxTtJ2ybpR6CTgg8sP3QD96utGXsarKfMK3toJRmVimwj/HN4r5Wc3uNCxCq6GiiTNYj
dR2zv6m7Vg0Kzh0gpEtzUTGwRGPwHWdOh6pzxkPnNsi9+r0ohbcbL7ISx1/4UjCYrHOqmUzFmCJb
5AsvgbDXaQQJOdMG5yUpGHxqWUhZ//s3Yb1du0sMBnUlUCQ8t3NaTFyAl0SccUcjMKh1deDQPxAX
ibqytTgykzpavvcsta6boWi+QMSdrY2Thvq+6eymIEp6mJsdVRJMVfQlyb8+HBgOwJyEp+bw7k44
5k+0HbPBM0MFrPpyDii6TZE9WzHDepKQZAqz13wPxnnzbUIqXFYDUA6fKOLwX9d8k3ZL0T/NR+VG
pMKj4clWUyP5TPWCp//+8f/TxcCNyJMiXedtYCdsjhDz/nA6agzabzOJ+h8tEl2OMGu6pN9f7M2r
5s4CcjQsE3cctrOzuqjMDavuInM6epGgsYzTni+LhUiX+PsL2WfiN6iwbJdL8QCfkSP9vDIqyHnS
Xu2PVBBt0t2a9HDD2gi6Ho9vrJK7yzpTICFujIwhGRMGf0XtO5iYFcsxWDX6PklzcAJjpFli3oi0
ZvYZYZuGB5QF6uXsTJKwaM+bnOZ4ZHp120uk1uW/3YhPOTHMZTjXIH+el0IYcjHcLbvuaM+MsEeG
RpdoedJ9bE7/uuriUnwDLqMAIL03AypEoHavNAKHFjoxooGM+ydeIdxiIFddulK/ix8up9dPG6PL
sQZVcjHGDCwIyOdvSc6lYzWtcI9eo90fRIaoY+tG4eMJEPH8DlSnmQvxqdLafucAsM8/EXchaULW
xGJuGUNwBvy6zNwCjgNUm+xo4XlRzsjUA49UgAmVrGOvcXgOviJnzN2Nqpg3YxAHG0M6bZwe7H6C
zEGG+XRvDiUo4pwveE1DXiWNxdDy7yedQFtiO4fe3Upv/X4yJH/TmIpDCCWJSXUeONWdyDpoBsvn
VRgcBvupb636qNqp7lboK/StGDXQWBcxP77MAY6gcDQqXoxMmUJ/INM8bzemlZd3I2gDZn+9sddu
6t2SMmbgM+dL5suqx4nC9DFIuAKWNuW688UQrhK3ra/63MVHwi8Ia9hUePXSQM/pEWWftUb2IwZE
eVbS4M8xNGTEgn2bClMSZ84WVnVB8N2M8NEqrO9jG+SA4gYqwHWo6wUMxQ4guVWT5t99o4HO5lVA
lLCGcKk7kIBEVySbmf93bvy/ik+VRyAvYbHUNU3NWktkIbBGkh0WELkVL9TWqdVhfhEHhr6v9Vwm
txCViuoqjxvV33Xwf8oNjCJWd2WVdX5fzTBaNu3QW82OibC+z4nZu4o9r8rv4SF03zVj8BmENxPz
D8eTg/uhbawFihoLXjMCN/4gty5eBEJtAowgNjOqtTP3Si3WBiAaOFCQwdfneufVqDA34CAgV/2c
AIQH5eQ5W/iL/I0DTDhIYaMjLxqdDcZHXaVcuslnTq3QhDnQrJICj8obOSrR31u4A3abnM8luaVf
RadnTT6GAzAI3Qul2s7PNwh3jPVcS4Ryns0WjtMeX5CUikbC9sfUv3JVZI0XCdK2iHPVglFTtQWY
VlAP3bzXBT3sivEsKCMEAN0+WFK0BWpDwQeGTbFnXxtpy9lwqgPA7Pn6kO0BNSQeU7gjEnSEvGRJ
azKW56nSr2E/R7eIcmG2niA4UQz8GCfR1oOb2eIljZIk2nZDBy/7z2XlLaw9c9HWjD4OWC+SyJwW
cJ6oPEtbCVNQTsVmbfdwK9atJ/iKmmDRICWF4Lna3YKZO1k3fIWcPKqdhht5++dohnDZl0g4SyER
u9R2QeVDNLWyBYltgedXNbE5BwS0IPCn48/3BkDGBOzKvxI4c86r3Ex1tkO5b3aXUI1YpmVtMGko
JpcH62K/5uyy0I7Tu042/BDLBDvZ1YXd3cvZavTzoH3HwArEF3l+H1TkY30QurAePNxH3fWA+db0
IzCYZGzhi9vu3WTVoMDJRG1MXqw1+iXnMWOApFolwBV8Ky7THJihbu/4nynM8S1dCVwhGeIWqarx
VYkieBtrtnCRHYu2A62fCkBJ1G9yDoAkILwdS9PUQG0g5H0AQDYPKhv/PPH/Oyd9b05KT0/d9n+f
k96QVPTLjPTPP/D3jNT84xQPR7WJdQMnP/XNXzPSwP0DMQ2xS/8rzPk/M1LrDyILKdwXn0H+sRxp
f81IneAPxAHUQ6QCevxxgLB/MyM9qxrpY2i2mTGSNIbDxRtZRTRClE2kEBdKL6Ymdjbn99AyoyNN
kFo7k+g+42Qz72rOwp3FWQpoREsHcVF/EhKZIgbd6PwclN6xhsj405P8hznom7ICli+CW9xpliGo
d244HhLsw44XuheZclF/Jy6iXTORV1Jo1nuTFsioa7zMCMrO34v7pI49K2oCnN7pKxlso52iDD1r
2SOcVWpvSJuLKI6eygbN3zAOafhh4VB5G68W/pVtBtLjMXn+JSLs9JOFOvhZz+ShkTzYIMibJ+cY
F0R55EzP9qD9Q75tm8ojPDyoJzKSfXERjWV/ZdUOrAcsfFdzC4Mpgwi9HNxdeZPYExQ/rO+sNSTq
hphdy/c3w4C6fBUMidFAqfU0fZ1nf0EADdO/y5LV3AXVpd/hntzinHsPTCvxi3Al47/eIVaDViFM
1pzf2RoJovnZaFvCrHP/YdDz4pY8N2yxWDXJ69bF1tdIjJH858pRh8koI3xjZ2eFVfEwUSGNCoIn
Oul1ncgEUqOenmS2bERGF1pXTK6jjddO/WdyhFHO4wuDtwtGEgg7eQHeIcBcbDcmhbfXoZ2uIe4R
9gTjqyFy08juTKLKrU3GEPpLUZkedQ3w6CZIdLgdMWhId8rBag1XX9+7p9aLYeM2DYGsMN37B2uo
Ehjo/jhcAE0X8Uba+P4ihMJ+ynJGlBU4NZi7kukz/rb48DrMc7zaMugoZgcbq9YcV3Gc2tA7E5yT
URi4vNbMcA+C2QxMQNdrV6MQT342BTj7ePI2hyG26+LGxqiYie/KbXt4n7GJYIHJa8sUYRS3yACM
/WwH8fcmsdWOk2kX9lhAsVLDC7wgy/sZOw8HVfiQHaGjZxscGPyXBMr5YS7NeRsWdQ8M11bzrrf7
eGa6h0fwulGuRhJBnbUP+sy6jIxAH8lgix6dzB4OwZiM9XJ+JT/c0VQ3VmVpsUqlX/4A/84rhikU
Zo1IJX5BVkwMyqRmAaPIb71sw9r7mMRG5lxjbzQIbH8JXB8/MiHGJmTV+LD611hpNvE60xH616Du
8+8yS/CkZPCWLYZ74/ccarC1IjazVPhry1qZH7ombNMXlWK0eAglmvObrsPLcR7mBc1xMvWEzT5c
oElgAkH4eY9MLxx0y6qAwv4Nzt9iBsHUDmucHpOsbT+00tie/DvVZMkJV0+/x0JOGXP6Ee/paTrA
r106yUhSiVeyLWMqS3zant1wRLCfI2SQy/AeDX485uZhbtCKJ2kvr9qE2eOmMZ3qpasody0savnU
9WKjCXp/j0Rz2QwT7j+fU3mD87d/DRcc2yy0MVytXe4NAY/A83jGR6ARXdStEoXNB3miaI9bmCfG
Vsdoq0+SbiohJOSYznwZlR12GJmoWm2SkYW8xctCGyvKveEryYSD+YEiSJjXYTTSbdTEGL20HTaN
m9rASeG0lSNc5jm5GaYauDuxj+ZGr651as+PRcfgHlPo0ZlpoHREMTdvOAms6UUMA+SPY6BSk3/k
MTAn39FkxXhlVtY8qicZ6yLtIJcL+TJMfcmn09KfI3j0rpvO4hcr0EdjNw59ir8mQh9KP7u4mWQC
v8arUpswXivTd0NK2KjLhJPgvCgoblpS+8q1jLG2hvqNuhluc2+vTNUn5RVTYh9mI7+AbxfDtgtJ
8CDGJk2rs9XsiGjYQNDxnw0lx2nFw8nDdRHP0tpUgYfNAiKHgDy2xh+/VJZRMeudwnITeATGR9CK
LmIbw5J87KqvndV/cpCwXyjyuQSKqHC8G6BOFhsjp3TcB7guuqvFrUCt7ApD7f9h78x2I0fSLP0u
c88E9wWY6Qun7y537QopbghJoSBpxp1m3J5+Po+qnM7MAqq6gL5pYIAqoKIyQ4u70+xfzvmO64lk
a2lTnjNnSK6y+xkoK1PSJ1vqiXV8pr1Pb6h8gmodK4OjILHg1QZbfMiKN24h2GllQ3bDyrzrIfGF
MCpgT3s4xzrrhMZfHYhMXwII1onxJLln6Fed6EqfY18Fe6sM7Nj3+j5c6ZouF6XI1dlfjc7M6Tf4
oltzjqexl3rudko48PvS6b/9usP/f+H4rwpHi3brD+XOP4Q5nPOq+ur/kuRg/+1v/V49QqimCsEK
Di/QYvrFmPd3hV3wy9Zt+uEvEd0v8d3vCrvoN9DOCDJdqiZm/gGFy+8KOwfkNakQOOIYhUZ85X+r
egTl/OcayYwstifERjNpvkZoWX8ZcTroSUvlVuapMo06a4HNu76xBq2TgBK1pmYjXQfGwOwMTbed
DBaSG79Rztc0FZQCJecjAqW5P0NbcKMaRyBGj2kpXPfFihjLrcfe+khDO30uKZXiPPW9bwMknzP8
TXW3EByTbPNaEIhaY9M5pyP/MB78KWp2hsgIG+fmPQUCLAY+yPuiU86HMQJjPCFjmsCl+ra6GQS0
zmdHJjq46Zd2AQBV+KPGYFA6+of4pfqze0Ii/NpcAVnbLjOMPQ7Iee10poML0tFvOJFGREoarPNZ
OjlAk7YryUeQvLeP4FtLqkQbt9ymKRLKRFj2qxTh1BJ3uWAvTxEKbAeC2KPvavvQByrb2ZP4UTDQ
3eRBfsVSt5yaAzXHTtg5GRiOvPMF0rc9/4pzBpGYlFB4IX4oklu7Fa46Z6Ms432S7rQKTVGOwJUC
JgyQQjctOyOsPuAv1my4W48ADqN/sMzCOw8RQiZL6cA66ChqWRctUfKylGHw2ARe8tSp2Q4P+Hcd
Yy36xitgubi09EGXiNcBGMXGcMjMkIjTeQ2aYdXqqTr6UV2cVBOgoNTlmF9HYgmiwnkeT0qraxhH
2mSbIPeXh7ZK3dzcJSmyHmmBJVUda0ZbjaQsjUu1Zus4cH8lrdiGc5Ls3bq0X5vFAc+09MbyFBVB
4ZLjMAb53jXMsHjJO8JXn1MiWwNzoxnOTAREgDzt+x2imtnsD1nqUfCUovBy6z3tIWbwzhXWyvOK
aFP2bmxDELosOHA2k5lgQcVReED08BBmib8BvombiWgSEeceuE235r7K/EhhBgRvtyooWfJV79lQ
aZdkAF0ZEjNvBE+SyIHSsw+p7s7eHHJhjdRxec31tbRkV8od2KLkGMhqWzHSfDaM7H6iZ1x1fJtt
ukxqhcn3zTLHZYv2JNkmw/yIDKM/tGDcNmAdxU1bGuah8cjvUElrHyNilFaSOeimNzCEle6UH112
kNsxrAFuFvNyMFseTdsv7Odotr9XKgR3a6XBSmTKwFElhi0luFJHyPniwDjvo2MMdexyNz21SFrW
C/XpBvDmDt1V3LuN3pJiwetjwNItjSpOWyMysPmILE6z7Mtb2lfMvBBkka1AXTCBAbkd/FFAF5Dt
9Jxe+z0SGCGZ78BZParc6FdWnVNE2h7XbCesO356cRLebHQo1lRzQBmsv8DLzDQKDi8OD9u+pQTB
O+esqnSBDN+2mK68x9YpHmSY3yxWwkBTk/thL0+5r3a12UfHIB0f+ghezVLaa1Cum1Tw6qf0OuHg
Pvdtuwvn6SxgAlOV6WnbNYXaDAkqrDRxX3xcdauxKvu1VRZfhQsfyq5GHzt4ph9zg4TD1rLiSMHL
gRzIIZiHZ7fBqylIF1mZYWStSI10701oy5ty6ipUdcPIZ6shcI33w98xMOtjg85kH3bF5xIQ3MR0
ODr6HJdH3SG1mhJHXLJICVgwREnxVFj3adbeD6LfGCG/1FJXlyl0xXtxPc2kToIGQ0RvnMi+cR9y
u/UJrlE0dzS322ZqIjx22atp9MzB7OlnpkprnwY9s+28LVZw78jTRfF2xO7gbHqO9Xvl0HMAGY0O
UgQPid/dj4MytxwT4akWxhjEvfTVN84VvbaHIBlWjaPEhX5liFsl1c7kjdqadauRQnnZgzNN0bmb
TGSxhlq7onyD22bHaLlwC5bbCvL7inj0YLVU/UPvV5wu+J8Ae4gt/FeHH6923zM3hxWYcTu0SYzF
N9rlQj0V+Ge3drkkj6Mcz43RdvFkKfGMHvrZg4C4KozhvV+iVz8FQqw9n8+xbgCxF2CQ7XEL5+lQ
+2IX2SLhVWzdi00XtRvD7rPyZm/jURLvTWU/NUkgr10QEpgyK4aT147mJbOcBx01N0WfvfjSBj0H
kdKsXQpXCE3Yva/dCZo914vl9SxtjPAu7J1dn4vpYeKtwx44kODNMRp+l0lqvRY02OvOCXjUDJdV
RzCcsdRthlYeWauorUcXdKK1C1ft0OToLaM6i+VchDscjMshq9VeNeI45IlkemHmcRoZDRo3Y8tl
VsRLEmE0w+fGPsHV7qdr8H7RsxrhZV5M9z4rrxSvoGvPYIKNeB6HegNiPftoJt+NR1vfTHnLnTAW
z5Y77CtAz9GwcLGKCIt5px4HFuj4dMpPonT2UTi/ikAWm4HfB8VpLamxg/w0zNcurLS2LrBOO049
b7lMMNUAMCZts9aM709e7qXb2XDmVa9T5y2pdfPA2lFWKwNVX8Pog5NpKJ3qLjUGvHx1B2dPca81
BA7s59oTa8uymm2lG31jA8RDHmzTrWoTXq5jPDMfuV7PUDZrP1oZoXcZIcC8oPKtbs20Gaa1Oxcu
jrt5EfqhEkZ4iHq5HKfBeXaZvX0QFW2k+6REVLv1gtHpV05hkR3uujXIQu5ZezOo6LM0hjsrC3BX
uqN66L3qbqwMg82DcV/Omb4F8vKt75xuS4dRH2Gzfwt70jiJMjrahNts2HgPaxuQ5neOV3c/4rN8
F4vVbRDQdwdnMuyNqIds58PgWoVhI+OS7ga0w/AWpcyxKjM0ziky9xfgCOOKTM3wp69hqDMOsFde
5hTvxBjNj8FooEDW4ZsjvSYmWCF4gRWWr43EN2PgAOIJqqC5mka27lFARqDjgIyY3OtDxBsmVjCx
IZohnOS55sdLGX1vSvGj6eTHbBrBQ8Sg4JvTDxsTCecFnIKHZZYrOxCNhdMyJ2KebUrnrhqzK07Y
JGsob5rxWl+lZ8su9komMoZOChFLR/UDqtoW1miY6XsA9OF+Cfz2m7FE+1rN09MAT2FrRXmUxxGw
6xviF360MvzkdC7gfPjRmuG/fs6ZuPiVE+2aCK+4hztgg3WeC4KtzFrZwPEyz2ZvZ9TCRqJL1ndt
e+2NsPplVah+vindMdqPDGVAS7efBB9ZsaatBrzcDNYjB2SP00A7RbjyFSOznVulCHJLV3J59Ub1
1qJ5O6X+7G0LasGXqxt8xh5chFdD7Ow8lpljfbCJ8z/cvAKwvqg0WiUZzSl6iw0LU7m1QTEgksfN
DVPjGOjFgHCHG9axbxMaFYfntmJEeQTiuS6pPIAR5EPK3C+xWGifOsS1W1kO6WPEoKazzhRacQn/
sosWBlvjD/RP/q4Fc7YuEVrBFkivqmaSwZbJi5inmTvetaMniGkDGN+si7oWIC7190G5OOiXRq8q
AlvWXoFBvkta7j9ZE7JSwahLGrXCIFHsHRSqq6wTuIfNcZN0zkVkwkFf7nc7prrhKc9K/CdMELDT
R/gTsm0xtN0DQZXuzrQ+dJFRMCGk3YgyeWZdWa6K1l4nhutAwWiIoPc63NAiQfU3V5ugJRi24nNX
dlO/QpFlxbVRNXCChjXC9JbjBKIdzpsBeix+w0Vm38dI3fgU+Fsz5CUG6PqM6bLegN9iBJmXp9HH
9S+sEPfFRGmIKQICdRo03IlFfahr9yFClbwDvv1ZVPoZOTbJHv5yr0r6FFt5YOMw0EBAV+vGnbOV
03jdmXitAQ6hYb8wh2CmUJTl86R6Nm+AB2FnGi6qpg5Ib42oOEOJt7JFzUq2XJ6BhiClR+Af53WS
/5CdtbamYIGNwKd8KnyS6Miz96cweQ6s4gZcgcvsGIKKbqufFL8wAbN+Y4mljjOi93hLBzwyfUaO
rC6fO1fk6wLAyRZKTrRxCd+m6A691WyI4kzayDVQXJZbAp3aix8mH2bfEYsuJ3y1o5zu2xkPTdT7
VjwXAVWPhfnZbMSlmmZ9Ye4Yl3U7xkvfXZdt5nzBeX80rNDEz187cTAMKDejYLxBLvijpt8Az/9m
h8t72vi7wOr1DW3uzIshkWQvhySUwwY7w67Ifhphq4kR7M0bqxfNvpXdXZtfR8cZx2PWhjGqV3Pb
NLS3uDCcHWE3O7v2LNac4hSi0qVOMEGlhM+A+chyzZf3KdCfiU4/6lry+amde63OQZ0818OiIBNW
6XfDgAysQU7CPlzi1Alulih8DRtgE1FU7ySX44q8D1JfIEqujMq0bly3uRcj1ZnRCzNWeoHHL+Ey
w4iomXEvxh0w+iFcyXJauBJEwq/LTdCiWW2y7RyG/aHjE/x97rIvR2J8dhImaplj9wzAXZAxIEBL
RvSirElztcoLVxbBa1PtFBR4NXARgn2q+5Fp9X4wpvbKcpE7kRtpx6ASKnJcAxJ5s0cLfwdbc5qc
pn0eNVOvAYjzgapawkfKqp0bVe62mZf0BFbH33aVfmLUiBWvjm6jUIu7Kjesn17e69OS5f6RDA0C
AItZHjWpDVtvdLsntwIcEHb2Oz28OMvKpcFPSaxb0gGUZZ3eOKx6Y4318YzWgHCFZZp2Tg0tSQx0
SwMRPVuFHGbd5SkFQIVZoHLcdYrhBJIOQq+8V+ma2YaBLsokSUfjS2uEs7GzIrn18ZeRIjt/EGUS
rUo7wO1V8IpR1J4rTVh6J+aD1w34Xcbhgm+DsqLPcDDJ6Dv++3zdhgGGoTJjndN4FWVQt6xHyZfv
I0gdPDupP1Hu0fVvSa2tmAzYIBZYfmdEsByoGw9kIWLxK8phy3HlbTjNZ956r9oUsJEEZnCaqfBB
s+nY0QozcXEm8TZItkawlJlpclVzC7HRIc6oj07sl8JVIwWk7IQERC3L2EArwWzYbsHj9Cam5CLf
99K14q5rxAoLinlSslXHvnZ+tgt5M+j3SevLXu0lv1ic7psJJPQdU+3TUkuIxZEkK6ooxtjAjnCd
GKu1xAh4Gl1xl9u4YmRdnlM/eKnDqN9RX7fx1PDx76dpW1nmLh2ZdxTKo5fxsvka0cCXwvGDY0Z9
LXWDBUWdZ4Qfq46QzQV2OlMG+izbqeISPOtqVBm/HgBYsK8xpjROZc9M9lldYCSUjUfRMh9HntRY
X2MbTK04Iz2rI2Bm+BgC8QH3/hC67d2EZe+Qk+q4poU8cUS/kPBcbV09bWi1+CQjD4nV0MOQsHLz
slja3oXTyBhl4dJ1lYPdz3qAMnMIhd4sgy9j0hkqNgzZUn1rXYOxyTiO4dZGnMDZ+WDP6cxvNCgW
kSOdVzhidacdVIZJ0i/EXyYCayvJx2PGnnhFbulHperoXqQGb2R4zTJtszVWleWZleldsERkFTWW
DdPZ3KreC9hydSSDUigbgL+DmUy1QDyVSfYVWu2lX+yTDP13x7KRU7wrq9xpFf7shrmhzc3hxViL
iPsyWrfEuFqiEWvoCD8b1cm4MOT3jHTQTXvVjFxRPdKua4YqIbOSRUTs9CpmAZm1ULaA/CGM9a7L
OKDjXnf+hD+MuE+AuPbRoKZv8GMVGEUHmvKhnck31dzkOCXZd5lNu6n6qerWmQoQhPqnhqQeIFUx
IbGIfiZZ6C1THKTbhfbY7lhByw09txr61dLtXIAyEUtTtzvkRYtyhlNNsY61Oq+kNG4BqBDA6asn
A1JIvy1DbELbzpBjFzP/Z9Tm0yPMHB+2BkTlRlYLXZ3XyEsaZg5gtE1WAaH70cspkApuVNQzsfib
TvG/e16/+6ov7+VX/7+vX/iT4oJzLlP/8ec/9n/7c/pVX6fff/oDS9dczff6q5sfvnpd8Ff5Qn//
N/+r//DvEcj/chKPMPCfT+L7Puc/TZP/SclxFRTyf7z36v/8LyPEt26i5YXi4F3xp390u1u/oZJC
22Ejr/j7EN7hf/4u2TB/w87O3jayccL4gfdvSTYY8P955o5HyEO1ASfDd5wI2ft1Jv8HHTPj4NaT
TS8PpSDvLUiht4Pm5tlYSpwSnsrMvWo9WGcYrbmILBDW7mq4JgLW9JLPC9lGFKTpNeSGY5VlZ2TN
KNJkgm6dKR7xc7OBSraR3WITm5Pr5ZTkwax5Nhp74+DePkcB6QT8lBxyM6oMefkVHEdsDUvHNkcq
0mUOi0qBtvcBT29AEhOc5nAcUZJdafO/8ukCZNHH+peUw68AjvNjsnNNxqp5d6Jq2WItAskMTu0w
4zTjwM9caup9MTfMSx8tqFPGMaTKsqgRsef8GFIn9bdjFFDdmkOS5ptSp1PHVZMZ3ltmRmCjrmRv
lZ1q5aDaXI3UtONdawc6WwVpOKaXJTKycFtLFpsPY2r6iINlyVovT0swP3bP3GptZKbjHSz3+m+m
VhYFr1Mnm2rH6BIpNGEV3sqfM06uxOrxIltjuDghHDjfSknoLf3EDDC6V+lHuczp7RDM9aaG3M6E
OJjbZsW8KHxd9KQMTsVx2qBVJFXMX9aKP11lmyClRTtcAsrGPiau2tkXiGOpw4FRjgmEvq64v4od
dmVXmkQxhWgAIxQ8QyjiAZvEqaMqaN22uWsx5vKBaQLigjSLX2OOkvvBn6dnLjP5amazXAUFmg4H
z3Sscul9GdUkHpBfQ2+MpnZdRUa0ZdWdHxThJW/CY3QCkB8gTtBVhzyqCLNOIOVYVoGuSMj7YcJD
iUkqDWKQV4Qcjj4FQHWYovkJ4P3QrYwo6j+8K6W+JHliPdElH2Tqg7scSaLGbNETxugyBF3ygooY
PH5rWNkunero0ycJrKAp7MTdgA/7PR24fikCZjbic8gFgSTCOJLtwN+azcq873rm1CMZdi+OXTwJ
o7HffDJd0phIlM8cBdaLH/JQufBitlzp7INpbRlST0RVOONXkvTh+8L0cBM1tTmTn5iqd0Z8G7Gg
RbSy0V3JZjwNbubdFqDOts6wgK7yYeXsO1SMB5zb/pmANOttsnV4sYKKvDZ7ZLErJKx+d46o8uv+
qQfNcOuMXr2XTumcRugDFyzP7LXSxrsHMWVd9NCI17bKxBvvaLGbJu2cdL0Ue11VzUUubvHZAG5L
4qRLg2PeOctd66mBxgZnDtZmi6D0JgyoKhQqRcNgbG44U34O5865jxaTNfXII7Evpi5hfB/m+bGi
+bzVDCVuhs7Jv6G/vWp65tE8N3LIzyqT7ZMGffWY535zxF5fbQxCSN+YaIqXbvDVSXl1hNRBB+Jo
LsFib60yK+8wuyWHBijlTi1miqA7CrddO3g/vQHEHmr0+dskoP0zjDxUsikJJknOeNaJVdGZuRp/
rbCq9GBHzWn2zJmxpkNx6uofuhrRl8qq2JvYJFaVR8dkWT0JQGhgtnZmTmS2+u0HeUX6ZLZjvi1c
UGZ+5Y73oqb1zGQ47+tOO/f4ueZXDfXyE/TEcM8LktxOSIi/MYW3wPqNyAh6pdZ1OQkC6Fyxa1zh
gzTVtXxucpS5vO08LcbYbqNANj8I31K7JSyZIEyJ6Wwmf3KJxujUHeIvwEwDAmS2E6hmQtrpn4ud
sUYxAW3wUaaZYejwRNbFcAYNe9cwK7zYtZ2+EnNc7BYvarfE9KBdhdBvnv1cmudIyehisD27n6dB
c1H0M+iP+oqDLKbbotUN+WM8qPgKU4htDHnLOBkVhSv67WNT01akoQ/AUzvVWRPCDhWMo4aJJ9AO
1Kp261qP/syCKzZhbMd968+fQBMm+kUj7HKKTiH2PbjLD7aFLNaEPHKX4FJra/u7oG0+FL2HLcjN
8yerE/1DGiikNMzjVgYBPyjaZ9k+95WOGPcGy3mgOHxvas2a1rLGhyKvmejx9AQ31TjOP8itEXOM
uhxKZuWNRyMth13SW8NlUJ1ztAv7atRu25cR+uPd5NEDzMTY7Zx8yu652Zo3P9L1R6iq4OeMSpxl
h+ohZETpDyYQYgNYgFkaLMwRHt9pnnpvDeBdMezj54wjo6dat6QYV2ZfDO8NSMECJAZAEvK8DMS9
mdu+JLpSmzrAVB96ZZ7Eni/kz8pFuN5HQ/stTCvf37h1Wn44aRruqnZKztpKwtMQVojR0O4dsihk
LC1hG8429xsTNVVclGtGt2jyeqLcZ7XRYc9wuDYgKyoEysKVzKuLgG5yqPS3EFAvLE9mu6zvSLJd
9c6o75u0D28WI5q/TEcX+soTvUqkeI1PxaiMpwzx2xv0L44eyYKFutcQJNuOqgEhuCTJRplhTdxG
5VxydqgcS/CJZYiGCBmZF+4CxZCMz8SYQx6MDAAuVlbHaH3Cd4mvcGvmzrur+/pspJX3GDKMXlnm
5NyMKnI5Bmf7DteDGZN3dr6+gVi2HWuHQhEaY5VfU33tMwhLgaIHGFaXVfVdndrOcxCqYTMFBmPc
tvZ2hi8YJGLr2mAiIXpe5v3aqJ0GhovZ3wdkYn6qrCsU+ZfNstbjED1aHqKAqu3trYkQ/Qn4cubS
LzbunUxaQiTsYYrui5RsUPw+dTyazk2YdCNve+maKBkYkbo+Ij1lhxuMAu0XoE9bATlkFJyoNtiz
fGrivujnuErm/q5ZiuZOzk27B1tm7ydiR2MCI4x4HJdo2SVWF3yjFrCfJicSgA89ssHC0tBvJbHW
20Q2r15bBBtDRPeOTeASv5+pqDuAOgNIHJlnCCXgQjadcfAru4eMw9g04dJul8+86Up48sQlHm09
rb2a621mjMRH06WlEdK7S6hNt1bOZa1JZxFslpForZ12of5AjaAvTqpbGt/upTKJ7AWm4jZxwrpo
x31XbQfQdXTptEYGms69TYDJbWAFE7dCkL9RoPlMfAUD7XZO9roRCVtkSdJsYHWWPHhFasV8siE6
1A06AdSrwsNQX1O+Dj2oCdqtB7/rstW4OOPBN2dAFASA8JzgMOPDEQWMNpeMCaS0d9LkWEH8QjE9
UalWRF6Z4+NgFumzKevi2bWpAV0EA27Mqqm9baSKTov0qVZSLzmYQYOOJIUghdah5gZjZJwcYLUx
rYGDIY5CIbFgnWblmhIzqvf0fmn/5YC97iMAGtggkQqQMniTDOTmIe/vjl7B9hbOkXNmSDpfopZB
bCRzUGppOx2zalw2KYX/68KUW7j+U+oD/NR2fsEUavFbusdSBtZ3stht5hxFEbcJcoZVUPqv1jLY
h9kIqtUwZs661SSwNM7y3mWk7gbGfdgw0IvId1kXEI0YZbOdqVU17kzHgEsL03WiRTjlhVVuCpE+
87Y4W7LY3ZhOVa+dguLGKHJShXLn3Hvum9WzlJwGRZCqlMVaypBZYFnwwpQju4CS8QD6qGaF1aM6
srV22L+F2yyt5iNLh9tsdu0Xp4M1EodTXcamX3VbC5N8vBgTGCSpnfVSz/TgbolbHdTikgvnbTbs
icEjooQScHSUeMHt5GcybvwKowwfv3ejDzaAl5InIFL+vgH5fGSAbZ6zssjXQzq68RJ2XHN9lh/y
JoCZ0aslxhLpxbOrx1VTq/RSAUDaRlLMt57JLyfCYpMvqqRPaDrFMBCVxR+61v+CXB7Wmo3ogr0d
0LOQ/vDPjWGWMD5A2ZwfRNnT1hkT8djdEnJKe4TePbpm1X421FIVVzZpN//8m//VSXD95r5p21dT
veNbV7jcH7tSlFxsQpYmP1gTgeiL6Aj9yYsMwm8kH/75t/qL+5QGmH4m5L/X7vcfqRI5Sigfuhbf
qrHJQeUZmYH5zGn99c+/zz+wVa/fCBdlRNNvEtv319BIiU4YJUqQHnTD3Bj3t3vw9a9w8lzdtZ3E
YztEGVvx2S3fmyv6lFMFnbCBd4Dmmr1atfnnP9JfHRGRd1XagcfD+UFPG/yl99emCjNFl4HtrFrO
5jVX1RFXCJlbRJgszTTrPqFf8z5biIx/fe//7snQOf/s6r7+qf48C/o13/nPQdH/rPnRv1JyAgXG
DfqX4dH1L/0+PIp+g88bQXO7YhJ5dH5XcXq/keYKC5FP8f8bHbnmbz5aAh4mnEE8T9ev8/soyf8N
OAxeIv4FM8SD7f47+k0u+j+PkvDrcnfxELHNhQYDqfjPD21n+YQuoGw/Lp7JlhI0tT+olQvpiwGu
7w5vZloG0NO8+iFv5upyVVyu2hAKWVxFWmysIDcfhZLLvOnsSd5mFFiksxjgoaKgw8+RO0dA6xYy
tbxp114IFIDnInJZIkC9I8bCy05DMdY3ZorUdFXbxQ24ZHkX1E64K80o2yVBEuxcSRUbp6VBaCtH
2W7Js+6AtNQ/6/46qifwxogdVOcdqYJkbgZTPX6XBA5zZ8Lqip1MQxg3rpsn4s8f6tYFz5wb43TQ
5oeUS/2OrCQ8L9JJqA2nUHH9Y2cdkZJuZTL5t2MyhRhh/agw42tY6QHdhLuXnW18jlzsP4Mmj24d
UYUH0kG6r3SykzbOysa6y7NGE07gdA9u745HIQMT5yu3QhnjyPgSZo3CwQOehlrNYQ8Pk+6SmlV6
6pvF+KTDBowKdxzv5tJWhzlvXwcGL6TRXjltWTg8Z41Sj1GkCDgsjKX7uALwXpkqI3TXHjtL5hlC
I4WKYC+EFX4KPM4r28zpFLxIBmx+re69xdyrGXqM3zjl2UroqvgocqX20ZKrrUUH9rmYurjJze4W
ybh3lJ1qjvgXllOTFENceUG/Daawt9cde2sA/7PG/0IDKl9RTSDI4lXSfLXS6BmjOcVptoKE9JPS
5xedIpY0VqJvrNwz9sIzsx2Q7uIJtE32Taqcu5mpoMMKeKrrTUlzaSEkAWyA5sqRWIr47CF5dPVZ
u9HSE+9oOkSyWKAps4XDsUgRecZjX2UULg7FHDjA8WeOwIxyY7rSH6oCB20jsuouB+S3clkn36R4
a9YEhsKF78Ly3BCJcmMbjkUPWY7omphisOegAk5fSFixfTqi1P1opxFnBPMz9sYFm3TiWsr90iyY
bVkasscLK+sCxiy6TxNk+GNobMhjRxgyD2u/8y55EQ2fBKDKg9khPxoFos/10OsZrUc2nZYFtSAm
VVU9R7VIXo3ST40jys5WbKIqsH6gI+v1KjNH/TBgikg2wyytN8WolqVg1ep7S1ft9w5fdhw1o/Uu
EQux8pzV/NCDRQv3ROmO/aoLqUZze8ZtUjrMIRJFkOFKJ5bz4gxmdsKH536wMDbJccbDmsZBx6ip
SavwuwjM4Cy9aTaZ6snoaUHlhvYLsfI1grMYijWtZL0Ns6p8x4UcPTN0/jDMscFT1zlEjfjzl9d0
SKR7y6qrTRIm1atIWVHFRSfYzDBh6N5UgERghe65OYRJrdYIo6i1FbPzm8ye0Dyo7p7ZZ8QIJed5
ZovTAqbv3E2IRR6TGjPYZdA9kqMmX7soKDfLqEihrq3g6Jk9AEonEyGvA4ObWmtONKQ0QWxgONwN
xJQ+2IPh7erclNPaiFTiQr3uzDcbmxhqag7TwTZx+EVVmQt626Y4pLPTXhBTYcWPakc9dGHu8sIG
pfhGMgbGvtZCKclhlmgsh4TaE+04Nt8ZEEM8c2Fe7IkISAmfMOf+1u0747P2AsSimGYGet/Z4HBZ
SBuo6eyI+8DAuTXCrP1OYMH41RbZ+Ib/zzo7NG/lRo09pjnHm7sEF6DTUktHiVyTMFkicBkT2IIG
aT6W2Tymsm/WlHEjQsEuB3gp27VfBUe3mRWxGhXTZqLqKYvz5CAkx2Ztue1uMssnGnW96zuq/pya
Bu1LB94OhOJcIXod/A3cquXHAt6w3AyW365rRzPmrbMBeKkZitvJJGREn9yi9SuF0Hds8m+LkbIf
n2kIpPkazpIuHaEPWwlFrPnci9tkYjxpR8K/tQR4ycUquge/LMwH7LTpHcfiRCsglwNl/At7zuqh
BXXyoK0+wVOUi+RlBOT16mDTR2jEPPaYgT94wed53SSPPFYhNPQ7k6iaO4y6DGbSkljNXLqQJRDj
otFAQoc+m2Ob2y6eyjm/aDvSiNmClj64L8uLiEx+XF8aW6svWOL3QCN41Fkgrayu92+gl/q3yLvt
s+dVCSqARSWPbtj5B5HL8YldYAhgYGC76izGfEvcjS53ymhruBBzconqpnlEsRwcUn7xT4SdhEDM
nbcDiEz+b9Iu32nMJ8IsWmPZp1Yxs26ckeSg+9+0KtEAIj3OI/1/2TuT5ciRLMt+EUIUinkLwEaa
cXYOvoHQSSdmQDEPX98HXpHZmS1d3VX72qVkhNMZZhie3nfvuam+3sh+dU5JihZTTtl9UwwQJxtp
3EU1xn8esjkVlGu0uV7ltZ3ruKa01tyKMIb6PgYqetg+z+e2nvULhaqo4qbmHDK6YO9IAo4YIuRE
NMNbk6+oh72azmz3/baZ4TBbol/OC3rqg8zb6eAtnnca9aF7aaOaemTdGo/cT/ZCqKBuMTg5+FC7
iUJR8AWLCAl/JLghDK95mAxBIK3LDC8Ad6oT1ExpfW0K8w6nQnRdHW8+dbwYoQjI6Za+0E9Rp96n
3hmyJl5lNW8plrCfYoryU1dr6gDsRqNUdORRw+WX8JI2C8MKDCGcfTpm+T1O2umncpwpzHvdfpd1
6t7JpeLOS7aHJhQ8mR7WaaJtqG2lrJ+qxXsDOQv2c0zcRIF3bAYiv5UrE6TfyXtPtSh/ImTeNfd2
y0LzaDgAc/3VtnMLtq3eiIu08QNhPtQr0ZD2SlKKTinr0S+1XJentonD2TMoTjYS29krz3aCBEZp
FGTx9LDqEg993xZdeRx6LXmzlGGlH9LmFg+gywpr104kI7B12tsa+6rrM0f3Qx3TLjWcuWRli6uY
PJvWfTTR+s7YO79i+68+s3GWLx6Zkme9idUZfu9zUznLrjSa8uQ0HfHmgTYQp54f7WJ95wH4babJ
R9bb784wDb/gPDJBmC05n84a3h1Py4624xb3jV7sJrPULnw5cDBocWQf0Dffxkquzu9VkyOw4+YE
yzmkVFKgBTwY1pQvAVbQpPFVi6n12bWHdleucn1IENCAl4KsLzX/f05Pf3b4/9/tu+NCf//PAQrX
uuo/qo9/Pzz9+TN/H55Yu/8F2cfGh7RhK//QEP4+P3FK+ksAZROg5HXgY1s+7X+n4IQQ/CPYW9hS
0UP+eYoyzb8M6JCsIyRHHxu253/nFGVuDId/pR8JAAG2juax8QI2HOSmV/zLQl7hTpIRw9ydg8uP
IUUrMYHBm7ICq7Hz5ehAxa6wG8W0/m5k52ssKQEpMFR8dRH5C3bPpaTIWSTNfErWBqcRSwv7c20l
6aMqdU2suGq51HgLi9d0NZtL3a3iKzPi2fP1IZ8HX0ABXrYhaDQOqWbXP0joOPJEsnocz1iB2+na
om/tEuA2jE244Uhf2flVIbIE+hD1Pn6vixgWlfqgxGNMONUqQxwyP0cmeZ7SCb4nKBELkxw9UxDI
sMAsALn3novcsWNvj7HKtJP0WoBHOrEicI5aO7SnsS4zDCxpNT+MjXaQJI/DWnqvUzUbh4QUK7bZ
uN5+K7zxr7PF4wCLM759GNOJp7NI3Qzquo7BjRaIcKiLjBUZkC+LV2yF0IJE3HZIfhGOHJ9vnk9Z
rANHL5laZyquuvtOTZl9AzjB+uQToceeKqaofV5ttZ4gQneaeeO08Uz+ttV9ZU72rA6tq5JiR/x3
ulIIXaRmsTn2OJdXe+IVJTiGyUyS3jhm7IcAjRFiUePg3LC6h3+7BjrTq2R9n+RDxivei1sQvCe9
JGoysjHxqP0D2cKR0v3DQHIcFSqJJjoaUn/sOvDymIO1+YupXmXfHh7x7yUS7ItuZdVZpf5EyYq+
54G/warAJDlvagIczMbQGy8TeurZJqzAB9XmUYIrdshOKc5JY9cW+QODdbsTKdNjlOTTXbcQltgK
WbgssY6Gi8pj0uq6fnazvN7FsVj3a5rmh7xO7vRUzY+9PZgpfuhChqnHNiUomj4+uy5jeWAafNqB
zNzoyI4dz1kBSORUzqLd83ztPmqpik/ZN7qBPNrZOD2bbTXvEvb24z5rSWgBjjh3BgED04gL1GCM
9UezGn4mmTn2wVqb1r3GJ2hxCFPxz7g1xQ1FfOWemKd2GA2TmCB/3RVjhDroqz4/VHWvb05hpkpT
jxxMVu5EmZMU+c2W0MFoh7mDKdeuTuMkOIZRdsZA1BfmBR7XemYKwymXCVZWA2+m1iB9KIicDEV8
ayeIEuFg2hcIrQDx5zz6yUzg7YHej5wqDXOXN3l1HnRH/YATdmtVjvWwXdl3WEREiCJApLDRr2vG
gZKXdh+4hrJYRuKL5RNQ4rvWF3FXW3n8FqsUwnJjAuUe6SDqCixtS2rHhywb8wOE1gj+xVZWSOXe
Qdmt9xSbGo4UKiEu8D1eVinuKiMjsEkU45Kvo4VO23Dqzrrp1WrqKfGzfJ4I5hjyvbQWtuQD+H6U
TUgMj7Y0h51edca35riY53s+jX2+Zv2JCsVPKIgeiVZMEaE2LI3n56NtPiljmhMyH2P9abpL/Iy1
PxZYj1rrF1719FARxORnKO2EowGGOEUUfjOMxWkSRFhyqk0Dl9avHVj4eW9UsXucLTvyJ1XhVh5o
et33VqxzoQMWuNG9ZHhmQ4dvkM/nuZubBy5r4h1yuXg0sQdWHnlHjQp02syMxjm7rQaQ2zML92u2
q+TeK9yUOuO6+kLb8sJCMPr4CsKSvVtqU7Br10+RnT32ZeueyDXPYc7V/QQ7QJXs0BbJ8tWIgqnH
KSnQKZbZIjvpOA09fBAyfdbTxs+6iCncTAai0pNuZiGIZOuduigvNGhPfKwRzgKOk9MrlnnUeyOr
r8BoUDpGZ/7U5ooElzT67xgbNmuXZt3VRQKwATTRmySqeLfqyFHj7K73S2XVe70gLS2x3YIDmcQT
m7I1D1jA5c2+rrt419WN+IAi1obmPNSPNCZRq7qwAqLjYNB8k3XSN15ccazGynk3OBFo4cqltVt5
5AQJTT6278bJFFY1T353QvZw3NG+yga6AHekwY5Mlz9gzqgbd7KSc+21iuENO24PqJVP1kuW3+nS
9k8W+bUsaGSUhJ1YCk45OumEaKbVQNfZTq3tsgwBfLXfZUm+kGWDxylW1lcCf1mgGU17oaZheigc
bcfa3bs2o7RSn2BkEp0MysuvidCbUEcv+Vl0o3zOukJdHeUSnJ30DmeBnXiPpjcjFbp4Heo5Stll
R+YUjEkq7tpR5a8lW+/X2K3ae8za0YvKo/RmmKHGJ3i9fuituewSUWeHBfPmLlr6BptGBXHf5L+W
lTZLxP5UFetIKtIZfpimwDqUml0VaqzUA9sya47Gibhv8I8ZOwd941xNGgpomU/LjYV2mFPTpUv6
NkyDz7Gf3swZ17U1EgklAsnek1TjetZT3f6U/HwtqKMqvQfdPOFlFd7rslrkEM2VF71bIez5Xdyl
e2wh9sXBJ/kcOWMb+5rVYiSOI4SK0J3my9DU7R7zFez6/xmO/yvDsWHoJsL/fz4cP/+eP7p/HY3/
/hN/j8ae8RdeKCgP7NtIrxsmo+c/RmNh/2UbciN1wxx1GUz/ORobNhQIm38EjBdWJyvtf47G0vrL
NRiXXa45lyEc4sQ/jLl/LyDx9P6HUff/spDUgZL9+2zMiGOZkiO1NHVgo/xd/z4bY/zRxqZGMJ8a
2b6Omukgdiyf7iwLbO1as0s0Ht1zWcNwnNxr1ylgP2PWPKlae2qQQMkR2wTVXBbxZj1opyUy7Ogw
1pAUETK1j8FxavwataBf2I2cxIclFnf3vGEX48E001yW5F8K3TkxRLryli46Uf/oSHNhedKQ/o0D
W3ulrq5qhZMFYDGJevj0pPUl6lxEpGFPKkRgjlFT2zY/CrfqkYidqix0QnCzDeBSUhmycxKBBSIp
TKnOPVFPbOZwCF1BylEuQF7Tkjn27NSLfDGXuGtyWkT1Gu2IPj734EracE64MEkUMJqnuOejRdMG
mpGcfGzCpLbqj6yK3K+YKjvIjbKbu2bXEugY7cDttk0M9p9MhT2/QkcEqJY3rjA2Odz2kpsoY7vP
awk60X6EQ0V+CTsUZap1hnuGdoO5wrLhF9Ajjhmmn90EQeSdjjaT92Sc0F9LFQaAJr6sIbs2wCyO
mZxesjo1DllP+FWHqHhE/oN41ZRx8prOKVrggouLzfu1Nlu6c4bhFbmsgrDR3RvlTNKhGom7jbH9
2c/RBC9hel8xkRL98oJ8Nk7M5C+IDJwNPD1jvDR/xSmTq8Fq/2nFeOhXq0aWgI9Uo1MaFreaDp2T
OHtXVgfpeWjg6Qsog++abQY4cpJOFOLdrgB/aN/p3+uyO5djXR3ZMqjQSY0QECmu54XCY6UoWmc0
vacztmZUzF8UaH+Cnlq9wwX6m2Jt+1raIDInr7Z9zI8aKwDgbZ0RhfkyQG8YTbpE1/FOZoZNq/E4
B7FOc4U5QfVBB26vbj/JnWOZ4uTUabqv5pXsjEaacu0a91c6yPFQjlb6Cx13Ps+8+3YKPv5jrBbT
r7L4N7St+s7SeG/2Kc3N5VIchELpqlKVHsmy2/6Q4kqGeGURRLKGfQ8S/8RzIdmjOnl7tEusK4nm
HUZ7+s2AiZcyoT894tnh5/GQVrx701+1YdbBCCODowDvBU+QnqhrnKxd1RP3p+oIrW4sdrpGqMyV
87NuEe7loPECq/S0rhXTTqca3+q1V3x1AgvmnJ2TxiKxomijNghh/BxWJ6CPkvFzMnO/GxvbZPQU
+aUc8+HGtnvu+KF1m9AwV+277gna+qPr6hwCgNTA78qIjsOdn7UjatXwyP5ncp4KM1f37Fo5VDdR
m94qaMJ7AzVut20Wu0DnYPTc2WVPK7C+xlAAanmuBhKfwWL0/G1cWPmKLb3/HIrGCEQ0jvcZR9Fg
HLksYvrEAZ3N8/IFIkSIXeyYy5lJtDrKHuHdOwAwSGes1baYg4bfdgP0Tf233mC18uMpUntgDUNC
2VPHsoIZsAEZJzCm30rX6t6xyUzo4YmZAGAcS3GTVF55mFJXBQlVYgchKext8unkLBkrp6TmKTGj
3Nci1nbU6QzoomTjyLYYu4j4EJT1iP2fu77Nuum98LbHSZxpH9xSrwSvBNsVTnwluSz0ZBNMOj7b
tpDZTaWlX0z2bZhKlb6UbQZiylZWepXtMrLhBdYWrnqp3zckZptC5i7WSMO7KLOoz7rX79lAj5dx
SNWjaXjaU252zocsrTSk5rwhvOBh1aeNiNt4miWCAgUoe/IwuFUjLPJ91Hdh3Pf9LXSEesfPAWio
ieXQbnftJgM/cNoy9lEDv0Zj3cH6bbzHVJnSVtYRdBcohBEoX94lq0tU2CaLaCzvSMfW0RxL77OV
3YNDrG3yuxzOoeH2bzYQYD8VQtuR3T6ZBeVj+YAO5Pe66r+j2jR3mdZrNzSjJnt3HPSwEqu3U/VM
0D92433EYdNn03KbTm5+t2pivC4p285qGZwQRYQjZpdxazly2PWmjA+JB65HTNINvIy1LTaOw0JC
kmdwf/UGnlqAbhYfSwFXYj9XJ7DPHO6m1vJjLK+DS2Qjp4Vth+Mp32Rx79gQXNQ4jJ1aQhEB0XJB
RMkrPxdVE54nox0MuqaFmPYIMwFgjnzPld2zl2acRujbDhu8JWHXNye8/lStaep7bpwfJbrDbvWm
YS86BT59QfLQgBXsEpKv+2Eo57OWN19jvl4LNgo3+lzAZJzYwhXSqe62qfQCKbKGKLDgEUx7cVoR
644k8j2/UXAs0Z1TarhynEwu/81DnhW+LHOed439c12ZmSt3k/Lz/qes8/zGUhHVv0tVkMec8C+Q
GblwDXTgMWABTHn+Da7N289q/RkrfmpOsTVeR+JVOPB1tj9jtmUIPYIZSp9oje/b+whlL0ioyrud
THfk5S5B1IgYVpz1rbzmNwXjxb6wGBjG2Xwt24EcfN41L4XLj1pbk2gZSY7vdjDhk3T0WBNxKX2n
m5L72iqyB0/W6iRcuV5A//IxOPnPoYxEyMO05qmdjq+UnfPC6I3NQw+hIkbry2aX57qdFr9k1Ut2
mXQcD2Zp7zN2hRgztGrfZXRdSR3iUL9gThyN5VeXkOgdySexe+B3QJfKd8Jr3JdOyPU+N7qaD3TF
EuUnDhIWH5ji1x/7PHvnts/7az9V7nPjkGVjm8I2YYhOdjEToSy8+GHoiuneQjR5dzL7CdF1Cjjk
3pqyZk9B2wmLsCRTO0h1fNBsk8wfnpVPHA7tlkWFuzPXyJbBduDhmx4nwooNfNPUHhFU41p+WSSE
IDzwPeNM1uu7UYfhI9YZd+xsuT8RO8Q7FMTPTEX93YofMdttqeFjpnrjzirtcUfCEI3RFIqkMvHP
wJN4t3yQBlwRonxsXM96nPAJiICnpsaIISk0s8yu+IangQTLjRrznSJRwzNzWvuglG5xy1QgJ6mq
9dYhGFCxwyU2nlTKIdXpxYUO6eytsz3xq4qbMyW50RpmdRIHTWx8FXZnPVUUIX7qcUbOcqVUZSty
G+aT2lwlfppz/qZCcZk/BdpIiLe9e1qnFiQtD8/riHh68Cr7frWrG0IkPRYDXgfzEWI84tVoj85X
FDtEZWTn3Hm9lb6yVzfZsKdW2JZTsaOpUQWqxlEcto1T7shF1Y+tYbLmZYHW3c45QAxfRDUW2l4N
cbi2bl+G49yxdHTT4hDjy99HzoRHxOE8qvi9Dn1rawcsLVF5aJwifeVplr/yihveimkWT3nWowtm
TnoS1sTEGwEYaqoRyRyuEyxsCpOLl1im2XIzakC92Ay2YKskNwSuBghqOCTIFmBaSKhKzOEIVDgH
xljscGi3Dz1r01eQCsOXpabxiNHdAzKU9XcUs7c/asOCAOB0ddbjSLZDEs8JHtOEABAdTiWkCazj
LFh1nrAB56TBC1dPGTbbPQU3B1hbn1NyZm5dl1Fh/5jQ7+23OKcdNBxdtALfxYLCjdiyF1yIn8Y7
MzftW9vIk/fRmWwMIc7wVKwVbr0uqbRrUc3pe0Twet9GbmmG5ToXJ/wGAsNoFgPhMHMWjV05la+C
1fbDyL96nEser23pPYEOhoyFreNXVVY10TQnQxImGd9WjKRFNTa939M89UwWCQSEcORhcsucVuWu
2S8leeY6bopAaWvR+VaL6DjpFeoJgfIW7wuOjWxM892Y6RAQqnXwtzT5cXDm+F4qI1oeXSdr67s5
TkCZefEsWHgEVMNIhgXa77xlY08OkHK6L8bN1B1iP3eayXzCIAvRjMfYAi6m7Y6Zl5SeP2XgZm+K
2dQCGhd0cGmKNK7RJTxHZ0AajE62cewTMIAS0CassSlWzrHNuRd/4bKLQgq2oviSjmPKAnQRbbaT
NCyENiwpGGSaQ/wn6dv6MvaaOg7IzI9z03MWACRLSsbGakPBw7mZWnVquSah8hvpBWRRGkRycL7L
tjY/RZXjg8bL0GeHuVTPXe5F6buu04lXAmi69tyPZHTW1QrtznV/166Kj/ZQMoLrPRJkgwviZc0m
sUuxzJo7ryvyfSe79UMwWN9MC0nygvNx7eA1wUwxnFfZ9KS8UoW4bJaP06RTcQaZKJClqUILbhT+
/aSkPDvvcDsLWNWi2RCuOWsKgtkQ5cxmqzPQgZYxRe6o5fFYDevZLuZdx3BOC+MsW5IhhXPSUFbD
moP7Yx+n3r6lZ+HDMmdSFnlLI2jOk4k6PHcj1SWHNDbGsK0t92JQcMrX2yXTr8LTxgP4hztjTrwv
UbV3I7+J3/a4jpSUy5HFbcMoNcQXqvzc2WcLNe24bhq20rO1+xNZrbgoha9nabKbojKBeMxrPJqJ
g3fM9H7tOeVRSyHBaLC6SBMC+qKksycdILQFwC3VLuh2pV+RCL3rjXV5VJSUbynuK6ysCuwpLSBM
4FqxKxZAdArH45USzJQHbQOKqQYCnWNxmAkZsD9JwF21VJ22eT/y0pmWh6QX3u04x6yNqtQ+5nZq
7WQheGB2dX1OhX7vsifyu67DajGo+KNzqgyNdIGRpfTGvQWJB3SlFDlYgwjySkGE8o8P0sCrxlYs
Tcp3alrfG8MBWzK6B9Oi3wBL2fglZl6s0JHW01Li9dY5eFJDaeGkBw9SBPAhUR+cGE75WnxAAk12
lFmSRanmN+VyiIjdcFkb4MzFW5cB2yjkIOrd0FeAQ2YDSifYTyoIvOicpRTN5h04iZJALPUaiy6C
LQZa4PnknRdjdrrg/qi4WjrnQP8CnkJaVi9FHOf36A9CsBuZB3c3KjHedj3zNm0b7BY3+QfLoDp5
TVNgvxrxomSu+D1VHNHIoIxHUAdDOGmNfMD3hSKgWtI3c392WAj5gnUG2dEhTJIFE5iyQSZKDc6V
U44PEHYgJKbNL85rjGJEgMDirll5Yic25kFMFuR17OEuo/dcDapqXxilnknfbCTL3rlJbGMKmnll
cKwTEO1rA6J50NqwGoefJPOvk74YfpLJlwrYQgCgHiSJ3brBZBnuazLrEK2atqIMxB0DOUTWM1ti
FNo1lzfVklyg/70TvO2OS5c8tbb+bfAk3U8L01EVKzDbtXw3Er04UYhqfhGDox0GYgMc5/Jlxjf8
rVSprXv8dmwRUT0YvmdFjHm1y0d36QX285jtQ6/c6OcohnwkZjGiy3vL9NjoOkvnwo0iZKd+mvZW
R8iR4b/UOePM1oHchPcIqJMFKx6QmtThGDkD/ooEAuSy1f2KvD1Tj4zdPQW4vsTRRqVQ2P4yi6JV
CAgxvTgaDBpgWSS35VpUu9EtwE4OIlFA8Wz3xP/gH+WV+y1j+Whm7JgAMSZnHHb5ebF4uUJo/ySv
NDQHYjsxgUjWm45DL4tVzOc1deB3Cf2l5ZUEMpkI0yA3LVBVcbB4A0sXHd4S9wRTXqpbB2kxCRN7
/0MpasfpmNXD0Rmbn7ELh40LnpW8EmSNtWvkdcw6tEjvMlZESh/7PRXZzs7J7eKsLOS/xsNRWjHq
0ywJWyViJ9/G44OXdV+iTLniI2h/3lw9NKaqQoQZhzQvVjVHA+3K2QUBES/s3STN11Q3u5s+0lSI
UwrCHnVkh0QoWrZr0IozBtCwtYbuVFHshHIBThfY2ZeaIu9h0AQyXDSldEAvP3O2YAHxSGPv5ETp
st74FVmj/jS5ZIfseYEzkQ319NvqnPGJZx+Ng7YFRF00w7ltEKOEngU6jKtr0brQOo00lRgn85ya
9+pKjLAjpmWYQBrTCb+kE+slVFCR5GeA8YHurfU+B9L50el1zTbLNMqNL71+5jKJ5kBfcu2jtsv2
jgw3+0ZeeHi2HGc+unnWXpycI5LjuVkSwno/t5oZ74xyWX4xZ3Frxar8YAns3tWTgV+rT4ZPLbW/
41YnI+QlGnk/ZOiHdQZWZ6XOVAHuE9MPd7aGe7wL5nqLrRu+KBUs9QEVtEx8r8dksK6evd9gok5o
5+nMCp4gS5Cui9qzfcV0JCLtlk2tNbI57MxjGo3PS2z9YEKwnpoormlSWPoj98Gyw5Wlc7hyXyay
gz5lCPIpFgXRvcS4c/EXfpRzpQUAxaABOFJuvCua1G7YPNvGpaiQVhuyHTfMEP28j+22BpuQ2sPZ
rHj++HYPz+oQR0AAEIkKAmxoYcw0pa3Tp7xmjHdE3qzAsev2pVVmc9M0rguVqXY8OOcCjW/Z0nIL
z4V3mxWjcUuJlXge+QF26DbD+jrkhFq5jYkUGwjUiU/QqruSfB0uDlcPyCY19cTlK3CpSimKihF4
/L4dYiamZcKOIfsS6m2/TUI8Zd5Lgr0/TWgs3NpD1h+VS/NNA/yJoRUjDa0IGuZxGNjzkzWoHvFJ
5MRFOYa5fBOa90L1TvxlJXEG5SXGFBuiqS2PSz7OOV67MqVxCmoqAz0H7xmLSsAIWqpwNNT3xHgN
7bd52HK/YP9scVZgRkNLDdMBr2rzMMejfM0yJnAg9zyw19bS77um1nGMQ8J6hPHG+5RnWX0Pwnd8
1cx0OBtJgy5Tgtu6UkDfv+ZKE7eC9vKDVK7ucXjtjIeO2NIjcGqOL60eeTd4uOUvwln5ue/c8UlK
AzGUxD93aV3xWPVLy60wsHVJEqZWB4rNmUzeWMOEKugbuNSyWxT+nveJ12Kez3QJ4q+3J4tvumQ1
3rcxW+S8u1/jDiK/vWykDmSoZ1L18TkzeVRSNbl8FxBt3jEdMKgBoiH3j8AEHdYj9BlnafM62KyL
J423blybvMy4pEIOO+lOxDSgKW1yhY80etNGs7MZJfqd6uz8ovSK/mtiheJSr/X0A+clhAhKG8ow
Abgd2LTB8TjptQcau9WttUzusUx0Ns/jqg5TJ8zAUKRIgXFO/dUtSuMN9VbjJTapZ8F8d2nrBjBk
z/SPnOmg0mjJ45JkI3bOeES0r7MgVl15HXrvUxt1nQxkGR3txOpDbVl1sKLcGgQukl3aGKc60d37
arZnbLHWeLY1Z518OyrY0HLqGJgYA/Tm9tzhC4eZ5+QX+pJ/Ve6sA/ddxD5zl494KXE1mFQHRhhE
El+PSrSydnnRUiPaO62e7JRcjZ3GhX5IRtUFY7vIU97VaDZ1XuG39dw1TIxZD23MbXjXa2ZZsbbv
KdCBgKPCeqQizQZzBIDu3nVqdGDdK4qwsuRYPM5WkoYLS+kws2ChomeN+UUDSTRZrG/QWHUmjTrZ
6zmkJK/GdpKv/P8ieujgVN1NPbkHOeYvXiffjJiHtaVVu9Q0Vsph5w+PPB+mJRYe05TEYacVMCAd
rd5LPYcbSqDSjLPH1QWqjBvHCiChrjSlrHc0NlJelTWvqmuyezsejpEmjwxW/WFczfGnNrMGkYb2
Bn5V7MXKhDxTLn9Q9Dn4szt8lGS1H6aheaC0AJuaqN0tnbwdBJNCuyMVBc9ByOTUVELSiaZ9YSge
rvBtoJ7z/PdT1mAIPZ75RtEKydJyvoxKzae2aP6n2+D3f2VtLanl/H96Om9//2o/uvzfTZ3/8Yf+
sbm2/mL3bZrWluYU+DP5ef/cXOP3tNDRbFbRfzoK/unpNIi/UdTksuz2KODdCnr/TsaZ4r+zqJbu
/7GnFq5pYZHkpsBshcFiW6T/q4ezMBilFto2LgaP9jEhCoYpm7e4YTbZUl1GJzUXQCPUOCfk8zf7
fb458a3Nk99t7vyidDHqV/z613Zz78sWH//8x9Lfb+5++cfoL40WdPKaDm/mlgNo/0QCxi0d4PVu
eiu3xED+JzxAiSR6Gj3BAdxo47bfUgZ08zV7MbolMQZR3TO6D4/ofwQT0i2jACd/Opt/ggvzlmEQ
zRS9MG9rbKjd2nssErd8bGUP04b8Q+fq88HZMhF2Y62PRC3aR0Lp0d7YshNr1LNGmYz+nCuU/Znx
Nxhtfd6ZiUlwOYWz8zyAnf5wnLJhOVxHoDZWyvoazGf3tEQnr02ZD0uAD0aFBm/avZc4+pNjNcmj
NdvIs8IceeCLamZynjCnNd0P4tUU4GEqAG5tYoQMBE/756of8kDo8698noGWGmOOd0Ub00uTVsQN
K2V1P9NqReBq+A5/FHlW3rqsWPfM2isyGfFeP8GqGhajy4qRnTzdzZGW3lOmkx21Ir4DnZjt6YnI
qUOwANHR4n0UU40LLqmGS6XpKWzu0qbFiBf9E4aeYZ+TbQp60id3LszX40IS+eo0Yrrg41mOpImN
D/BX9Rl6cf9ku7KY2Qxo+a6SlCL5bSLdU4mT5rri2983uqOFVVRUD1ovjKd+Mft3qj2K74XU+bNk
2cV0Old3ZWdpt0bq7GOiEW98ViSMSAJ7OIXc8s1o03Gvu9t5o5cCcFROoa2wNBoZ2plgWNfdcUqi
23Pu58AzNoks48Jhnwtz6dMwMuJwTasz99HuVRHmB4K7MzHFPVTdKMh1ek1PQ3q5+qWo4UbSp+wT
sPoY5ejeVPBaDrSSqFuz1eMAARNwoEQUT7p43s+65s27Ec/mRa00Thaxco8YF4rfWRVn90JBIEhz
3h45MA16paxI+wR86pZ+FHdMVc3EqsF3Hag8SC0OnvQkOafYoX2O7lm41SO+wRwVr+2czRdkdLFL
zG64po7isFarZnxotXh9bwo8tjAI1HzD6jJ+9iCf3G29Pbh948M4OgQARdc/Qtmh9scy+m0bsQIH
1HVOuxYI+hX9EK3T7no0mQ74NkFS18ZblmXRSYKqPlnMbIUP2h+REOMaCxvoGeULjxGFHQ9mE6sA
wQKztHappsTVSZBcD+iTxCDIqmHpWJq7Mi7juzYxZWg3tvGzQPSmAFZr59cuShxwFO6wPJH8MOJA
VYW2WzM9OWKLLM/DyuLML5E6o2DUGmvcV/Cv7rII9Q/edZWXtxqj1oujV9BhOC1EKjCbJuJJkoI0
Wcv6q9BxB7FhKuersTrbHia30jxEnNVeUE46b5fpFg1HhcZEbqQ6G0x6ZBu5nwmGwKB31fyAEKa/
tl1UDQxmslXNvqDAScxXnTDyDAjNiEuy9HsMdXHpUbK12CRsZzF04imCjLnYP1hdqP6x38K71DWU
3O2InpKOj6B3aUhQoTnKfHpqszl2P80Ym3NFG0shJuvH/2LvTJbcRrIs+itltUca3B3jojacGWTM
FKXQBqbMkDBPjhlf3wehVJmk6lZ17nOTpiqJBAkCDn/v3XtuTgJm7W69CoTxzui6NnmdUOeLdE+o
gtY8uNBk/e2M5z76/K9/fnrN42IDsFbHf7Tfi9GkMtUv5Wt3n/tPrz/uAr6+5Ju1Q/CoR7WmaIMR
U28hN/v3LkCSJfTNyyF57rv0ApAX24JJEpuFb454m7+yac7wBGdbsmwJfhKo/VKw9nPoI0YOdHRo
43xFdrv8j5juqLXGvtCVunWDxr1Og2Uj8hUGXjSa0ey287oGfFreQMCoxaoUNTN0aq7t4HjZvpNN
fbYDs5MfCP5LaeBnGqssjH8SZKqaZaNDG4qB1uo/tGmuN204sZ5Uk2Q97j0eh1XLYAoYSdHvqf3E
U8dY9qXog/5+1j5NFM8oFtn6rF1UVkCEdjHs94OrE/CkOkXs4WLK3Ds+H5EGBA+0dUghB+JnUuOD
NU2us4tGQIcHmBczo8U0MX9PUGNNK/DI6WsN4+c+Du2eGe+Qj/dBgDx4hWKE755XOTjAhCQB91hO
2sIRIDp8Etyr/K1q7EreMOidoAra9XQMSdBLNnk+jVAa+YDlyQrQaq24kXP1KL2qfPStJHyak7S/
rzOYKQmY4c0Q5WhSg6bErz9o95D7WVGvE6ucQ6yBLYRKr0sRyloM2Kpblcp3aPdad6Z5FphlWx8C
YcfdPg9kqNw97JM0pBajT25uxiTXhbmm4TjeKbpvhVijXDaOFv2qjn5NWBP5kDi0JYp0G3uZkbHY
Vmjp1FOfokfQWICYFdq0gMa7tO4tP9iyYdE+uBdq4h3LHhVsp8ASkKlGuk6AvH8ydojJRTOs7aZV
kpPZ9W57bti/RBueA45bHsxmEMFJasjQiC2afrlwyP6bIRfB4BsRG0FmZira37Rt11XmnZhymnuU
O02DWjFfpYMcGvEhxIcj5xcW16nQr+1Qtznc2XSes+Dx7wXv/1P4gH51qAz+b73uNSY3voh/WPL+
fNGfS55r/yaJ81IOwthFlbvQPf4sfDz1G4WNBXDGhchB6fOdZJckOMbNPHcpTxwpzO9WQOc33k15
povlUVKU/KUV0BX/EXvL4VlqeUs+xbKs/lgJodsvy3IKxcHz2K0MkGO9tYZuwrhwqs/xAJiwCD5O
hWcD4EP1/85ktLW2yMMkVCGE7lWSHOJrpFiEbotgqwHiPuChrrCPFwvTYSKMXVjesQ7aS9CjfV1P
Xf2JnT5Na3DqOnyHt724ypZqosoHAsV7aehXm5CIE9IJ/2zhqfiEw5XE9VEynFIVrZsVokb/2jql
8Rk8MgRTBXjxs08AMmzJGPTGHY3QrcahTURscgI2WHl7pw+Ky6AsXEe0Igks6FqJ0UxGpXExLLtq
VzNL8bZiEg+ZHOVAk8e1tXGlGu+EHlFNgOD4mMEOkaem7T1OC0GLBzEO4TmpBNOx1GE7bUpVgjHA
7Ltjt4+quEl/t/K5OIVDTNiDN1sbW1vpBxiHxdYWgbUxXMdeZ+iYrlIm01NewvNloeriPTaTCnPx
bLoEdEbW0Rx746Vt4FKRDTK+i0x8BuAEiECr5752r1UT45hyndHArgHYDAB2ElBGBj489rU7W628
J69grneG7YiLrolZ7yrUhisnG8h3Di2P/bQQF0rA5SyngnMRwS29+KnNjHAC2H8J4xYTWgZWvVq1
KjOXqOBW3DVKMSF024bWtmKbimiCeQR9zggF0trQNdnrAyK1k0BhqGB88MdMJPyupKbQfqpBlyLD
jHJeY6spdc9VMRIRAEYkX9stQ7vE8mjA2Z3jndveWlAfUTgLMPy2f0UGB464aAP/KjqDulJ7fYkR
T1viIoH2hWgWqVngtXczznhfHVXU2p+qMaubvdUuhEoqu/nko9Xge+aiPMlQLOny1swXcpeTImtt
YZpO5yy6QaXGBxjIiQ+ZjSSc3bwPqpdsyAl9DQMQ4xtwC4ok35GEug39PEfeBT1QtF3TBmZ4bKs+
poeGNuU1SUBmxOTHogUdl7fFYQgxNEPIUq+JFulJ33KYcwN+8pYEW+KU+LM3t4BkZplyBvWwZGTP
tavA1efWcRwjfpa5IWKBnhxBbkbFlwg6aT6AUnPOb0ckvi0dd6Bz1XHI8PmtcM9wfpMhXLAIaeut
yZ5CfG4NEjCm1sL6ZE5oPNYW+N2TY+rqpZbozEkQHvUhjBPbeoQ+429TVUflMcaH2mwDp1MKi0/M
+4cq42tNueedI/Q07+m/Tsb17VNCt+3CQzYRVLNWwubD2pXDVWZIJe58TVLXCqSuYpLgLFm3KLLr
+bkd6ITuymz5SSW6Tc7JEvB3105+efKdpjxNmmA3aMAxaGx6x0hQYLfHGBsNLgifImPvDhkrFLlg
UDdyU0y7uK6yL6g5uCITx1iuKfKDkP7ahpfvS9RqJG0LAirJZUvH9cJmHzatL+dDMzvDkzl440Of
TNWL4kpDmFF2gkxA6CcC2xlpX63XrRncgOOwpVGjF5AUWF1eoJmbdOPeOaYbnBLgB1d+TBQqSrni
KYmmlswg3VQvTFsaGs6JHJ+hvqLGR+GzA3ND96QPbeJ02+aPBG4NXVkeOtcMuuuz56A3c6XmwpZ6
0HwZTsDZMS2Db4fGUuFNsItm3RKGrDa2XzDo5JQxoR9BlKGm9d0/anZsOLCK0luCEgaDxYF4h2OI
EfMIU4fzO41RcNWuywqCdajngPlwj3YFVkoPLG1LFDnJjjUg+1WureoIbljt4T1G0ZoiOHws6Po+
4SZGToPXkUheN40k3JvZ3RmDnj5bbq5uAt3Gh6T3xGsGBPbqhd3o7kyWwHPNOPWzAshz6Wx7OlY5
+vUpyRDBxsY7nRj6Gkmr2RR1ykw18714PwlkaMRDZmcxolnPGODuTC8nnwAHLAa1kFhCNWTNybMH
l7wv/JoWs6BAvUB0Yog7BG6NsHDJzpx1egv61iYFamAaTiqhdNZxMLtnO6zvtKPzz7BqImsLSbDP
ViMAlxuGJt5dNhhPIgdRuKVhqeCye30jzhnd/fpxtlR07E1E5T1kqrlHeoOPpLodOlTTqdEFD0WP
Q6udgOTQW+iemMvQ2x9oyLR+g7qdTpI6Vymd83dBpcorGVL6ORush8ju6yesjvg8abg8BVRhz6Q8
RqsM/ap3X1ueeYjdrGIQFJkfQjmM7Oe9yxxK531HCbAvR7vUe3soSp/7A5jVAQ3ccuMPh7HyKU8q
+dA0IZpxdGH2FpmMeR7AU6+noG7NRzTd5XbEzQQ4Eg82pA6NnY6RQLUlLh41XBREw8egGvNsjSLK
TnZmjsj4MNVZRoy3sEiFU3UJB9JsL5IW30ssGdHzKCR9pUssRnamUR17R3FVDyr5OPJ4P2GY7u7o
lX1cZqm3VTPDioSyXjlrlzD4c+PMyYZ9vnyefCzi05iIRyJJ2y+9NeqPkx+W9aexNbP+MabFEwLP
IKImzFKGz7X+IKc5eIwigRnESaF6029FdibUOqM91LuOvunI277XunW2jVQIXydi2LMWo10Np3Ib
2BO6l7jtX7zYCTZhHjkPfuXb92M3YClNC4pRfP8EsGDlTW9NIFDFJmLQ+0iQO+xhqxu2nC531Vvg
ZRmOFR/jrsXuUVbvAsqIm9TU15ZH4hYZi70hFehFyPCYDElzNibb+gDuG4uHm5KSIYJGbANiFE8E
oUEi90pYW64+eB1T39QFVxuZUARWblmN1nmgjOYbemLN5J2AbBpAHYPXybgj4QLLQhydwbSVB9JJ
3gcMJ1dh5jAplaWFjKtdtAoMuUSFYqyRlbWNRiL1QuWjnQ0tjKAF40Sx8y1ljiukheoR9qzz4CHg
fC6BgPGgL/qS7xO163Qed4bb9relRn2DgvWdY9bMxTRzLaHGCiQWg1SfQukZ4wf23ITtx04CtN+M
kiDVbbW4epg72sgJmc4+kMKpdin654updX+aGmW+J7qPBcoJy1tWoJ4yFTjLps3B67Zmv6+KLuJ/
Sqs6MVuonyI7Z+Y9Fc2w7coijjCNluKmI5Adp7JjbnTgHMHoeecyDad3sKIDzDV5d4266AOaWuQN
tvDYUIx9+K5Hg87we0TSXDfqxqny8TCayJQtHzCt0zn8Dq1OBmeVA9ObUWZ2jt5NaWRzJ+QtyNPR
rneMtXk6ZhHqfkTA2b5C635Fh2es+mrUz0FSujuM1EGy5XE4HAgHjTf10o9EQbQyRy2eSMFl/quT
CE441rYTaDRLrcgP6E6jtpgoSzmqHa8Zb11sX97aZb15hT3ofPEAU23xndrzgZRSGPVYpQ8+zY5t
tmytKlCmq6wHBjYzoi/XWZ44tE3rCs1djz2g87rboSKIJpgyPMt9vWS8uqTNJHl/Nzdepd7xfEtv
2yJTUQ/wdSRRqAUx3aRADXEphM4TakU1U7FDzerbhG1BMVi/pzBBwx3CF/q+vcleMHVEeh/ykA37
bDwj/Wm2eLyIUU4aj5Eq24DFo03qaMGo4QMaNPS4s2J8TwTqS9iJ8mkOBkAYeON2NZORM1gh+w5g
PwGYCOAMwBY28oIya0+jqKe9V8Tjg7Db5hINOfqK+lR587ipfUl3uCmbP2hfgSJra30jejvY69C7
slEbdm6jQc1p6zHpwftiCk7TdEeADSAFOvaD2MX+PE+rwSKGCZF+gToil85Mr8msfh/TPGOSw+wB
vyMWx5UqEH4VKpjPKc43bCOIv2EvTPM9WUM6Rj8a2x1Q9OpSdVORuuhiOyuQ+xxCsXGEnbivI+U+
gZV/X6lsjE5kT7rBWRXmp3bwq9uRFg0ddK6FYzqgygCyMKVbJEERCgrageb7OOdPelhppKIPZYVw
2aZ9rI1sjcL7/RxhTbOU9kL3IaTJ9sDT70gmbW4Mh+8q+f/FzboQbMsMbGxxfP3XPxlUmvBdmJov
SeyMLn+mwYZ4XSYZsq91NSDYQVGJ2nEkL/PkNq++FvH+18ezaaX+dEBLCc+W4HxNi63CMrP8jisD
GGwCs9KUhyLX/hlfXvVCYhBiTKPNCaIquz+izLSsu7D3OnXU2kGQvW6EEeW3yO8zVj5ubMAShaXv
c92Lu9xwZqiNUvjXPmr9LWA+NoDWXCzBFrmDdC00lU9Bb7Xzs3SMQG/rMdWHmK4TasXE/lTa/dA+
M5HBRTq3UPYRwTn4fj/O1BMknngjBVsY2Iq9fkgtkrJiXHJXVS9DNjWvSzzVF48BxbPykWus2nrR
uTrSrF5MoqjHc0htZCxrp0mBJYzgcTaartmB+tDN3gtLfZj4h/reKivh7HUknHHbCK98eauFcyAa
d7/+EZZux48/Oj1gi04NvkiT5gwtme9/A1IOZeA0qOzsaamX7RgL7qoTGeXarw+0vNF/HMh3MEvT
+1Dy56uLOTLhuWRYHBAa8xNXHhaDtqj5fbj3rE9NDBOM2pDBLh4U7Lp/9eieqTwfibxlotmyf6I3
VwY4TkSJGFmSSl6cYfA2YJYn9o+ZPpSjwVGd1qUIMAaiQla/PrgQ//HdPWzo5pKL6TLW/Pm7DwmB
0WWgy0Mj0LgDHw8769ZNa3kpkoay2RJkbrKNmUijx7qFm1EX3eJ7CN3sgP5YXN4+0N/znP8+z1lY
AP93e/Pu8/CPw6e8gmuuP/80CVpe+a3HaS4EY2bcDHQkq9qf/U1X/mbDr5aQqz31FS7w7wkPchBm
L0RGuYssxF4YW9+UHfI3h5qS+CDqWgBbpvorE56f72eY2bwRl/kyMfKQmPx4P1sGlpwFJnBIF1yV
mgHJSCe8fndSHr7etf9A//xQxkXb8Gz46Xp+O4jPRMu2+Z6O/9PC3Za9UfmIuw7EcKDzcxtkXm7v
romgabe/PhR93x+WjeVQFqdl8Yi7pv3GX/juGVHmTJiTUFGX93G7ipEYnlAX0mBdcDQZfblDLrSx
x1duITfDbvnrw//H6aR/TR8bZKIQ/Gg/rxvkk1MJO5IoimK4yNx977H1/fUhfn7s4uCWVMISlSq/
G4z5H38xrY2pMwNRH2wxXEZbXTHtYKdgKYHyVX/+9cFQ1f98Qll/WYpQJFlk6fnmslZ9d0JVWFMt
QSQ6WIOqb4h7EtWajKL8JrUZrme99Y5eRw3JNqRspStJ3umKje0MeTrVjPRQwqBHpVHo4w4A7dUN
UCnXVFl4nClrKICZnycFbQ9RLQwgn22zT5Z8kqvfZYIytW/aL4Xl0bpa7DLXqfGrJZirW8TUZKdE
NZ40FaVq07FgXyc4ZmfwT0O4UtLVMGZqP784xGC8j6dFDZ9roorC0r638XY8OTYNjt4izrgLiSjo
+kIgkPMDsMQd9nwgubu+m+cjAoHbLjH6ncrzL5abPZWx9QfYs0e8UzngMy+/oTL6GPZwtP1lSw4q
Jl/lKpk3aTWj118U4boQG8Ssw2dYWPXRTaL7anIMeGEQHCyZd1sUNs7dSND32jec4IaR3dU1BJaT
KG4XL+iSNN9/htrjX8aComMSSUJEWx1eWsfK1p2HLMjvw41bgsUdh6A/kAkWbBNzjG5hpK27iPok
8KbhZGNdSbeAicAVIDUI/SMSgm7cxYijL7Xbe5uI2fIaUxk9ZugY5qmoBHi1YmRb9c5C+Pg+Snt9
X5SC98HuLy+lSOG4sds9sG9EEUUdn/OrAjQP8lrflhnATElvaZcPYEmRLwBPZbBCM7VARTp1ctfH
mXm1yhQrTg8/zohi2b3Aa6hp15iTOBtody8x3sRtEZdiFdDG3US1s0SsxcI/zoYOzkEQ6cdqBkWU
6+Yc+JN6qWevvVhEeR9IzRS3YlTOIS+4FoB2xmhoi3Ff5OolAsAFBDAmcpk+3niwmth/NIGF7w1V
6ds5NMqHLps2Evb0Le3dis5WlZk7PST1S+nY6IZI9UKtNdrxXvtWdyIUJl0FM22KGBp4EDCBwXHv
0uYUIXlOaQQk1n5P3Xpj5cEyRh8eqyl9B9kOHVifGHuLnPATiRsUBFEP7KoLh0cjGMReKnCtsIiz
A55F60gzuD5N2NyylRna5X0+8dzgimZnsTKI8X1UQT19asi1WWfcNOceey07B0fu1egTY5ohg8Hu
wvSBhB53U5s1RwuZGHG/EHy2LuUY7IIqmm5GwwteMD+DwfBCH/V9MJxGYGSwSjtQSqiQ90ijsEal
AEOlhe0GvjNKLzsFS8UABedeJM4LdHUXJI5/ZbSWoANDbuG4EcwF9d4XwPPDtjWfYojZB9mrjy6/
q+Fl4XNaMixCoce9Hc8wZUrCjLDfUQob7SYY+pQcYBERH5XcGk1NvDPQdNqZ82scehgvIzOdqNHD
/hgACAbOYT6Shr1rgfSCeAF/U/rgUuaUtw0Dp36nheGC9GgGaAC1LnedLNWnps8gVkQVPapxV1eh
uth2tbT4UgL+CrdvHjqjUp9Yt71jnA+K9HRk+OOin4oiYnBXtlXNd0GWtstOtprelcLLzixI81GM
PmN/ab/oEuI4ECNjNcC6WmdVAILejKgGcMLwACA+wOxb1MVMOrJcFHdN7h2zXr5L84is80CANvf0
jYVrBUMHIQEBntnbMEg/B6Dl13i3tm4nmWuZVoXcQfX3FfJLf2Vn3HssCc59PCEb8x38Vk4u9QFi
bLoph3n4UDL2wq+uObJJmtK0zhxuIIhC48JkNLL3YqhNcFmz9ajmxCHjBsO6oEvRrDD4KyAUUbt1
mNdwnzjjK3oIuMc1jIKmKdYpwUhXO8LQO/kEZyG+o5cpcFoyYmL1yLwaTcnsWudMxUPNCA2UTN54
xoFwEGdd1+4fjHfDdtX7/O51YCdHL/HcS9aMYl+QIb/VEiG5208xRBSL8GTHxwAZl8xRx84+2NDS
751YpIfICMOPnr3Nw3jaY4bk9PfR+E6wcm2kRfoeJym7KI9sJdukubsy2lQ+04vbOky33rdEd34c
eye6Y2o3v28KtSkJV8aCVGl914mq3aV5wpU3ucmBLAc6Og4XGQ/PL/RRwHIwWt0RitgceT4Oxz5R
rBk10V/OqRU5+pKNzJru677i703+f93k07v/ble0RPP+GaS7JPr+65/LJv/ms24+Tz/u8N9e9m2H
r37zTVgRUOSh3n4VaX/b5dvs8lnQXGJKzB8ycS0Bdxd9lSeX7dxXWtk3GZf3G3Wfi5TLl6Tsmn9N
xkVl8NMuzjdJA7Px2yCxcC1uhx93cYxlecQBFTr4PXaMdaEVylXaB+kpIknrNJq67p9DuyGAlm50
d+zZ6D9GldHn+5RE5xTTdJ/lK4LFmJEHnWJQCp1GVmOIoCqw4kfC8cz9EmYHAQhg4Qy1/C5MBalZ
JIMEl1EW9gdu+08ZcRE0DPNLz/353Kbl/Nho/0JoBOnrBQXBqnQybKi2QFXNcHi+7dCcYR8HsvvU
OAziWnxRH3zG7kwqjVg+FcWQ3jQarGqZe0RTVrxwcMAdWrY73uX4gjfCEIxwZmls88bwvzSSmSci
JUUAVp8TERhCOkFgPaYk7faixXrb4Aa3Grg0y4lKZxJBtRv9zu8frw2j4dWD6FG2koyGZVRIv8TG
1h1n4GhrV3W8sLEHsj8kUlPcR7mf++/7ZK5DXEeeSTOUzGCn6kEqMLs/5GD/D+3QgAY2Oo4uUEZA
syLxrYlbfz3EpSLBovWB2hA8An5zaChwdOKxB5ZVaLx0nbKf6ZEjb2KWLM7aa3xzP9giu05p5nqb
nn7rB50vm+h0NHm3LI/Ge6/KjC9zNPjrUdXBTRqN0avBYnnH8BUtyPL5muVTcWXraZXw36MkLr5Y
FZCFkFAQBrAzdVfsu27q17j6Z/aPnGT4Pu22mPslRbiNJY8t0cGs69o0Hc4OKMvoEGQIBw4OEku1
i2w3jfdqXrYbCZq4VWGU6c1slcdeo8Ygo7ZnqYxD+QFrmYc7sZo8E0idRT3Z5lwLXpXeJF3TbDh6
TLRaY8dbCzHPM7zZ7KoNlT1HlZ4+1FXUnOnd+pdk7olNU1I7Gzai6gYSWHgKatJVmEszF/Yn+0TJ
Sj+dvEnAX6BCKFn4ksmMfNyeZVPsARGSZmvXQHkdv3WQkVSg2guMb57V+PsMBceXwVEDWX46h4wl
1DwicZMkFtC/M9voLs1K3svvMpBXaB+AVFlIIWHu97p0k20LvOApyP3pNp4H7H08QjZzawYw1nII
WuQ1eHvR+jDZskhdM3b/+9wbMRmnIDszwvHi3Nunwmye29L6YLcZyArax8j9Jvz7fb2QbbvZmGl7
Zrd5GMwtzVLH2cXeHEBbhcDdmVB6wV1ackWOmr5HOVc+MATMHxtDES09TWTTxhbTmrAAvC3rcJsT
936YXafdSsiCN2R4LmQhOaBmyWz1Dr4zRWI+gTgItMONOiLftBroyoUsYi4qAgV2RduPW1m2FtvZ
IJnX3dAY+7pSzS0+bFIwPJVC3xrsBzi3knSAHpem6Tbm4m3KAuYVhs8Wwa9jvPKj6X7oyby5ZYIb
/jHpJMHxUx41LJLNXC2B2o5yBsZcZcR8HixdsTZ5zae5BgW0MRI9FoewzOtnDM5VQgISNrYu6lUM
K7GY38GigbOS1NEdFkt9M5tVeSXsFfNj7ZpYDvFa4v8MK4hZBbY7mnZZa6GnKpqt6gobeywLhVh1
zHQ3veNMJ/hn5WM0zs17n++PViVA9siovnQb0AUhM1LiNKl/HYT3KQytdpWzs+H71x2B55FbCka1
lV4jIIoujsuYniob+q/UeXJimgPqv9cM2cxEIktTDjY87fcjBusQxNGUfypnE4pijDOvpBa4K6fO
uJBFyOLfSZBr/jAmikNkLVEK3qzRn0LWdgsqxpLx9SPxCKxKjdMFL28rC1qC4AtDpvQmK7lDEcNA
S3i7iyqHRWskjuSqh9zbOFi3TZRtJXm+hKsTO4XMYT+GLM8opaTF7TDIJyIuOBA843FTSIbi62wB
ag3mADs2Ggy/uEPVP901mqw6iHxzu206guE0nLnT2x7g7+3Sf98uLU21X/dEbz+P8R/lT9ul5WXf
dO7m4lyzkH36tDmXtui/m6JIOXG7KaQ1tLl8ZH381Z+yd+XyIvY28NYWVfob3fXbfomtFGYSHHIo
bUzJyOCvNEXtn9p4pu9zeCSnaEypAWgl/rhdquHbz0NYJGeIHvH0ycLRCVrTcltra5IyzWKnBur+
6RATxZEbx1JGFeQA2rbFoRxic0/mx/SqCXZF1mfitB3fQD5j4bifKWpA3eEI03N9gGHwhv1Js2Gy
nsnPBOIZUugzxm9eMwLgubMB57k2mxAs7f69GRut+9ijshJqW+HJraZnVeiAAM2hb82XDDlOPC0V
MUpDDQy1yG9iz4As5rlU5NCSphmE8WynY3QmyqSuvOdIupiUQb16ijVLQK6ge0fsb95cGlI1xdbD
uZUxeKzddu72RdV7Ml83Zl6Yp1jEKVFRZv0HzAG9c+tqerBlVgDmmwa8w54zGfPHqiCr9vbvG/D/
o7mWnHGasL+4AUvdRv9Yf9IwXH/KEfn60m81i42GmiLD8pxlCvF2p/1Zs3gkgsAcsUxT0PeFTMFY
4NtNiLyaFjSppkzI5Ju8+ttkQqnf+KeCsRUTM/MtmOQveE/o1v9ctNB5xnbCwJEhoKncRZn9XevZ
XVD3xO8kBxRXzLuEn0ZwfpuwHjay1/jn2r4CPocSPHKOgZxC68guwvdoALHqr+XgLID8mYfPFlhw
WGNtLMUAOqsvchM1hmow+gBqwudqHatFoEuLwjq2VseUcZK09TIeUtRCMGpBcWGAWKUA/t5gB2c/
CnCiIKh4qcyZwXCPCgScRiG8s0BG96l4GzD7uVGsyyJcwLMlJo+9zNxIb5t0mSX3KkC3m+I5fIBn
5V/ZunPggc0CmTuNNz69yXbzWIxPOpHqGKSLclZVo6sRXkAmuiltXXo3js/AvYFWcsnQKtKBhKO2
FmCP4nWFNvxhysZFENrRFVlVvsXsUspQH0yhxGVZBz+5chwfytLoDqqP1Lt5UWgWiuEyah4Upk7e
iLtQ1nx/Ql0RGTsZb01qERNrF8ILuQrEWLwmelGwFlYJNwiI/AtNRxMvu9L8M2aS5QnVtv1pCnkd
vUk+AAOMRV+XcTRThaDng4hmeoemE7G1P/KtrZRjeinj8iwx+e5+ZiOm7QZToZyK81MRudGdSgki
JEgantYQj7dJEPdHVfpEH8VEgkCYWc6nMwaLwHlk5L/huub/+fqDMrhO9Qb8hX+V3fIL04lGZm/O
TQPttCRyZSDrVuAMYiKxQX2Uxo9GLvkK5ZTwLmRq81+vyZAY21nHeRkSg88YIZokk2Eia4JkCTeM
97hPyOeqlhbde7a+ltpl+cxuHcfKlyggDWdl9oV/nbLhqZ0bezcVkWOheY8DMiqa5NFFeGcRaV8b
60rkjIItLsAxGparNudCT0erC3ZTFfJOc7AoF90IUy+fBJErLtrxIaLJxCym7bkapEYys/JVi2SV
akcdPUswZM5cF0E1eYRcfCAGo03Q82hbuUPVvuLTAGBttpW4i4aam5CQMH5gyGfI3r9Kh9OkIoq6
SMjfXqeQGcix4xIlqoDb8lwSsGUdXIyXRyPp0bdP6A4ZOcwdqu6cWNEnxSY0WBUDA9dVILrmdRyX
2FGY1vx2/XKdTDi5XrrlJ/JUq465jRADlAxv1tZmvPepp7euVaBc7Xu4s5aoXlD1BNe3Szg2XM4v
wIlTudzsS9LBS+D049OgOk7JIDFrjSG3AtlX2LMinNG7NxcFWw9OXFtW6LSrzOOC6UhQP2VEe3EF
LLcENVy8J+iTkzdFuBIwMiH5EHH9MqOOOdR2hUIF/Zm4WGRQXo3E7I1VhSSPkrcOc4IcXW5OpwSL
PjN02WeRPfSMNXK+jhlbx7gZ+UFr7NzcD6bJBQaG2UC0hTZgGywK/l62fGuT1LIV8zx1hHzsIyjN
/PNcL2qBNp54B2QiqFAyw4PM1blNpB6SukfAbmgCdthiz/7GzCAIwkGCRZElSHrq0dgokkI0ke9w
HVdqxJ6+m5upA0HHTcHAWNMPWM2KFSuXBKY8Tc1IqNOic48nBOSK0JQnOLLW0StSbBe5yHifNxU+
kXfeJmlZMkxmmpcWGA1nEOnLU7VAMFYySuuXFCnnwWcqsid1U15cxTXvsGMKyMxM9Pzc+GzhDmPH
EqlmvvCYplxRhk9I3iaThrgE5ozOJyxdUMgKEVd0g0k63icmQvfOklgY+oFfKYuDRVgiWZpFMHFN
UflygU/OzM+qG2QoJqCheD0WOB3qbhKXBHILCTg6R3aPB5zrRTToiCA1I/ChJYbOcJHgxIs9BJoY
nyfJqyXRzl+uHFdk5UQgk+btJd3eV0Tn8T6ObK7uxUyB98q/alLqk5NVdfrQoUmpd2/XvCXJzlib
Ld8ZNvxy/XeuI+66uPev7Gldvqe5LHs99ouWmCm2ezszBlqy0g2YGxoGy/W44CiR5no+tPiZH/Lr
kpY0Ak5N5Q5cSnbg6e6YeA3Bejj8Bg2CwRAPlsPdlWUpw4Ru4PQiZNu93XF571nXAd22WI+1rSOQ
c6ysJXwZZz9EXn0VsSqK6xCGU/reBqIQrzNrWaVEP2CXX/wmPllQ26Sr80cRdXLthcUrQa/+UVfV
8jCozeXhHISswH42i7thtlnIcGhzB3v0oADMR1Ehons5RdOB5Uflw0aEHVsI5ELMK9dOOfunvGgQ
c0s3GJHHMunLHucE870Z0y5bZ60RXnmUavbnNCsATpmLdqsbWWu5JwGvsMSUKwJBgSOAtXNeyyK/
lsBfbzClduawmogHYR+i9EXi7FrQjGCvF7sXmvnqxDPGe8BAbwbcuxjDdE0/AT5Ue2cvtrGGEKV1
v1jJYrfGVYZB7GPdyq0hyxqnJNYzDaLTdBPugVX3VdrXovJroq46uYnPcOaBONpyTQrye1ioO5wt
2JnoXj5UVr9K0A8Gb0rCyckqoEIuqcPBkQisnFWVsDBlOTRHFLbdTQU9fyPh1RVrt6HdsnJqK4GQ
K/ODILswWsVW5cG5ThEBF7L3YWDOO7Mbhxs7Aai8xnU/9VAWmR3uJmfK3IP/P+yd2XLcRtZ1X+V/
ATgwZALI2yrUwCJZHEVRukFQlIV5HhLA0/8LtN2fTKnl7vvuiLYdtstVhQIyT56z99rcli3YuQEO
ge3F6rIHX3/jTz3swlSxzSUT/IzJwGtWaOuDsMbq2iAu5iZZMv/k2SF3L4C4jRv7BHH5aU0vo4Yb
TpD0cNlOI/wAB9XepjPk9JKLKv2AivyDSL0mv8LIJO6aDA6W0Xcalw4m4r2Pa+BbN7fqS+zTSOq0
gmrMTbZrpJcEPp2i/UyC7NEc0dLOU1/sCr8mwEkIWBv4kdNrgFXpfM31cr+mvV/ulwHOCHQr4PeJ
/qBUWsOBI/7bC/Vn/H2raM77EgHqQvs8lwHoT3sPTY9+ei/buw5HAeVP6e7kVABwHuxHg6xgdPhd
dw0PcIHrPsst2NxiX82GOIRqZEivErGLmu6xUQOShtalMtp1RVNBXw1ZorKC+kTjHoioG05D0Von
G1vhUaqqu8jUIK4qZ4FjKSfAhKgVHiZsj4CIGn9nKE6MKSsWIpoiuwUAg8DAPxlLZt2wCUDJFmO5
j3zDvchbZ76LKmfrlA7Af06EB8gE1KwzWKQpUsNRZvxgXTIbnzqUOgEDMUXM1+rKKeygL0vzPqOx
fVWhXv5gT7ZxNRc1qUeG7/E6JLrul37MmVmHOHtPAN+bA46A6jmlfF/9a+Sqc3/b2aMNPfjoacc4
m25jEvkB0C7zxX7wJOGuFbkOGnnji5EVz5Ox9igtL0eW0rYd+nhuG7wHmnCrpR8OZpjFW+lnzPvJ
KAwWtCSHMIr7i7EEOxhHYmf38NGt2szX1cq6mNPWeQlbIgYC/OLTMxXxjuq6pRJMzDKYMwCnPbKa
x7BhRWHlbwvYhlDWGGd4R7MjBrCIURp0xKTwo+WWvooHA91A7QypGlhIQKw0QS/N+1FnOWwvcJgk
U3sNvcL7JLRAbFhpsQb0Ld0ILy6boj2ehiZYfKsmpG4sEfqD3iaQHMDNoXdjg4WphdnqZ4N+MphB
kgjghrZL39eKgxbsBGL2ZkfTorpOIK8FidPrpxqT/8XiEm+u2jkjFqZfaI4CfFXgrPcuPvgPOpp8
bnGnqIRxSlDbwOzKhoIsWcIQoquoKc70b7uPBmSxSyLErgFgdls2r/ChwIv3rHTntiCTVQh5p2nm
5GPn1oN5AUlP9SejsRZ7OLJqKTA9ztBoSBwGlVPEwQ27ea801ezqckSUUfmfwiZnUQ/TVNczy/ds
KuKjSf9iLo3fb5FbOxcGRLeO+G0mW9IcnE/EurHrko4zEyuTkP2yp0kti8vGbPn7SBLwV5qywAs4
trZqd3KgBo3bmGqr1B2FiDsK9qbVNDefiNSYsBVhEaUWzYECaspyVBP/JCH9QT1LjhIHe5sDtO1x
jH4n60PoA7uzT1KovQpUalEx7Pq4iGXonsW8YG4VhaIaqUpG/vAFUZofvms5/ETyt9q2/ybEU6ts
l8QMC9mYw6dYW2zfHd517FrVYvfRUU4KDEBYdhGWXEWuwJlUlDii2AzrAw7IGJ9QHS4l3awuPEdl
bz365mCdEQJRVf76U/3ksjCJdaRJ2Y6ezVs/9HcfqnSGkD6/iI6wlCnSJ3b/3ZRU1KSrZIDUapvK
ZygWiiNjjP5JVMzQ9odrwtu76/8pwcF7vHv72YOzPEJukHPOUSi1mhntQNf4RcoPEs8AsRdH+85j
5oXGhbWW36XIcX2MoqntG+HOdLuhnfbkD/XrCRouc5l+60LJGaaE/PMPl+snP6L0PEuuImTThH31
7nqNKkoMB+nNsYQajC1jnoZuG7sZMqdWKrIraBIS1Th1zQvcjfm+6elVNDFn+aSa2vsCVMWvf8Af
3Pj0eKmBBG58gTKWbfjvl9CQjbGAtY0ZfzL93bjoV+97WlJPHS2ejtHPevzFXtN9FWirL+qR80VJ
eEB+sFq25C2BWusZjCv76w/mvMcErB9sDdF1XZ8ZFm3jv38wbzRr5I5NfKzdiAoV3UaVDxuF2dGD
bZs4XflAfqovLsivYMWYaBxnp1HY4/0gRgVMedTqieA7TssoLamLrZ5j7JtjIRIL5XsSYYPNoXBT
w6+9nlKZPNlGEdItybx2Gq5nGoNf/ziUojya7geczyxCcz1hSFr9p4ygp9u1jntJyox7Cz8Q+RE4
5jgB/fpy2D8IDizXQ2ngWvQNhKve+wRiWNbJPHrGwYkla6BdLWV88of1qFNOfHoWfnU12/5oPJTQ
kJlSFTEfa06G5WHCmFw+RI7F6UQu+Fpw7/OXXCz+iFd8jnZv7SHHXrXvuk3p0gx6iJJjFdEB2wK5
GqNdNGJYXuaCd5c29ieIYTOyI58Dwde3L/u/UdA/jYIEWKDv7osflDM3Wf5Cy+7lb4OgP170Zw9a
id/oGJMzjEkdHbpUbBN/9qA5sTHucV2P5vTbRId/9FcPeh0ErSsAj5xN1/ivIRC8EEuCCnHZ99bX
/XdDILlKm7+zoDCJYtZEKBoLoE0vdE3M/n63aMfMh4lqNSfRG3C9RL7vqVWQAPf+nYxLDPwSICi5
6oxtGNC07mB84ASbMrhxbRYjbCIoUbdFoZLwYAxQ5x5Jgc0vUU4m6S15XWRJt4n3SZKPcIqtKMcw
ndqBMtiZ6WYlxQndJUKwTJELOqYlCI3GoOkc19U1R8h6ORSzdYg0Yoxoie16X9DGUJ/GZHb8I+nZ
LNJ9M7vPo4Y2fzvb0qNwx2uarrP1ncP0p9xiO/KTl3HNtx/eou6rFp/lvu4gdVxRYcZ9tDfyAiAt
YoAknjiUUQPpM0FSrk+sHNCR+sxkl68bT13rMRqeUxEeUa3iWN4VJKmiFS+ZtBFmvOYC4qzNBo7D
Z0J+wkFvwpzrSbTLXAzUaqFUpg6GcfRQDcahZb5q7OV62WVxIinIKQ4lZWuZVmFGYF27GDOSFw4b
ZB/ZWPinXglaZLG/NAKxdVqLZZsRhkLByxTejmHUoXOulvQrp6K5kyALi2iWCGQQdCNTF2N0sLMp
bM9odIwLUyMkNglu3ix4IjcapfgmhaN8EZMGcYhkbT9khkvSgNNBex3XqBArh2riqnp+IaYaiTU9
YdIHZjjGa8QIrErYvUiwDlUnigv6kMMhe0slad4CSsZ8uPDhwXpDjFB6jTChGx7d0NYk6yjOp8CF
6xaIXjqgFyIMQosK79o1DCUsDbCwWZj7G9jM9U2euh+yqojuHE6FtzoevTsSc8dP8KSmgFCF8NTW
8XTH/VDRuqmSJ4Q/4W1uVzMhu7Vhb/UwjBA27TDQVuKdlcrCp7ienOMUu8aNQe3UbzhBqj3eSucq
BDlzMOiIL4Hltdn8RFuJkJw1E6ZxrfKB9mJGKFoYR5x/08aZtvRRvGlbUY1elC0UH/jjXbEj6aW/
0BBrDzrPoieYzc6lWognhngr9SP1JmwuoimBHA5Zm3+ztHAxZXoL7QTaO+UuY6vZzMyWb9tk8S5a
LR9h1uN+HoSzEc7kXVn0yMm5SmDwI0IZxhuGEfalNeH2EoLj1YrccJBkdO1dnLvlU9tN5QHgf/1F
2/FHa03a6XPfP/FLw0+oYZnNXe1fL4xZ7vDGxacSNzyROc7yPNBWK1bNhP2aVq15aSwlx/yG/IqT
zie1F2n9O0aI8GhJVBcEZbOVh176oDJ/eDbdNP84wzz56Og+kVvZ+NnHhuEzwe88Ya7RtweKNnun
PPKGEhIadUXOOCK4/MAJlEQiVcqTnjpUxSU8hhqVrjJuCBAhaVOugHRItMltGaYTum6czdsKzTd3
MZVCLP0p3wCo7gJsePOu0kO91SGSIa4LAQvIeLeRYW5r2Wkkg6oMCH22n4RnODe90X5IlvYhrQ3v
KxQEKP+4EuBl0u/zOGLVS/oIAE1cFrSzr8xeECGWdiFpk9GFWnOcVrQ6j8ZAttOa8kQrunp1BwiM
xDpUtw6wny8NJV2zsUCSYbfQNWHnkfgQxUJuXaL2xEYXDZFZi4quhW0Nn3oJTpT8rS0jNHNL48KC
WjO1J8L3SCGB0Px7rpmXk7F4RTaF3klXT0E8Ds4zqP7k6BgeB+JJ65mIttoPROZqzJq9bfDEiRgA
GU3yfVthNSUL0q/ugF/gDax7i4pt7RqOXcJgg1kO7eS40Ol0tON+uq/0WtdkkXYeyN7wv2S6oLob
krWr669tUNwM870wQhoiNBteBsZ9UFtQTpERtg4lh3WsE1llyETNj9GMa0H/a+0dQ+7ozh4dl3kT
DQ4dUIceAY0XPAeFT5OknhlUGpZdnTHnI0jTstr25IU17Hn3lnZXYF0IGwpa6TZKUSLTuAGz0Yjp
yuhXlZ1fw5isWvmtMsTXpG7sKwvxO5bzBj5mrtJdQ4XOQ07CNHHn/rVysuyKFGg33aTLa2xiBGtM
qDG4XD9UZvsAKdPc+lYbb0tM/fQd3HifYLKCjrCou8Zqq53h2kRwCzSJx8iIz3k2RnsxJGHQlq2F
OkGKQ8qZfc/z/poupX/f2HDm4iavHiMP7ZUVt/VJpxk68DaU+bWsMJbIroSGUJrR0dArOt8t3P4g
aIbececW5BcqfZtQWX9tJroCSF6tnLIHIEDkhuLEJ8QRomuGvLKWNQQeWdwWoSH3+ZpCZwGe3Zqd
OQVzZyZXRgunAgd9deiHaQgEKJFPxJDHQe4TWjkSdtd31pe0wTm8vGXg6SKClrqm4wkfj1XZVVlA
oWwTxTl13yzIv7vBmoeH1HTl7q09X0V+thc0wgOnNcKHZI3qA5hDSoFyGj5FQvRQhJ58ly4KDAu2
I9q3bWxcaLqnay6gLPWX1hT5Zzgxwx6NYfa18IkVnNeAQZa9z7Gf/95mSXfhAIKnC53hupD8VbgG
Fc5Sukecd+aFSdEeMDq39wymLPIRjPRVpT7xvnlsHFCRkqPehTlBNrlDKzJN9rAem4uBgmQ3YCA7
ErHa7b2JysvQlTwQmjFeJm95jPlEZ623yAExadBtYTuOO8frytdekvzBZ3/ExGNthzl2jxoKyjaR
14vQ9bFcQyDNWtn7ypKvjVnfDQOhCyXYZPKRlgNLtLGZQbFb0K03cYw9COYUFUZO2n1mVmevbu88
szuorjksuhg2JgnkgRmX9z4OgBMtpGgPLdNf41BIE0nIMBCAebslX6Mv82unMIx71U36kLuDOoqZ
HIfFKe7QEt7Sf4v36FmBVAG02rr5jKiaBE242vkBTFUV9AsoYxFVPnl9A46GEUpDZHjOjdHTAGdt
9x7JzEyOS4ppREnr9yZ0Uau+ZXbSGt0wtZZsZBmJnnRC7rRtqdekmGnrGdx+VWccXWCfd64x+mzG
IPxHOVg4yurhYsJxj6cxMjZRsvinop/v8kR+FqH34X9nqf9E1ePgiv2lC+HjXEGdjb4/Sv35mn9p
6sQqnLM9F5OxyZmK1shfRynL4h+hm0NNg0LH48j0F0kWXKxl2jSkwCy6HHg44/x5mhLmbwr78Yo2
pt3qoWL/byR1a7vvu7OU6WNAsODaSssGJq9WTO73ZykqfSuRYaPPQ/E16nKiC758d7L8ScPxXcPh
hzd4139pJycvmBnrs48xIAaUPaiXZDwniljEP877/zbG/Q008bcvw1kQdy/iJGj9IDfe9fFmq7Ny
lEIWWAnyeFeGCRA20yWH1reZnXzu3gjMcRX6vXkw6zdEc5XLGWCz6ZjM+79WDTF/0Q2+/thU3iFs
I/Mw++Xwe4JZPCmuhlZ0EJZMt14ucvyxYfvop+Z8CRShCh/npt+ndiJPHfEcTPArhnYYX5uy39ol
TFXfaYmqskfXoExhBVTAhvKiiTNUzHY0tltXlKNXBXwI4mkSF6o62bj2qQU38GGe8uEyD5sBCR/A
FM2pMuGMdulxsg0g1S9n38qk/oybEGW8ERXIX3q7ZSeQwrkRhlcvl2mvYuNBM+oT5c4Zo1BB/Cc5
lVBzHGBt0h3+t2r8J6sGU1r3l1rAm/Z3Tj3fLxp/vuSvRcNyf6M9p1gtIA24zjoo+GvRsMVv0nXe
SB/KR6yL1f6vVcP9jZmv4nXevzxNf60a1rpq0Fr/15Ly36wacD7erRvcM5JWjk3LHtqMab971LJu
WDI9qOQ2zRRTHsiH5tSgqM/cGxXWQtwJtwGFgru4bLHYKlSJ3PGJu83CsdLTuUESiX4pa2CV9knW
O/fULyvJWNJ6zMyti3hjFQRmx2gpTX3b5435tTBrJOWApMoE1qsV+9R9AIuYy1axDX/uUCnSuAqS
j05FWpJVF9EM2lAU+F+MlQ85gW4/eZloNlUV0drsMYxLX4eHaKmWwFG5eYNEBQBg6bjDQFukpS5Z
8hqDD3lixgfPNL74UK8DIjLxICGRPLvxmFwkaIBRt4jkwmNr/qyZDe8E9YwL4cuN71vPz2IM99N8
i2k9VERG6aLdOTXfmBzWhVjhrslrMvjgljV0lqIxAYQXafdLgnj4Q4djMT1LeH8BWkbvJqEORMqQ
TDEqDZeZc+/FMeFxalJQGU0URQ+e7NcQJnysz4SSl8RXULPAOQyjB09wUtt01UynZubjXwBtiy8X
PTEQTRIKe1dM5kVUOuNOoYHGd8HM0tp7TCORJBDE+5GwH5QCUZNyDvHG4mR0JXJPQ/o1cVrh4t/4
mfaI5spJXORQkZD74U0xcIlUdjCf3NybP/V03PBft9xZWzsbiykgKmwKEiZ7u87kIFUYafzNa3Ow
alGSHcnGHvY6IrdYrv6RoYq9u2YRqERKJnqBPfec7tyiPc2VwAJbNNadIZXelWPhnkLhzcambaX7
VdeKJj8PzZne4oI5ge09Rng9K9/aN6VRX4nIRDVgloPp1SfsqJoEewVj0vd36/C2hpYak5AgspUU
upSJJTamg3ykZHcDr4fwo4MsF2aw2TYIXnx/DdEUzpqYy9W7G7qI32qxRu+hqMsEtZ4xqfopb0cP
sEHVrfB2jpKb1lxFl840rQYTO+pI6AA9o66wssdfi8aba9rvHhyr3J8L42okJYLYO3/i4Gj4ydVY
9vGlG5b6xYbHx3G40wNNEQL+LqZojuW2ewsiMnLXjI/AJu0KBYjIrU1vcYTdamz1/dFsC29fRkly
i+ebo3ncjLhxKlIieLJDH/GDU89JH0BNx2Veh0x1rhZCY5rANgT29JhfM6jHYqRaLY122aR0OqJb
t0TytG0pfb3raSloWnbSPLQIRYI4gi/IHScMPF0eR/rc8JKzUVX5CJ88JE1OWqbL4DT39bOddJzY
1NRg1De7+2WCKnuHzOLVWFTJM2WQHrf1ZTrLc1853bLvm7jo9xFZvs9TuHrWfXQSjwtnuuogwrot
D/zNFa9qlH1/ZCWaH8BUTNWFLV0GJAneMfcAEdLWUCKQSzpV3X7ThvggV7Cvk8hueRgze6yPOost
3EzhPAV+bViXTteZ10uY2neCqRf9LaHSYpdGrGZyMMtNNjfpYZkc/5SC580CXxtQpiZrRbYyoloC
3olMCD/sdrkVhRzg+a3I9KNnE9jQNu8MsjOgYAxxHrgqtS8x6aid46eMUI1kFTmKGPxQvYgEmW1u
8ztn5GJ9aRsvfcH0Znxw2nz8xIl4bHdkBwueNTGNGK1IBisseloXbRQhe0Xp0O1cug/tJf8CuErL
WOVf6NnrGRWSz4j2RIkkMSLMeP1qk+D6XCAyoW+wtQm3i+hutZGzKcd6JG2rXYnTpNXgDq+gBwqO
/PVAPi4hM4/WDGgDGe5HZrCkh/6htVQwQY+ur707VyYQlHtUNL0dw+1QCLfQpCLIgpsQRlss8dN9
GXbinBf2MIJu9QrrGohsRS7j4qYHv6mc56afntGWIpHq3YQBoJXQqt2Oo9l3m2FMGd8RKGCdF4rL
+yKtiLyr2L+iO2saQ5IpcaTMy3wsHK/3EJ3RE4rCE3Im7Z9BPlv7/9VT/1E9xTzplxOt29/Lspvz
8eUd054Hc33hX84KAaIJz4LHCGR1XPvUaH9WVb75m7RowOHutnEWcYj4v6rKpqqCOGZS6vwxDPvX
WcxRvzGGZ6YFRIocDhwZ/01VBWvi71WV8L3Vp87ZzhaQitz3THvyBLulqM35iGEpI1ZxDfzkiKCd
sx1OlVp1vXBZyTkkxkH3bqM2dte2F/SViKhbGqxPW1B7hgJK0+cyiAGoGRtcnEPQqteaXuaNXs2M
jKfMAJrmZG2WAp4Mmy2UyNSawWK6uU1D2gHPt/OWGbUfnVZ62ciMlsPal6TtPrPLrtZKZswmPYpl
+RDaBkpJgYdi1775Mdm7mgcU/Lg0zTfHpvVm3nzzcWZvns7qzd9JkZQF5OuEwRCXx8Rbkt/xhEev
erWGTrzmWc5VOjB7wzoav7lIrTdHKdII6LTDajStVsspWpb8khNVekN8dH89aqyp1mpSDU0aPJtq
ta5S6QGYBHlORupqbZ1WkyvIOGSqzALpWNchTsfVDuu3XGYoI+jPcFeapxIU+a700IbYq5nWVlx5
sRps9aKK23413far/dZcjbjpasmN39y5dNfLE1NM9urVvJvp2NvbaDr6besX16VnReaOrBPa90TD
L+m2xAeMxa6/GnAGdzLqHyz4G1jZ2xDnsI3cnjPtaigu28F5mvLM3qeD4x8QL6c4j5cwvEaeA4DI
MRnDVTgspRy7e8KT/HTnuqE8OYY2v7EzljtRWPfeeLsGlwSdFs2BwudWEM9drbWBs6qBhk/rTOYD
MurpZuxSwhMLCEqd328lGWEbL+6Lg1NO+QktU3il6rS8k8wNrmF4fEwYAAWosLIAT+y8LwlneZgH
kopdQxZHTeqWWVmAb0k0uw+HBvix0XlBiLHgInIr6AaOvyuEpk9M4HcQLnRhNmqswmOqQrkn8yn7
hojjldRSY89+FVY48XPrnps82nTkO5F2t0alkvy6g12pA4LGReCW8q7ibiPXVl3C5SHQ1G/cwIi7
5wXL0WaB6riPbdfayNnnU3YUStEAtMkarASoVmw8c8SKLuo8bu4lFNXrGenJyUOHTbZXPO9atgWU
0y3ul7HhvuG21UDvgQnXM5CnoSQKMzUFpXftDnKH/RXZme7lZowSUUXU3gWRFh/IEp6SPQAx7ZC7
YC3CHYKUeMvYv9dAh916OxvKHwho5cT/INlWwaZJFLTWkyW4F3amTJNLtzW9O/TVYfxxEgsdhQFo
sLMvVYVCJ8cVwfuPyRncmv1RMdEzicO0mKK1oYMXSliVIZ9BApXphV6NlJuc+SzfBnm+KA8twsnx
YUwSocFFJANN9igyUucMdHhMP2UZkOkyIOqzJAIolh298dpVSzB29sTKNiRR9KmwEjLg09iiDCaF
u+D21BXG7QlLNoc6K5n4+r6ePSLx0pICvCmcPouOc++LT0CJdf/qZcrK3E9cI8UWnw89gfZ96TB1
LENOlfzJDbOL1KwIDQU0NPThY5kNLjVmw6F3a/ctg1S8CNPufzv1f7RTe9iG3y7VH227H7Qn93H1
9ff/d9HlLyXtPUz9CQp4uLX0R9cX/rVTW7/BLcbqSC8Vl6H6zojsWb8R1gf+k2eUffy7nqn9G69A
3rgqvcQfRMf/634gvHyzPjJh/m/2aFqs7/doOi+OKRw+A5/Lea+9a9poaAulqqNBH4LqNq4YCzNL
QfSu0Avb8lkX43hNliaS56F+zslfQLDgnQHh5qzKS5wFNSIDpghFeZsP5hNJXBGTv7xJWckgmi5I
Ui5ahM9bMRveHhmVxsnmnWtM9VD/6SxOun1RTnFN2NI1Kzr+mzoMeqR/2D4KuclHSmgkLN8Gc0jO
Bddx23h1yfJTNRvT8BdktzZ5gOZyWSnz1rU6Z6Na/bJWzAQxtbtZEKHV9sm3Lk/ZnzmT7ZCWnz1n
OmhUXBjRym8qK6+1Nd6H5PuyGQ57DDvXw7zcinS+NCP+LQaNmD6SF6qIKqia5VUyi8lH6xVg0nMz
d+RfIO5si9j5COPjmLQ+klcTNV3VrRGlhn+2euc5G/MXDzHv3oz0vdlm1+sV6NkFGffm39J6tVuR
i7N38hlVRgHabYg8ZiR6fIwcfb9KhbY+7ExyddUrFYA6WLE4YnS5zACHXSyrZ5J+LBfGNLdCJid7
tbdM2fToMuTVtXiOnewUTflL26RgGOTZix0aFK7odoIvRAD2t6qfbwVH1f3s9PtGEZqN9QJUCqT5
qY8ZENrM7u2KC2XHbbgJZdtvKAMIec5Uvx2MEWBszXocGeu1jIsXpocahzkC/54Vkb4whHfBv2A0
y63uzNve1ochXi4tH5OaMZqXtVcZ2zGLvznYzHfSSq6zbLqkapRHv6IRlSZ8w0rMTwSmMvHu3Ry+
oWMEWccbjXCtKRbFctXK9IT046kVTciqPT0WpgymudTbMm5huVXJS4kgcpfbE7mXy+VoR8SuxG1C
0Jj3nEzmF79xbhTcP3zv1n62++MisUiRLfe4NPKIE7XnRnWOUcFvBDYm32Y9yLRhWC5x2cU7TVLl
VhECcsI8q3bT0vf04QoHU575VEbWq0J0gV+U5OQ+yk/Mth+bdngUU/6toG+zNd2qRyk8PTqhFUMN
7GsmvlTOi2vEW8tKmJCv190qXZQz4rlqynSPfBS0jvCY8vE6vieSKY9b0XGfsYfMTN+4HdkizjXC
gs8ksqotkMg5YJA73jm4UYN8igisb5A5zKofj3RnxlMDg/qiI4z1YhoNYGrxnO+apS5uaDLNezMm
Jo1OZbe1jdx57a3u8zy27pXlI+LlrqnW/CZSm+o0IOzFCbxs0S+hVwGZQy+Vu4dUNOUTpPGnYkLp
FCyiUwl8dJqccXgWZfYZpcm4zaZ8hy5o3i5OEtT9DChbTLEVtK7LwD/BMnjyK0KlXK8550Z8W1ai
2tHReKoMZvCYgRhfD/JlKuf2tSztgacyjXe525BxCkGpXpS7L5JioAFXhbdWz3gDTdcKR7dfK9iu
iKgLmmwjDd3JtvYky/C7zTwCdD1DkgE5h0w4sW6E6Q2HiYiVDelJz57hnge70Rfh2H4jQeVSuNnp
u03nJ2Opd/1rQNnM9UDfosWnje29lwUn5OcNBNYhLaLdvMGh0K/Ns3MiG9o0lrv59butU7TvBlNv
76bY0ByQFVC+3rNhKQKH0p2BUEQ86gFMwpMN5n/jIhT4h3d6r6TneyHXZPCPMJzRwfsRmPa8yUlh
1RztPntRK+hyXY5TS89bp6Pre8FfmX90Jf7t3O0Htu/6nvDLGEoAMuPPfPvv1PuRU5LiQIIqdZmM
d7IbH6uJB9twyF83ZL4yGE/4sC/bjtXt1xf2B3n32/dVaM9XPbyFteLv743QWAPi98tjV7ROkCKi
uZ1DoFYsF5d0a7KjqaZX3U3jPtPjeErHjudWgUNr4/k1ps8alcvlAJmeeb88KlUYW+KFd7avLzWw
nA2a1nqLrGvDMO+aQA9snuM9GQVPpoyRLk9EsdHF305VpQ6SxJJPEUqLrfBZHn79TX9yCzkA52wU
7JYp7fcDFztPVFHZojzGdrcXlXlLTgaGaNRW//A+tEfe36u8EQhjTzKThinx9yuqtMWIw1/vVQV0
gaPU7YzsYmfSnKCYVmmAOP26j6zijriLW683i7t4RRqIJfrWjKzLa6kCzyjDXT5dRkYHHkAPj4Zy
z047HmKf5V7WCfj9KCZ0YbLpv0l7PhSRXWP6mJPLwWy7+zKbnqaWbX+wE3HqE78gu7TH/l0m38JE
kq6S5fyKk18dJiP9FlbLE5FK+6XnpDHVzhHXxhHDabKNyD1a4QyXmYdk3R6WW29uHFAL/LdBeX5u
Jewljyi8f7iQP1lhUEKvyGkTxiAzsr9fxwXxRiNwgx+JsngrJyZWNpSp4PG0c/z1j0ah/MNvJk32
Kd+Hsy3fm3paeybzSMwlNr7xHkDuqYDU9g9v8ZOVBasyKoH1j3TR1s/w3VMO3zfrc9MEpKPGGgLe
BBYtXF7XlT5ZnPnQt6DqbHFUhn3WoYp3wKhOyFE/dmn6xUfUvLGLsd34eeocST1mk1WsTvVcXNPw
+ba4BDZ6IZOe3HEZFEgStwZoD1d54u5Gv/7g02BBcuUTLzgn4E1xeG8sy4G/rJp6b7d2vHFUYx+I
eu03pp18k2grN02SXY9TBhSbsQLQOApUiyOsBJZdchbf0ua9r0o73gln+QNE9W9XRfGTJ5bfAosF
SgHiLd7UCt9dsNKuIdjORXm0cg4KY1wk24SE+I2NufHairkCCeVWkM/+uZAc6cOuNRkMFTeMMZ58
BkgI60qGXuGi6U1bFS0y85lkFifwTc7U2eieQ9zl2yGU55jOIIJMVqIag0vgpfOTaevXpTM3iZc8
4Gqhqmr4wq0xHbLYfJopxDZ1GNcHJ9cH+Lr3kXSHTYrid4OpfXVFjyCzDTJ5izBXB1suT6puxz9g
Qf/2Iv3kIWHPWP9H/5TTm/33m0pHjUeQ1FgeNW5EShwsOZqPI2DGhXX0D78IrPcfn5MVzM+yBrHF
/+GZbIQz0wYaymMLKXBnkbMX+GF6CtmplMXvA26Jge/MAYms+H6TplSAUY73kQJwqAg4qkoo5wkR
fsxGlwKOPaLbcva/dJl1hTzrJlcEdxJQlG6msnICp+5ei3S5n3Kart66GXObRU72Euq1SoUsmC7m
dTNAeZ4qe0u5uoMF5+97ftK34yUTTidAYW9vVZudGMPwilqP+zoc+k2+9PHFBH3j7RAUllMVkEpV
ncpBPyY9B0mfzi9UYY56ctGPbR/hnBUKusj4SD7mLSCHk+NQrVlM3nAezUjEB5xL/J1wXG/Iehj3
liAKcX2MukmS96sfXUYum1xmBs9TbWzzhmoJHOD1hEQ1QIjX7Vr6Rk0qecT6sLlScnptexKTcZcy
skyuSVwptmqiFMdD95zGI5wP4cJRlEcAQCcI26eF+GrEBDzAfZ+fOBQfipCdhWA/bkyeDlf317kl
P8cE258ySyLkHQPHbuftejBCpU5cJmToS5/KHrDfsw047x/2Y/cnjze1DghZYr25o8x3+2Q+O2mD
qKM4dt78WnbjfWey740cs0LJY73WX29H7WpFQfaKSu/tmS/jfj/rTm+alJfR0Aqgdqc7lanAH9v/
z96ZLMdtbFv7VW7cORyZ6DG4k+qLxa5Iqp0gaFFC3yXaxNP/H4puJNpH/j0/cSIcx7LIKlQBmTv3
XutblrfJuwjshOmX22Dq9SGXLflWSUaGWmQnW5DM0ReIP8ENDu14M0fsi0gCMY1Rj65nj0mBwRqT
dvr9YFFuCWXVa+Tk/XqKOpIofSrriIMh+2FsVXwhUJsYZvZPHUAZos0wFPscSYFf3gx9/2A7QFOq
nPSaRIHyb8b5VMQjRCDIgIU0sHBV+ovbzvVO4UX2OB0cssS9HdhEOGT2TxbZuEs133m/76//dXf9
g7uLksz+qbbowzOxJ2XU/agv+u3HvtMXseQ6rutQvDscbv+YhLHF/+JdJEdLq+wPaRH0P6ZSl3Ap
coYYkP0xBLMBKRN3j49b4izEVij/TYPtx8fK9nFqsiPgwaXMJUD6bUGPEKdhEtC75wIa8bwmXKw/
Y4BaQK5j037+eVHzY01zeTF2nuWYFGCJNN9u0ZEzLTOrzj7HBrmnF0SW7obgPQvx0uExyXuKhGc/
B0Oq/qFk+9uXprtIugtMQb6JH3e+xMjk1FXSPs8LOqkMcOyQtjBCiCH7Tj4B7cGtihIGywHdMBr2
P7/yHzfe5coxTZmUpgFpSn8TiGIloGGZBpxznADwdI3hlVsDjyeplpeblqzbn7+m+eP2+9uLcqvY
kgM3Nt83u31Zl2EfIfM+O8ghn0oc4UezcHG9o4IL3tcdzDc7sXjxXvaIx+Ku715cgqH3ORYDonhd
MDxgnbBptEj2w+08kzjl+iaejtAZhDwNFyZYglAb+zY0rngz5SVwqJ9fx4+S1tfLcFHrLiZH3JBv
7eI+TvB+8mLzTFwz90rPMQltJlZgH6D9E/236jRlTvvy81f98ZT926tST7oe0HwQnG9uGNcALDM5
Sp5TOeAyvhjlvTL+JtKpOaPOmR5IMJC3yI0xHl9gVz9//b8+mBi7fXjpyJG5b94+K0MQlKj1JokO
HW93sjwwpL1gcxn+MczsTZ12uVZG7TxZsAyXc+ibvTXUXlcK0cuznQTTg1HHEJxecX+hBR0QqZ39
PCDC5ekURbF+ZSJBY6EUymLjH77uv7twGv6slvhhrb/ctSbS3qARoTj3XcNDYmOeq67NrhDD6mLX
/vnH/HcPCWSI5bnkfygs35yzZA3syLAG86xaiFCljjFhX2Kr+4VtVmDQOloDrDQ4f9zlF9ZSMQQA
3/WC2AAwMlcnY6GnRY0DRiETpn/dZXChZMdmHMcApvmtKU+ZQ298vAqYiuW7n1/EG6LC5QvEHezZ
KLUcZJBvD79pHoW9rwN5DsMUGsfsgfG63DdTV4B+U7RZUHCx7mn87oVPRxn/woIB0EFz4EyIfzxB
p5nj5phx08tQtC++EtPDz9/n36yCC64WnQINxr8Kxo0JXRB2IXl2OK4jYFjSwWVNOrhcqGdNrv4p
pm/ZQb87qTObQu+/tAMtgXUQeuabrkDRARon7qQ9jzVEKQf24DO6zeUfFsKzi29MWS6AMviC8M4Y
pcblCoNb8Jj0GWwtq9Tdi1UN3OkLJU0YPASJZbNwLvfE5SNCasbmJROKwhY1+UkDDb0GymAfTY8L
mjXp9T//GF/bbH82OLksroTvGemKjXTlL8KV2c8CD7BAdEapp9e4bGeQap6R3jWMZbpDCQx8RNA3
pN3GdBAdrpMBz+kuQNuZrugqWGKtiV9em6k5bEXReTtwHCgQY7fF6lLKSFsrI3RI1hUW7kEgoaPx
rjaKqNsIr6rUaryIGu3AI8MWTSlPRrooHtkCFvFjuhja/Lo842KNT35bpNcYrKrbISUIe+PjL+pX
dNUxGIECuZNQjr6IrJWbnDqAmQ1eWCbuZMW8aOpd96rTcblJOvbvK6hf9MUaK63vm4tic7qoN/FI
iY3jQVbDPuYZ9fu+zNNxY4We9xhwEBeU/2ilKbgHktQLJ0IcGcB9wwLQmf6vFPiAAMui7bLDzAzE
XDV9b4P5B7RDWKkv7Wsz6hnJ10N4JdCDP+pxkP3awyetzvSXEKWmBGk5CIFMKElFHNX1vQeGXa2n
wI7DjZ+CtYjinm034x6B7M0jd+EcNhT40ZbSAMSh7EC9XPCgbWBTJpQ+ZDdKQCyOQ80uADCKH9Ne
uxApF/AhbeDcXk3oDLxrPwOrws4sY4mEdn4V1MIAQ13rWhDT0L2iuY1eBbh1MvlHO0oAtjMS+wKQ
0CXsHe0NPsNUbRh2RrekxKidYsyBSwOOH7jFj6AoGNgNWKeZCpu/ogKuwHg17R6AQLgzyS74XASt
87GyDGfVuHX8wo0yfY2gtXerOY7Kjej5etZx2CFpiGqHU403rLmxCtCn0HGmCeKSgZudMcmL3RBn
A7Eoqp9QOxNhN5R+m9lXZcm5/8kb0JSS2QAiqvI2hUesA+dXVJA+QVHIRMA2LT3R0eRkjFbcYD4F
b0u7Bed0GdQfjXhwLd5ulpZqQ8x6QZyNWIofPNQPFeG4aJ2XSaGIfIohVnD7uUEHiV46H8EmkRSQ
v5uMlm9Mh2A0C63BGw2AYBG0VqwVieauRKQs2UztsuF3MGKvPwWq5Zt15cyXSra0sRZC+ZsxAEq2
KqPWeQZmyZKd2NG593x8fbN27efQIQsjSgT1KqZrVqNiZEwUzsH7C+SlJe726C6qWMNmHfLAGm0L
xbhr1fCE+kjYLH69bhzeHFOTivnlQut06cNnuqhOWZmZTw09dv7SwsrsOvJRVixnJDnndlBEG6h8
/Ek0kyPC8ZjCh4EIfzB7WZXtfIcPR0ERzFfYGPkbKpbpbQ9VO0DLzbu6YE4Cr5oeUBAu0l6DFfWy
RlLD+dehwybqpYBKwspvXxriyno6MLZ8atsFSXp5t0Xf0+exGKjdV6BoCfZyEn3feAufMYMjRArb
giqMIhJtGXfhNl6CQfUCmRqQq2xNM9UPFzKklacLZddke+5IG4NERvWI+cd5JlWIi+KR5JUyssZe
koqbgZ5J+zIoDY41ws55FNngPF+MyQxq2pc6X9CmQdR8wlNL9TslrX64FAozkU6EhaW5+2xO1PcX
1KpqeDOT6acv0MQ9PgvPso5VY4hbDJQGWMZQAO7Ps+qa24jvjrxxiveqYeNpFxZxyDsSqaAIr6om
YPacgW/tl7G6zkxDbUMSJ57pEeAeHiqmpcemVbzzgZ+BUluNUGIaQ8GHuRQ4/VKqZHPavbwefqxl
T9YQCIsNPV/S9GwjazAUoJ+yb0ZkWsgCHfs59hAw79l2eIO1OYGF9I1yTLdod8NfmWzy4uXlEZLE
T027YVJLGcTOg3p9PPv2CNY9AKfMCcKnuONfg0iyAZe2w9pWLUeVLC6SvdSSwgAIytHlm74tW8s7
cjnVyRoM9yHRvQZgFue826FP1AHMkLztltvTKXN5Kwh4A1aNLkBt04Fy1fZT3d/UI77pQwEWmCrN
Rfq8YrbvW1uUKLyZEFfAqrMzPrNuISpNQ+I9pRmIj223wHVfKbiXOF487HymU03P8XURYEaCwCzB
vUDCXIJ7YEEKk7zIA+cuL1+M8NFArFGOdbL+RNwGRvaIb5Vyvzk0ocW3moD32eRs5HwOIyVoUII+
Ruw23U86cp+Vz1QmYzxUbM1kBuMcOTzxSrW8k8udaE+pbE8XZq4jqdG3khAM/OJRE7X3wRSipver
5QtKG+bWO5N8iwMcxOB90s0TsmyOoy3ze8glK9OHDICbPioe8fc5z1aayifTIIN4HaQcQ+zJl08j
DmvQE6aWIKnDNADUmQT1JzeqedAbOU73lytkJ6JGbl1WIFXRMLwceOfRqD/NQGeeYJNAy2LpJlOI
I+1T3/CHpDDytXSLu39GTZq/VoyXbRMfNndUnSPdsfyYa5+Jn7suTcLisAMVG9X3nGSWT03VwxQg
55P5vFHL24ldriJbILd13/G8ljGR3XlW8ljN2gLAQAbPrm9zicG4jViOcB4na8bmrI5xq2COxNzy
zOYXVnOchK61HXGTHHSCu3Dr0MtzHiYFMmVNYDxIKUMJ59melpWFvx28v4Cf8ry3j1lTGdWWSNgx
vyoGl5/O+9hsHplLjtwiUBqKNQISyLnpZe2bTNIQ4auyyFOKkDi1ne2O8wo2i+p0+QBe16Ll4D6k
JuvCsrDitmfHudy7YbTwk6euVofJS/Svim3ofLk/bYAP+5RGwJ4wBDu78XqfW8QXiElsplxXcaSV
/9sNAWfF/1Z7QzasyQ9XByPF/JDr2nmOXHopl7vCnbKFFUsIH4hyCF6yKUFNO0u3IWsNRK/4/yXi
BKdkJUJ4Y6y9xqQJwYgGUlWyXJBxyZRmaINoCeRuu9cUQgoMiylvkV2qA7ecfHJit4LrkEc8WR4k
yQfTw7C6A1I93fdpFby3rETeIQrGqxLP3NQCWXW/7kYW7csKaGcdgIMq9Piwu3BBbAfkw5Ct6I08
NssGVK5wRmgcN0PHolBFagh3jeEDOSz75d2mPf3WrdVoXjeqNfhnbSt3VXNUex9MmsLPibhu0qFw
0I0gi41NaivU4IpaCAuL9JPp0BG6Gt/JFu3kEZycvFVi4F04fscrREnF3S4krMqnzukpQiIjg5M2
gtsugdFwvR6ABhsk3GPvT8UdLkKSKEID/HjaHhzcfCtPsbJDmk+/RVZbrbxF/WHhzc+IdLJ4gMnm
eEjxuwGeTsZ53dHyDKhQtPs+S2E8O0nNF1o54zwBcUqtnSh9mLZRQ7JPPEzFManr9MayWynX7JrF
kZP9dCglJPQ1yt3yJqzI9QumnHrBXUD7uKO5w1Rr4sebprYTVwh6YFKnISPkdRDH1FS9jbyIGI38
aFTmwnrz+OqaPByNxygl0Bg1W80/m0DyIVkOWDc6gKj3rJGwRvRwsJYGapxiKemaGDB3FoEHv8Dj
gWTyzCwH5Yx49dNoBTyqQdwAKBGKtxfOHs0ms6I+INmXdzpdNpMwZt2eoWhmXytqTHaXoIbTvOzh
0oCwHjLgwnm8nJ0jMO41Sox0wQR2rGmVO3khjJZJHS5Y8mRhgS8OudtLwoGExvtiztrfuFZmHzmD
8b2Wrsn+qQi6P/RFxGo1u4n5dME0XtbNIM1YHDG0W1vdlDwT+VJv1mHgX4MRBeOIS4w1erLrT5fQ
hqpj3VMNj1C3sNqT0MiujApUU7SszPMMnWnN2S4+mA44GHtwRXty6p4nrjNgOThZE1wbrxVGU516
g525yErfPnreLLwjB7apW0Y0PU7LXu2rru13uW2aPmcVgHsim+UTuRq07JyFjk+fh4/EwzeVr8IQ
hPf+Qgp3B+0+xXSsN3Oz4AudiedhXmDXryWzI4pvbmTiIQjIsNgRx+z5W1d35o5Xjp9i1U/v0GHN
1zHT63d1Dyyq5Qlhdea0M5MUZvbeynMLgUzaro17dfGuUU7jY7MUqbcmKtIvfW05L5Bm5685VeW3
Kp9ayu0xhx+PxJzORSuu5WKKyxd7HGoSnHL9xTXXoHNrtk01NVeONSW3iDj9TZS6yYei7qJHsnqB
W/UFcNts8eJp39G3SMLDdzEmiC8VtDK1cS62veRi4Zsvdj5CGtA2IAEhc5C0KvfTpa3w3wnPP014
bDxI33Vg/qKhftc9x99rpxmPLj/w+2znktTEXIE+MeYk+lt/znYkLAoXYRh9a+JQxTL2+d07jnoa
OIW8KKp/k01bC89vab4snc+FNPGvpNMXhcifTSLaXayg1tIvZ16KS91aunHfCSI4tQM1076+CUiO
mLM1DUCtd4VLJ6IobArsCdAW+XmQ2FvHbl+k1pRlCV3Ly0pCxV4xuKw4bMId3l7yV2Ktnfuilq2w
VjwOSYjb1hpFP5DeWLiskw+Gp6FRr/tgQFX+LiZot6hZufAkE0Y+NExI89C4CwobI3OlUkXCJCLz
yv9m1R7Uy8OI9mwajpGHAyQ8hoBvUqSpPrGcrGPCfjTKyjMR58ZEoUXpqNDkXoALPsXYWvCy4O1r
iAxRYUbLCHfWjFgLm9MOgVC3BM3E+4ZagBw+nApPZWFiSMWteuCi0JUiBf915NwBZcJWkKuKOD1P
FX5Wzi9HVn340VXYP9OwJ4a9JT2BtqniNC+IYAsqMBEek/bZM8urFFO547GiZlDPtiPnhOZEvlRR
yjXWiuk2jrLBOE4j5zGo5EakHw0t+1lsCGJJF0pO7Zje3sR0TkUWiqprDlJEoSTjrsgGBgMP0HgS
dVNjri75Fgo0bMVw/O+K8P/jqljIyAzL/nO21PuvCjtX98Oi8PozfxoqAPPiUaTx/Gpw/GNR8CxY
nzbECNeWLm1pl1f6fVFYMDR8UQgdGEm8Emp+t1SYvzCVQ+9JFht97GWC/C9CpZahxndLAwsS7ssA
OgVKCmbI4s3QAx9SPwMCR6zOrrwq4thfoUywVt99Jvevv+9/yr64r5Kya//vf3+cuTpLmxppI+kc
PmIjPom3Y6V+oOtVReGhTyn26UAEOI1xgn9eki3vC5edPZ+bhb89d/8EmV6+r+8v8fLigPtQg/Gx
eXzYP65+MeFMk5X5wSGyA0pOT7XjZpgkr+uI7CHFWvkcsTaBZigTa9POOvk6GZD3t65yrQ2jCI70
VPf7bkBbazVGc9VnVXzX+ilNmjQPwUBoVW/bKCKbt/XCh4Jc983PP8C/vQiPxVsushdupDefoFB2
DRZ0Dg7NzCoy2dW8K4yCHBxv1O8anF+0ezNOA0aB+BwkyBK3glODlK8FU8EwD/M/ba4KmsJKDDQl
A85Au8HP8iPwChp3A92xIunRyODkTldGwVHt59fw4wTm9SZgiBlAXvAZVZhvJjAt0Pdee2NARiCl
tMKyucL0rvdelX77+Sst+9l3N/XlG2cTRvSN1MzBcPzjN+7AeGMV55UGeg2Io4nc6Vy/uVKd1ZyF
gwrq56/35iG6vB5DUx/Irs1N9na8bsqWsyvSoANmQnVmRWlXc08r4eev8jef3zLWsygIEH3/Zfod
KJaLfDR8NHTQ6X0+tdoKkkPW+k8/f6ELDP/N5+cgUWBhWtaFvywKaYQOdeQePCDVJc/Aa81tHHDP
aL30SAsafkiqcO9Ca80e9IB6oM5dKKypDB9i4kVPheM0Z6WXTB93ICmylgvokYTG+RDlNZnaean3
CffmO7KWOBaStGHjr0hHULZ2xItM9ZJG78Nua023/TC6c3L4+UVal1HoD1eJsRyhKgd+BgEkIi1q
g++qotAM6bHMajqM4P/o4hMsTy+8PcJGyHbVEjvPtOQbYbEE0S+R9Ny86SFfYuoHuQTW10TX15cU
e3yPmwa4xgcJ7ObWCbT92RuJvXcaF2PqaD5KrCRQykmuWCu4sE+myIJdPCflphvi6R3jEHMD7kPv
IQ3LdIg+s5xlB7dzHIhYJvK8hPYguwu9yjokRTdykwPHAQ1kMSm2VEBy31qV/wTFMT2mBk3QUjYx
Bp4o/BKz8awLbNdHu56Hu5r0DGZjs2cz/mXOO4SQEuvBtPE6gZFhdFDB/ZegdDPAx+87ODQ52rcV
ABPjzmHA+KLhBKMmjrtthNFz74R22q5SFwjjnNV4er3ZhgZtiae6b4sPXhRn32oZV9MqEwH5HYGK
OVmP1VI4kmP00WPktPEKUx2cIMiPqU6n67kJ3Ds3R9fY+ckSLlok413flc2vZbqkTjXtliEWnvsw
+2pkhn9jlLkBCTCJtoanrqhAedeAqoHfBosLqLytwppcrgnn6ipSeHkMrwREll4vn+em4mS+hhSH
Zb8CECYL6xPNpHGFYwcgD723ayAl+p2RZwwEZSHmWwQonPj1EJtbwf6yZgpj7bE7+cceKMizAnt7
n/I5lceOUhQTYGs9ZfYOUjV3xJBjlWss67lCKrnLYpM8sXqC0LaQYd6Vuu3XVQYSkWgcctOnKjqM
ut/FsXU2w6InxKYejh1JWczHps5nxGK+0OKg0+nK+qxVfpOEDpHI45BthiiH2RNmakVnkPxTIa5q
k+O9iGwGlYgXHss0ugkj93M8aXGIu048hHLW21S5HzRKSrMoyw0tt3RtpG7wviP/amcpJa+9qR/B
WGfBqhrmaX2Z2vUpqVjdIMgYJMKDJQo4jSwuLMlqOhlgvvcZ7GA81H74CXGJ5s1MIb7vzF7H2RJ3
ToLIwM01jN6GbSiD8e+7aHTHhKiMyDX3qm2NE63M6roDt7ZWk6OfU3x5xOW0no8i2PGB65ppfTfj
MmeZamVz0lraxxi7/EFaiTh4FY+La2gs8iuE6zNxrcwG41XsxfinujhcTyItv6jBjj6mpO69uF6r
P1qDGq+QZg1H5iQdtvHavlbCqIkxzMI1TtLh2EueL0NnsGdzTaNwJVKvlccyCby52cjGJSlJRAUY
9Hl6Zw+i3FnCjBkiQfi088peM5LAs2Gh/JRuU14ny4itZCiP2JN/Tcs+qwnKpZUQ1Nj73arXe8P1
Ge21ItuF6aC/DZ0aq1sScnPaPRQF86AFXXYT5ytz900SsXPQ6aV/K/oakcNobrlideUx/d6OZNYQ
xQ1Vb+5E+2EORvvO5EG91Ylo+k0WQqKCFloNX2WqRrhRYoZglKovsUeeDq1m732MB/y6dDz5ZAjq
i7yqY8heI9XJQMnHzElw+kP+tsFnj9K4p7+9nYSbPeSR3XxMUyvbZGIeN69jQafW+zyT1nEkNX1X
A+99TxspPzYJY7rZiMUhT0m+ShUX2dSUX25ehVczfsoDM9j61orn8MprmTFoSMs4Iy0nw6pU1ttA
DVw5/Pa7QBCH5vQW8VbdDD3MsaO72avDlmnRzM+YQd5+oJvtrHtFa2/M+kDsh6HjkgxXRqsO1DbM
sCx1tlYQO3eShYGZO+PjujPngyAbdB14fXhFreKAanKDFXWkuhqQm62kFetv1MDD+4SsnK1Vmc1V
Cm2FJqxjm3sJTmsPx9w5dbj+HzQvQA5Lzs47I5/gbcOT+kz2DtxarFfdA+As/h/a8wclCDdSXiw/
Iig7IZJP997QVPs2NTE1UC9aJ2cSe3RV/VqCtCCtvbF3ddxMNPGw5w95Gu8qK4yJ7uufZLjgz7sO
5VI2OltCm+5VWMI8y+Jo2DNW0fGej5+GlQLLG19zIG7ASGlMiSRSQVzuCiU2Cp04sIqwgFjAEKRl
qu6bdnw7jeZUzP89sL5a9v+phUVdTbn7nw+sH7623f+8T1SUvCH2WK8/+fux1eOU6bpE88hLK2vh
oP5O7DF/cR2T86f7KhemOfXHsVX8wulOUgpjbQd4uHj0/2xpcWZ1l6ISntnCSvw3x1bX/0s1bC3w
H0Kd4PXQ3nrrI420PebsXTFOX3LuKr9kGofzpz1ZpGVucrtj7cx6Sz4A1FnpIiI3PJmSTS7keMhi
ZaSwxHtvp7pAPSKHMVh3cyafJN7tyZ9i6JP0Abmok9PsYJ50GU6y2DmiCPbUrk/7kPQ4wx6B9PtO
7qzszHE3Q8D66dTFxPwWbQrRYcNK6UjRgvKjd7JsCdcaHBWuAzclx2t8L9sca4sdtvrd3A2oDcdc
75LBEJvOTvtzNFbyCrV5EmNqacctM6mcJd0IQaAQI3rNj5BepoQ37OvKOCdhnbabeErHg7LIuZtH
Xa6m1hIfZqWGU2oJ/UQZY+20auN7M2gxEwfzcuV5mbVbBMGkmCEg2uHbxTQWj7p4jGLH2ZnWBEen
5T97opEnRizvqqxyVpHfDTe+rTk85t3aaMDFREM1gIFJ7O4xq1PvPqykdQ4xcUx0ypFx7Crdc8W5
b8yboAeHCMeQuDg6eiuXJJAN7znbWG1nr+0qANBseN4qnKwPfZbVB5R1CFpAusg+vov8eWAipGHn
bTzqsLXtjPYKk8ZsUxswmOM473bYSOduFRbdIRjL7p3dsl+t6mSWW2MA0YpF1yro35UO34fTXwOk
O3Sp+JSkpHL0XMuWTe99WGpxFYzqHbEV9jrQovwM8Elfybj2VoX2Y84HIARk50BLiaKH1iZ/Y4MC
ML8h7A9/dxljIgnyIvZWdVG51PSte59ZRggAxxs+hSo0zxqf69aJ3Olaz/XXzgT9QDkzu9uwSaL7
eUzbq4nRiEpdwgR9OV1z4kKSI10ITqURnqXVfQRWWK6dzsuOsavC6DR2Ih/OE1P35hmKXPtZjE3/
LUkHtMRF7ZyWTs9j5mI1M5yyv3batnHX3VDwkY11oW7Im/vMwKi/NTDgUySJr3ZZcLQZq3ZdOGVz
HFJAdHliiTsanrLdFEr7n8jp7J9mo6/W6RDmW7fhnLWeEe0UB2H3TroL3arM13k5jp9jAKBiA7E9
oYFiNC2HhFQBx+Jb3joe0ZIoKAZxHqoZXoGIxXXdBB7CGqnD81Cb96MjP81t8EmontoR5ZzyBG3m
wE0QHNkUdGqP8djci8h0P1C7PpGx9lUw4dar1MvrLfuVYCjKaPAuzsldICx9wSq4JiZc1g5+A+hN
q41v2yY5cYocj5NEHcjNDNZv3UftaN60QTtHez/E00+NUH8qEqNmB+60x1tqd6nRh/cDBJCVajK4
RaRrbgCLTrteBHttW/ExI9etOZvkHBeHPpRFsPZ7nZ7g+ZCXkrQ1p68Jjs5N61jh1rOq+IhoQ26b
uhtXrgf1XZI7+MFWhXZW3XwqhWccIjJ49pnPhCp0TWPnhExoA6HHXWnDRgaqkX2cHEtvirQZT37i
IUzr4L4ip2Je19rZitRJ5wxNLCOGLhtWoLKKtT9QqKdNQZGSWaAR+77eD7he14MsoptxcMgI7NN5
RsArnKPT+epmAnFIuu0m7nPsxQBDi7wl4i0B2r6dDKvYpfXJ1dNHgBnupmIGfJzmcN46/K1T7ojq
RuZWQ91hG5PCCt6YqDt7xOJHQmx8VirVnK1AWU80guK16zJcix3sXmtdz3ofGmFFHz7Psk8z0zuq
Dm88ObakvaWGzxwvyfUYejJ80O6rHYI0snLn4TafI/2N1gDRFGhId7ETATLzkhpQQth+sUO32bgE
tWar2C3lpqKUPoaFzlFhheo6yfvPizsUTFw+HMq5GXlKCSmbV109jpzEi6T7Qvq3lZPL7bXXdhGS
GBPJxwh1L8EahTgh7oPhUvrpPveMYkWP4tDWCAaA6PnA0MCSSPSIB1OV4ig0NWoYZPHRHe1pu3gY
Tm5HmU2j2d+1tTCve08Gp6n0ErRm+UPozriu28jbM29ufQJfkm898qkl4NO3V0wl7TV0mRzlp9mg
WJIFsoYoazZisu6VrNZGNZmkcPKI3sR1xERTEOybkZu7iDeCjWMm8oqWW7gb++Y0FUWzFfPUvjiV
mrCE1wRS5nl9jdyGkQi076Oag19xvhXHyCFTIoD31mfjr8yl+q1A9EUADtsNMRhHX7XRgeGNhTHW
vx3oNdGcsG6twsT63g/OGSBMsVPEfEQ6fehFa5zHOL2HKOJfgWMxeRrz28gr5t3kZgFbY0I2Bv2p
1t05M3hcOwtgyTpDDySO+vSdnSEpG3s+14cGapZ7hTYOzZgmj7bamuycigCBCVAWsiQNNcu+ILRc
pLpiG4dBPT8WiQiMj+MFvJV4aDhxlOKSR86xsLnI/8mh7HqdlPpQO8mj4yk3hdw1U8q0RGqgyEWx
RY9H4ppPEYuthFTFV13JyVmJfm7uzMo04k1N5vcHq+6nD0UlpisPBvqpb8p232hj7NZD4UHikRrt
DietkaU/L/kMhrg7aHoZSLVZMf3McJ91Co6Gei69okPfW8BFveLBn3ts7aJoN/AvtrjgR+gyfvTS
mL1BDAMIwFb7zW70GzAjqksJ/i5ZXjNkWwq8Ku6cWETRe1uHNfZoDrOqRvdDSg3e30TNIEoFpBoa
Qj0GcXY3zicVze6Tqvsi3namYsiIErzn/MjOJXYO+afokXTsp+vWI2pqztCK6FaWREf47dAfRawB
tseZQSuvIQwJaQHOTOajwZ10DLdbV93cJLvMQTRZ+QGK+djqYeZFjfjUEtMMpzgV6dmPVfOA/pGO
UODqZF2B0t63SYgIgwHwYZbxNKyYvw0CYJDyiJtVuvuQY7nehG0gr4vUX5BQUNc+AoGxd27r7K0O
5N4qIUUXYXM5ImBHfgb2zxoOJEuS02okbbS1JqO4tfWiw6ACaohFBdV1hHsoPhCAk66Za4bEDQEg
5FSsQddzu3RineD2/cjiPW8tPiQIU/JXmzQSHmxUEiu+0bAhj0VoxBIAbrZj16d6pXrHXHd4/Ou1
7cZAcprW56Scxf0WqMgNGVM1YThFdz32nnMkZLrWULp959zmqs+2LfLKvQ2fYxvwpRFo2BIKnZe2
fplCP/4cUHO/M7XrnUI7LnEfEIFIYjel2SaMZBTcgDkisF17HzsQnB9AYyOGjxx7lxucqs3JEUcY
C7NawzJwP1m1jZuh9VF8JfiF2EvM4Canz/bVBP+KsC2Rz6ynyVUyGgS0NDZRb0PW6jVMcy/ckcAY
01EUM2mUnEiZdHTWA6hPa+u4I3kfWBC26MODfTDRZnOmYUAWNIy3HFXHh9ajiZaW47ROHQKcKmKb
n3UzAto2q8reyaTCKVnLGtAPDnYYkBMhaGHXwBKI3Z05CO8F7910jatuvvXhET3WIwPrNet5CsZK
tk8AdvOPkRR5xME+DcBBQbQFLyGuRB1i1eN+PZGV4J6tuRvXI42Yo4n2cWvMxKRCaKm3GrAltT/Z
LI4T0kT0ujhjaS7K3eiSdJLmRnmcBLV4HeTjExmgFkJ3te3qBnpnhOEiTYvhNvU888QiMWCUj3lY
vMGkYGHls5YJd2w09TYrUhdWmSyqdTboZlUVLc+6Ipi1TqhRiMdrKKC6/Eucuc58IBxr3CZN79Kf
qsYXtyD/aF3nwXQzmOZk7UZlV7vLofa/EpZ/OP/Dj1kcrf/5/H94Hp+T5Pt59W8/8ruIxbF/AWMh
eH4cjHeXofRvB3+G1L+YNsNqSEocvAns/ePgb5q/wOhlLu1g50IU4wd/HPyl/0uAGccXprWEr/nB
v3MpL7O7P6c2ywTZdwgZQXeD0AYH2dIX+G5qg+cmJx49Mh8Jrq0xD80F+XcEDVZqPedEqNY2Rpw4
ydWX2sPKELMNPICN1fvSxjm5zhMSl0j2c0u2Bca09PDWXWDUy+Nef2qF4Pe4RkRmCI6P5D5VU52t
DAScx4o0ul2PgG1bS9JyTUMgIA5KepUwd/aVqbOHOWXAFURsBcS99l8XsQ2Nd5s2qjHRapzKHNFG
zJ75TKgTeYh0/5JNFPOxrWmkMSxTmZp3PPGIxbRR/woCN30mjkDfG5mWG5wC+pNWrIZBHWXe2iLs
6eugIrkya8wI/4+7c2tOG8ni+FdJ7TuU7peHnaoFYxvHdmLn4skThW2CBEJ3EOjT768lOUHyJTPb
qV3V9sxDZiCNunX69Ln8z/8saYJzA7XPjSjQoFYnyLQvW31frn+Ri67SmZ1XQFNfm7dK+bYDA3P7
FWxKw1jRC836VKa6OzV1+FSJ44NzdaO94PTSktwe+drG/RjZsXYZFhpLw0WJzLG/VnZnpbeC1tA2
o6lbbnfQfpnetQbA81H114O7MDGzW4/UxsT0V/DGmDn1Og4cs1+DYOacLelZBiZbjz44TvqFIhPz
3IyLS3tZaJ81TzvDMH9cJVZyf3RIXkAwuJ3aY8Jdii0EmLyy4JTplsfHlDktZ0ocfjKizeybKt7+
MorUP1WNMpSBraRToLDpdAPBzoSrbqPB7QzAMNNX5dV+Cz9fvFbZBtcs9h+WISSFRaSbn2YH/gQh
qrYAX6VC2qQVH7ytpV7SpHL/0XRmX5fGXjtzfT+Ac444ugVG9dwPi/DMG6SDs/WOxgyizfGkVEh6
jfRc2b1XSv0xtLaXRaqpoIln5vkB2zkn0ASlyf6wnuxN4v5K7Hqnpv8tiN3VhWFExQMgMR3yCL14
oJ2kPrUPQXqe5oD5ZxSvjuPd9jT3YXbnUK6v7R3FWwEFTOdr/VHZ+Kt0JNrwZSeAvU3oP8ixgwmj
p5tf8R/aK/dMKVNtrPmgEuwQiD3gMAJQ9HReXUFEmVwenEAj5RTGCydI6K0dknWyRqZJOQRAKpXc
WZadU7Lvvw/IUl3RCHD/0QnV3RVIVBan6VtQ84lXrs4PqUdjlNJYarcDigU/ZFjYl7oGZotWXeV5
YYqzOViXMB0U2Z3hZcm9S5fsS8NI3bECJ/3127JjtnWWqSgO8U4K1mFPxGvSXMH8daSz6DA0my13
9uDWw/i4yd1tCKN3FnyFX9QhSk+CkAgnspNG5UOhOeU4yzPMLKM4eI8rcHfXsaVBbp8ryZ2dGPEJ
JSfKWeLEkAQbNJsjPvllkzDLegdEfrTa6eFZwLu/jLAWR0q+LDHTlvsJ9V3a7R4mTxq7HljqYTs4
XFGTyKWuDg6nO5iUhEKFwSo141ydmPlAm9AYhNT1ar/bX6frqLypxDZeJe7Yp0/SVZqY6qUaRzNA
sY7ypzPYZHcuZSd31Mkn1z7t9Vb4lB6EALoe+vehsj5L4FIEhbd3tzBHbbfWmYHjaE/WjkcDEyWJ
DpO3t78ClvzUV2L7IchwbMWxKN+Hoq+T6C8SmFyWZTq7xZewBjTKs9XRIU0Gn2j5xwrUFa1QrCQb
fF4dfFCDJvWw8RVEl97+zKFhxmGkcwa3Iy1IZhcONXlzGKBSelslRbwcx2o6+5YagI3JOwYquant
oLZlXuVqemkBhrheVUL08N6aHfkJy3VG052lfRsQzZxQ1UMbH1q2niZgCehhGaJn6CSGvtAE4iL0
zMHEcsJ4juNjvqd35ew7Z08XlTnRnIav6qVVQM3ladBNnSaBM/tM9Rm4di9c0iz37c3vxunF5hsE
MqB9gvZRoyi9Lfv02xFOXmHeRnBaUlGdZbPvSPMMGAu1bV/V0i+vVvts/yGwd+FZTu2mP9LC0Jo6
sb+7gFbQHxeulk4Ds0inkZ0MPufWBhO9MHJItWBw+oDT51/aGusv4FTXRnlWZN93XBO8It+4z2YF
LiG9RiDlBDz1cWsU65BsmJ2O45WJG65B5Zdvt7M7jVrF84EzcC4yP9Em9FmxToNMp/kzHXK+pVZY
nqXFbjb1D7B007g2dGA90vYLdQkH4kjbiN4pWaypk1KP3VM9Wt+rG0I3nh4mI30dx1P6ccy+hTZH
HZuAugdx9KBRXz6mM2pQJ9aa/7mlmOii3KfabaBlhy0BOn0HdWriPSoxnVRWijf7huTtFkawERpE
bM3Knl1sfUjnDUUwiBgw+t3GPqRmB22z/qzEWkljy8Ty/7Q3qwc92lAJuPT203Wh0Q2GSujxwAi0
S29fZJROB/vrlUoD7l8IAkYib7p1DF08bAX4FzpbmIMdswFdvdkCd09uvUDN7TFhdCJvlW4OcKPO
DrPEG9uU4lEcVXrLU0yxeG5peXlTquikyXKTTXE+bDrlrYKLBAYwWjHRHZKqlcHK30CCHp7mCd7e
iJOk3B8KJfiC+s/vtcLYLba+bQxO4LPc0PrYcyiLCjHHrujWY042tnJADojaB6NAhxr5NFCpKCY5
stmeO0sabhKSt6d7Y/MFmC4NCqikJdw30PwzN7EGNzoHqzjJ4Hx+TEyuFeTLO0lBXZ/v1TI7Mzi1
uEC+MDnFe40LP7/L9utzc4DzdLKneG/i6oc7ldqYE1A8+ojngbs4W3EgKAxBWFdaBj4HDsIHQJwA
PfBqLyJ1pZyXbkCDJYImtN9MNC+Co3lmuON4u/a+cg/4X7MB4bZRGRc66Xd/s7rLAIuXhAESa3lO
jYECdENHG4wyjxrtAaSKt4NdIQwcioQuFIdOzwO4dE9SCOVJinnbfJLvvY3CcteovCDK2KisSPnz
LN9yDA4ebcxhKMsMsnClGn5eEoqezhSDW6dUV/q9p8+gEVyqVrx+P8jhcU5093BDNU40mJSEYO43
oAaEMw9e4YBmV8aDsFQvl2axvjggCM6IvBg1YQYE4GNCY/qfKkXWDvK0LW+oP5vRGgfCltsU2/I8
F0UToywry+8UgTtTmn4NKK3bwADgWDPS90paFhNjtyPmToKLEHI6s0dFSkXyiGp2PaLYJz3JXVjX
RmY8U058vQy+23Zxm0cJtYAmZitgprUN3qhYb65te0NqDca5MZeBy864h/Km0qj/N55tsxBROzGp
INY320V6uF1k2yDPnpDK4tMKLPw5+s++9PZEDb39L3xlrtRnzQKrh6qe+K05gnkOY+Tj4p//MLSh
q3OvccYp2GBwvwURWL3644FtDrm0YaojSV2N2jk/2qTXtuHtFdb7+fZ33lpBDSYQ/P9EbLuAgb+9
CerQtIkVEACuNwHV3toEIOtAVqs6FhGa+O+v/iHahrmQQuojO90fAfO2oiWvLL4zw08JoBWRCdTY
Bj9fL74jAS4EbtA3WfQtqCWg/sH//h7MH+mXe+Jneeo/5K0AkCsoVP/KJnSmONoEY4hbAwD5Scyx
sY8lQKXhLm0mIM8CiS8GEvI/EYTOCn4eAw1aINAqcrsgSjMgHQZz3oz2LjguyBnUAUGiWlR6pwxU
HuwvHojOTh7JAvgg2N2xI4CQi9HRBg5lL3TbgqOKUIoYHJh+yQLPXT9T7aL9uKz+xr2gIwoIvIbX
05EBa0goSVwXUOtVo3erp0hR9iAQQ4asgAhxcxK4YY7VgatR+UQtC954LQK1/umTTiRcI6sONGeI
pwPromCbFKN7ENgFBxo0zWm+0LuDQMMdaVEQ/KV4yvAM/JD3Y1HAQDIs2kFAcVh/3jtRgCS0m1F5
xUZ4XSWSAwEIaKL5X5QEyvigcqWux+qdCBC0lLcOVN6x7hiO+vKNgIkEgwFdM0ggVaM2SHukDghZ
kNGSMw7soWYaIGrh16xGRxuA3hnCzSoKPmti9voHe7QJ8BZTsye3CSIZiKBTDtq+EWwq3glvCtRw
LQL9s5IJYspaBYYxZH2KTUHWD0E/VoZAmbEQXR2UVu/UoKZbgi5W7vWj5kiB2Kau1OvvGEe2OyQ8
CHDcqr0EpX8GMoBQaXdZocceOXSdatF6tM8CbgJF3xSj/PAjqm3vkSbgTlClVYGOKsAphtSh1occ
ruOzQGNgiCGgakUxVqOPsuDI2ohED7gQXFGo/PIuWEOcahuq8MZy6J1ewON3OMZSeoEoGrgRiyCK
8eIuuDoxFkUw0zef908WYLGX1o4O/oCBDWQ3kaSOheA63B7Ekog21Sei3vYe6QWCKKKTjJQs6KyS
ChM4chq9wITHekH4jvBVACVq9EL/TgThD2ntaA9B12qOqLSqRseDdkz0gs0+YJNVo3+7QKsqWXtJ
V4YAjDj4lJrVoyMLoiUtNAAa5B7V6J3VSNGAJrsLhrgJcRyaG+JZHAHbGVQcDc/sZhd65z4JthrZ
E0G3E+i2iCEfab9jvWC5Q9oWq8C0+hpnJ/ArfVOiHWkzBzYT7/B49bY1tCEYIhfVrL4Wuj7dDVAV
SZ8EbYiHTOgYKF41OjckLarh+Se62uxzn5aPppa+Go0h5rLg+m/cI/bzWAjgFRyqAG5crOa+uQyY
+aJzipRpgPvs8O5heWuug+eXIoLhYi03n/fOTAQDrdc3tURqgWiZWbWC+qnuW1KgWgQR8KJtgVVl
9FAWDGkz0bC4DmhXBS1LtchucN01htw6bHfD39YnVaDSnVT2KBAvI91OC62XPSYVLkruSpjCRKSN
U9en9WPWSq8fyAGhUh0+t/r1d70Ed4jhKOLJjXj0zj5GFQiQuZxC1IcwI2AcPwEvOhcC9yEECYRV
BVRfjPoG6pMswC8hvQvE07jzXHrj/VjlsUK0CaqSk6f8oXEiencidIum6LKyABLJdamLeSXnymkY
imSk6LZU70Pv9AIUJPWr+c8vR8MGXAAHCRmG5mV3TSSFXJSAqjwJQ+92Aai3tK/EIsmuiwaL9S50
DSXQCQpxeKDZ9YnpnbfQsNFIaUd8JRAYFX9yvQscsWO9QIQZXlIb1fEzAt2zmxKiHFmfSSfnAgaf
6Gr9qp8ZSqgFfAaIebCbq9G/E8EVJ6sdyTaQVyKrAtVjs8pjWQD4hHYk2dAAHvp0RQogkezycYwh
EwZ336y+oxCEoSBK2wRErxr9UwiknOq4lsTlgP9MFlOQRtWr7CgE1ABlrBC0Q1Xct0MAgbsg2pJT
iCbYM0xiKmdfNJQc4VPpWBCgGKvRO8+xIdyX2wX8Z2JImMWNRuy4DhVW1SaoDP9Z76QAkKpsFIko
ikJ7U/7pegsAN7Ef6QPd2E6985koSZdWhfRWwC2mEajVKIGuKsRqwGmEZ7v5vH+q8IVG5H8XkSbs
ZC47jKNXVGF1H4pEVpOG658qoAZd+lrEM0TWkarGTu5E1UFi0JwIDCdtY6vxN2ThL1gQP8phxhAS
PFaFMP4ie6le5rUvPBWAPP+8Kf4QFR4ajUhaXxR1MfVv1/h38d9/tMCLVbjo6MOn8FH1O81fbxb4
/Kdbv/W0qqf/ee4v0jmUsIfqg0PzmNfzDcU0/wrm9/PNvFWbUEGxfz7JP//Res6jC/EXE2frzrwi
ISU9b0pL87A9cVVMIT/xeh5m8+zpEcVrhF6IQyg783ge+N+jtEP+WeMbpeeOgiidP0ZPT1mVF1Xo
WfmZw3DxkPsP27w1eVW7JDv5ySKAFCVdHM9cI5+lZ26qbd5F39+NI+oK7/2WsNSIStlfgUY59R9b
E4OpEtkm2ZnPFhFEse2Z6woR2Zlfp6F5vS3LD6vvraM+fZx7LQFUa9ym7ANP6ZsaRn77RNZgQOmp
w0d/3tEitCr/De9vGhXtl1djtWQf+P1z3VTDn6QnZoLtw/rwJLmV2qvRNLJTX0ZQwD/b5hqjIjv3
1dwPW9qjwTvIz5segnn4eLwdDYhAfuosmz9422yR5y2Z1uo0vfT8/oPnL+ftWss6BSw/NXdBFuUt
ydYID/yGA3PlZ5n4N4791qbXxYHyT57Bnph2p/4tD04Tqo4O0eo0o+xDXy/uU1qNt3e7zuDJT72b
t++tJj8uP3Hx7ny+iTPPb1/rTdLtd8x/sUizRUtTUU8uclm/Y/Krxd5/aF1jTP47bvTrRfHuW5Su
nx6z8g/qOnjp54Zmyns3nqcRN2VbXOrSgd/zAyfzdffs13kj2ek/eH57x+tEjPS06wCLpO3VaHVc
X3rqdLHslrNXoXLZiT8uwhAKk9284yY0aEbZ6W+96HHxbpo9u9vqSLfs9J+i7SuC2NQt/J4feC6I
YnqiSbLTf2b3F1m2aJkUTfxXfu5926ts6vtk532tM6qkNf9Ge0XZmV9qgVGHF2X34m7OvUNT7PbR
pJxHUCJJT774Rf8OyX2587OHiPY0LctNr2Nt0s9+iKCgWD5tgrh7GuTD2zO/FGn6gWh6Hn964kZ5
6a+1g2viGw/BYp7+8W8AAAD//w==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22859</xdr:rowOff>
    </xdr:from>
    <xdr:to>
      <xdr:col>4</xdr:col>
      <xdr:colOff>15240</xdr:colOff>
      <xdr:row>46</xdr:row>
      <xdr:rowOff>152401</xdr:rowOff>
    </xdr:to>
    <xdr:sp macro="" textlink="">
      <xdr:nvSpPr>
        <xdr:cNvPr id="3" name="Rectangle 2">
          <a:extLst>
            <a:ext uri="{FF2B5EF4-FFF2-40B4-BE49-F238E27FC236}">
              <a16:creationId xmlns:a16="http://schemas.microsoft.com/office/drawing/2014/main" id="{E2AF1990-48D8-44E8-B725-F59D033C2E60}"/>
            </a:ext>
          </a:extLst>
        </xdr:cNvPr>
        <xdr:cNvSpPr/>
      </xdr:nvSpPr>
      <xdr:spPr>
        <a:xfrm>
          <a:off x="22860" y="22859"/>
          <a:ext cx="2430780" cy="8542022"/>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67430</xdr:colOff>
      <xdr:row>0</xdr:row>
      <xdr:rowOff>0</xdr:rowOff>
    </xdr:from>
    <xdr:to>
      <xdr:col>23</xdr:col>
      <xdr:colOff>25677</xdr:colOff>
      <xdr:row>9</xdr:row>
      <xdr:rowOff>87473</xdr:rowOff>
    </xdr:to>
    <xdr:sp macro="" textlink="">
      <xdr:nvSpPr>
        <xdr:cNvPr id="4" name="Rectangle 3">
          <a:extLst>
            <a:ext uri="{FF2B5EF4-FFF2-40B4-BE49-F238E27FC236}">
              <a16:creationId xmlns:a16="http://schemas.microsoft.com/office/drawing/2014/main" id="{E3FA0D9A-C06D-CBBC-9141-85C5BA36089F}"/>
            </a:ext>
          </a:extLst>
        </xdr:cNvPr>
        <xdr:cNvSpPr/>
      </xdr:nvSpPr>
      <xdr:spPr>
        <a:xfrm>
          <a:off x="2505830" y="0"/>
          <a:ext cx="11540647" cy="1733393"/>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62491</xdr:colOff>
      <xdr:row>9</xdr:row>
      <xdr:rowOff>133485</xdr:rowOff>
    </xdr:from>
    <xdr:to>
      <xdr:col>23</xdr:col>
      <xdr:colOff>41615</xdr:colOff>
      <xdr:row>20</xdr:row>
      <xdr:rowOff>175239</xdr:rowOff>
    </xdr:to>
    <xdr:sp macro="" textlink="">
      <xdr:nvSpPr>
        <xdr:cNvPr id="5" name="Rectangle 4">
          <a:extLst>
            <a:ext uri="{FF2B5EF4-FFF2-40B4-BE49-F238E27FC236}">
              <a16:creationId xmlns:a16="http://schemas.microsoft.com/office/drawing/2014/main" id="{30581139-0154-7535-1055-740AAB990509}"/>
            </a:ext>
          </a:extLst>
        </xdr:cNvPr>
        <xdr:cNvSpPr/>
      </xdr:nvSpPr>
      <xdr:spPr>
        <a:xfrm>
          <a:off x="2500891" y="1779405"/>
          <a:ext cx="11561524" cy="2053434"/>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56266</xdr:colOff>
      <xdr:row>21</xdr:row>
      <xdr:rowOff>30302</xdr:rowOff>
    </xdr:from>
    <xdr:to>
      <xdr:col>23</xdr:col>
      <xdr:colOff>39913</xdr:colOff>
      <xdr:row>32</xdr:row>
      <xdr:rowOff>167640</xdr:rowOff>
    </xdr:to>
    <xdr:sp macro="" textlink="">
      <xdr:nvSpPr>
        <xdr:cNvPr id="6" name="Rectangle 5">
          <a:extLst>
            <a:ext uri="{FF2B5EF4-FFF2-40B4-BE49-F238E27FC236}">
              <a16:creationId xmlns:a16="http://schemas.microsoft.com/office/drawing/2014/main" id="{ECFF4AFA-5D3C-CF2B-B165-7B405DEA3FAF}"/>
            </a:ext>
          </a:extLst>
        </xdr:cNvPr>
        <xdr:cNvSpPr/>
      </xdr:nvSpPr>
      <xdr:spPr>
        <a:xfrm>
          <a:off x="2494666" y="3870782"/>
          <a:ext cx="11566047" cy="2149018"/>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63189</xdr:colOff>
      <xdr:row>33</xdr:row>
      <xdr:rowOff>47873</xdr:rowOff>
    </xdr:from>
    <xdr:to>
      <xdr:col>23</xdr:col>
      <xdr:colOff>42312</xdr:colOff>
      <xdr:row>46</xdr:row>
      <xdr:rowOff>148591</xdr:rowOff>
    </xdr:to>
    <xdr:sp macro="" textlink="">
      <xdr:nvSpPr>
        <xdr:cNvPr id="7" name="Rectangle 6">
          <a:extLst>
            <a:ext uri="{FF2B5EF4-FFF2-40B4-BE49-F238E27FC236}">
              <a16:creationId xmlns:a16="http://schemas.microsoft.com/office/drawing/2014/main" id="{15506050-7338-4631-AF87-5A73B87A15E0}"/>
            </a:ext>
          </a:extLst>
        </xdr:cNvPr>
        <xdr:cNvSpPr/>
      </xdr:nvSpPr>
      <xdr:spPr>
        <a:xfrm>
          <a:off x="2501589" y="6082913"/>
          <a:ext cx="11561523" cy="2478158"/>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121921</xdr:colOff>
      <xdr:row>1</xdr:row>
      <xdr:rowOff>10886</xdr:rowOff>
    </xdr:from>
    <xdr:to>
      <xdr:col>3</xdr:col>
      <xdr:colOff>579121</xdr:colOff>
      <xdr:row>3</xdr:row>
      <xdr:rowOff>30480</xdr:rowOff>
    </xdr:to>
    <xdr:sp macro="" textlink="">
      <xdr:nvSpPr>
        <xdr:cNvPr id="8" name="TextBox 7">
          <a:extLst>
            <a:ext uri="{FF2B5EF4-FFF2-40B4-BE49-F238E27FC236}">
              <a16:creationId xmlns:a16="http://schemas.microsoft.com/office/drawing/2014/main" id="{5363FD8E-B07C-C0DE-1927-FD8F20730208}"/>
            </a:ext>
          </a:extLst>
        </xdr:cNvPr>
        <xdr:cNvSpPr txBox="1"/>
      </xdr:nvSpPr>
      <xdr:spPr>
        <a:xfrm>
          <a:off x="731521" y="193766"/>
          <a:ext cx="1676400" cy="385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Sales Analysis</a:t>
          </a:r>
        </a:p>
        <a:p>
          <a:endParaRPr lang="en-US" sz="1100" b="1"/>
        </a:p>
      </xdr:txBody>
    </xdr:sp>
    <xdr:clientData/>
  </xdr:twoCellAnchor>
  <xdr:twoCellAnchor editAs="oneCell">
    <xdr:from>
      <xdr:col>0</xdr:col>
      <xdr:colOff>0</xdr:colOff>
      <xdr:row>27</xdr:row>
      <xdr:rowOff>-1</xdr:rowOff>
    </xdr:from>
    <xdr:to>
      <xdr:col>3</xdr:col>
      <xdr:colOff>555587</xdr:colOff>
      <xdr:row>35</xdr:row>
      <xdr:rowOff>121920</xdr:rowOff>
    </xdr:to>
    <mc:AlternateContent xmlns:mc="http://schemas.openxmlformats.org/markup-compatibility/2006" xmlns:a14="http://schemas.microsoft.com/office/drawing/2010/main">
      <mc:Choice Requires="a14">
        <xdr:graphicFrame macro="">
          <xdr:nvGraphicFramePr>
            <xdr:cNvPr id="10" name="Quarters (Order Date)">
              <a:extLst>
                <a:ext uri="{FF2B5EF4-FFF2-40B4-BE49-F238E27FC236}">
                  <a16:creationId xmlns:a16="http://schemas.microsoft.com/office/drawing/2014/main" id="{A50A7FE4-9863-4B41-8D80-38B6B731FEB3}"/>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0" y="4937759"/>
              <a:ext cx="2384387" cy="1584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7619</xdr:rowOff>
    </xdr:from>
    <xdr:to>
      <xdr:col>3</xdr:col>
      <xdr:colOff>563880</xdr:colOff>
      <xdr:row>14</xdr:row>
      <xdr:rowOff>121920</xdr:rowOff>
    </xdr:to>
    <mc:AlternateContent xmlns:mc="http://schemas.openxmlformats.org/markup-compatibility/2006" xmlns:a14="http://schemas.microsoft.com/office/drawing/2010/main">
      <mc:Choice Requires="a14">
        <xdr:graphicFrame macro="">
          <xdr:nvGraphicFramePr>
            <xdr:cNvPr id="12" name="Years (Order Date)">
              <a:extLst>
                <a:ext uri="{FF2B5EF4-FFF2-40B4-BE49-F238E27FC236}">
                  <a16:creationId xmlns:a16="http://schemas.microsoft.com/office/drawing/2014/main" id="{390828B8-FEB9-4D73-86A5-B0323D2FCC41}"/>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1104899"/>
              <a:ext cx="2392680" cy="1577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160019</xdr:rowOff>
    </xdr:from>
    <xdr:to>
      <xdr:col>3</xdr:col>
      <xdr:colOff>580466</xdr:colOff>
      <xdr:row>25</xdr:row>
      <xdr:rowOff>30480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A1538EF3-4AFE-475F-9B3C-0A53660DB4C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086099"/>
              <a:ext cx="2409266" cy="1516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49529</xdr:colOff>
      <xdr:row>37</xdr:row>
      <xdr:rowOff>163829</xdr:rowOff>
    </xdr:from>
    <xdr:to>
      <xdr:col>3</xdr:col>
      <xdr:colOff>605116</xdr:colOff>
      <xdr:row>46</xdr:row>
      <xdr:rowOff>121920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9A433A93-8497-45FB-86E7-33EBBCBECA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529" y="6930389"/>
              <a:ext cx="2384387" cy="160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152401</xdr:colOff>
      <xdr:row>0</xdr:row>
      <xdr:rowOff>121920</xdr:rowOff>
    </xdr:from>
    <xdr:to>
      <xdr:col>1</xdr:col>
      <xdr:colOff>198121</xdr:colOff>
      <xdr:row>4</xdr:row>
      <xdr:rowOff>45720</xdr:rowOff>
    </xdr:to>
    <xdr:pic>
      <xdr:nvPicPr>
        <xdr:cNvPr id="18" name="Picture 17">
          <a:extLst>
            <a:ext uri="{FF2B5EF4-FFF2-40B4-BE49-F238E27FC236}">
              <a16:creationId xmlns:a16="http://schemas.microsoft.com/office/drawing/2014/main" id="{A2ACFD67-4C99-E467-6CFC-56214174C8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121920"/>
          <a:ext cx="655320" cy="655320"/>
        </a:xfrm>
        <a:prstGeom prst="rect">
          <a:avLst/>
        </a:prstGeom>
      </xdr:spPr>
    </xdr:pic>
    <xdr:clientData/>
  </xdr:twoCellAnchor>
  <xdr:twoCellAnchor>
    <xdr:from>
      <xdr:col>4</xdr:col>
      <xdr:colOff>228600</xdr:colOff>
      <xdr:row>1</xdr:row>
      <xdr:rowOff>152400</xdr:rowOff>
    </xdr:from>
    <xdr:to>
      <xdr:col>7</xdr:col>
      <xdr:colOff>403860</xdr:colOff>
      <xdr:row>7</xdr:row>
      <xdr:rowOff>137160</xdr:rowOff>
    </xdr:to>
    <xdr:grpSp>
      <xdr:nvGrpSpPr>
        <xdr:cNvPr id="35" name="Group 34">
          <a:extLst>
            <a:ext uri="{FF2B5EF4-FFF2-40B4-BE49-F238E27FC236}">
              <a16:creationId xmlns:a16="http://schemas.microsoft.com/office/drawing/2014/main" id="{9CA5A40F-6F78-320C-AB93-0930CF90A1A5}"/>
            </a:ext>
          </a:extLst>
        </xdr:cNvPr>
        <xdr:cNvGrpSpPr/>
      </xdr:nvGrpSpPr>
      <xdr:grpSpPr>
        <a:xfrm>
          <a:off x="2667000" y="335280"/>
          <a:ext cx="2004060" cy="1082040"/>
          <a:chOff x="2667000" y="342900"/>
          <a:chExt cx="2004060" cy="1127760"/>
        </a:xfrm>
      </xdr:grpSpPr>
      <xdr:sp macro="" textlink="">
        <xdr:nvSpPr>
          <xdr:cNvPr id="19" name="Rectangle: Rounded Corners 18">
            <a:extLst>
              <a:ext uri="{FF2B5EF4-FFF2-40B4-BE49-F238E27FC236}">
                <a16:creationId xmlns:a16="http://schemas.microsoft.com/office/drawing/2014/main" id="{8E26B1C0-CCEA-9C0B-B955-84A2F120702B}"/>
              </a:ext>
            </a:extLst>
          </xdr:cNvPr>
          <xdr:cNvSpPr/>
        </xdr:nvSpPr>
        <xdr:spPr>
          <a:xfrm>
            <a:off x="2667000" y="342900"/>
            <a:ext cx="1920240" cy="11277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rgbClr val="7030A0"/>
                </a:solidFill>
                <a:latin typeface="+mn-lt"/>
                <a:ea typeface="+mn-ea"/>
                <a:cs typeface="+mn-cs"/>
              </a:rPr>
              <a:t>Total Sales</a:t>
            </a:r>
          </a:p>
        </xdr:txBody>
      </xdr:sp>
      <xdr:sp macro="" textlink="Sheet3!B10">
        <xdr:nvSpPr>
          <xdr:cNvPr id="20" name="TextBox 19">
            <a:extLst>
              <a:ext uri="{FF2B5EF4-FFF2-40B4-BE49-F238E27FC236}">
                <a16:creationId xmlns:a16="http://schemas.microsoft.com/office/drawing/2014/main" id="{8C2AD142-1FFE-E61F-0936-F1097B046725}"/>
              </a:ext>
            </a:extLst>
          </xdr:cNvPr>
          <xdr:cNvSpPr txBox="1"/>
        </xdr:nvSpPr>
        <xdr:spPr>
          <a:xfrm>
            <a:off x="2918460" y="830580"/>
            <a:ext cx="175260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A894CED-8C43-4316-81AF-B68359E9B81B}" type="TxLink">
              <a:rPr lang="en-US" sz="2000" b="0" i="0" u="none" strike="noStrike">
                <a:solidFill>
                  <a:srgbClr val="7030A0"/>
                </a:solidFill>
                <a:latin typeface="Calibri"/>
                <a:cs typeface="Calibri"/>
              </a:rPr>
              <a:pPr/>
              <a:t> $2,297,201 </a:t>
            </a:fld>
            <a:endParaRPr lang="en-US" sz="2000">
              <a:solidFill>
                <a:srgbClr val="7030A0"/>
              </a:solidFill>
            </a:endParaRPr>
          </a:p>
        </xdr:txBody>
      </xdr:sp>
    </xdr:grpSp>
    <xdr:clientData/>
  </xdr:twoCellAnchor>
  <xdr:twoCellAnchor>
    <xdr:from>
      <xdr:col>8</xdr:col>
      <xdr:colOff>87343</xdr:colOff>
      <xdr:row>1</xdr:row>
      <xdr:rowOff>167640</xdr:rowOff>
    </xdr:from>
    <xdr:to>
      <xdr:col>11</xdr:col>
      <xdr:colOff>178783</xdr:colOff>
      <xdr:row>7</xdr:row>
      <xdr:rowOff>152400</xdr:rowOff>
    </xdr:to>
    <xdr:grpSp>
      <xdr:nvGrpSpPr>
        <xdr:cNvPr id="36" name="Group 35">
          <a:extLst>
            <a:ext uri="{FF2B5EF4-FFF2-40B4-BE49-F238E27FC236}">
              <a16:creationId xmlns:a16="http://schemas.microsoft.com/office/drawing/2014/main" id="{D33EC9CB-F7C6-3EF6-6224-3EE1B275CD00}"/>
            </a:ext>
          </a:extLst>
        </xdr:cNvPr>
        <xdr:cNvGrpSpPr/>
      </xdr:nvGrpSpPr>
      <xdr:grpSpPr>
        <a:xfrm>
          <a:off x="4964143" y="350520"/>
          <a:ext cx="1920240" cy="1082040"/>
          <a:chOff x="4901278" y="358140"/>
          <a:chExt cx="1920240" cy="1127760"/>
        </a:xfrm>
      </xdr:grpSpPr>
      <xdr:sp macro="" textlink="">
        <xdr:nvSpPr>
          <xdr:cNvPr id="21" name="Rectangle: Rounded Corners 20">
            <a:extLst>
              <a:ext uri="{FF2B5EF4-FFF2-40B4-BE49-F238E27FC236}">
                <a16:creationId xmlns:a16="http://schemas.microsoft.com/office/drawing/2014/main" id="{72FDEA89-46AB-4C19-8D3D-AFA2194C3BA6}"/>
              </a:ext>
            </a:extLst>
          </xdr:cNvPr>
          <xdr:cNvSpPr/>
        </xdr:nvSpPr>
        <xdr:spPr>
          <a:xfrm>
            <a:off x="4901278" y="358140"/>
            <a:ext cx="1920240" cy="11277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rgbClr val="7030A0"/>
                </a:solidFill>
                <a:latin typeface="+mn-lt"/>
                <a:ea typeface="+mn-ea"/>
                <a:cs typeface="+mn-cs"/>
              </a:rPr>
              <a:t>Total Quantity</a:t>
            </a:r>
          </a:p>
        </xdr:txBody>
      </xdr:sp>
      <xdr:sp macro="" textlink="Sheet3!A10">
        <xdr:nvSpPr>
          <xdr:cNvPr id="25" name="TextBox 24">
            <a:extLst>
              <a:ext uri="{FF2B5EF4-FFF2-40B4-BE49-F238E27FC236}">
                <a16:creationId xmlns:a16="http://schemas.microsoft.com/office/drawing/2014/main" id="{E32EF5C2-F17F-4C9A-B5EF-CAC11AB1ABC5}"/>
              </a:ext>
            </a:extLst>
          </xdr:cNvPr>
          <xdr:cNvSpPr txBox="1"/>
        </xdr:nvSpPr>
        <xdr:spPr>
          <a:xfrm>
            <a:off x="5096630" y="836269"/>
            <a:ext cx="151753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9BD39E-4306-47D9-A513-9369A5E665B7}" type="TxLink">
              <a:rPr lang="en-US" sz="2000" b="0" i="0" u="none" strike="noStrike">
                <a:solidFill>
                  <a:srgbClr val="7030A0"/>
                </a:solidFill>
                <a:latin typeface="Calibri"/>
                <a:cs typeface="Calibri"/>
              </a:rPr>
              <a:pPr algn="ctr"/>
              <a:t>37873</a:t>
            </a:fld>
            <a:endParaRPr lang="en-US" sz="2000">
              <a:solidFill>
                <a:srgbClr val="7030A0"/>
              </a:solidFill>
            </a:endParaRPr>
          </a:p>
        </xdr:txBody>
      </xdr:sp>
    </xdr:grpSp>
    <xdr:clientData/>
  </xdr:twoCellAnchor>
  <xdr:twoCellAnchor>
    <xdr:from>
      <xdr:col>11</xdr:col>
      <xdr:colOff>471866</xdr:colOff>
      <xdr:row>1</xdr:row>
      <xdr:rowOff>167640</xdr:rowOff>
    </xdr:from>
    <xdr:to>
      <xdr:col>14</xdr:col>
      <xdr:colOff>563306</xdr:colOff>
      <xdr:row>7</xdr:row>
      <xdr:rowOff>152400</xdr:rowOff>
    </xdr:to>
    <xdr:grpSp>
      <xdr:nvGrpSpPr>
        <xdr:cNvPr id="37" name="Group 36">
          <a:extLst>
            <a:ext uri="{FF2B5EF4-FFF2-40B4-BE49-F238E27FC236}">
              <a16:creationId xmlns:a16="http://schemas.microsoft.com/office/drawing/2014/main" id="{72151196-41DA-8861-6EB2-5A836658BAA8}"/>
            </a:ext>
          </a:extLst>
        </xdr:cNvPr>
        <xdr:cNvGrpSpPr/>
      </xdr:nvGrpSpPr>
      <xdr:grpSpPr>
        <a:xfrm>
          <a:off x="7177466" y="350520"/>
          <a:ext cx="1920240" cy="1082040"/>
          <a:chOff x="7135556" y="358140"/>
          <a:chExt cx="1920240" cy="1127760"/>
        </a:xfrm>
      </xdr:grpSpPr>
      <xdr:sp macro="" textlink="">
        <xdr:nvSpPr>
          <xdr:cNvPr id="22" name="Rectangle: Rounded Corners 21">
            <a:extLst>
              <a:ext uri="{FF2B5EF4-FFF2-40B4-BE49-F238E27FC236}">
                <a16:creationId xmlns:a16="http://schemas.microsoft.com/office/drawing/2014/main" id="{BEC8AFAF-0662-4E9D-9BB6-C31AE8F70097}"/>
              </a:ext>
            </a:extLst>
          </xdr:cNvPr>
          <xdr:cNvSpPr/>
        </xdr:nvSpPr>
        <xdr:spPr>
          <a:xfrm>
            <a:off x="7135556" y="358140"/>
            <a:ext cx="1920240" cy="11277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rgbClr val="7030A0"/>
                </a:solidFill>
                <a:latin typeface="+mn-lt"/>
                <a:ea typeface="+mn-ea"/>
                <a:cs typeface="+mn-cs"/>
              </a:rPr>
              <a:t>Total Order</a:t>
            </a:r>
          </a:p>
        </xdr:txBody>
      </xdr:sp>
      <xdr:sp macro="" textlink="Sheet3!D10">
        <xdr:nvSpPr>
          <xdr:cNvPr id="26" name="TextBox 25">
            <a:extLst>
              <a:ext uri="{FF2B5EF4-FFF2-40B4-BE49-F238E27FC236}">
                <a16:creationId xmlns:a16="http://schemas.microsoft.com/office/drawing/2014/main" id="{2639B25D-83B4-4025-AA1D-E0604B4BBD25}"/>
              </a:ext>
            </a:extLst>
          </xdr:cNvPr>
          <xdr:cNvSpPr txBox="1"/>
        </xdr:nvSpPr>
        <xdr:spPr>
          <a:xfrm>
            <a:off x="7161650" y="826770"/>
            <a:ext cx="175260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4A546F-B65B-4D74-A4B5-6B575EA5C27A}" type="TxLink">
              <a:rPr lang="en-US" sz="2000" b="0" i="0" u="none" strike="noStrike">
                <a:solidFill>
                  <a:srgbClr val="7030A0"/>
                </a:solidFill>
                <a:latin typeface="Calibri"/>
                <a:cs typeface="Calibri"/>
              </a:rPr>
              <a:pPr algn="ctr"/>
              <a:t>9994</a:t>
            </a:fld>
            <a:endParaRPr lang="en-US" sz="2000">
              <a:solidFill>
                <a:srgbClr val="7030A0"/>
              </a:solidFill>
            </a:endParaRPr>
          </a:p>
        </xdr:txBody>
      </xdr:sp>
    </xdr:grpSp>
    <xdr:clientData/>
  </xdr:twoCellAnchor>
  <xdr:twoCellAnchor>
    <xdr:from>
      <xdr:col>15</xdr:col>
      <xdr:colOff>246789</xdr:colOff>
      <xdr:row>1</xdr:row>
      <xdr:rowOff>102870</xdr:rowOff>
    </xdr:from>
    <xdr:to>
      <xdr:col>18</xdr:col>
      <xdr:colOff>338229</xdr:colOff>
      <xdr:row>7</xdr:row>
      <xdr:rowOff>87630</xdr:rowOff>
    </xdr:to>
    <xdr:grpSp>
      <xdr:nvGrpSpPr>
        <xdr:cNvPr id="38" name="Group 37">
          <a:extLst>
            <a:ext uri="{FF2B5EF4-FFF2-40B4-BE49-F238E27FC236}">
              <a16:creationId xmlns:a16="http://schemas.microsoft.com/office/drawing/2014/main" id="{70687085-12EA-5878-C53F-3E5065A459B1}"/>
            </a:ext>
          </a:extLst>
        </xdr:cNvPr>
        <xdr:cNvGrpSpPr/>
      </xdr:nvGrpSpPr>
      <xdr:grpSpPr>
        <a:xfrm>
          <a:off x="9390789" y="285750"/>
          <a:ext cx="1920240" cy="1082040"/>
          <a:chOff x="9369833" y="293370"/>
          <a:chExt cx="1920240" cy="1127760"/>
        </a:xfrm>
      </xdr:grpSpPr>
      <xdr:sp macro="" textlink="">
        <xdr:nvSpPr>
          <xdr:cNvPr id="23" name="Rectangle: Rounded Corners 22">
            <a:extLst>
              <a:ext uri="{FF2B5EF4-FFF2-40B4-BE49-F238E27FC236}">
                <a16:creationId xmlns:a16="http://schemas.microsoft.com/office/drawing/2014/main" id="{BC19DF20-9612-4B8E-8EA5-B46D31F65805}"/>
              </a:ext>
            </a:extLst>
          </xdr:cNvPr>
          <xdr:cNvSpPr/>
        </xdr:nvSpPr>
        <xdr:spPr>
          <a:xfrm>
            <a:off x="9369833" y="293370"/>
            <a:ext cx="1920240" cy="11277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rgbClr val="7030A0"/>
                </a:solidFill>
                <a:latin typeface="+mn-lt"/>
                <a:ea typeface="+mn-ea"/>
                <a:cs typeface="+mn-cs"/>
              </a:rPr>
              <a:t>Avg.Discount</a:t>
            </a:r>
          </a:p>
        </xdr:txBody>
      </xdr:sp>
      <xdr:sp macro="" textlink="Sheet3!C10">
        <xdr:nvSpPr>
          <xdr:cNvPr id="27" name="TextBox 26">
            <a:extLst>
              <a:ext uri="{FF2B5EF4-FFF2-40B4-BE49-F238E27FC236}">
                <a16:creationId xmlns:a16="http://schemas.microsoft.com/office/drawing/2014/main" id="{F09F802B-FAA4-4CFF-90BD-02DEEEF30F4E}"/>
              </a:ext>
            </a:extLst>
          </xdr:cNvPr>
          <xdr:cNvSpPr txBox="1"/>
        </xdr:nvSpPr>
        <xdr:spPr>
          <a:xfrm>
            <a:off x="9371450" y="819150"/>
            <a:ext cx="175260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258739-40DA-4BDD-92D0-E35BDE8E7874}" type="TxLink">
              <a:rPr lang="en-US" sz="2000" b="0" i="0" u="none" strike="noStrike">
                <a:solidFill>
                  <a:srgbClr val="7030A0"/>
                </a:solidFill>
                <a:latin typeface="Calibri"/>
                <a:cs typeface="Calibri"/>
              </a:rPr>
              <a:pPr algn="ctr"/>
              <a:t> $0.16 </a:t>
            </a:fld>
            <a:endParaRPr lang="en-US" sz="2000">
              <a:solidFill>
                <a:srgbClr val="7030A0"/>
              </a:solidFill>
            </a:endParaRPr>
          </a:p>
        </xdr:txBody>
      </xdr:sp>
    </xdr:grpSp>
    <xdr:clientData/>
  </xdr:twoCellAnchor>
  <xdr:twoCellAnchor>
    <xdr:from>
      <xdr:col>19</xdr:col>
      <xdr:colOff>21710</xdr:colOff>
      <xdr:row>1</xdr:row>
      <xdr:rowOff>91440</xdr:rowOff>
    </xdr:from>
    <xdr:to>
      <xdr:col>22</xdr:col>
      <xdr:colOff>223640</xdr:colOff>
      <xdr:row>7</xdr:row>
      <xdr:rowOff>76200</xdr:rowOff>
    </xdr:to>
    <xdr:grpSp>
      <xdr:nvGrpSpPr>
        <xdr:cNvPr id="39" name="Group 38">
          <a:extLst>
            <a:ext uri="{FF2B5EF4-FFF2-40B4-BE49-F238E27FC236}">
              <a16:creationId xmlns:a16="http://schemas.microsoft.com/office/drawing/2014/main" id="{7A5C7F60-7E8F-ECE4-D9B5-5EE747CBA57E}"/>
            </a:ext>
          </a:extLst>
        </xdr:cNvPr>
        <xdr:cNvGrpSpPr/>
      </xdr:nvGrpSpPr>
      <xdr:grpSpPr>
        <a:xfrm>
          <a:off x="11604110" y="274320"/>
          <a:ext cx="2030730" cy="1082040"/>
          <a:chOff x="11604110" y="281940"/>
          <a:chExt cx="2030730" cy="1127760"/>
        </a:xfrm>
      </xdr:grpSpPr>
      <xdr:sp macro="" textlink="">
        <xdr:nvSpPr>
          <xdr:cNvPr id="24" name="Rectangle: Rounded Corners 23">
            <a:extLst>
              <a:ext uri="{FF2B5EF4-FFF2-40B4-BE49-F238E27FC236}">
                <a16:creationId xmlns:a16="http://schemas.microsoft.com/office/drawing/2014/main" id="{D12F2CE0-CF25-427D-9DA4-4817925E1128}"/>
              </a:ext>
            </a:extLst>
          </xdr:cNvPr>
          <xdr:cNvSpPr/>
        </xdr:nvSpPr>
        <xdr:spPr>
          <a:xfrm>
            <a:off x="11604110" y="281940"/>
            <a:ext cx="1920240" cy="11277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a:solidFill>
                  <a:srgbClr val="7030A0"/>
                </a:solidFill>
                <a:latin typeface="+mn-lt"/>
                <a:ea typeface="+mn-ea"/>
                <a:cs typeface="+mn-cs"/>
              </a:rPr>
              <a:t>Total Profit</a:t>
            </a:r>
          </a:p>
        </xdr:txBody>
      </xdr:sp>
      <xdr:sp macro="" textlink="Sheet3!E10">
        <xdr:nvSpPr>
          <xdr:cNvPr id="28" name="TextBox 27">
            <a:extLst>
              <a:ext uri="{FF2B5EF4-FFF2-40B4-BE49-F238E27FC236}">
                <a16:creationId xmlns:a16="http://schemas.microsoft.com/office/drawing/2014/main" id="{C0184AC2-837A-4604-BADB-EF7FD5F876CF}"/>
              </a:ext>
            </a:extLst>
          </xdr:cNvPr>
          <xdr:cNvSpPr txBox="1"/>
        </xdr:nvSpPr>
        <xdr:spPr>
          <a:xfrm>
            <a:off x="11882240" y="838200"/>
            <a:ext cx="175260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4C04E64-2CC1-44D7-A25B-8DBB595305CC}" type="TxLink">
              <a:rPr lang="en-US" sz="2000" b="0" i="0" u="none" strike="noStrike">
                <a:solidFill>
                  <a:srgbClr val="7030A0"/>
                </a:solidFill>
                <a:latin typeface="Calibri"/>
                <a:cs typeface="Calibri"/>
              </a:rPr>
              <a:pPr/>
              <a:t> $286,397 </a:t>
            </a:fld>
            <a:endParaRPr lang="en-US" sz="2000">
              <a:solidFill>
                <a:srgbClr val="7030A0"/>
              </a:solidFill>
            </a:endParaRPr>
          </a:p>
        </xdr:txBody>
      </xdr:sp>
    </xdr:grpSp>
    <xdr:clientData/>
  </xdr:twoCellAnchor>
  <xdr:twoCellAnchor>
    <xdr:from>
      <xdr:col>4</xdr:col>
      <xdr:colOff>157741</xdr:colOff>
      <xdr:row>9</xdr:row>
      <xdr:rowOff>169613</xdr:rowOff>
    </xdr:from>
    <xdr:to>
      <xdr:col>10</xdr:col>
      <xdr:colOff>266700</xdr:colOff>
      <xdr:row>20</xdr:row>
      <xdr:rowOff>180908</xdr:rowOff>
    </xdr:to>
    <xdr:graphicFrame macro="">
      <xdr:nvGraphicFramePr>
        <xdr:cNvPr id="43" name="Chart 42">
          <a:extLst>
            <a:ext uri="{FF2B5EF4-FFF2-40B4-BE49-F238E27FC236}">
              <a16:creationId xmlns:a16="http://schemas.microsoft.com/office/drawing/2014/main" id="{B10FF610-D3A0-4BE0-A4E3-8ACC02501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571500</xdr:colOff>
      <xdr:row>9</xdr:row>
      <xdr:rowOff>112395</xdr:rowOff>
    </xdr:from>
    <xdr:to>
      <xdr:col>16</xdr:col>
      <xdr:colOff>495300</xdr:colOff>
      <xdr:row>21</xdr:row>
      <xdr:rowOff>55245</xdr:rowOff>
    </xdr:to>
    <xdr:graphicFrame macro="">
      <xdr:nvGraphicFramePr>
        <xdr:cNvPr id="45" name="Chart 44">
          <a:extLst>
            <a:ext uri="{FF2B5EF4-FFF2-40B4-BE49-F238E27FC236}">
              <a16:creationId xmlns:a16="http://schemas.microsoft.com/office/drawing/2014/main" id="{F1B2D107-A619-4728-9F1D-736541F74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41910</xdr:colOff>
      <xdr:row>9</xdr:row>
      <xdr:rowOff>83820</xdr:rowOff>
    </xdr:from>
    <xdr:to>
      <xdr:col>22</xdr:col>
      <xdr:colOff>537210</xdr:colOff>
      <xdr:row>21</xdr:row>
      <xdr:rowOff>83820</xdr:rowOff>
    </xdr:to>
    <xdr:graphicFrame macro="">
      <xdr:nvGraphicFramePr>
        <xdr:cNvPr id="46" name="Chart 45">
          <a:extLst>
            <a:ext uri="{FF2B5EF4-FFF2-40B4-BE49-F238E27FC236}">
              <a16:creationId xmlns:a16="http://schemas.microsoft.com/office/drawing/2014/main" id="{B1235DE7-A585-4D19-B80A-AAFA2E458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320040</xdr:colOff>
      <xdr:row>21</xdr:row>
      <xdr:rowOff>118110</xdr:rowOff>
    </xdr:from>
    <xdr:to>
      <xdr:col>23</xdr:col>
      <xdr:colOff>60960</xdr:colOff>
      <xdr:row>31</xdr:row>
      <xdr:rowOff>156210</xdr:rowOff>
    </xdr:to>
    <xdr:graphicFrame macro="">
      <xdr:nvGraphicFramePr>
        <xdr:cNvPr id="49" name="Chart 48">
          <a:extLst>
            <a:ext uri="{FF2B5EF4-FFF2-40B4-BE49-F238E27FC236}">
              <a16:creationId xmlns:a16="http://schemas.microsoft.com/office/drawing/2014/main" id="{6CBB65CD-7AC1-49B8-9EDC-0E060BE99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137160</xdr:colOff>
      <xdr:row>32</xdr:row>
      <xdr:rowOff>152401</xdr:rowOff>
    </xdr:from>
    <xdr:to>
      <xdr:col>13</xdr:col>
      <xdr:colOff>594360</xdr:colOff>
      <xdr:row>47</xdr:row>
      <xdr:rowOff>26671</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E805B8DC-533F-4A57-9897-1DE2DAA294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75560" y="6004561"/>
              <a:ext cx="5943600" cy="26174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198120</xdr:colOff>
      <xdr:row>33</xdr:row>
      <xdr:rowOff>76200</xdr:rowOff>
    </xdr:from>
    <xdr:to>
      <xdr:col>23</xdr:col>
      <xdr:colOff>57150</xdr:colOff>
      <xdr:row>46</xdr:row>
      <xdr:rowOff>152400</xdr:rowOff>
    </xdr:to>
    <xdr:graphicFrame macro="">
      <xdr:nvGraphicFramePr>
        <xdr:cNvPr id="51" name="Chart 50">
          <a:extLst>
            <a:ext uri="{FF2B5EF4-FFF2-40B4-BE49-F238E27FC236}">
              <a16:creationId xmlns:a16="http://schemas.microsoft.com/office/drawing/2014/main" id="{00F0D7B1-04F6-4D37-948D-5C52BDF8E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528706</xdr:colOff>
      <xdr:row>21</xdr:row>
      <xdr:rowOff>15240</xdr:rowOff>
    </xdr:from>
    <xdr:to>
      <xdr:col>13</xdr:col>
      <xdr:colOff>533400</xdr:colOff>
      <xdr:row>33</xdr:row>
      <xdr:rowOff>76200</xdr:rowOff>
    </xdr:to>
    <xdr:graphicFrame macro="">
      <xdr:nvGraphicFramePr>
        <xdr:cNvPr id="9" name="Chart 8">
          <a:extLst>
            <a:ext uri="{FF2B5EF4-FFF2-40B4-BE49-F238E27FC236}">
              <a16:creationId xmlns:a16="http://schemas.microsoft.com/office/drawing/2014/main" id="{AB7433C3-5E32-4BFF-AC7A-938EA540D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s" refreshedDate="45883.860096759257" createdVersion="8" refreshedVersion="8" minRefreshableVersion="3" recordCount="9994" xr:uid="{F45F0951-23E3-4EB3-BFCB-9462AB41CD33}">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636354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FC4D81-D3DA-4DB9-8AEE-4D025E97D23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E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Quantity" fld="18" baseField="0" baseItem="0"/>
    <dataField name="Sum of Sales" fld="17" baseField="0" baseItem="0" numFmtId="165"/>
    <dataField name="Average of Discount" fld="19" subtotal="average" baseField="0" baseItem="2" numFmtId="9"/>
    <dataField name="Count of Order ID" fld="1" subtotal="count" baseField="0" baseItem="3"/>
    <dataField name="Sum of Profit" fld="20" baseField="0" baseItem="0" numFmtId="164"/>
  </dataFields>
  <formats count="1">
    <format dxfId="0">
      <pivotArea outline="0" collapsedLevelsAreSubtotals="1"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18D927-DB9B-476D-B749-B1BBC943B5D7}"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D13:E1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9" format="19" series="1">
      <pivotArea type="data" outline="0" fieldPosition="0">
        <references count="1">
          <reference field="4294967294" count="1" selected="0">
            <x v="0"/>
          </reference>
        </references>
      </pivotArea>
    </chartFormat>
    <chartFormat chart="9" format="20">
      <pivotArea type="data" outline="0" fieldPosition="0">
        <references count="2">
          <reference field="4294967294" count="1" selected="0">
            <x v="0"/>
          </reference>
          <reference field="14" count="1" selected="0">
            <x v="0"/>
          </reference>
        </references>
      </pivotArea>
    </chartFormat>
    <chartFormat chart="9" format="21">
      <pivotArea type="data" outline="0" fieldPosition="0">
        <references count="2">
          <reference field="4294967294" count="1" selected="0">
            <x v="0"/>
          </reference>
          <reference field="14" count="1" selected="0">
            <x v="1"/>
          </reference>
        </references>
      </pivotArea>
    </chartFormat>
    <chartFormat chart="9" format="2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AF5F4F-1D86-456F-90EC-EE61BBCAC426}"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E27:F3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chartFormats count="8">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6" count="1" selected="0">
            <x v="394"/>
          </reference>
        </references>
      </pivotArea>
    </chartFormat>
    <chartFormat chart="7" format="13">
      <pivotArea type="data" outline="0" fieldPosition="0">
        <references count="2">
          <reference field="4294967294" count="1" selected="0">
            <x v="0"/>
          </reference>
          <reference field="16" count="1" selected="0">
            <x v="440"/>
          </reference>
        </references>
      </pivotArea>
    </chartFormat>
    <chartFormat chart="7" format="14">
      <pivotArea type="data" outline="0" fieldPosition="0">
        <references count="2">
          <reference field="4294967294" count="1" selected="0">
            <x v="0"/>
          </reference>
          <reference field="16" count="1" selected="0">
            <x v="650"/>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16" count="1" selected="0">
            <x v="394"/>
          </reference>
        </references>
      </pivotArea>
    </chartFormat>
    <chartFormat chart="16" format="21">
      <pivotArea type="data" outline="0" fieldPosition="0">
        <references count="2">
          <reference field="4294967294" count="1" selected="0">
            <x v="0"/>
          </reference>
          <reference field="16" count="1" selected="0">
            <x v="440"/>
          </reference>
        </references>
      </pivotArea>
    </chartFormat>
    <chartFormat chart="16" format="22">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CA7333-EC78-4195-A1B1-5EF443FD32B1}"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0">
  <location ref="A21:C39"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5"/>
    <dataField name="Sum of Quantity" fld="18" baseField="0" baseItem="0"/>
  </dataFields>
  <formats count="1">
    <format dxfId="1">
      <pivotArea outline="0" collapsedLevelsAreSubtotals="1" fieldPosition="0">
        <references count="1">
          <reference field="4294967294" count="1" selected="0">
            <x v="0"/>
          </reference>
        </references>
      </pivotArea>
    </format>
  </formats>
  <chartFormats count="9">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1"/>
          </reference>
        </references>
      </pivotArea>
    </chartFormat>
    <chartFormat chart="34" format="9" series="1">
      <pivotArea type="data" outline="0" fieldPosition="0">
        <references count="1">
          <reference field="4294967294" count="1" selected="0">
            <x v="0"/>
          </reference>
        </references>
      </pivotArea>
    </chartFormat>
    <chartFormat chart="45" format="21" series="1">
      <pivotArea type="data" outline="0" fieldPosition="0">
        <references count="1">
          <reference field="4294967294" count="1" selected="0">
            <x v="1"/>
          </reference>
        </references>
      </pivotArea>
    </chartFormat>
    <chartFormat chart="45" format="22" series="1">
      <pivotArea type="data" outline="0" fieldPosition="0">
        <references count="1">
          <reference field="4294967294" count="1" selected="0">
            <x v="0"/>
          </reference>
        </references>
      </pivotArea>
    </chartFormat>
    <chartFormat chart="45" format="23">
      <pivotArea type="data" outline="0" fieldPosition="0">
        <references count="2">
          <reference field="4294967294" count="1" selected="0">
            <x v="0"/>
          </reference>
          <reference field="15" count="1" selected="0">
            <x v="0"/>
          </reference>
        </references>
      </pivotArea>
    </chartFormat>
    <chartFormat chart="45" format="24">
      <pivotArea type="data" outline="0" fieldPosition="0">
        <references count="2">
          <reference field="4294967294" count="1" selected="0">
            <x v="0"/>
          </reference>
          <reference field="15" count="1" selected="0">
            <x v="1"/>
          </reference>
        </references>
      </pivotArea>
    </chartFormat>
    <chartFormat chart="45" format="2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BA2ACA-0853-49B4-95EC-ECBF72496FC3}" name="PivotTable9"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7">
  <location ref="M7:N5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E625D0-4AC0-48B5-9B15-2A5F04070364}"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G13:H1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4" count="1" selected="0">
            <x v="0"/>
          </reference>
        </references>
      </pivotArea>
    </chartFormat>
    <chartFormat chart="6" format="21">
      <pivotArea type="data" outline="0" fieldPosition="0">
        <references count="2">
          <reference field="4294967294" count="1" selected="0">
            <x v="0"/>
          </reference>
          <reference field="14" count="1" selected="0">
            <x v="1"/>
          </reference>
        </references>
      </pivotArea>
    </chartFormat>
    <chartFormat chart="6" format="22">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8E4EEC-DC90-44B8-B55C-C7ED2C5B8156}"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13:B1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5"/>
  </dataFields>
  <formats count="1">
    <format dxfId="2">
      <pivotArea outline="0" collapsedLevelsAreSubtotals="1" fieldPosition="0">
        <references count="1">
          <reference field="4294967294" count="1" selected="0">
            <x v="0"/>
          </reference>
        </references>
      </pivotArea>
    </format>
  </formats>
  <chartFormats count="4">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4" count="1" selected="0">
            <x v="0"/>
          </reference>
        </references>
      </pivotArea>
    </chartFormat>
    <chartFormat chart="8" format="9">
      <pivotArea type="data" outline="0" fieldPosition="0">
        <references count="2">
          <reference field="4294967294" count="1" selected="0">
            <x v="0"/>
          </reference>
          <reference field="14" count="1" selected="0">
            <x v="1"/>
          </reference>
        </references>
      </pivotArea>
    </chartFormat>
    <chartFormat chart="8" format="10">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55DA7E-9F22-438E-8481-51850B101D6F}"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2">
  <location ref="J7:K2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4">
    <chartFormat chart="14" format="19" series="1">
      <pivotArea type="data" outline="0" fieldPosition="0">
        <references count="1">
          <reference field="4294967294" count="1" selected="0">
            <x v="0"/>
          </reference>
        </references>
      </pivotArea>
    </chartFormat>
    <chartFormat chart="14" format="20">
      <pivotArea type="data" outline="0" fieldPosition="0">
        <references count="2">
          <reference field="4294967294" count="1" selected="0">
            <x v="0"/>
          </reference>
          <reference field="15" count="1" selected="0">
            <x v="0"/>
          </reference>
        </references>
      </pivotArea>
    </chartFormat>
    <chartFormat chart="14" format="21">
      <pivotArea type="data" outline="0" fieldPosition="0">
        <references count="2">
          <reference field="4294967294" count="1" selected="0">
            <x v="0"/>
          </reference>
          <reference field="15" count="1" selected="0">
            <x v="1"/>
          </reference>
        </references>
      </pivotArea>
    </chartFormat>
    <chartFormat chart="14" format="2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9DA0A2A-6B3F-42F9-AF0E-573A6E97A511}" sourceName="Quarters (Order Date)">
  <pivotTables>
    <pivotTable tabId="4" name="PivotTable2"/>
    <pivotTable tabId="4" name="PivotTable4"/>
    <pivotTable tabId="4" name="PivotTable5"/>
    <pivotTable tabId="4" name="PivotTable6"/>
    <pivotTable tabId="4" name="PivotTable7"/>
    <pivotTable tabId="4" name="PivotTable8"/>
    <pivotTable tabId="4" name="PivotTable9"/>
    <pivotTable tabId="4" name="PivotTable10"/>
  </pivotTables>
  <data>
    <tabular pivotCacheId="126363544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18148A9-647D-46EB-AE99-84D6DD434D44}" sourceName="Years (Order Date)">
  <pivotTables>
    <pivotTable tabId="4" name="PivotTable2"/>
    <pivotTable tabId="4" name="PivotTable4"/>
    <pivotTable tabId="4" name="PivotTable5"/>
    <pivotTable tabId="4" name="PivotTable6"/>
    <pivotTable tabId="4" name="PivotTable7"/>
    <pivotTable tabId="4" name="PivotTable8"/>
    <pivotTable tabId="4" name="PivotTable9"/>
    <pivotTable tabId="4" name="PivotTable10"/>
  </pivotTables>
  <data>
    <tabular pivotCacheId="126363544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0BAD15-63CD-41E2-BA16-4D807B4D6EA5}" sourceName="Category">
  <pivotTables>
    <pivotTable tabId="4" name="PivotTable2"/>
    <pivotTable tabId="4" name="PivotTable4"/>
    <pivotTable tabId="4" name="PivotTable5"/>
    <pivotTable tabId="4" name="PivotTable6"/>
    <pivotTable tabId="4" name="PivotTable7"/>
    <pivotTable tabId="4" name="PivotTable8"/>
    <pivotTable tabId="4" name="PivotTable9"/>
    <pivotTable tabId="4" name="PivotTable10"/>
  </pivotTables>
  <data>
    <tabular pivotCacheId="126363544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4E0922-84D7-4427-B780-54FA490CD7D1}" sourceName="Region">
  <pivotTables>
    <pivotTable tabId="4" name="PivotTable2"/>
    <pivotTable tabId="4" name="PivotTable4"/>
    <pivotTable tabId="4" name="PivotTable5"/>
    <pivotTable tabId="4" name="PivotTable6"/>
    <pivotTable tabId="4" name="PivotTable7"/>
    <pivotTable tabId="4" name="PivotTable8"/>
    <pivotTable tabId="4" name="PivotTable9"/>
    <pivotTable tabId="4" name="PivotTable10"/>
  </pivotTables>
  <data>
    <tabular pivotCacheId="12636354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B405C8FA-5FC4-4A76-801D-043ADF663649}" cache="Slicer_Quarters__Order_Date" caption="Quarters " style="Route2" rowHeight="234950"/>
  <slicer name="Years (Order Date)" xr10:uid="{CF55B5C4-01DF-4486-BE82-5FC9681B2744}" cache="Slicer_Years__Order_Date" caption="Years " style="Route2" rowHeight="234950"/>
  <slicer name="Category" xr10:uid="{94023456-F3BC-473B-A14A-B5CED30F95C7}" cache="Slicer_Category" caption="Category" style="Route2" rowHeight="234950"/>
  <slicer name="Region" xr10:uid="{89E50579-198B-45EC-BF74-E5A6A7E253AD}" cache="Slicer_Region" caption="Region" style="Route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N2" workbookViewId="0"/>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6F1F2-C8DC-4CEE-BC25-F30F9E7A8B1A}">
  <dimension ref="A3:R56"/>
  <sheetViews>
    <sheetView topLeftCell="A6" zoomScale="42" zoomScaleNormal="42" workbookViewId="0">
      <selection activeCell="L38" sqref="L38"/>
    </sheetView>
  </sheetViews>
  <sheetFormatPr defaultRowHeight="14.4" x14ac:dyDescent="0.3"/>
  <cols>
    <col min="1" max="2" width="13.6640625" bestFit="1" customWidth="1"/>
    <col min="3" max="3" width="17.5546875" bestFit="1" customWidth="1"/>
    <col min="4" max="4" width="19.109375" bestFit="1" customWidth="1"/>
    <col min="5" max="5" width="16" bestFit="1" customWidth="1"/>
    <col min="6" max="6" width="14.44140625" bestFit="1" customWidth="1"/>
    <col min="7" max="7" width="18.109375" bestFit="1" customWidth="1"/>
    <col min="8" max="8" width="16.77734375" bestFit="1" customWidth="1"/>
    <col min="9" max="9" width="10.109375" bestFit="1" customWidth="1"/>
    <col min="10" max="10" width="16" bestFit="1" customWidth="1"/>
    <col min="11" max="11" width="22.109375" bestFit="1" customWidth="1"/>
    <col min="12" max="12" width="26.33203125" bestFit="1" customWidth="1"/>
    <col min="13" max="13" width="20.5546875" bestFit="1" customWidth="1"/>
    <col min="14" max="14" width="26.33203125" bestFit="1" customWidth="1"/>
    <col min="17" max="17" width="21.21875" bestFit="1" customWidth="1"/>
    <col min="18" max="18" width="26.33203125" bestFit="1" customWidth="1"/>
  </cols>
  <sheetData>
    <row r="3" spans="1:18" x14ac:dyDescent="0.3">
      <c r="A3" s="8" t="s">
        <v>10950</v>
      </c>
      <c r="B3" s="19" t="s">
        <v>10947</v>
      </c>
      <c r="C3" s="19" t="s">
        <v>10951</v>
      </c>
      <c r="D3" s="19" t="s">
        <v>10953</v>
      </c>
      <c r="E3" s="17" t="s">
        <v>10952</v>
      </c>
    </row>
    <row r="4" spans="1:18" x14ac:dyDescent="0.3">
      <c r="A4" s="31">
        <v>37873</v>
      </c>
      <c r="B4" s="22">
        <v>2297200.8602999551</v>
      </c>
      <c r="C4" s="20">
        <v>0.15620272163298934</v>
      </c>
      <c r="D4" s="32">
        <v>9994</v>
      </c>
      <c r="E4" s="18">
        <v>286397.02170000126</v>
      </c>
    </row>
    <row r="7" spans="1:18" x14ac:dyDescent="0.3">
      <c r="J7" s="11" t="s">
        <v>10948</v>
      </c>
      <c r="K7" s="9" t="s">
        <v>10952</v>
      </c>
      <c r="M7" s="11" t="s">
        <v>10948</v>
      </c>
      <c r="N7" s="9" t="s">
        <v>10954</v>
      </c>
      <c r="Q7" t="str">
        <f t="shared" ref="Q7:Q38" si="0">M7</f>
        <v>Row Labels</v>
      </c>
      <c r="R7" t="str">
        <f t="shared" ref="R7:R38" si="1">N7</f>
        <v>Count of Customer Name</v>
      </c>
    </row>
    <row r="8" spans="1:18" x14ac:dyDescent="0.3">
      <c r="J8" s="12" t="s">
        <v>168</v>
      </c>
      <c r="K8" s="13">
        <v>41936.635699999926</v>
      </c>
      <c r="M8" s="12" t="s">
        <v>365</v>
      </c>
      <c r="N8" s="9">
        <v>61</v>
      </c>
      <c r="Q8" t="str">
        <f t="shared" si="0"/>
        <v>Alabama</v>
      </c>
      <c r="R8">
        <f t="shared" si="1"/>
        <v>61</v>
      </c>
    </row>
    <row r="9" spans="1:18" x14ac:dyDescent="0.3">
      <c r="A9" t="str">
        <f t="shared" ref="A9:E10" si="2">A3</f>
        <v>Sum of Quantity</v>
      </c>
      <c r="B9" t="str">
        <f t="shared" si="2"/>
        <v>Sum of Sales</v>
      </c>
      <c r="C9" t="str">
        <f t="shared" si="2"/>
        <v>Average of Discount</v>
      </c>
      <c r="D9" t="str">
        <f t="shared" si="2"/>
        <v>Count of Order ID</v>
      </c>
      <c r="E9" t="str">
        <f t="shared" si="2"/>
        <v>Sum of Profit</v>
      </c>
      <c r="J9" s="14" t="s">
        <v>84</v>
      </c>
      <c r="K9" s="15">
        <v>18138.005399999995</v>
      </c>
      <c r="M9" s="14" t="s">
        <v>317</v>
      </c>
      <c r="N9" s="33">
        <v>224</v>
      </c>
      <c r="Q9" t="str">
        <f t="shared" si="0"/>
        <v>Arizona</v>
      </c>
      <c r="R9">
        <f t="shared" si="1"/>
        <v>224</v>
      </c>
    </row>
    <row r="10" spans="1:18" x14ac:dyDescent="0.3">
      <c r="A10">
        <f t="shared" si="2"/>
        <v>37873</v>
      </c>
      <c r="B10" s="23">
        <f t="shared" si="2"/>
        <v>2297200.8602999551</v>
      </c>
      <c r="C10" s="21">
        <f t="shared" si="2"/>
        <v>0.15620272163298934</v>
      </c>
      <c r="D10">
        <f t="shared" si="2"/>
        <v>9994</v>
      </c>
      <c r="E10" s="23">
        <f t="shared" si="2"/>
        <v>286397.02170000126</v>
      </c>
      <c r="J10" s="14" t="s">
        <v>71</v>
      </c>
      <c r="K10" s="15">
        <v>6527.7869999999994</v>
      </c>
      <c r="M10" s="14" t="s">
        <v>1719</v>
      </c>
      <c r="N10" s="33">
        <v>60</v>
      </c>
      <c r="Q10" t="str">
        <f t="shared" si="0"/>
        <v>Arkansas</v>
      </c>
      <c r="R10">
        <f t="shared" si="1"/>
        <v>60</v>
      </c>
    </row>
    <row r="11" spans="1:18" x14ac:dyDescent="0.3">
      <c r="J11" s="14" t="s">
        <v>80</v>
      </c>
      <c r="K11" s="15">
        <v>30221.763299999984</v>
      </c>
      <c r="M11" s="14" t="s">
        <v>42</v>
      </c>
      <c r="N11" s="33">
        <v>2001</v>
      </c>
      <c r="Q11" t="str">
        <f t="shared" si="0"/>
        <v>California</v>
      </c>
      <c r="R11">
        <f t="shared" si="1"/>
        <v>2001</v>
      </c>
    </row>
    <row r="12" spans="1:18" x14ac:dyDescent="0.3">
      <c r="J12" s="14" t="s">
        <v>32</v>
      </c>
      <c r="K12" s="15">
        <v>-3472.5560000000023</v>
      </c>
      <c r="M12" s="14" t="s">
        <v>464</v>
      </c>
      <c r="N12" s="33">
        <v>182</v>
      </c>
      <c r="Q12" t="str">
        <f t="shared" si="0"/>
        <v>Colorado</v>
      </c>
      <c r="R12">
        <f t="shared" si="1"/>
        <v>182</v>
      </c>
    </row>
    <row r="13" spans="1:18" x14ac:dyDescent="0.3">
      <c r="A13" s="11" t="s">
        <v>10948</v>
      </c>
      <c r="B13" s="9" t="s">
        <v>10947</v>
      </c>
      <c r="D13" s="11" t="s">
        <v>10948</v>
      </c>
      <c r="E13" s="9" t="s">
        <v>10952</v>
      </c>
      <c r="G13" s="11" t="s">
        <v>10948</v>
      </c>
      <c r="H13" s="9" t="s">
        <v>10950</v>
      </c>
      <c r="J13" s="14" t="s">
        <v>35</v>
      </c>
      <c r="K13" s="15">
        <v>26590.166300000019</v>
      </c>
      <c r="M13" s="14" t="s">
        <v>756</v>
      </c>
      <c r="N13" s="33">
        <v>82</v>
      </c>
      <c r="Q13" t="str">
        <f t="shared" si="0"/>
        <v>Connecticut</v>
      </c>
      <c r="R13">
        <f t="shared" si="1"/>
        <v>82</v>
      </c>
    </row>
    <row r="14" spans="1:18" x14ac:dyDescent="0.3">
      <c r="A14" s="12" t="s">
        <v>31</v>
      </c>
      <c r="B14" s="25">
        <v>741999.79529999977</v>
      </c>
      <c r="D14" s="12" t="s">
        <v>31</v>
      </c>
      <c r="E14" s="13">
        <v>18451.272799999992</v>
      </c>
      <c r="G14" s="12" t="s">
        <v>31</v>
      </c>
      <c r="H14" s="9">
        <v>8028</v>
      </c>
      <c r="J14" s="14" t="s">
        <v>1226</v>
      </c>
      <c r="K14" s="15">
        <v>55617.8249</v>
      </c>
      <c r="M14" s="14" t="s">
        <v>252</v>
      </c>
      <c r="N14" s="33">
        <v>96</v>
      </c>
      <c r="Q14" t="str">
        <f t="shared" si="0"/>
        <v>Delaware</v>
      </c>
      <c r="R14">
        <f t="shared" si="1"/>
        <v>96</v>
      </c>
    </row>
    <row r="15" spans="1:18" x14ac:dyDescent="0.3">
      <c r="A15" s="14" t="s">
        <v>45</v>
      </c>
      <c r="B15" s="26">
        <v>719047.03200000292</v>
      </c>
      <c r="D15" s="14" t="s">
        <v>45</v>
      </c>
      <c r="E15" s="15">
        <v>122490.8008000001</v>
      </c>
      <c r="G15" s="14" t="s">
        <v>45</v>
      </c>
      <c r="H15" s="33">
        <v>22906</v>
      </c>
      <c r="J15" s="14" t="s">
        <v>180</v>
      </c>
      <c r="K15" s="15">
        <v>6964.1767000000027</v>
      </c>
      <c r="M15" s="14" t="s">
        <v>3048</v>
      </c>
      <c r="N15" s="33">
        <v>10</v>
      </c>
      <c r="Q15" t="str">
        <f t="shared" si="0"/>
        <v>District of Columbia</v>
      </c>
      <c r="R15">
        <f t="shared" si="1"/>
        <v>10</v>
      </c>
    </row>
    <row r="16" spans="1:18" x14ac:dyDescent="0.3">
      <c r="A16" s="14" t="s">
        <v>75</v>
      </c>
      <c r="B16" s="26">
        <v>836154.03299999656</v>
      </c>
      <c r="D16" s="14" t="s">
        <v>75</v>
      </c>
      <c r="E16" s="15">
        <v>145454.9480999998</v>
      </c>
      <c r="G16" s="14" t="s">
        <v>75</v>
      </c>
      <c r="H16" s="33">
        <v>6939</v>
      </c>
      <c r="J16" s="14" t="s">
        <v>276</v>
      </c>
      <c r="K16" s="15">
        <v>949.51819999999952</v>
      </c>
      <c r="M16" s="14" t="s">
        <v>54</v>
      </c>
      <c r="N16" s="33">
        <v>383</v>
      </c>
      <c r="Q16" t="str">
        <f t="shared" si="0"/>
        <v>Florida</v>
      </c>
      <c r="R16">
        <f t="shared" si="1"/>
        <v>383</v>
      </c>
    </row>
    <row r="17" spans="1:18" x14ac:dyDescent="0.3">
      <c r="A17" s="16" t="s">
        <v>10949</v>
      </c>
      <c r="B17" s="24">
        <v>2297200.8602999994</v>
      </c>
      <c r="D17" s="16" t="s">
        <v>10949</v>
      </c>
      <c r="E17" s="10">
        <v>286397.02169999992</v>
      </c>
      <c r="G17" s="16" t="s">
        <v>10949</v>
      </c>
      <c r="H17" s="34">
        <v>37873</v>
      </c>
      <c r="J17" s="14" t="s">
        <v>67</v>
      </c>
      <c r="K17" s="15">
        <v>13059.143599999985</v>
      </c>
      <c r="M17" s="14" t="s">
        <v>1282</v>
      </c>
      <c r="N17" s="33">
        <v>184</v>
      </c>
      <c r="Q17" t="str">
        <f t="shared" si="0"/>
        <v>Georgia</v>
      </c>
      <c r="R17">
        <f t="shared" si="1"/>
        <v>184</v>
      </c>
    </row>
    <row r="18" spans="1:18" x14ac:dyDescent="0.3">
      <c r="J18" s="14" t="s">
        <v>46</v>
      </c>
      <c r="K18" s="15">
        <v>5546.2539999999981</v>
      </c>
      <c r="M18" s="14" t="s">
        <v>6275</v>
      </c>
      <c r="N18" s="33">
        <v>21</v>
      </c>
      <c r="Q18" t="str">
        <f t="shared" si="0"/>
        <v>Idaho</v>
      </c>
      <c r="R18">
        <f t="shared" si="1"/>
        <v>21</v>
      </c>
    </row>
    <row r="19" spans="1:18" x14ac:dyDescent="0.3">
      <c r="J19" s="14" t="s">
        <v>691</v>
      </c>
      <c r="K19" s="15">
        <v>3384.7568999999889</v>
      </c>
      <c r="M19" s="14" t="s">
        <v>218</v>
      </c>
      <c r="N19" s="33">
        <v>492</v>
      </c>
      <c r="Q19" t="str">
        <f t="shared" si="0"/>
        <v>Illinois</v>
      </c>
      <c r="R19">
        <f t="shared" si="1"/>
        <v>492</v>
      </c>
    </row>
    <row r="20" spans="1:18" x14ac:dyDescent="0.3">
      <c r="J20" s="14" t="s">
        <v>97</v>
      </c>
      <c r="K20" s="15">
        <v>34053.569299999966</v>
      </c>
      <c r="M20" s="14" t="s">
        <v>261</v>
      </c>
      <c r="N20" s="33">
        <v>149</v>
      </c>
      <c r="Q20" t="str">
        <f t="shared" si="0"/>
        <v>Indiana</v>
      </c>
      <c r="R20">
        <f t="shared" si="1"/>
        <v>149</v>
      </c>
    </row>
    <row r="21" spans="1:18" x14ac:dyDescent="0.3">
      <c r="A21" s="11" t="s">
        <v>10948</v>
      </c>
      <c r="B21" s="8" t="s">
        <v>10947</v>
      </c>
      <c r="C21" s="17" t="s">
        <v>10950</v>
      </c>
      <c r="J21" s="14" t="s">
        <v>76</v>
      </c>
      <c r="K21" s="15">
        <v>44515.730599999988</v>
      </c>
      <c r="M21" s="14" t="s">
        <v>496</v>
      </c>
      <c r="N21" s="33">
        <v>30</v>
      </c>
      <c r="Q21" t="str">
        <f t="shared" si="0"/>
        <v>Iowa</v>
      </c>
      <c r="R21">
        <f t="shared" si="1"/>
        <v>30</v>
      </c>
    </row>
    <row r="22" spans="1:18" x14ac:dyDescent="0.3">
      <c r="A22" s="12" t="s">
        <v>168</v>
      </c>
      <c r="B22" s="27">
        <v>167380.31800000009</v>
      </c>
      <c r="C22" s="17">
        <v>2976</v>
      </c>
      <c r="J22" s="14" t="s">
        <v>60</v>
      </c>
      <c r="K22" s="15">
        <v>21278.826399999987</v>
      </c>
      <c r="M22" s="14" t="s">
        <v>4546</v>
      </c>
      <c r="N22" s="33">
        <v>24</v>
      </c>
      <c r="Q22" t="str">
        <f t="shared" si="0"/>
        <v>Kansas</v>
      </c>
      <c r="R22">
        <f t="shared" si="1"/>
        <v>24</v>
      </c>
    </row>
    <row r="23" spans="1:18" x14ac:dyDescent="0.3">
      <c r="A23" s="14" t="s">
        <v>84</v>
      </c>
      <c r="B23" s="28">
        <v>107532.16099999999</v>
      </c>
      <c r="C23" s="35">
        <v>1729</v>
      </c>
      <c r="J23" s="14" t="s">
        <v>586</v>
      </c>
      <c r="K23" s="15">
        <v>-1189.0994999999991</v>
      </c>
      <c r="M23" s="14" t="s">
        <v>28</v>
      </c>
      <c r="N23" s="33">
        <v>139</v>
      </c>
      <c r="Q23" t="str">
        <f t="shared" si="0"/>
        <v>Kentucky</v>
      </c>
      <c r="R23">
        <f t="shared" si="1"/>
        <v>139</v>
      </c>
    </row>
    <row r="24" spans="1:18" x14ac:dyDescent="0.3">
      <c r="A24" s="14" t="s">
        <v>71</v>
      </c>
      <c r="B24" s="28">
        <v>27118.791999999954</v>
      </c>
      <c r="C24" s="35">
        <v>3000</v>
      </c>
      <c r="J24" s="14" t="s">
        <v>56</v>
      </c>
      <c r="K24" s="15">
        <v>-17725.481100000001</v>
      </c>
      <c r="M24" s="14" t="s">
        <v>745</v>
      </c>
      <c r="N24" s="33">
        <v>42</v>
      </c>
      <c r="Q24" t="str">
        <f t="shared" si="0"/>
        <v>Louisiana</v>
      </c>
      <c r="R24">
        <f t="shared" si="1"/>
        <v>42</v>
      </c>
    </row>
    <row r="25" spans="1:18" x14ac:dyDescent="0.3">
      <c r="A25" s="14" t="s">
        <v>80</v>
      </c>
      <c r="B25" s="28">
        <v>203412.73300000009</v>
      </c>
      <c r="C25" s="35">
        <v>5974</v>
      </c>
      <c r="J25" s="16" t="s">
        <v>10949</v>
      </c>
      <c r="K25" s="10">
        <v>286397.02169999981</v>
      </c>
      <c r="M25" s="14" t="s">
        <v>5250</v>
      </c>
      <c r="N25" s="33">
        <v>8</v>
      </c>
      <c r="Q25" t="str">
        <f t="shared" si="0"/>
        <v>Maine</v>
      </c>
      <c r="R25">
        <f t="shared" si="1"/>
        <v>8</v>
      </c>
    </row>
    <row r="26" spans="1:18" x14ac:dyDescent="0.3">
      <c r="A26" s="14" t="s">
        <v>32</v>
      </c>
      <c r="B26" s="28">
        <v>114879.99629999998</v>
      </c>
      <c r="C26" s="35">
        <v>868</v>
      </c>
      <c r="M26" s="14" t="s">
        <v>2749</v>
      </c>
      <c r="N26" s="33">
        <v>105</v>
      </c>
      <c r="Q26" t="str">
        <f t="shared" si="0"/>
        <v>Maryland</v>
      </c>
      <c r="R26">
        <f t="shared" si="1"/>
        <v>105</v>
      </c>
    </row>
    <row r="27" spans="1:18" x14ac:dyDescent="0.3">
      <c r="A27" s="14" t="s">
        <v>35</v>
      </c>
      <c r="B27" s="28">
        <v>328449.1030000007</v>
      </c>
      <c r="C27" s="35">
        <v>2356</v>
      </c>
      <c r="E27" s="11" t="s">
        <v>10948</v>
      </c>
      <c r="F27" s="9" t="s">
        <v>10947</v>
      </c>
      <c r="M27" s="14" t="s">
        <v>1255</v>
      </c>
      <c r="N27" s="33">
        <v>135</v>
      </c>
      <c r="Q27" t="str">
        <f t="shared" si="0"/>
        <v>Massachusetts</v>
      </c>
      <c r="R27">
        <f t="shared" si="1"/>
        <v>135</v>
      </c>
    </row>
    <row r="28" spans="1:18" x14ac:dyDescent="0.3">
      <c r="A28" s="14" t="s">
        <v>1226</v>
      </c>
      <c r="B28" s="28">
        <v>149528.02999999994</v>
      </c>
      <c r="C28" s="35">
        <v>234</v>
      </c>
      <c r="E28" s="12" t="s">
        <v>5755</v>
      </c>
      <c r="F28" s="13">
        <v>61599.824000000001</v>
      </c>
      <c r="M28" s="14" t="s">
        <v>245</v>
      </c>
      <c r="N28" s="33">
        <v>255</v>
      </c>
      <c r="Q28" t="str">
        <f t="shared" si="0"/>
        <v>Michigan</v>
      </c>
      <c r="R28">
        <f t="shared" si="1"/>
        <v>255</v>
      </c>
    </row>
    <row r="29" spans="1:18" x14ac:dyDescent="0.3">
      <c r="A29" s="14" t="s">
        <v>180</v>
      </c>
      <c r="B29" s="28">
        <v>16476.401999999998</v>
      </c>
      <c r="C29" s="35">
        <v>906</v>
      </c>
      <c r="E29" s="14" t="s">
        <v>5859</v>
      </c>
      <c r="F29" s="15">
        <v>22638.48</v>
      </c>
      <c r="M29" s="14" t="s">
        <v>236</v>
      </c>
      <c r="N29" s="33">
        <v>89</v>
      </c>
      <c r="Q29" t="str">
        <f t="shared" si="0"/>
        <v>Minnesota</v>
      </c>
      <c r="R29">
        <f t="shared" si="1"/>
        <v>89</v>
      </c>
    </row>
    <row r="30" spans="1:18" x14ac:dyDescent="0.3">
      <c r="A30" s="14" t="s">
        <v>276</v>
      </c>
      <c r="B30" s="28">
        <v>3024.2799999999997</v>
      </c>
      <c r="C30" s="35">
        <v>914</v>
      </c>
      <c r="E30" s="14" t="s">
        <v>1755</v>
      </c>
      <c r="F30" s="15">
        <v>27453.383999999998</v>
      </c>
      <c r="M30" s="14" t="s">
        <v>1499</v>
      </c>
      <c r="N30" s="33">
        <v>53</v>
      </c>
      <c r="Q30" t="str">
        <f t="shared" si="0"/>
        <v>Mississippi</v>
      </c>
      <c r="R30">
        <f t="shared" si="1"/>
        <v>53</v>
      </c>
    </row>
    <row r="31" spans="1:18" x14ac:dyDescent="0.3">
      <c r="A31" s="14" t="s">
        <v>67</v>
      </c>
      <c r="B31" s="28">
        <v>91705.164000000048</v>
      </c>
      <c r="C31" s="35">
        <v>3563</v>
      </c>
      <c r="E31" s="14" t="s">
        <v>1266</v>
      </c>
      <c r="F31" s="15">
        <v>17965.067999999999</v>
      </c>
      <c r="M31" s="14" t="s">
        <v>604</v>
      </c>
      <c r="N31" s="33">
        <v>66</v>
      </c>
      <c r="Q31" t="str">
        <f t="shared" si="0"/>
        <v>Missouri</v>
      </c>
      <c r="R31">
        <f t="shared" si="1"/>
        <v>66</v>
      </c>
    </row>
    <row r="32" spans="1:18" x14ac:dyDescent="0.3">
      <c r="A32" s="14" t="s">
        <v>46</v>
      </c>
      <c r="B32" s="28">
        <v>12486.312</v>
      </c>
      <c r="C32" s="35">
        <v>1400</v>
      </c>
      <c r="E32" s="14" t="s">
        <v>4735</v>
      </c>
      <c r="F32" s="15">
        <v>19823.479000000003</v>
      </c>
      <c r="M32" s="14" t="s">
        <v>1774</v>
      </c>
      <c r="N32" s="33">
        <v>15</v>
      </c>
      <c r="Q32" t="str">
        <f t="shared" si="0"/>
        <v>Montana</v>
      </c>
      <c r="R32">
        <f t="shared" si="1"/>
        <v>15</v>
      </c>
    </row>
    <row r="33" spans="1:18" x14ac:dyDescent="0.3">
      <c r="A33" s="14" t="s">
        <v>691</v>
      </c>
      <c r="B33" s="28">
        <v>189238.63099999999</v>
      </c>
      <c r="C33" s="35">
        <v>440</v>
      </c>
      <c r="E33" s="14" t="s">
        <v>2706</v>
      </c>
      <c r="F33" s="15">
        <v>19024.5</v>
      </c>
      <c r="M33" s="14" t="s">
        <v>145</v>
      </c>
      <c r="N33" s="33">
        <v>38</v>
      </c>
      <c r="Q33" t="str">
        <f t="shared" si="0"/>
        <v>Nebraska</v>
      </c>
      <c r="R33">
        <f t="shared" si="1"/>
        <v>38</v>
      </c>
    </row>
    <row r="34" spans="1:18" x14ac:dyDescent="0.3">
      <c r="A34" s="14" t="s">
        <v>97</v>
      </c>
      <c r="B34" s="28">
        <v>78479.20600000002</v>
      </c>
      <c r="C34" s="35">
        <v>5178</v>
      </c>
      <c r="E34" s="14" t="s">
        <v>1227</v>
      </c>
      <c r="F34" s="15">
        <v>18839.686000000002</v>
      </c>
      <c r="M34" s="14" t="s">
        <v>1403</v>
      </c>
      <c r="N34" s="33">
        <v>39</v>
      </c>
      <c r="Q34" t="str">
        <f t="shared" si="0"/>
        <v>Nevada</v>
      </c>
      <c r="R34">
        <f t="shared" si="1"/>
        <v>39</v>
      </c>
    </row>
    <row r="35" spans="1:18" x14ac:dyDescent="0.3">
      <c r="A35" s="14" t="s">
        <v>76</v>
      </c>
      <c r="B35" s="28">
        <v>330007.05400000012</v>
      </c>
      <c r="C35" s="35">
        <v>3289</v>
      </c>
      <c r="E35" s="14" t="s">
        <v>5606</v>
      </c>
      <c r="F35" s="15">
        <v>17030.311999999998</v>
      </c>
      <c r="M35" s="14" t="s">
        <v>2708</v>
      </c>
      <c r="N35" s="33">
        <v>27</v>
      </c>
      <c r="Q35" t="str">
        <f t="shared" si="0"/>
        <v>New Hampshire</v>
      </c>
      <c r="R35">
        <f t="shared" si="1"/>
        <v>27</v>
      </c>
    </row>
    <row r="36" spans="1:18" x14ac:dyDescent="0.3">
      <c r="A36" s="14" t="s">
        <v>60</v>
      </c>
      <c r="B36" s="28">
        <v>223843.60800000012</v>
      </c>
      <c r="C36" s="35">
        <v>3158</v>
      </c>
      <c r="E36" s="14" t="s">
        <v>1885</v>
      </c>
      <c r="F36" s="15">
        <v>21870.576000000001</v>
      </c>
      <c r="M36" s="14" t="s">
        <v>797</v>
      </c>
      <c r="N36" s="33">
        <v>130</v>
      </c>
      <c r="Q36" t="str">
        <f t="shared" si="0"/>
        <v>New Jersey</v>
      </c>
      <c r="R36">
        <f t="shared" si="1"/>
        <v>130</v>
      </c>
    </row>
    <row r="37" spans="1:18" x14ac:dyDescent="0.3">
      <c r="A37" s="14" t="s">
        <v>586</v>
      </c>
      <c r="B37" s="28">
        <v>46673.538000000015</v>
      </c>
      <c r="C37" s="35">
        <v>647</v>
      </c>
      <c r="E37" s="14" t="s">
        <v>7249</v>
      </c>
      <c r="F37" s="15">
        <v>18374.895</v>
      </c>
      <c r="M37" s="14" t="s">
        <v>676</v>
      </c>
      <c r="N37" s="33">
        <v>37</v>
      </c>
      <c r="Q37" t="str">
        <f t="shared" si="0"/>
        <v>New Mexico</v>
      </c>
      <c r="R37">
        <f t="shared" si="1"/>
        <v>37</v>
      </c>
    </row>
    <row r="38" spans="1:18" x14ac:dyDescent="0.3">
      <c r="A38" s="14" t="s">
        <v>56</v>
      </c>
      <c r="B38" s="28">
        <v>206965.53200000009</v>
      </c>
      <c r="C38" s="35">
        <v>1241</v>
      </c>
      <c r="E38" s="16" t="s">
        <v>10949</v>
      </c>
      <c r="F38" s="10">
        <v>244620.20399999997</v>
      </c>
      <c r="M38" s="14" t="s">
        <v>274</v>
      </c>
      <c r="N38" s="33">
        <v>1128</v>
      </c>
      <c r="Q38" t="str">
        <f t="shared" si="0"/>
        <v>New York</v>
      </c>
      <c r="R38">
        <f t="shared" si="1"/>
        <v>1128</v>
      </c>
    </row>
    <row r="39" spans="1:18" x14ac:dyDescent="0.3">
      <c r="A39" s="16" t="s">
        <v>10949</v>
      </c>
      <c r="B39" s="29">
        <v>2297200.8603000008</v>
      </c>
      <c r="C39" s="36">
        <v>37873</v>
      </c>
      <c r="M39" s="14" t="s">
        <v>95</v>
      </c>
      <c r="N39" s="33">
        <v>249</v>
      </c>
      <c r="Q39" t="str">
        <f t="shared" ref="Q39:Q56" si="3">M39</f>
        <v>North Carolina</v>
      </c>
      <c r="R39">
        <f t="shared" ref="R39:R56" si="4">N39</f>
        <v>249</v>
      </c>
    </row>
    <row r="40" spans="1:18" x14ac:dyDescent="0.3">
      <c r="M40" s="14" t="s">
        <v>7464</v>
      </c>
      <c r="N40" s="33">
        <v>7</v>
      </c>
      <c r="Q40" t="str">
        <f t="shared" si="3"/>
        <v>North Dakota</v>
      </c>
      <c r="R40">
        <f t="shared" si="4"/>
        <v>7</v>
      </c>
    </row>
    <row r="41" spans="1:18" x14ac:dyDescent="0.3">
      <c r="M41" s="14" t="s">
        <v>505</v>
      </c>
      <c r="N41" s="33">
        <v>469</v>
      </c>
      <c r="Q41" t="str">
        <f t="shared" si="3"/>
        <v>Ohio</v>
      </c>
      <c r="R41">
        <f t="shared" si="4"/>
        <v>469</v>
      </c>
    </row>
    <row r="42" spans="1:18" x14ac:dyDescent="0.3">
      <c r="M42" s="14" t="s">
        <v>657</v>
      </c>
      <c r="N42" s="33">
        <v>66</v>
      </c>
      <c r="Q42" t="str">
        <f t="shared" si="3"/>
        <v>Oklahoma</v>
      </c>
      <c r="R42">
        <f t="shared" si="4"/>
        <v>66</v>
      </c>
    </row>
    <row r="43" spans="1:18" x14ac:dyDescent="0.3">
      <c r="M43" s="14" t="s">
        <v>427</v>
      </c>
      <c r="N43" s="33">
        <v>124</v>
      </c>
      <c r="Q43" t="str">
        <f t="shared" si="3"/>
        <v>Oregon</v>
      </c>
      <c r="R43">
        <f t="shared" si="4"/>
        <v>124</v>
      </c>
    </row>
    <row r="44" spans="1:18" x14ac:dyDescent="0.3">
      <c r="M44" s="14" t="s">
        <v>154</v>
      </c>
      <c r="N44" s="33">
        <v>587</v>
      </c>
      <c r="Q44" t="str">
        <f t="shared" si="3"/>
        <v>Pennsylvania</v>
      </c>
      <c r="R44">
        <f t="shared" si="4"/>
        <v>587</v>
      </c>
    </row>
    <row r="45" spans="1:18" x14ac:dyDescent="0.3">
      <c r="M45" s="14" t="s">
        <v>1410</v>
      </c>
      <c r="N45" s="33">
        <v>56</v>
      </c>
      <c r="Q45" t="str">
        <f t="shared" si="3"/>
        <v>Rhode Island</v>
      </c>
      <c r="R45">
        <f t="shared" si="4"/>
        <v>56</v>
      </c>
    </row>
    <row r="46" spans="1:18" x14ac:dyDescent="0.3">
      <c r="M46" s="14" t="s">
        <v>390</v>
      </c>
      <c r="N46" s="33">
        <v>42</v>
      </c>
      <c r="Q46" t="str">
        <f t="shared" si="3"/>
        <v>South Carolina</v>
      </c>
      <c r="R46">
        <f t="shared" si="4"/>
        <v>42</v>
      </c>
    </row>
    <row r="47" spans="1:18" x14ac:dyDescent="0.3">
      <c r="M47" s="14" t="s">
        <v>5341</v>
      </c>
      <c r="N47" s="33">
        <v>12</v>
      </c>
      <c r="Q47" t="str">
        <f t="shared" si="3"/>
        <v>South Dakota</v>
      </c>
      <c r="R47">
        <f t="shared" si="4"/>
        <v>12</v>
      </c>
    </row>
    <row r="48" spans="1:18" x14ac:dyDescent="0.3">
      <c r="M48" s="14" t="s">
        <v>342</v>
      </c>
      <c r="N48" s="33">
        <v>183</v>
      </c>
      <c r="Q48" t="str">
        <f t="shared" si="3"/>
        <v>Tennessee</v>
      </c>
      <c r="R48">
        <f t="shared" si="4"/>
        <v>183</v>
      </c>
    </row>
    <row r="49" spans="13:18" x14ac:dyDescent="0.3">
      <c r="M49" s="14" t="s">
        <v>111</v>
      </c>
      <c r="N49" s="33">
        <v>985</v>
      </c>
      <c r="Q49" t="str">
        <f t="shared" si="3"/>
        <v>Texas</v>
      </c>
      <c r="R49">
        <f t="shared" si="4"/>
        <v>985</v>
      </c>
    </row>
    <row r="50" spans="13:18" x14ac:dyDescent="0.3">
      <c r="M50" s="14" t="s">
        <v>128</v>
      </c>
      <c r="N50" s="33">
        <v>53</v>
      </c>
      <c r="Q50" t="str">
        <f t="shared" si="3"/>
        <v>Utah</v>
      </c>
      <c r="R50">
        <f t="shared" si="4"/>
        <v>53</v>
      </c>
    </row>
    <row r="51" spans="13:18" x14ac:dyDescent="0.3">
      <c r="M51" s="14" t="s">
        <v>5219</v>
      </c>
      <c r="N51" s="33">
        <v>11</v>
      </c>
      <c r="Q51" t="str">
        <f t="shared" si="3"/>
        <v>Vermont</v>
      </c>
      <c r="R51">
        <f t="shared" si="4"/>
        <v>11</v>
      </c>
    </row>
    <row r="52" spans="13:18" x14ac:dyDescent="0.3">
      <c r="M52" s="14" t="s">
        <v>326</v>
      </c>
      <c r="N52" s="33">
        <v>224</v>
      </c>
      <c r="Q52" t="str">
        <f t="shared" si="3"/>
        <v>Virginia</v>
      </c>
      <c r="R52">
        <f t="shared" si="4"/>
        <v>224</v>
      </c>
    </row>
    <row r="53" spans="13:18" x14ac:dyDescent="0.3">
      <c r="M53" s="14" t="s">
        <v>103</v>
      </c>
      <c r="N53" s="33">
        <v>506</v>
      </c>
      <c r="Q53" t="str">
        <f t="shared" si="3"/>
        <v>Washington</v>
      </c>
      <c r="R53">
        <f t="shared" si="4"/>
        <v>506</v>
      </c>
    </row>
    <row r="54" spans="13:18" x14ac:dyDescent="0.3">
      <c r="M54" s="14" t="s">
        <v>9741</v>
      </c>
      <c r="N54" s="33">
        <v>4</v>
      </c>
      <c r="Q54" t="str">
        <f t="shared" si="3"/>
        <v>West Virginia</v>
      </c>
      <c r="R54">
        <f t="shared" si="4"/>
        <v>4</v>
      </c>
    </row>
    <row r="55" spans="13:18" x14ac:dyDescent="0.3">
      <c r="M55" s="14" t="s">
        <v>121</v>
      </c>
      <c r="N55" s="33">
        <v>110</v>
      </c>
      <c r="Q55" t="str">
        <f t="shared" si="3"/>
        <v>Wisconsin</v>
      </c>
      <c r="R55">
        <f t="shared" si="4"/>
        <v>110</v>
      </c>
    </row>
    <row r="56" spans="13:18" x14ac:dyDescent="0.3">
      <c r="M56" s="30" t="s">
        <v>8557</v>
      </c>
      <c r="N56" s="37">
        <v>1</v>
      </c>
      <c r="Q56" t="str">
        <f t="shared" si="3"/>
        <v>Wyoming</v>
      </c>
      <c r="R56">
        <f t="shared" si="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903FC-2508-4638-9709-07548C3B2B8A}">
  <dimension ref="A1"/>
  <sheetViews>
    <sheetView tabSelected="1" zoomScale="50" zoomScaleNormal="50" workbookViewId="0">
      <selection activeCell="AB13" sqref="AB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Basant Mohamed Hashem Ali Wahba</cp:lastModifiedBy>
  <dcterms:modified xsi:type="dcterms:W3CDTF">2025-08-17T06:18:05Z</dcterms:modified>
</cp:coreProperties>
</file>