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bc\Desktop\Basant sharma\"/>
    </mc:Choice>
  </mc:AlternateContent>
  <xr:revisionPtr revIDLastSave="0" documentId="13_ncr:1_{B4197505-9085-47B8-B003-C91B519D0A87}" xr6:coauthVersionLast="47" xr6:coauthVersionMax="47" xr10:uidLastSave="{00000000-0000-0000-0000-000000000000}"/>
  <bookViews>
    <workbookView xWindow="-120" yWindow="-120" windowWidth="29040" windowHeight="15840" tabRatio="598" activeTab="5" xr2:uid="{C97B387B-1F57-4E94-8028-B218B44EFCD0}"/>
  </bookViews>
  <sheets>
    <sheet name="customer pivot" sheetId="9" r:id="rId1"/>
    <sheet name="Customer_Data" sheetId="1" r:id="rId2"/>
    <sheet name="employee pivot" sheetId="10" r:id="rId3"/>
    <sheet name="Employee_Data" sheetId="2" r:id="rId4"/>
    <sheet name="policy pivot" sheetId="11" r:id="rId5"/>
    <sheet name="CHARTS" sheetId="12" r:id="rId6"/>
    <sheet name="Policy_Details" sheetId="3" r:id="rId7"/>
  </sheets>
  <definedNames>
    <definedName name="_xlnm._FilterDatabase" localSheetId="3" hidden="1">Employee_Data!$A$1:$F$373</definedName>
    <definedName name="_xlnm._FilterDatabase" localSheetId="6" hidden="1">Policy_Details!$A$1:$R$373</definedName>
    <definedName name="Slicer_Csc_Name">#N/A</definedName>
    <definedName name="Slicer_Policy_Dept">#N/A</definedName>
  </definedNames>
  <calcPr calcId="18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2" i="2"/>
  <c r="N8" i="12"/>
  <c r="J8" i="12"/>
  <c r="F8" i="12"/>
  <c r="B8" i="12"/>
</calcChain>
</file>

<file path=xl/sharedStrings.xml><?xml version="1.0" encoding="utf-8"?>
<sst xmlns="http://schemas.openxmlformats.org/spreadsheetml/2006/main" count="7790" uniqueCount="1785">
  <si>
    <t>Cust_Name</t>
  </si>
  <si>
    <t>Insured_Name</t>
  </si>
  <si>
    <t>Mobile_No</t>
  </si>
  <si>
    <t>City_Name</t>
  </si>
  <si>
    <t>State_Name</t>
  </si>
  <si>
    <t>Csc Name</t>
  </si>
  <si>
    <t>C_No</t>
  </si>
  <si>
    <t>RM Name</t>
  </si>
  <si>
    <t>Policy_Type</t>
  </si>
  <si>
    <t>Policy_No</t>
  </si>
  <si>
    <t>Start_Date</t>
  </si>
  <si>
    <t>Expiry_Date</t>
  </si>
  <si>
    <t>Business_Type</t>
  </si>
  <si>
    <t>Insurer</t>
  </si>
  <si>
    <t>Make</t>
  </si>
  <si>
    <t>Make_Year</t>
  </si>
  <si>
    <t>Vehicle_No</t>
  </si>
  <si>
    <t>Csc_No</t>
  </si>
  <si>
    <t>C68142</t>
  </si>
  <si>
    <t>C68143</t>
  </si>
  <si>
    <t>C68149</t>
  </si>
  <si>
    <t>C68103</t>
  </si>
  <si>
    <t>C68145</t>
  </si>
  <si>
    <t>C68098</t>
  </si>
  <si>
    <t>C68100</t>
  </si>
  <si>
    <t>C68102</t>
  </si>
  <si>
    <t>C68104</t>
  </si>
  <si>
    <t>C68099</t>
  </si>
  <si>
    <t>C68101</t>
  </si>
  <si>
    <t>C68139</t>
  </si>
  <si>
    <t>C68141</t>
  </si>
  <si>
    <t>C68146</t>
  </si>
  <si>
    <t>C68148</t>
  </si>
  <si>
    <t>C68150</t>
  </si>
  <si>
    <t>C68153</t>
  </si>
  <si>
    <t>C68154</t>
  </si>
  <si>
    <t>C68156</t>
  </si>
  <si>
    <t>C68158</t>
  </si>
  <si>
    <t>C68147</t>
  </si>
  <si>
    <t>C68135</t>
  </si>
  <si>
    <t>C68140</t>
  </si>
  <si>
    <t>C68144</t>
  </si>
  <si>
    <t>C68159</t>
  </si>
  <si>
    <t>C68162</t>
  </si>
  <si>
    <t>C68164</t>
  </si>
  <si>
    <t>C68155</t>
  </si>
  <si>
    <t>C68157</t>
  </si>
  <si>
    <t>C68160</t>
  </si>
  <si>
    <t>C68161</t>
  </si>
  <si>
    <t>C68163</t>
  </si>
  <si>
    <t>C68151</t>
  </si>
  <si>
    <t>C68152</t>
  </si>
  <si>
    <t>C68165</t>
  </si>
  <si>
    <t>C68166</t>
  </si>
  <si>
    <t>C68180</t>
  </si>
  <si>
    <t>C68215</t>
  </si>
  <si>
    <t>C68213</t>
  </si>
  <si>
    <t>C68205</t>
  </si>
  <si>
    <t>C68246</t>
  </si>
  <si>
    <t>C68198</t>
  </si>
  <si>
    <t>C68199</t>
  </si>
  <si>
    <t>C68200</t>
  </si>
  <si>
    <t>C68217</t>
  </si>
  <si>
    <t>C68221</t>
  </si>
  <si>
    <t>C68223</t>
  </si>
  <si>
    <t>C68226</t>
  </si>
  <si>
    <t>C68229</t>
  </si>
  <si>
    <t>C68244</t>
  </si>
  <si>
    <t>C68243</t>
  </si>
  <si>
    <t>C68245</t>
  </si>
  <si>
    <t>C68247</t>
  </si>
  <si>
    <t>C68248</t>
  </si>
  <si>
    <t>C68232</t>
  </si>
  <si>
    <t>C68233</t>
  </si>
  <si>
    <t>C68236</t>
  </si>
  <si>
    <t>C68237</t>
  </si>
  <si>
    <t>C68238</t>
  </si>
  <si>
    <t>C68239</t>
  </si>
  <si>
    <t>C68240</t>
  </si>
  <si>
    <t>C68241</t>
  </si>
  <si>
    <t>C68242</t>
  </si>
  <si>
    <t>C68197</t>
  </si>
  <si>
    <t>C68196</t>
  </si>
  <si>
    <t>C68203</t>
  </si>
  <si>
    <t>C68204</t>
  </si>
  <si>
    <t>C68208</t>
  </si>
  <si>
    <t>C68303</t>
  </si>
  <si>
    <t>C68295</t>
  </si>
  <si>
    <t>C68297</t>
  </si>
  <si>
    <t>C68298</t>
  </si>
  <si>
    <t>C68300</t>
  </si>
  <si>
    <t>C68289</t>
  </si>
  <si>
    <t>C68290</t>
  </si>
  <si>
    <t>C68291</t>
  </si>
  <si>
    <t>C68292</t>
  </si>
  <si>
    <t>C68293</t>
  </si>
  <si>
    <t>C68294</t>
  </si>
  <si>
    <t>C68299</t>
  </si>
  <si>
    <t>C68301</t>
  </si>
  <si>
    <t>C68288</t>
  </si>
  <si>
    <t>C68296</t>
  </si>
  <si>
    <t>C68302</t>
  </si>
  <si>
    <t>C68305</t>
  </si>
  <si>
    <t>C68306</t>
  </si>
  <si>
    <t>C68307</t>
  </si>
  <si>
    <t>C68304</t>
  </si>
  <si>
    <t>C68308</t>
  </si>
  <si>
    <t>C68343</t>
  </si>
  <si>
    <t>C68348</t>
  </si>
  <si>
    <t>C68328</t>
  </si>
  <si>
    <t>C68327</t>
  </si>
  <si>
    <t>C68345</t>
  </si>
  <si>
    <t>C68349</t>
  </si>
  <si>
    <t>C68350</t>
  </si>
  <si>
    <t>C68356</t>
  </si>
  <si>
    <t>C68369</t>
  </si>
  <si>
    <t>C68364</t>
  </si>
  <si>
    <t>C68373</t>
  </si>
  <si>
    <t>C68330</t>
  </si>
  <si>
    <t>C68324</t>
  </si>
  <si>
    <t>C68335</t>
  </si>
  <si>
    <t>C68339</t>
  </si>
  <si>
    <t>C68357</t>
  </si>
  <si>
    <t>C68325</t>
  </si>
  <si>
    <t>C68326</t>
  </si>
  <si>
    <t>C68329</t>
  </si>
  <si>
    <t>C68334</t>
  </si>
  <si>
    <t>C68344</t>
  </si>
  <si>
    <t>C68347</t>
  </si>
  <si>
    <t>C68351</t>
  </si>
  <si>
    <t>C68358</t>
  </si>
  <si>
    <t>C68363</t>
  </si>
  <si>
    <t>C68346</t>
  </si>
  <si>
    <t>C68374</t>
  </si>
  <si>
    <t>C68370</t>
  </si>
  <si>
    <t>C68371</t>
  </si>
  <si>
    <t>C68372</t>
  </si>
  <si>
    <t>C68385</t>
  </si>
  <si>
    <t>C68388</t>
  </si>
  <si>
    <t>C68387</t>
  </si>
  <si>
    <t>C68391</t>
  </si>
  <si>
    <t>C68395</t>
  </si>
  <si>
    <t>C68398</t>
  </si>
  <si>
    <t>C68399</t>
  </si>
  <si>
    <t>C68384</t>
  </si>
  <si>
    <t>C68386</t>
  </si>
  <si>
    <t>C68390</t>
  </si>
  <si>
    <t>C68392</t>
  </si>
  <si>
    <t>C68393</t>
  </si>
  <si>
    <t>C68394</t>
  </si>
  <si>
    <t>C68396</t>
  </si>
  <si>
    <t>C68397</t>
  </si>
  <si>
    <t>C68465</t>
  </si>
  <si>
    <t>C68470</t>
  </si>
  <si>
    <t>C68466</t>
  </si>
  <si>
    <t>C68452</t>
  </si>
  <si>
    <t>C68454</t>
  </si>
  <si>
    <t>C68455</t>
  </si>
  <si>
    <t>C68456</t>
  </si>
  <si>
    <t>C68464</t>
  </si>
  <si>
    <t>C68467</t>
  </si>
  <si>
    <t>C68449</t>
  </si>
  <si>
    <t>C68450</t>
  </si>
  <si>
    <t>C68451</t>
  </si>
  <si>
    <t>C68461</t>
  </si>
  <si>
    <t>C68463</t>
  </si>
  <si>
    <t>C68458</t>
  </si>
  <si>
    <t>C68459</t>
  </si>
  <si>
    <t>C68462</t>
  </si>
  <si>
    <t>C68460</t>
  </si>
  <si>
    <t>C68469</t>
  </si>
  <si>
    <t>C68488</t>
  </si>
  <si>
    <t>C68491</t>
  </si>
  <si>
    <t>C68477</t>
  </si>
  <si>
    <t>C68479</t>
  </si>
  <si>
    <t>C68484</t>
  </si>
  <si>
    <t>C68485</t>
  </si>
  <si>
    <t>C68487</t>
  </si>
  <si>
    <t>C68478</t>
  </si>
  <si>
    <t>C68481</t>
  </si>
  <si>
    <t>C68489</t>
  </si>
  <si>
    <t>C68492</t>
  </si>
  <si>
    <t>C68480</t>
  </si>
  <si>
    <t>C68483</t>
  </si>
  <si>
    <t>C68493</t>
  </si>
  <si>
    <t>C68494</t>
  </si>
  <si>
    <t>C68495</t>
  </si>
  <si>
    <t>C68496</t>
  </si>
  <si>
    <t>C68503</t>
  </si>
  <si>
    <t>C68510</t>
  </si>
  <si>
    <t>C68535</t>
  </si>
  <si>
    <t>C68511</t>
  </si>
  <si>
    <t>C68533</t>
  </si>
  <si>
    <t>C68534</t>
  </si>
  <si>
    <t>C68540</t>
  </si>
  <si>
    <t>C68536</t>
  </si>
  <si>
    <t>C68502</t>
  </si>
  <si>
    <t>C68504</t>
  </si>
  <si>
    <t>C68538</t>
  </si>
  <si>
    <t>C68539</t>
  </si>
  <si>
    <t>C68537</t>
  </si>
  <si>
    <t>C68527</t>
  </si>
  <si>
    <t>C68528</t>
  </si>
  <si>
    <t>C68529</t>
  </si>
  <si>
    <t>C68531</t>
  </si>
  <si>
    <t>C68541</t>
  </si>
  <si>
    <t>C68508</t>
  </si>
  <si>
    <t>C68509</t>
  </si>
  <si>
    <t>C68514</t>
  </si>
  <si>
    <t>C68517</t>
  </si>
  <si>
    <t>C68521</t>
  </si>
  <si>
    <t>C68512</t>
  </si>
  <si>
    <t>C68515</t>
  </si>
  <si>
    <t>C68520</t>
  </si>
  <si>
    <t>C68518</t>
  </si>
  <si>
    <t>C68522</t>
  </si>
  <si>
    <t>C68524</t>
  </si>
  <si>
    <t>C68525</t>
  </si>
  <si>
    <t>C68555</t>
  </si>
  <si>
    <t>C68563</t>
  </si>
  <si>
    <t>C68564</t>
  </si>
  <si>
    <t>C68565</t>
  </si>
  <si>
    <t>C68559</t>
  </si>
  <si>
    <t>C68560</t>
  </si>
  <si>
    <t>C68562</t>
  </si>
  <si>
    <t>C68566</t>
  </si>
  <si>
    <t>C68567</t>
  </si>
  <si>
    <t>C68561</t>
  </si>
  <si>
    <t>C68552</t>
  </si>
  <si>
    <t>C68557</t>
  </si>
  <si>
    <t>C68551</t>
  </si>
  <si>
    <t>C68554</t>
  </si>
  <si>
    <t>C68595</t>
  </si>
  <si>
    <t>C68596</t>
  </si>
  <si>
    <t>C68599</t>
  </si>
  <si>
    <t>C68597</t>
  </si>
  <si>
    <t>C68585</t>
  </si>
  <si>
    <t>C68601</t>
  </si>
  <si>
    <t>C68583</t>
  </si>
  <si>
    <t>C68584</t>
  </si>
  <si>
    <t>C68586</t>
  </si>
  <si>
    <t>C68592</t>
  </si>
  <si>
    <t>C68593</t>
  </si>
  <si>
    <t>C68598</t>
  </si>
  <si>
    <t>C68602</t>
  </si>
  <si>
    <t>C68626</t>
  </si>
  <si>
    <t>C68618</t>
  </si>
  <si>
    <t>C68619</t>
  </si>
  <si>
    <t>C68622</t>
  </si>
  <si>
    <t>C68623</t>
  </si>
  <si>
    <t>C68617</t>
  </si>
  <si>
    <t>C68621</t>
  </si>
  <si>
    <t>C68625</t>
  </si>
  <si>
    <t>C68682</t>
  </si>
  <si>
    <t>C68684</t>
  </si>
  <si>
    <t>C57792</t>
  </si>
  <si>
    <t>C68688</t>
  </si>
  <si>
    <t>C68687</t>
  </si>
  <si>
    <t>C68676</t>
  </si>
  <si>
    <t>C68677</t>
  </si>
  <si>
    <t>C68663</t>
  </si>
  <si>
    <t>C68666</t>
  </si>
  <si>
    <t>C68662</t>
  </si>
  <si>
    <t>C68670</t>
  </si>
  <si>
    <t>C68672</t>
  </si>
  <si>
    <t>C68674</t>
  </si>
  <si>
    <t>C68680</t>
  </si>
  <si>
    <t>C68686</t>
  </si>
  <si>
    <t>C68690</t>
  </si>
  <si>
    <t>C68692</t>
  </si>
  <si>
    <t>C68693</t>
  </si>
  <si>
    <t>C68691</t>
  </si>
  <si>
    <t>C68694</t>
  </si>
  <si>
    <t>C68695</t>
  </si>
  <si>
    <t>C68671</t>
  </si>
  <si>
    <t>C68673</t>
  </si>
  <si>
    <t>C68675</t>
  </si>
  <si>
    <t>C68681</t>
  </si>
  <si>
    <t>C68664</t>
  </si>
  <si>
    <t>C68667</t>
  </si>
  <si>
    <t>C68668</t>
  </si>
  <si>
    <t>C68724</t>
  </si>
  <si>
    <t>C68747</t>
  </si>
  <si>
    <t>C68727</t>
  </si>
  <si>
    <t>C68729</t>
  </si>
  <si>
    <t>C68736</t>
  </si>
  <si>
    <t>C68741</t>
  </si>
  <si>
    <t>C68742</t>
  </si>
  <si>
    <t>C68743</t>
  </si>
  <si>
    <t>C68720</t>
  </si>
  <si>
    <t>C68734</t>
  </si>
  <si>
    <t>C68735</t>
  </si>
  <si>
    <t>C68737</t>
  </si>
  <si>
    <t>C68722</t>
  </si>
  <si>
    <t>C68728</t>
  </si>
  <si>
    <t>C68730</t>
  </si>
  <si>
    <t>C68721</t>
  </si>
  <si>
    <t>C68748</t>
  </si>
  <si>
    <t>C68774</t>
  </si>
  <si>
    <t>C68781</t>
  </si>
  <si>
    <t>C68784</t>
  </si>
  <si>
    <t>C68786</t>
  </si>
  <si>
    <t>C68783</t>
  </si>
  <si>
    <t>C68787</t>
  </si>
  <si>
    <t>C68788</t>
  </si>
  <si>
    <t>C68772</t>
  </si>
  <si>
    <t>C68768</t>
  </si>
  <si>
    <t>C68782</t>
  </si>
  <si>
    <t>C68785</t>
  </si>
  <si>
    <t>C68773</t>
  </si>
  <si>
    <t>C68775</t>
  </si>
  <si>
    <t>C68776</t>
  </si>
  <si>
    <t>C68778</t>
  </si>
  <si>
    <t>C68769</t>
  </si>
  <si>
    <t>C68824</t>
  </si>
  <si>
    <t>C68813</t>
  </si>
  <si>
    <t>C68814</t>
  </si>
  <si>
    <t>C68818</t>
  </si>
  <si>
    <t>C68834</t>
  </si>
  <si>
    <t>C68856</t>
  </si>
  <si>
    <t>C68848</t>
  </si>
  <si>
    <t>C68849</t>
  </si>
  <si>
    <t>C68842</t>
  </si>
  <si>
    <t>C68846</t>
  </si>
  <si>
    <t>C68847</t>
  </si>
  <si>
    <t>C68851</t>
  </si>
  <si>
    <t>C68855</t>
  </si>
  <si>
    <t>C68829</t>
  </si>
  <si>
    <t>C68830</t>
  </si>
  <si>
    <t>C68823</t>
  </si>
  <si>
    <t>C68850</t>
  </si>
  <si>
    <t>C68970</t>
  </si>
  <si>
    <t>C68921</t>
  </si>
  <si>
    <t>C68923</t>
  </si>
  <si>
    <t>C68929</t>
  </si>
  <si>
    <t>C68930</t>
  </si>
  <si>
    <t>C68943</t>
  </si>
  <si>
    <t>C68946</t>
  </si>
  <si>
    <t>C68967</t>
  </si>
  <si>
    <t>C68952</t>
  </si>
  <si>
    <t>C68949</t>
  </si>
  <si>
    <t>C68961</t>
  </si>
  <si>
    <t>C68962</t>
  </si>
  <si>
    <t>C68978</t>
  </si>
  <si>
    <t>C68947</t>
  </si>
  <si>
    <t>C68982</t>
  </si>
  <si>
    <t>C68945</t>
  </si>
  <si>
    <t>C68958</t>
  </si>
  <si>
    <t>C68928</t>
  </si>
  <si>
    <t>C68933</t>
  </si>
  <si>
    <t>C68935</t>
  </si>
  <si>
    <t>C68936</t>
  </si>
  <si>
    <t>C68931</t>
  </si>
  <si>
    <t>C68934</t>
  </si>
  <si>
    <t>C68937</t>
  </si>
  <si>
    <t>C68939</t>
  </si>
  <si>
    <t>C68940</t>
  </si>
  <si>
    <t>C68942</t>
  </si>
  <si>
    <t>C68941</t>
  </si>
  <si>
    <t>C68992</t>
  </si>
  <si>
    <t>C68971</t>
  </si>
  <si>
    <t>C68972</t>
  </si>
  <si>
    <t>C68973</t>
  </si>
  <si>
    <t>C68986</t>
  </si>
  <si>
    <t>C68985</t>
  </si>
  <si>
    <t>C68991</t>
  </si>
  <si>
    <t>C68966</t>
  </si>
  <si>
    <t>C68974</t>
  </si>
  <si>
    <t>C68975</t>
  </si>
  <si>
    <t>C68979</t>
  </si>
  <si>
    <t>C68988</t>
  </si>
  <si>
    <t>C68989</t>
  </si>
  <si>
    <t>C68990</t>
  </si>
  <si>
    <t>C68914</t>
  </si>
  <si>
    <t>C68919</t>
  </si>
  <si>
    <t>C68993</t>
  </si>
  <si>
    <t>C68924</t>
  </si>
  <si>
    <t>C68926</t>
  </si>
  <si>
    <t>C68948</t>
  </si>
  <si>
    <t>C68925</t>
  </si>
  <si>
    <t>C68927</t>
  </si>
  <si>
    <t>C68913</t>
  </si>
  <si>
    <t>C68916</t>
  </si>
  <si>
    <t>C68917</t>
  </si>
  <si>
    <t>C789</t>
  </si>
  <si>
    <t>C791</t>
  </si>
  <si>
    <t>C792</t>
  </si>
  <si>
    <t>C794</t>
  </si>
  <si>
    <t>C795</t>
  </si>
  <si>
    <t>C398</t>
  </si>
  <si>
    <t>MUKESH AGGARWAL</t>
  </si>
  <si>
    <t>BHAWNA PATHAK</t>
  </si>
  <si>
    <t>VIR PODDAR</t>
  </si>
  <si>
    <t>ARJUN SHARMA</t>
  </si>
  <si>
    <t>AROOP MITRA</t>
  </si>
  <si>
    <t>AFZAL</t>
  </si>
  <si>
    <t>RAMACHARI</t>
  </si>
  <si>
    <t>ARUN KUMAR</t>
  </si>
  <si>
    <t>SHRI RATHI STEEL DAKSHIN LTD</t>
  </si>
  <si>
    <t>MEGHA KOHLI</t>
  </si>
  <si>
    <t>PRADEEP PAI K</t>
  </si>
  <si>
    <t>SHARDUL SURESH SHROFF</t>
  </si>
  <si>
    <t>PHILIPS INDIA LTD</t>
  </si>
  <si>
    <t>RAJENDRA KRISHNA DURGEKAR</t>
  </si>
  <si>
    <t>MALVIKA PODDAR</t>
  </si>
  <si>
    <t>Sesappa</t>
  </si>
  <si>
    <t>LALIT KUMAR</t>
  </si>
  <si>
    <t>ASHWINI KUMAR</t>
  </si>
  <si>
    <t>AARPEE INFRA PROJECTS PVT LTD</t>
  </si>
  <si>
    <t>DALMIA CEMENT BHARAT LTD</t>
  </si>
  <si>
    <t>Mr VIR PODDAR</t>
  </si>
  <si>
    <t>PHILIPS INDIA LTD USER NAME RUDRESH KALYANAIAH</t>
  </si>
  <si>
    <t>VARUN BANSAL</t>
  </si>
  <si>
    <t>PARES NATH CHATTERJEE  MRS NIVEDITA MUKHERJEE</t>
  </si>
  <si>
    <t>DALMIA CEMENT  BHARAT  LTD</t>
  </si>
  <si>
    <t>KIRANRAJ A K</t>
  </si>
  <si>
    <t>VIKAS SHARMA</t>
  </si>
  <si>
    <t>HIMANI GUPTA</t>
  </si>
  <si>
    <t>Rahul ohlan</t>
  </si>
  <si>
    <t>SACHIN S PATIL</t>
  </si>
  <si>
    <t>PRADIP KUMAR TIWARI</t>
  </si>
  <si>
    <t>RAMESH KUMAR JALAN</t>
  </si>
  <si>
    <t>ANAND RAI</t>
  </si>
  <si>
    <t>NARENDER SINGH RAWAT</t>
  </si>
  <si>
    <t>SRIRAM</t>
  </si>
  <si>
    <t>SUNITA DEVI</t>
  </si>
  <si>
    <t>SURBHI SHARMA</t>
  </si>
  <si>
    <t>SOMA INDUS VARANASI AURANGABAD  TOLLWAY PVT LTD</t>
  </si>
  <si>
    <t>DEV KUMAR SHARMA</t>
  </si>
  <si>
    <t>UMESH KUMAR MONGIA</t>
  </si>
  <si>
    <t>RITU JAIN</t>
  </si>
  <si>
    <t>ASHISH CHOUDHARY</t>
  </si>
  <si>
    <t>POOJA  SIKKA</t>
  </si>
  <si>
    <t>EKTA SIKKA</t>
  </si>
  <si>
    <t>PARDEEP KUMAR</t>
  </si>
  <si>
    <t>BUPESH SELVARAJ NAIDU</t>
  </si>
  <si>
    <t>SRIKANTA SAHOO</t>
  </si>
  <si>
    <t>AMAN CHAHAR</t>
  </si>
  <si>
    <t>MANOJ AIKARAMALIL SUBRAHMANIAN</t>
  </si>
  <si>
    <t>FRANCIS A DCOSTA</t>
  </si>
  <si>
    <t>VINAY NAIK</t>
  </si>
  <si>
    <t>JYOTI RANJAN NAYAK</t>
  </si>
  <si>
    <t>ANGAD NATH</t>
  </si>
  <si>
    <t>RAJEEV RANJAN KUMAR</t>
  </si>
  <si>
    <t>SUVARNANIDHI RAO</t>
  </si>
  <si>
    <t>ASEEMITA DEBATA</t>
  </si>
  <si>
    <t>Neha Sharma</t>
  </si>
  <si>
    <t>Kapil Joshi</t>
  </si>
  <si>
    <t>PEEYUSH AGGARWAL</t>
  </si>
  <si>
    <t>RAJNESH BABU</t>
  </si>
  <si>
    <t>Mrs KAVITA KHANNA</t>
  </si>
  <si>
    <t>PRADEEP KUMAR GUPTA</t>
  </si>
  <si>
    <t>ALCHEM INTERNATIONAL PVT LTD</t>
  </si>
  <si>
    <t>PREM LAL DHIMER</t>
  </si>
  <si>
    <t>MANOJ SHARMA</t>
  </si>
  <si>
    <t>Deepak</t>
  </si>
  <si>
    <t>SHREE NATHJI ENTERPRISES</t>
  </si>
  <si>
    <t>PUNEET KATYAL</t>
  </si>
  <si>
    <t>ADEPT POWER PRIVATE LIMITED</t>
  </si>
  <si>
    <t>INDRAJIT SARKAR</t>
  </si>
  <si>
    <t>ASSET MAX WAREHOUSING PVT LTD</t>
  </si>
  <si>
    <t>GAURAV CHAMARIA</t>
  </si>
  <si>
    <t>Swapnil Bharadwaj</t>
  </si>
  <si>
    <t>thomson vallar paul</t>
  </si>
  <si>
    <t>TEJPAL GAUTAM</t>
  </si>
  <si>
    <t>PURI BAKERS PRIVATE LIMITED</t>
  </si>
  <si>
    <t>Vibhor Mittal .</t>
  </si>
  <si>
    <t>SAGAR BHATIA</t>
  </si>
  <si>
    <t>LAVA  INTERNATIONAL  LTD</t>
  </si>
  <si>
    <t>ISHAN SHARMA</t>
  </si>
  <si>
    <t>JAGDISH CHAND</t>
  </si>
  <si>
    <t>NILIYAM GUPTA</t>
  </si>
  <si>
    <t>SUNITI BHALLA</t>
  </si>
  <si>
    <t>KALIBER ASSOCIATES PVT LTD</t>
  </si>
  <si>
    <t>ANIL KAPOOR</t>
  </si>
  <si>
    <t>SANDEEP GUPTA</t>
  </si>
  <si>
    <t>ARUN GUPTA</t>
  </si>
  <si>
    <t>AAYUSHI HYGIENE AND CARE PRIVATE LIMITED</t>
  </si>
  <si>
    <t>GANGARAJU V</t>
  </si>
  <si>
    <t>VINAYA V BHAT</t>
  </si>
  <si>
    <t>AARPEE INFRAPROJECTS PRIVATE LIMITED</t>
  </si>
  <si>
    <t>SUBRAMANIYAN NARAYANAN</t>
  </si>
  <si>
    <t>RAJEEV KUMAR</t>
  </si>
  <si>
    <t>SAMAPATHSINGH SSAMAPATHSINGH S RANGAWALE RANGAWALE</t>
  </si>
  <si>
    <t>AKSHAY KUMAR GUPTA</t>
  </si>
  <si>
    <t>Jagdish chandra khulbe</t>
  </si>
  <si>
    <t>Ravindra</t>
  </si>
  <si>
    <t>Rahul Sharma</t>
  </si>
  <si>
    <t>BHUPESH BABBER</t>
  </si>
  <si>
    <t>AGRICO ORGANICS LTD</t>
  </si>
  <si>
    <t>RSM INFRA PROJECTS</t>
  </si>
  <si>
    <t>SANJAY KALUSE</t>
  </si>
  <si>
    <t>AAKANKSHA ENTERPRISES</t>
  </si>
  <si>
    <t>ADITYA POWER SYSTEMS</t>
  </si>
  <si>
    <t>DILIP KUMAR BANTHIYA</t>
  </si>
  <si>
    <t>AARPEE INFRA PROJECT PVT LTD</t>
  </si>
  <si>
    <t>BALVEER SINGH</t>
  </si>
  <si>
    <t>Dal chand</t>
  </si>
  <si>
    <t>AMARPREET SINGH</t>
  </si>
  <si>
    <t>HARSHA</t>
  </si>
  <si>
    <t>Ranju Debnath</t>
  </si>
  <si>
    <t>SHYAM LAL SHARMA</t>
  </si>
  <si>
    <t>S RAMACHANDRAN</t>
  </si>
  <si>
    <t>DEVASHISH PODDAR</t>
  </si>
  <si>
    <t>RAJAT BIRLA</t>
  </si>
  <si>
    <t>MANOJ SARAOGI</t>
  </si>
  <si>
    <t>KRATI SARAOGI</t>
  </si>
  <si>
    <t>RAM JALAN</t>
  </si>
  <si>
    <t>ROWENA MYERS OBOT</t>
  </si>
  <si>
    <t>NEERAJ JAIN</t>
  </si>
  <si>
    <t>RAVINDRA SINGH RAGHUWANSHI</t>
  </si>
  <si>
    <t>SURENDRA GUPTA</t>
  </si>
  <si>
    <t>EASTMAN AUTO POWER LIMITED</t>
  </si>
  <si>
    <t>SUVEDAR SINGH</t>
  </si>
  <si>
    <t>Ujjawal Arora</t>
  </si>
  <si>
    <t>SOMA MANDAL</t>
  </si>
  <si>
    <t>AJAY KUMAR</t>
  </si>
  <si>
    <t>HARISH KAMATH P</t>
  </si>
  <si>
    <t>A ALAGARSAMY</t>
  </si>
  <si>
    <t>R CHITRADEVI</t>
  </si>
  <si>
    <t>NIRMAN VRIDHI CONSTRUCTIONS INDIA LLP</t>
  </si>
  <si>
    <t>A VARATHARAJAPERUMAL</t>
  </si>
  <si>
    <t>A NAMMALVAR</t>
  </si>
  <si>
    <t>URMIL MADAAN</t>
  </si>
  <si>
    <t>SMILE INTERNET SERVICES LLP</t>
  </si>
  <si>
    <t>Manish Singhania</t>
  </si>
  <si>
    <t>Sai Kiran B M</t>
  </si>
  <si>
    <t>Rinku Kumar</t>
  </si>
  <si>
    <t>ANAND SHETTY</t>
  </si>
  <si>
    <t>LANCY LOBO</t>
  </si>
  <si>
    <t>MALLIKARJUN BABUGOUDA PATIL</t>
  </si>
  <si>
    <t>Purandara Acharya</t>
  </si>
  <si>
    <t>Abhinav Gupta</t>
  </si>
  <si>
    <t>SHRI RATHI STEEL LTD</t>
  </si>
  <si>
    <t>SHIV PODDAR</t>
  </si>
  <si>
    <t>Braham Singh</t>
  </si>
  <si>
    <t>KAMLESH JI</t>
  </si>
  <si>
    <t>PRAKASH RAO PAWAR MANNAJI</t>
  </si>
  <si>
    <t>CHANDRA LEKHA PODDAR</t>
  </si>
  <si>
    <t>SMITA RAKESH BHARTIA</t>
  </si>
  <si>
    <t>ANSHU GUPTA</t>
  </si>
  <si>
    <t>SANTOSH KUMAR PASI</t>
  </si>
  <si>
    <t>SAMIR KUMAR ROUT</t>
  </si>
  <si>
    <t>VINOD KUMAR SETHI</t>
  </si>
  <si>
    <t>LAVA International Ltd.</t>
  </si>
  <si>
    <t>DEEPAKSHI MALHOTRA</t>
  </si>
  <si>
    <t>ASHISH OBEROI</t>
  </si>
  <si>
    <t>Rinky Renu</t>
  </si>
  <si>
    <t>ARIJIT SAHA</t>
  </si>
  <si>
    <t>RISHI RISHI</t>
  </si>
  <si>
    <t>RAMESH CHAND GUPTA</t>
  </si>
  <si>
    <t>DEEPAK GUPTA</t>
  </si>
  <si>
    <t>ANJANA KUMARI ARORA</t>
  </si>
  <si>
    <t>ELECTRIC ONE ENERGY PRIVATE LIMITED</t>
  </si>
  <si>
    <t>S K SANYAL</t>
  </si>
  <si>
    <t>PURUSHOTTAM BHANDARE</t>
  </si>
  <si>
    <t>Roshan Kumari</t>
  </si>
  <si>
    <t>PRECILLA LOBO</t>
  </si>
  <si>
    <t>CHRISTOPHER J</t>
  </si>
  <si>
    <t>DHIRAJ KUMAR</t>
  </si>
  <si>
    <t>ROHIT HOODA</t>
  </si>
  <si>
    <t>Jcdecaux Advertising India Private Limited</t>
  </si>
  <si>
    <t>IDDALGAVE PRADEEP C</t>
  </si>
  <si>
    <t>PHILIPS INDIA LTD USER NAMEDIPAK THAKUR</t>
  </si>
  <si>
    <t>SANJAY PAVAN G P</t>
  </si>
  <si>
    <t>P N DHANARAJ</t>
  </si>
  <si>
    <t>ASHOK NAIM</t>
  </si>
  <si>
    <t>MANSOOR ALI</t>
  </si>
  <si>
    <t>INDRANIL CHATTERJEE</t>
  </si>
  <si>
    <t>Vinayak Remedies Ltd</t>
  </si>
  <si>
    <t>VIABAN HOSPITALITY PVT LTD</t>
  </si>
  <si>
    <t>Raghavendra Bhat</t>
  </si>
  <si>
    <t>Anusuya Singh</t>
  </si>
  <si>
    <t>RANJAN KUMAR</t>
  </si>
  <si>
    <t>GENUS PAPER AND BOARDS LTD</t>
  </si>
  <si>
    <t>SIVARAMAN P</t>
  </si>
  <si>
    <t>PHILIPS INDIA LTD USER  SUNEEL HADLI</t>
  </si>
  <si>
    <t>K RAM REDDY</t>
  </si>
  <si>
    <t>MINDA INDUSTRIES LTD</t>
  </si>
  <si>
    <t>BHARTI</t>
  </si>
  <si>
    <t>RAM KUMAR GAUTAM</t>
  </si>
  <si>
    <t>Amit P Makhasana</t>
  </si>
  <si>
    <t>Debasish Bandopadhyay</t>
  </si>
  <si>
    <t>Ann Jasmine Dsouza</t>
  </si>
  <si>
    <t>Tanoj</t>
  </si>
  <si>
    <t>SHANTHALAKSHMI GUNASHEELAN</t>
  </si>
  <si>
    <t>ADITTI KOHLI</t>
  </si>
  <si>
    <t>TUSHAR ARUN MAHAJAN</t>
  </si>
  <si>
    <t>RISHABH AGGARWAL</t>
  </si>
  <si>
    <t>ALAGARSAMY A</t>
  </si>
  <si>
    <t>ARUL KUMAR</t>
  </si>
  <si>
    <t>PRACHI NAYAK</t>
  </si>
  <si>
    <t>THE HEAD MASTER</t>
  </si>
  <si>
    <t>AJAY BARUA</t>
  </si>
  <si>
    <t>SHIKHA GUPTA</t>
  </si>
  <si>
    <t>SOFTCLOUDS INDIA PVT. LTD</t>
  </si>
  <si>
    <t>SANJAY KUMAR</t>
  </si>
  <si>
    <t>Unialmaz</t>
  </si>
  <si>
    <t>NEHA RAIZADA</t>
  </si>
  <si>
    <t>VARUN YADAV</t>
  </si>
  <si>
    <t>Pebble Trading &amp; Finance Pvt. Ltd.</t>
  </si>
  <si>
    <t>JHALANI IMPEX</t>
  </si>
  <si>
    <t>PEOPLES ASSOCIATION FOR TOTAL HELP AND YOUTH APPLAUSE</t>
  </si>
  <si>
    <t>CHARCOAL</t>
  </si>
  <si>
    <t>Ajay Vikram Shukla</t>
  </si>
  <si>
    <t>EIH LIMITED</t>
  </si>
  <si>
    <t>LAKSHYA JOSHI</t>
  </si>
  <si>
    <t>EXTREME MOTORS LLP</t>
  </si>
  <si>
    <t>SHIV KUMAR GOHRI</t>
  </si>
  <si>
    <t>Umesh Kainth</t>
  </si>
  <si>
    <t>Star Scientific Instruments</t>
  </si>
  <si>
    <t>Anu Pal</t>
  </si>
  <si>
    <t>DEEPAK RAMOLA</t>
  </si>
  <si>
    <t>SASAA VENTURE PVT LTD</t>
  </si>
  <si>
    <t>ARJUN CHANDRA</t>
  </si>
  <si>
    <t>Sanjay kumar</t>
  </si>
  <si>
    <t>SURAT HAZIRA NH6 TOLLWAY PVT LTD</t>
  </si>
  <si>
    <t>SUBHASH CHAND GUPTA</t>
  </si>
  <si>
    <t>Mandira Luthra</t>
  </si>
  <si>
    <t>NAVIN JUNEJA</t>
  </si>
  <si>
    <t>NARESH MANCHANDA</t>
  </si>
  <si>
    <t>Harinder Singh Chawla</t>
  </si>
  <si>
    <t>SIDHARTH SOOD</t>
  </si>
  <si>
    <t>ULTRA CONFIDENTIEL DESIGN PVT LTD</t>
  </si>
  <si>
    <t>RAKHEE KOTHARI</t>
  </si>
  <si>
    <t>PANKAJ GOYAT</t>
  </si>
  <si>
    <t>JUNGHOON SHIN</t>
  </si>
  <si>
    <t>VARUN SOOD</t>
  </si>
  <si>
    <t>KARAN GOSWAMI</t>
  </si>
  <si>
    <t>SUBHASH AGGARWAL</t>
  </si>
  <si>
    <t>JYOTI GERA</t>
  </si>
  <si>
    <t>ANIL KUMAR DAS</t>
  </si>
  <si>
    <t>DARSHAN SADANAND NAIK</t>
  </si>
  <si>
    <t>DEEPAK KUMAR</t>
  </si>
  <si>
    <t>SUKHPAL KAUR</t>
  </si>
  <si>
    <t>QUANTUM CONSUMER SOLUTIONS PVT LTD</t>
  </si>
  <si>
    <t>ARJUNVAISHNAVI INFRASTRUCTURE DEVELOPERS</t>
  </si>
  <si>
    <t>SHARATH</t>
  </si>
  <si>
    <t>OM PRAKASH RAI</t>
  </si>
  <si>
    <t>Kunal Aggarwal</t>
  </si>
  <si>
    <t>Roque Norbert Pinto</t>
  </si>
  <si>
    <t>Vijay Kumar Singh</t>
  </si>
  <si>
    <t>ASS CONT OF STORE RVPN JAIPUR</t>
  </si>
  <si>
    <t>PRAMINDA SABHARWAL</t>
  </si>
  <si>
    <t>SEEMA KOHLI</t>
  </si>
  <si>
    <t>ASSISTANT CONTROLLER OF STORE  RVPN JAIPUR</t>
  </si>
  <si>
    <t>ASSISTANT CONTROLLER OF STORES</t>
  </si>
  <si>
    <t>RAJESWARA RAO KOLANUPAKA</t>
  </si>
  <si>
    <t>GITANJALI LAL</t>
  </si>
  <si>
    <t>RAJI K</t>
  </si>
  <si>
    <t>PHILIPS INDIA LTD Address  USER KAUSHIK C S</t>
  </si>
  <si>
    <t>Khadar Alyas Ganesh</t>
  </si>
  <si>
    <t>VIDYAVATI P NAGANUR</t>
  </si>
  <si>
    <t>Concepts International</t>
  </si>
  <si>
    <t>SOMA INDUS VARANASI AURANGABAD TOLLWAY PVT LTD</t>
  </si>
  <si>
    <t>DIVYA MEHTA</t>
  </si>
  <si>
    <t>NEHA MEHTA</t>
  </si>
  <si>
    <t>SUNITA MADHIANI</t>
  </si>
  <si>
    <t>NIDHI MEHTA</t>
  </si>
  <si>
    <t>ARUNODAYA BEOPAR PVT LTDOPC</t>
  </si>
  <si>
    <t>ANJU BAJORIA MRSVIMLA BAJORIA  RAJEEV BAJORIA</t>
  </si>
  <si>
    <t>Sumita Juneja</t>
  </si>
  <si>
    <t>Girjashankar Gopiprasad Yadav</t>
  </si>
  <si>
    <t>VIRTHEAL MEDITECH PVT LTD</t>
  </si>
  <si>
    <t>Shamim Ahmed</t>
  </si>
  <si>
    <t>SOMA ISOLUX VARANASI AURANGABAD TOLLWAY PVT LTD</t>
  </si>
  <si>
    <t>Bharat Mehta</t>
  </si>
  <si>
    <t>VIKRAM DUA</t>
  </si>
  <si>
    <t>Helplab Healthcare Pvt Ltd</t>
  </si>
  <si>
    <t>MADHU</t>
  </si>
  <si>
    <t>AKSHAY MAKAN</t>
  </si>
  <si>
    <t>SAPNA KAPOOR</t>
  </si>
  <si>
    <t>Ankita Gupta</t>
  </si>
  <si>
    <t>SUNITA TYAGI</t>
  </si>
  <si>
    <t>Anish Premdas Lale</t>
  </si>
  <si>
    <t>HITESH KUMAR GUPTA</t>
  </si>
  <si>
    <t>GEETA KAUL</t>
  </si>
  <si>
    <t>Jayalakshmi Ramachandran</t>
  </si>
  <si>
    <t>Rajesh Mittal</t>
  </si>
  <si>
    <t>Koushik Saha</t>
  </si>
  <si>
    <t>GOPAL GOEL</t>
  </si>
  <si>
    <t>Nishant Kumar</t>
  </si>
  <si>
    <t>KRISHNA RAJBANGSHI</t>
  </si>
  <si>
    <t>ABDUL RAZAKH ABDUL KHUDDUS</t>
  </si>
  <si>
    <t>SAURABH KHICHI</t>
  </si>
  <si>
    <t>CHANDRASHEKHAR SARAVANDAR</t>
  </si>
  <si>
    <t>NAGANAGOUDA M PATIL</t>
  </si>
  <si>
    <t>ASHISH ANAND JOSHI</t>
  </si>
  <si>
    <t>Mayank Sharma</t>
  </si>
  <si>
    <t>9891066199</t>
  </si>
  <si>
    <t>9810262647</t>
  </si>
  <si>
    <t>9818788553</t>
  </si>
  <si>
    <t>9958360123</t>
  </si>
  <si>
    <t>9875352279</t>
  </si>
  <si>
    <t>7087382167</t>
  </si>
  <si>
    <t>9986863007</t>
  </si>
  <si>
    <t>9971370878</t>
  </si>
  <si>
    <t>9911142025</t>
  </si>
  <si>
    <t>9868309229</t>
  </si>
  <si>
    <t>9740017070</t>
  </si>
  <si>
    <t>9958199597</t>
  </si>
  <si>
    <t>9972644002</t>
  </si>
  <si>
    <t>9480034576</t>
  </si>
  <si>
    <t>9741046597</t>
  </si>
  <si>
    <t>7015219126</t>
  </si>
  <si>
    <t>9315352673</t>
  </si>
  <si>
    <t>8116602912</t>
  </si>
  <si>
    <t>9818659960</t>
  </si>
  <si>
    <t>9880263748</t>
  </si>
  <si>
    <t>8826112228</t>
  </si>
  <si>
    <t>9810722992</t>
  </si>
  <si>
    <t>9995408597</t>
  </si>
  <si>
    <t>9811042736</t>
  </si>
  <si>
    <t>9999103709</t>
  </si>
  <si>
    <t>9671918484</t>
  </si>
  <si>
    <t>9538911916</t>
  </si>
  <si>
    <t>9818427223</t>
  </si>
  <si>
    <t>9831077669</t>
  </si>
  <si>
    <t>9818168711</t>
  </si>
  <si>
    <t>9674785595</t>
  </si>
  <si>
    <t>8826480714</t>
  </si>
  <si>
    <t>8527445207</t>
  </si>
  <si>
    <t>9810523969</t>
  </si>
  <si>
    <t>9873040809</t>
  </si>
  <si>
    <t>9810190819</t>
  </si>
  <si>
    <t>9873076446</t>
  </si>
  <si>
    <t>9811708229</t>
  </si>
  <si>
    <t>9350619056</t>
  </si>
  <si>
    <t>9717779381</t>
  </si>
  <si>
    <t>9819781556</t>
  </si>
  <si>
    <t>9937078804</t>
  </si>
  <si>
    <t>9999701099</t>
  </si>
  <si>
    <t>9448475150</t>
  </si>
  <si>
    <t>8095611232</t>
  </si>
  <si>
    <t>9986661283</t>
  </si>
  <si>
    <t>8197443220</t>
  </si>
  <si>
    <t>9886902812</t>
  </si>
  <si>
    <t>9910026809</t>
  </si>
  <si>
    <t>9971121884</t>
  </si>
  <si>
    <t>8076150105</t>
  </si>
  <si>
    <t>8802775501</t>
  </si>
  <si>
    <t>8860806290</t>
  </si>
  <si>
    <t>9410413019</t>
  </si>
  <si>
    <t>9990556585</t>
  </si>
  <si>
    <t>9811678119</t>
  </si>
  <si>
    <t>9999275701</t>
  </si>
  <si>
    <t>9958844416</t>
  </si>
  <si>
    <t>9891016373</t>
  </si>
  <si>
    <t>9971291122</t>
  </si>
  <si>
    <t>9706952625</t>
  </si>
  <si>
    <t>9350014625</t>
  </si>
  <si>
    <t>9312590092</t>
  </si>
  <si>
    <t>9818453930</t>
  </si>
  <si>
    <t>9901299052</t>
  </si>
  <si>
    <t>8860190433</t>
  </si>
  <si>
    <t>9650590525</t>
  </si>
  <si>
    <t>9811843271</t>
  </si>
  <si>
    <t>9891970639</t>
  </si>
  <si>
    <t>9999955555</t>
  </si>
  <si>
    <t>9810137639</t>
  </si>
  <si>
    <t>9654019014</t>
  </si>
  <si>
    <t>8861244814</t>
  </si>
  <si>
    <t>9379414249</t>
  </si>
  <si>
    <t>9971290405</t>
  </si>
  <si>
    <t>7019370697</t>
  </si>
  <si>
    <t>9818659995</t>
  </si>
  <si>
    <t>9654093172</t>
  </si>
  <si>
    <t>9880817481</t>
  </si>
  <si>
    <t>9888819627</t>
  </si>
  <si>
    <t>8077838380</t>
  </si>
  <si>
    <t>9717690057</t>
  </si>
  <si>
    <t>9800868887</t>
  </si>
  <si>
    <t>9130585551</t>
  </si>
  <si>
    <t>9810515522</t>
  </si>
  <si>
    <t>9810365259</t>
  </si>
  <si>
    <t>9461618282</t>
  </si>
  <si>
    <t>9582994100</t>
  </si>
  <si>
    <t>9599699133</t>
  </si>
  <si>
    <t>9538185343</t>
  </si>
  <si>
    <t>9832389501</t>
  </si>
  <si>
    <t>9460611008</t>
  </si>
  <si>
    <t>9739760303</t>
  </si>
  <si>
    <t>9873320250</t>
  </si>
  <si>
    <t>9811114625</t>
  </si>
  <si>
    <t>9899062045</t>
  </si>
  <si>
    <t>9582483990</t>
  </si>
  <si>
    <t>8826296195</t>
  </si>
  <si>
    <t>9810190708</t>
  </si>
  <si>
    <t>9816626237</t>
  </si>
  <si>
    <t>9599120170</t>
  </si>
  <si>
    <t>9871287654</t>
  </si>
  <si>
    <t>7635834734</t>
  </si>
  <si>
    <t>9873027262</t>
  </si>
  <si>
    <t>9844438697</t>
  </si>
  <si>
    <t>9460122995</t>
  </si>
  <si>
    <t>9886055861</t>
  </si>
  <si>
    <t>7976706064</t>
  </si>
  <si>
    <t>9448019225</t>
  </si>
  <si>
    <t>9448610187</t>
  </si>
  <si>
    <t>9811016077</t>
  </si>
  <si>
    <t>7827230386</t>
  </si>
  <si>
    <t>9810273039</t>
  </si>
  <si>
    <t>9995856695</t>
  </si>
  <si>
    <t>9816946265</t>
  </si>
  <si>
    <t>9821388070</t>
  </si>
  <si>
    <t>9845089092</t>
  </si>
  <si>
    <t>9886764145</t>
  </si>
  <si>
    <t>9746243696</t>
  </si>
  <si>
    <t>8318213830</t>
  </si>
  <si>
    <t>9899872048</t>
  </si>
  <si>
    <t>9816542592</t>
  </si>
  <si>
    <t>6378354148</t>
  </si>
  <si>
    <t>9717707780</t>
  </si>
  <si>
    <t>9873930146</t>
  </si>
  <si>
    <t>9999272345</t>
  </si>
  <si>
    <t>8118095090</t>
  </si>
  <si>
    <t>9810042903</t>
  </si>
  <si>
    <t>9650590534</t>
  </si>
  <si>
    <t>9891125605</t>
  </si>
  <si>
    <t>9958294804</t>
  </si>
  <si>
    <t>9210633216</t>
  </si>
  <si>
    <t>7303394824</t>
  </si>
  <si>
    <t>8683972231</t>
  </si>
  <si>
    <t>9818982759</t>
  </si>
  <si>
    <t>9910891664</t>
  </si>
  <si>
    <t>9379293623</t>
  </si>
  <si>
    <t>8858278118</t>
  </si>
  <si>
    <t>9886280112</t>
  </si>
  <si>
    <t>9962538849</t>
  </si>
  <si>
    <t>9738797816</t>
  </si>
  <si>
    <t>8595126147</t>
  </si>
  <si>
    <t>9958010169</t>
  </si>
  <si>
    <t>9890166826</t>
  </si>
  <si>
    <t>9836628950</t>
  </si>
  <si>
    <t>9845089169</t>
  </si>
  <si>
    <t>9763027489</t>
  </si>
  <si>
    <t>9560513230</t>
  </si>
  <si>
    <t>9717570077</t>
  </si>
  <si>
    <t>9873294588</t>
  </si>
  <si>
    <t>7827427076</t>
  </si>
  <si>
    <t>9811976458</t>
  </si>
  <si>
    <t>8971679478</t>
  </si>
  <si>
    <t>9408292014</t>
  </si>
  <si>
    <t>9650345777</t>
  </si>
  <si>
    <t>9900264835</t>
  </si>
  <si>
    <t>9980199810</t>
  </si>
  <si>
    <t>8125295689</t>
  </si>
  <si>
    <t>9766304169</t>
  </si>
  <si>
    <t>9811126110</t>
  </si>
  <si>
    <t>8904671075</t>
  </si>
  <si>
    <t>9715615328</t>
  </si>
  <si>
    <t>9483788737</t>
  </si>
  <si>
    <t>9964082519</t>
  </si>
  <si>
    <t>9663368821</t>
  </si>
  <si>
    <t>9845689391</t>
  </si>
  <si>
    <t>9312278832</t>
  </si>
  <si>
    <t>8149481639</t>
  </si>
  <si>
    <t>9765109211</t>
  </si>
  <si>
    <t>9443782621</t>
  </si>
  <si>
    <t>9845560187</t>
  </si>
  <si>
    <t>9780136866</t>
  </si>
  <si>
    <t>9480237190</t>
  </si>
  <si>
    <t>7045959477</t>
  </si>
  <si>
    <t>9953045242</t>
  </si>
  <si>
    <t>9971522949</t>
  </si>
  <si>
    <t>9811499463</t>
  </si>
  <si>
    <t>9818882800</t>
  </si>
  <si>
    <t>8527897782</t>
  </si>
  <si>
    <t>9315944244</t>
  </si>
  <si>
    <t>9811508202</t>
  </si>
  <si>
    <t>9910466836</t>
  </si>
  <si>
    <t>9999101201</t>
  </si>
  <si>
    <t>8146050920</t>
  </si>
  <si>
    <t>9560440616</t>
  </si>
  <si>
    <t>9873395573</t>
  </si>
  <si>
    <t>7836845104</t>
  </si>
  <si>
    <t>8006138754</t>
  </si>
  <si>
    <t>9643537103</t>
  </si>
  <si>
    <t>9711327250</t>
  </si>
  <si>
    <t>9582200997</t>
  </si>
  <si>
    <t>9873457200</t>
  </si>
  <si>
    <t>9811284801</t>
  </si>
  <si>
    <t>9811972948</t>
  </si>
  <si>
    <t>9899754535</t>
  </si>
  <si>
    <t>9811080652</t>
  </si>
  <si>
    <t>8219560635</t>
  </si>
  <si>
    <t>9971583305</t>
  </si>
  <si>
    <t>9899568761</t>
  </si>
  <si>
    <t>9818215315</t>
  </si>
  <si>
    <t>9468312248</t>
  </si>
  <si>
    <t>9810737255</t>
  </si>
  <si>
    <t>9501365677</t>
  </si>
  <si>
    <t>9811512898</t>
  </si>
  <si>
    <t>9911621001</t>
  </si>
  <si>
    <t>8882356815</t>
  </si>
  <si>
    <t>9540121316</t>
  </si>
  <si>
    <t>9311024360</t>
  </si>
  <si>
    <t>7899167618</t>
  </si>
  <si>
    <t>9674633130</t>
  </si>
  <si>
    <t>9953357999</t>
  </si>
  <si>
    <t>9448016916</t>
  </si>
  <si>
    <t>8310822794</t>
  </si>
  <si>
    <t>9880553440</t>
  </si>
  <si>
    <t>9911302724</t>
  </si>
  <si>
    <t>8586838630</t>
  </si>
  <si>
    <t>9449903115</t>
  </si>
  <si>
    <t>8960622226</t>
  </si>
  <si>
    <t>9414914865</t>
  </si>
  <si>
    <t>9717249653</t>
  </si>
  <si>
    <t>9810131631</t>
  </si>
  <si>
    <t>9868891147</t>
  </si>
  <si>
    <t>9818445409</t>
  </si>
  <si>
    <t>9945036916</t>
  </si>
  <si>
    <t>9164753573</t>
  </si>
  <si>
    <t>9980753209</t>
  </si>
  <si>
    <t>9350289805</t>
  </si>
  <si>
    <t>9899512728</t>
  </si>
  <si>
    <t>9953657633</t>
  </si>
  <si>
    <t>8750500404</t>
  </si>
  <si>
    <t>9810137836</t>
  </si>
  <si>
    <t>9140230084</t>
  </si>
  <si>
    <t>9818387827</t>
  </si>
  <si>
    <t>9632349898</t>
  </si>
  <si>
    <t>9810722028</t>
  </si>
  <si>
    <t>9716220781</t>
  </si>
  <si>
    <t>9999646264</t>
  </si>
  <si>
    <t>9810756077</t>
  </si>
  <si>
    <t>8054900245</t>
  </si>
  <si>
    <t>9811505506</t>
  </si>
  <si>
    <t>8180084850</t>
  </si>
  <si>
    <t>8527971726</t>
  </si>
  <si>
    <t>9811688882</t>
  </si>
  <si>
    <t>9940673652</t>
  </si>
  <si>
    <t>7206235582</t>
  </si>
  <si>
    <t>9880282947</t>
  </si>
  <si>
    <t>9215787278</t>
  </si>
  <si>
    <t>8219265044</t>
  </si>
  <si>
    <t>9854659266</t>
  </si>
  <si>
    <t>8217494114</t>
  </si>
  <si>
    <t>8477874229</t>
  </si>
  <si>
    <t>9739553491</t>
  </si>
  <si>
    <t>9880417024</t>
  </si>
  <si>
    <t>9769711951</t>
  </si>
  <si>
    <t>8470085939</t>
  </si>
  <si>
    <t>NEW DELHI</t>
  </si>
  <si>
    <t>KOLKATA</t>
  </si>
  <si>
    <t>BANGALORE</t>
  </si>
  <si>
    <t>ALWAR</t>
  </si>
  <si>
    <t>KARNATAKA</t>
  </si>
  <si>
    <t>KARNAL</t>
  </si>
  <si>
    <t>RANCHI</t>
  </si>
  <si>
    <t>DARJEELING</t>
  </si>
  <si>
    <t>GURGAON</t>
  </si>
  <si>
    <t>GHAZIABAD</t>
  </si>
  <si>
    <t>MEGHALAYA</t>
  </si>
  <si>
    <t>BOKARO</t>
  </si>
  <si>
    <t>KASARAGOD</t>
  </si>
  <si>
    <t>ROHTAK</t>
  </si>
  <si>
    <t>GURGUAON</t>
  </si>
  <si>
    <t>HARIDWAR</t>
  </si>
  <si>
    <t>New Delhi</t>
  </si>
  <si>
    <t>SOLAN</t>
  </si>
  <si>
    <t>THANE</t>
  </si>
  <si>
    <t>CUTTACK</t>
  </si>
  <si>
    <t>ETAH</t>
  </si>
  <si>
    <t>HYDERABAD</t>
  </si>
  <si>
    <t>FARIDABAD</t>
  </si>
  <si>
    <t>LUCKNOW</t>
  </si>
  <si>
    <t>SONITPUR</t>
  </si>
  <si>
    <t>NOIDA</t>
  </si>
  <si>
    <t>Noida</t>
  </si>
  <si>
    <t>PATNA</t>
  </si>
  <si>
    <t>MOHALI</t>
  </si>
  <si>
    <t>BAGPAT</t>
  </si>
  <si>
    <t>BEED</t>
  </si>
  <si>
    <t>CHURU</t>
  </si>
  <si>
    <t>GULBARGA</t>
  </si>
  <si>
    <t>BIKANER</t>
  </si>
  <si>
    <t>KANCHIPURAM</t>
  </si>
  <si>
    <t>BHOPAL</t>
  </si>
  <si>
    <t>DIBRUGARH,</t>
  </si>
  <si>
    <t>VIRUDHUNAGAR</t>
  </si>
  <si>
    <t>GURUGRAM</t>
  </si>
  <si>
    <t>KANGRA</t>
  </si>
  <si>
    <t>BELLARY</t>
  </si>
  <si>
    <t>REWA</t>
  </si>
  <si>
    <t>CONNAUGHT PLACE</t>
  </si>
  <si>
    <t>BHADRAK</t>
  </si>
  <si>
    <t>PARGANAS</t>
  </si>
  <si>
    <t>HAPUR</t>
  </si>
  <si>
    <t>PUNE</t>
  </si>
  <si>
    <t>CHENNAI</t>
  </si>
  <si>
    <t>AHMEDABAD</t>
  </si>
  <si>
    <t>NASHIK</t>
  </si>
  <si>
    <t>JAMSHEDPUR</t>
  </si>
  <si>
    <t>TIRUCHIRAPPALLI,</t>
  </si>
  <si>
    <t>MEDAK</t>
  </si>
  <si>
    <t>PATIALA</t>
  </si>
  <si>
    <t>DEHRADUN</t>
  </si>
  <si>
    <t>SURAT</t>
  </si>
  <si>
    <t>NAGPUR</t>
  </si>
  <si>
    <t>LUDHIANA</t>
  </si>
  <si>
    <t>KACHCHH</t>
  </si>
  <si>
    <t>DAUSA,</t>
  </si>
  <si>
    <t>RAICHUR</t>
  </si>
  <si>
    <t>MANGALORE</t>
  </si>
  <si>
    <t>JAIPUR</t>
  </si>
  <si>
    <t>ERNAKULAM</t>
  </si>
  <si>
    <t>VARANASI</t>
  </si>
  <si>
    <t>HISAR</t>
  </si>
  <si>
    <t>PANIPAT</t>
  </si>
  <si>
    <t>BARJULI</t>
  </si>
  <si>
    <t>DELHI</t>
  </si>
  <si>
    <t>WEST BENGAL</t>
  </si>
  <si>
    <t>RAJASTHAN</t>
  </si>
  <si>
    <t>HARYANA</t>
  </si>
  <si>
    <t>JHARKHAND</t>
  </si>
  <si>
    <t>UTTAR PARDESH</t>
  </si>
  <si>
    <t>ASSAM</t>
  </si>
  <si>
    <t>KERALA</t>
  </si>
  <si>
    <t>UTTARAKHAND</t>
  </si>
  <si>
    <t>Delhi</t>
  </si>
  <si>
    <t>UTTAR PRADESH</t>
  </si>
  <si>
    <t>HIMACHAL PRADESH</t>
  </si>
  <si>
    <t>MAHARASHTRA</t>
  </si>
  <si>
    <t>ORISSA</t>
  </si>
  <si>
    <t>ANDHRA PRADESH</t>
  </si>
  <si>
    <t>Uttar Pradesh</t>
  </si>
  <si>
    <t>BIHAR</t>
  </si>
  <si>
    <t>PUNJAB</t>
  </si>
  <si>
    <t>TAMIL NADU</t>
  </si>
  <si>
    <t>MADHYA PRADESH</t>
  </si>
  <si>
    <t>GUJARAT</t>
  </si>
  <si>
    <t>TELANGANA</t>
  </si>
  <si>
    <t>DL05CU2857</t>
  </si>
  <si>
    <t>DL08CAV3580</t>
  </si>
  <si>
    <t>DL09CX6947</t>
  </si>
  <si>
    <t>KA09M8564</t>
  </si>
  <si>
    <t>DL10CL8884</t>
  </si>
  <si>
    <t>UP16BA9913</t>
  </si>
  <si>
    <t>DL12CV3487</t>
  </si>
  <si>
    <t>KA 19 MH 4860</t>
  </si>
  <si>
    <t>DL10GC2300</t>
  </si>
  <si>
    <t>KA04MX8909</t>
  </si>
  <si>
    <t>KA19EE0945</t>
  </si>
  <si>
    <t>HR05AB8700</t>
  </si>
  <si>
    <t>JH01DQ5056</t>
  </si>
  <si>
    <t>NL02N2642</t>
  </si>
  <si>
    <t>ML04A5697</t>
  </si>
  <si>
    <t>KA05NG6364</t>
  </si>
  <si>
    <t>HR98B8683</t>
  </si>
  <si>
    <t>KA493487</t>
  </si>
  <si>
    <t>OD16C3314</t>
  </si>
  <si>
    <t>OD16G5297</t>
  </si>
  <si>
    <t>NL02N2639</t>
  </si>
  <si>
    <t>ML04A5717</t>
  </si>
  <si>
    <t>JH09BB3761</t>
  </si>
  <si>
    <t>ML112919</t>
  </si>
  <si>
    <t>KL14V7281</t>
  </si>
  <si>
    <t>DL06SAU3558</t>
  </si>
  <si>
    <t>HR 98 F 4587</t>
  </si>
  <si>
    <t>CH-01-AT-0670</t>
  </si>
  <si>
    <t>HR26DH1547</t>
  </si>
  <si>
    <t>WB02AH5869</t>
  </si>
  <si>
    <t>HR26DE1167</t>
  </si>
  <si>
    <t>UK04J5867</t>
  </si>
  <si>
    <t>DL08SBR5820</t>
  </si>
  <si>
    <t>DL13ST5405</t>
  </si>
  <si>
    <t>UP65AZ4041</t>
  </si>
  <si>
    <t>DL01CAB7482</t>
  </si>
  <si>
    <t>HR26DJ5756</t>
  </si>
  <si>
    <t>UP14ED9091</t>
  </si>
  <si>
    <t>DL05CN9013</t>
  </si>
  <si>
    <t>HR98F4838</t>
  </si>
  <si>
    <t>KA03NJ9500</t>
  </si>
  <si>
    <t>KA19MD6814</t>
  </si>
  <si>
    <t>KA04NA6268</t>
  </si>
  <si>
    <t>KA03NJ9588</t>
  </si>
  <si>
    <t>KA01MX7413</t>
  </si>
  <si>
    <t>KA03NM6904</t>
  </si>
  <si>
    <t>KA03NM5531</t>
  </si>
  <si>
    <t>NEW</t>
  </si>
  <si>
    <t>DL10SH4832</t>
  </si>
  <si>
    <t>DL12SM4223</t>
  </si>
  <si>
    <t>DL05SCU9139</t>
  </si>
  <si>
    <t>GJ18DD0268</t>
  </si>
  <si>
    <t>UP82AJ3164</t>
  </si>
  <si>
    <t>OD05BB7200</t>
  </si>
  <si>
    <t>DL12CK4666</t>
  </si>
  <si>
    <t>HR51BY6040</t>
  </si>
  <si>
    <t>HP34E7011</t>
  </si>
  <si>
    <t>HR29AK4729</t>
  </si>
  <si>
    <t>DL03SBX5758</t>
  </si>
  <si>
    <t>DL08SBU3191</t>
  </si>
  <si>
    <t>DL06SAU2674</t>
  </si>
  <si>
    <t>DL10SD8325</t>
  </si>
  <si>
    <t>DL06CR5102</t>
  </si>
  <si>
    <t>UP16BH5901</t>
  </si>
  <si>
    <t>HP34E0126</t>
  </si>
  <si>
    <t>HR29AN7091</t>
  </si>
  <si>
    <t>AS12V3788</t>
  </si>
  <si>
    <t>DL03CCW7957</t>
  </si>
  <si>
    <t>UP16BQ2804</t>
  </si>
  <si>
    <t>DL01LT7002</t>
  </si>
  <si>
    <t>DL07SCL7098</t>
  </si>
  <si>
    <t>UP16AU8026</t>
  </si>
  <si>
    <t>HR29AG9022</t>
  </si>
  <si>
    <t>HR10Q5851</t>
  </si>
  <si>
    <t>DL03CBM2456</t>
  </si>
  <si>
    <t>DL01LAD1332</t>
  </si>
  <si>
    <t>KA43U3553</t>
  </si>
  <si>
    <t>BR37V7330</t>
  </si>
  <si>
    <t>DL01SAD3066</t>
  </si>
  <si>
    <t>DL01LS3499</t>
  </si>
  <si>
    <t>KA19EW4995</t>
  </si>
  <si>
    <t>CH01AH7619</t>
  </si>
  <si>
    <t>UP17V7000</t>
  </si>
  <si>
    <t>DL04CAZ1862</t>
  </si>
  <si>
    <t>WB74BL5557</t>
  </si>
  <si>
    <t>MH23AS9666</t>
  </si>
  <si>
    <t>DL03CCC7894</t>
  </si>
  <si>
    <t>WB73F0621</t>
  </si>
  <si>
    <t>RJ13CA9724</t>
  </si>
  <si>
    <t>PB35S6481</t>
  </si>
  <si>
    <t>KA32ER4278</t>
  </si>
  <si>
    <t>WB06H4300</t>
  </si>
  <si>
    <t>RJ35CA1221</t>
  </si>
  <si>
    <t>DL02CAV7362</t>
  </si>
  <si>
    <t>MP04CW7434</t>
  </si>
  <si>
    <t>UP14EM8911</t>
  </si>
  <si>
    <t>HR26CR6943</t>
  </si>
  <si>
    <t>AS13G7179</t>
  </si>
  <si>
    <t>UP32MK3689</t>
  </si>
  <si>
    <t>KA13M8496</t>
  </si>
  <si>
    <t>SK02D0482</t>
  </si>
  <si>
    <t>SK02D0483</t>
  </si>
  <si>
    <t>DL08CAR9397</t>
  </si>
  <si>
    <t>KL14J0802</t>
  </si>
  <si>
    <t>HP54B3721</t>
  </si>
  <si>
    <t>KA19ET5512</t>
  </si>
  <si>
    <t>KA19B5068</t>
  </si>
  <si>
    <t>KA22MC3762</t>
  </si>
  <si>
    <t>KL14R1458</t>
  </si>
  <si>
    <t>UP32JF7562</t>
  </si>
  <si>
    <t>DL07CM4220</t>
  </si>
  <si>
    <t>HP54B8567</t>
  </si>
  <si>
    <t>MP44MP2695</t>
  </si>
  <si>
    <t>DL09SZ8626</t>
  </si>
  <si>
    <t>OD01J5252</t>
  </si>
  <si>
    <t>UP16AS5779</t>
  </si>
  <si>
    <t>HR26EX4465</t>
  </si>
  <si>
    <t>WB73F7004</t>
  </si>
  <si>
    <t>WB73F7022</t>
  </si>
  <si>
    <t>UP67W4965</t>
  </si>
  <si>
    <t>KA19EN7230</t>
  </si>
  <si>
    <t>TN11AW0735</t>
  </si>
  <si>
    <t>MH14KF9642</t>
  </si>
  <si>
    <t>DL12CH0567</t>
  </si>
  <si>
    <t>MH02FU5743</t>
  </si>
  <si>
    <t>MH04KW0466</t>
  </si>
  <si>
    <t>HR 9 8 2039</t>
  </si>
  <si>
    <t>KA04MZ5235</t>
  </si>
  <si>
    <t>WB74BD0911</t>
  </si>
  <si>
    <t>WB74BD0920</t>
  </si>
  <si>
    <t>WB74BD1055</t>
  </si>
  <si>
    <t>MH12UC7823</t>
  </si>
  <si>
    <t>KA19ED6993</t>
  </si>
  <si>
    <t>DN09L8520</t>
  </si>
  <si>
    <t>JH09Y1502</t>
  </si>
  <si>
    <t>DL01CM8196</t>
  </si>
  <si>
    <t>KA50MB2081</t>
  </si>
  <si>
    <t>KA 41 MC 1945</t>
  </si>
  <si>
    <t>TS10FA6789</t>
  </si>
  <si>
    <t>HR26CR9413</t>
  </si>
  <si>
    <t>DL04CAY3543</t>
  </si>
  <si>
    <t>KA19MH5367</t>
  </si>
  <si>
    <t>KA19EZ3883</t>
  </si>
  <si>
    <t>KA19HC6634</t>
  </si>
  <si>
    <t>HR26EC3587</t>
  </si>
  <si>
    <t>KA53MH7871</t>
  </si>
  <si>
    <t>DL07CU4804</t>
  </si>
  <si>
    <t>TN48E2615</t>
  </si>
  <si>
    <t>DL04CBA7459</t>
  </si>
  <si>
    <t>TN67BW4546</t>
  </si>
  <si>
    <t>KA02AH0022</t>
  </si>
  <si>
    <t>KA02AH0024</t>
  </si>
  <si>
    <t>JH05AE0116</t>
  </si>
  <si>
    <t>KA690712</t>
  </si>
  <si>
    <t>TN48D3715</t>
  </si>
  <si>
    <t>DL08CZ7619</t>
  </si>
  <si>
    <t>DL08CR9266</t>
  </si>
  <si>
    <t>UP14ED7697</t>
  </si>
  <si>
    <t>DL08CAM3201</t>
  </si>
  <si>
    <t>DL05SBF1013</t>
  </si>
  <si>
    <t>DL04SCJ3255</t>
  </si>
  <si>
    <t>UP16BM4373</t>
  </si>
  <si>
    <t>new</t>
  </si>
  <si>
    <t>HR98TC021/7</t>
  </si>
  <si>
    <t>DL01LR9841</t>
  </si>
  <si>
    <t>WB73F0616</t>
  </si>
  <si>
    <t>DL07CU4877</t>
  </si>
  <si>
    <t>WB73F0739</t>
  </si>
  <si>
    <t>WB73F0665</t>
  </si>
  <si>
    <t>DL05SBU7508</t>
  </si>
  <si>
    <t>UK07BP0899</t>
  </si>
  <si>
    <t>HR26BH3782</t>
  </si>
  <si>
    <t>GJ05JP5226</t>
  </si>
  <si>
    <t>DL01CAB8374</t>
  </si>
  <si>
    <t>DL12SB5822</t>
  </si>
  <si>
    <t>GJ05BU4671</t>
  </si>
  <si>
    <t>TN46H7445</t>
  </si>
  <si>
    <t>DL12CV4631</t>
  </si>
  <si>
    <t>DL03CCW8862</t>
  </si>
  <si>
    <t>MH31EW8793</t>
  </si>
  <si>
    <t>PB10FW9128</t>
  </si>
  <si>
    <t>HR51AZ2639</t>
  </si>
  <si>
    <t>UP14CR5046</t>
  </si>
  <si>
    <t>GJ 12 DS2367</t>
  </si>
  <si>
    <t>RJ31CB8256</t>
  </si>
  <si>
    <t>KA03NJ6307</t>
  </si>
  <si>
    <t>KA25AB5073</t>
  </si>
  <si>
    <t>KA19HF6800</t>
  </si>
  <si>
    <t>DL12SH1795</t>
  </si>
  <si>
    <t>UP32BN4896</t>
  </si>
  <si>
    <t>RJ45CE2049</t>
  </si>
  <si>
    <t>RJ45CE2056</t>
  </si>
  <si>
    <t>RJ14UF8531</t>
  </si>
  <si>
    <t>RJ45CE2051</t>
  </si>
  <si>
    <t>KL67A7584</t>
  </si>
  <si>
    <t>KA04MW8681</t>
  </si>
  <si>
    <t>KA19EW8406</t>
  </si>
  <si>
    <t>UP65BB4203</t>
  </si>
  <si>
    <t>UP65BB4204</t>
  </si>
  <si>
    <t>UP65BB6286</t>
  </si>
  <si>
    <t>UP65BH1872</t>
  </si>
  <si>
    <t>GJ27CH1670</t>
  </si>
  <si>
    <t>UP65AZ4249</t>
  </si>
  <si>
    <t>UP65BC9488</t>
  </si>
  <si>
    <t>UP65BC9490</t>
  </si>
  <si>
    <t>BR26E5393</t>
  </si>
  <si>
    <t>UP65AZ4250</t>
  </si>
  <si>
    <t>UP65BC9491</t>
  </si>
  <si>
    <t>KA04NB2522</t>
  </si>
  <si>
    <t>DL01SAF1778</t>
  </si>
  <si>
    <t>DL05CR8858</t>
  </si>
  <si>
    <t>DL04CAU9330</t>
  </si>
  <si>
    <t>UP14EW2957</t>
  </si>
  <si>
    <t>UP65BB4152</t>
  </si>
  <si>
    <t>UP65FT3581</t>
  </si>
  <si>
    <t>TN09CA9841</t>
  </si>
  <si>
    <t>UP16BB4505</t>
  </si>
  <si>
    <t>HR10T0202</t>
  </si>
  <si>
    <t>HP38C6364</t>
  </si>
  <si>
    <t>AS15J1540</t>
  </si>
  <si>
    <t>MARUTI</t>
  </si>
  <si>
    <t>RENAULT</t>
  </si>
  <si>
    <t>HYUNDAI</t>
  </si>
  <si>
    <t>KIA</t>
  </si>
  <si>
    <t>BMW</t>
  </si>
  <si>
    <t>TOYOTA</t>
  </si>
  <si>
    <t>HEROHONDA</t>
  </si>
  <si>
    <t>MAHINDRA&amp;MAHINDRA</t>
  </si>
  <si>
    <t>MAHINDRA</t>
  </si>
  <si>
    <t>TATA MOTOR</t>
  </si>
  <si>
    <t>SWARAJMAZDA</t>
  </si>
  <si>
    <t>ACTION CONSTRUCTION EQUIPMENT</t>
  </si>
  <si>
    <t>ASHOKLEYLAND</t>
  </si>
  <si>
    <t>YAMAHA</t>
  </si>
  <si>
    <t>HONDA</t>
  </si>
  <si>
    <t>LANDROVER</t>
  </si>
  <si>
    <t>SKODA</t>
  </si>
  <si>
    <t>BAJAJ</t>
  </si>
  <si>
    <t>VOLKSWAGEN</t>
  </si>
  <si>
    <t>TATA</t>
  </si>
  <si>
    <t>MG Motors</t>
  </si>
  <si>
    <t>KTM</t>
  </si>
  <si>
    <t>PORSCHE</t>
  </si>
  <si>
    <t>HERO MOTOCORP LTD</t>
  </si>
  <si>
    <t>AUDI</t>
  </si>
  <si>
    <t>JEEP</t>
  </si>
  <si>
    <t>MARUTI SUZUKI</t>
  </si>
  <si>
    <t>SUZUKI</t>
  </si>
  <si>
    <t>JCB</t>
  </si>
  <si>
    <t>MAN TRUCK</t>
  </si>
  <si>
    <t>FORD</t>
  </si>
  <si>
    <t>MERCEDES</t>
  </si>
  <si>
    <t>TVS</t>
  </si>
  <si>
    <t>VOLVO</t>
  </si>
  <si>
    <t>ROYAL ENFIELD</t>
  </si>
  <si>
    <t>MG GLOSTER</t>
  </si>
  <si>
    <t>FORCE</t>
  </si>
  <si>
    <t>Cheran</t>
  </si>
  <si>
    <t>MITSUBISHI</t>
  </si>
  <si>
    <t>ECOSPORT</t>
  </si>
  <si>
    <t>E556</t>
  </si>
  <si>
    <t>E555</t>
  </si>
  <si>
    <t>E149</t>
  </si>
  <si>
    <t>E200</t>
  </si>
  <si>
    <t>E505</t>
  </si>
  <si>
    <t>E262</t>
  </si>
  <si>
    <t>E166</t>
  </si>
  <si>
    <t>E775</t>
  </si>
  <si>
    <t>E436</t>
  </si>
  <si>
    <t>E102</t>
  </si>
  <si>
    <t>E384</t>
  </si>
  <si>
    <t>E220</t>
  </si>
  <si>
    <t>Aniket Rai</t>
  </si>
  <si>
    <t>Santosh Kumar Pasi</t>
  </si>
  <si>
    <t>Bijender Kumar</t>
  </si>
  <si>
    <t>Khusboo Garg</t>
  </si>
  <si>
    <t>Umesh Kumar</t>
  </si>
  <si>
    <t>KUSHAL NAYAR</t>
  </si>
  <si>
    <t>Vijay Kumar</t>
  </si>
  <si>
    <t>Nagaraj Yavagal</t>
  </si>
  <si>
    <t>Abhay Sood</t>
  </si>
  <si>
    <t>Deepak Bansal</t>
  </si>
  <si>
    <t>Umesh Kumar Mongia</t>
  </si>
  <si>
    <t>Rohit Maurya</t>
  </si>
  <si>
    <t>ANAND S RAMACHANDRAN</t>
  </si>
  <si>
    <t>Prashant Gupta</t>
  </si>
  <si>
    <t>202520010423700054800000</t>
  </si>
  <si>
    <t>1015/255211023/01/000</t>
  </si>
  <si>
    <t>7101256753</t>
  </si>
  <si>
    <t>D103714654</t>
  </si>
  <si>
    <t>4128I/HSRN/256663217/01/000</t>
  </si>
  <si>
    <t>2302205653546500000</t>
  </si>
  <si>
    <t>360203312310000339</t>
  </si>
  <si>
    <t>D114037424</t>
  </si>
  <si>
    <t>D113598803</t>
  </si>
  <si>
    <t>D113832294</t>
  </si>
  <si>
    <t>62018892100000</t>
  </si>
  <si>
    <t>2302205660084300000</t>
  </si>
  <si>
    <t>01642715250000</t>
  </si>
  <si>
    <t>11240378269100</t>
  </si>
  <si>
    <t>7101256762</t>
  </si>
  <si>
    <t>POPM2W00101671215</t>
  </si>
  <si>
    <t>36020331236760000120</t>
  </si>
  <si>
    <t>0407033123P106080256</t>
  </si>
  <si>
    <t>D113566258</t>
  </si>
  <si>
    <t>3003/165075510/05/000</t>
  </si>
  <si>
    <t>7101256778</t>
  </si>
  <si>
    <t>01642108540000</t>
  </si>
  <si>
    <t>01642713240000</t>
  </si>
  <si>
    <t>32030248230500000027</t>
  </si>
  <si>
    <t>3003/172940691/04/000</t>
  </si>
  <si>
    <t>3003/182145067/04/000</t>
  </si>
  <si>
    <t>3003/224957219/02/000</t>
  </si>
  <si>
    <t>D113560483</t>
  </si>
  <si>
    <t>3003/165074939/05/000</t>
  </si>
  <si>
    <t>3003/172940691/05/000</t>
  </si>
  <si>
    <t>3003/178089349/04/000</t>
  </si>
  <si>
    <t>3003/199335336/04/000</t>
  </si>
  <si>
    <t>3005/304384585/00/B00</t>
  </si>
  <si>
    <t>3005/299306079/00/B00</t>
  </si>
  <si>
    <t>62018733670000</t>
  </si>
  <si>
    <t>360203312310000327</t>
  </si>
  <si>
    <t>70401101</t>
  </si>
  <si>
    <t>2302202959337304000</t>
  </si>
  <si>
    <t>VPC1773507000100</t>
  </si>
  <si>
    <t>2301205667792100000</t>
  </si>
  <si>
    <t>4128I/HSRN/226590998/02/000</t>
  </si>
  <si>
    <t>2312204285404102000</t>
  </si>
  <si>
    <t>2312204729137601000</t>
  </si>
  <si>
    <t>2312202972302204000</t>
  </si>
  <si>
    <t>D105562114</t>
  </si>
  <si>
    <t>VC160005</t>
  </si>
  <si>
    <t>62005859430100</t>
  </si>
  <si>
    <t>D105573097</t>
  </si>
  <si>
    <t>D105561207</t>
  </si>
  <si>
    <t>361802502310000363</t>
  </si>
  <si>
    <t>361802502310000362</t>
  </si>
  <si>
    <t>4128I/HSRN/226589983/02/000</t>
  </si>
  <si>
    <t>7101164234</t>
  </si>
  <si>
    <t>7101164079</t>
  </si>
  <si>
    <t>2302205529696100000</t>
  </si>
  <si>
    <t>01642509800000</t>
  </si>
  <si>
    <t>36020331236160000126</t>
  </si>
  <si>
    <t>01642491930000</t>
  </si>
  <si>
    <t>01642509790000</t>
  </si>
  <si>
    <t>01642509740000</t>
  </si>
  <si>
    <t>01642461770000</t>
  </si>
  <si>
    <t>01642461760000</t>
  </si>
  <si>
    <t>62017338330000</t>
  </si>
  <si>
    <t>D114509218</t>
  </si>
  <si>
    <t>0407033123P106354989</t>
  </si>
  <si>
    <t>2301205528513700000</t>
  </si>
  <si>
    <t>2301205667805200000</t>
  </si>
  <si>
    <t>0407033123P106261859</t>
  </si>
  <si>
    <t>3001/O/257167477/01/000</t>
  </si>
  <si>
    <t>62019159430000</t>
  </si>
  <si>
    <t>201120010423700093200000</t>
  </si>
  <si>
    <t>2302205664817700000</t>
  </si>
  <si>
    <t>D105572131</t>
  </si>
  <si>
    <t>2312203562140603000</t>
  </si>
  <si>
    <t>2312204292270202000</t>
  </si>
  <si>
    <t>2312204278285502000</t>
  </si>
  <si>
    <t>3005/204665981/03/000</t>
  </si>
  <si>
    <t>201120010423700092901000</t>
  </si>
  <si>
    <t>D112818984</t>
  </si>
  <si>
    <t>D108977275</t>
  </si>
  <si>
    <t>D105572523</t>
  </si>
  <si>
    <t>2301205670995800000</t>
  </si>
  <si>
    <t>62019174890000</t>
  </si>
  <si>
    <t>62019177710000</t>
  </si>
  <si>
    <t>17699346R1</t>
  </si>
  <si>
    <t>4128I/HSRN/227149197/02/000</t>
  </si>
  <si>
    <t>4128I/HSRN/226590292/02/000</t>
  </si>
  <si>
    <t>D107026633</t>
  </si>
  <si>
    <t>7101265597</t>
  </si>
  <si>
    <t>2312204897377801000</t>
  </si>
  <si>
    <t>3001/205313827/03/000</t>
  </si>
  <si>
    <t>2216052823P106663947</t>
  </si>
  <si>
    <t>4128I/HSRN/179942659/04/000</t>
  </si>
  <si>
    <t>36020331236760000127</t>
  </si>
  <si>
    <t>3001/205880387/03/000</t>
  </si>
  <si>
    <t>D115488206</t>
  </si>
  <si>
    <t>D112582962</t>
  </si>
  <si>
    <t>2990203628693002000-01</t>
  </si>
  <si>
    <t>2990203628563702000-01</t>
  </si>
  <si>
    <t>32192204</t>
  </si>
  <si>
    <t>2301205673383900000</t>
  </si>
  <si>
    <t>70993345</t>
  </si>
  <si>
    <t>2301205671429400000</t>
  </si>
  <si>
    <t>2301205671418800000</t>
  </si>
  <si>
    <t>D107044792</t>
  </si>
  <si>
    <t>71015304</t>
  </si>
  <si>
    <t>70983559</t>
  </si>
  <si>
    <t>45778395</t>
  </si>
  <si>
    <t>0407033123P106603014</t>
  </si>
  <si>
    <t>0407033123P106662076</t>
  </si>
  <si>
    <t>130422323090008783</t>
  </si>
  <si>
    <t>201120010423700095900000</t>
  </si>
  <si>
    <t>D114751787</t>
  </si>
  <si>
    <t>2990203628527902000-01</t>
  </si>
  <si>
    <t>2302204880001401000</t>
  </si>
  <si>
    <t>D115296394</t>
  </si>
  <si>
    <t>2990203628724702000-01</t>
  </si>
  <si>
    <t>32030211234300000012</t>
  </si>
  <si>
    <t>32030246230100000207</t>
  </si>
  <si>
    <t>31012001970200</t>
  </si>
  <si>
    <t>D115492994</t>
  </si>
  <si>
    <t>2319/70164580/00/000</t>
  </si>
  <si>
    <t>0000000095735293</t>
  </si>
  <si>
    <t>7101065362</t>
  </si>
  <si>
    <t>MU821294</t>
  </si>
  <si>
    <t>2320/70235332/00/B00</t>
  </si>
  <si>
    <t>12-1805-0003761811-00</t>
  </si>
  <si>
    <t>2319/69987686/00/000</t>
  </si>
  <si>
    <t>47512224</t>
  </si>
  <si>
    <t>7101047368-01</t>
  </si>
  <si>
    <t>7101047413-01</t>
  </si>
  <si>
    <t>7101058568</t>
  </si>
  <si>
    <t>7101068893</t>
  </si>
  <si>
    <t>7101068901</t>
  </si>
  <si>
    <t>361802502310000392</t>
  </si>
  <si>
    <t>4128I/HSRN/226908879/02/000</t>
  </si>
  <si>
    <t>361802502310000390</t>
  </si>
  <si>
    <t>201120010423700096301000</t>
  </si>
  <si>
    <t>D112858583</t>
  </si>
  <si>
    <t>62019416330000</t>
  </si>
  <si>
    <t>201120010423700097000000</t>
  </si>
  <si>
    <t>2216052823P106403227</t>
  </si>
  <si>
    <t>2216054223P106484974</t>
  </si>
  <si>
    <t>2301205692791100000</t>
  </si>
  <si>
    <t>D115515100</t>
  </si>
  <si>
    <t>36020331236760000128</t>
  </si>
  <si>
    <t>45800842</t>
  </si>
  <si>
    <t>46058918</t>
  </si>
  <si>
    <t>360203312310000321</t>
  </si>
  <si>
    <t>360203312310000322</t>
  </si>
  <si>
    <t>45800864</t>
  </si>
  <si>
    <t>45792085</t>
  </si>
  <si>
    <t>361802502310000379</t>
  </si>
  <si>
    <t>3001/258646973/01/000</t>
  </si>
  <si>
    <t>18217767R1</t>
  </si>
  <si>
    <t>0407033123P106871872</t>
  </si>
  <si>
    <t>D116240342</t>
  </si>
  <si>
    <t>D110271543</t>
  </si>
  <si>
    <t>36020331236760000129</t>
  </si>
  <si>
    <t>2302205637868200000</t>
  </si>
  <si>
    <t>3005/306551566/00/B00</t>
  </si>
  <si>
    <t>POPM2W00101705953</t>
  </si>
  <si>
    <t>D116122531</t>
  </si>
  <si>
    <t>7101047477</t>
  </si>
  <si>
    <t>D116365767</t>
  </si>
  <si>
    <t>36020331236760000106</t>
  </si>
  <si>
    <t>7101044370</t>
  </si>
  <si>
    <t>7100967211</t>
  </si>
  <si>
    <t>7100992237</t>
  </si>
  <si>
    <t>7100861979</t>
  </si>
  <si>
    <t>D102823538</t>
  </si>
  <si>
    <t>2302204896804901000</t>
  </si>
  <si>
    <t>2216052823P107011416</t>
  </si>
  <si>
    <t>3001/306604289/00/000</t>
  </si>
  <si>
    <t>2216052823P107016493</t>
  </si>
  <si>
    <t>2216052823P107012447</t>
  </si>
  <si>
    <t>4128I/HSRN/179272868/03/000</t>
  </si>
  <si>
    <t>14703602R2</t>
  </si>
  <si>
    <t>7101274949</t>
  </si>
  <si>
    <t>OG-24-1101-1871-00001335</t>
  </si>
  <si>
    <t>361802422310000031</t>
  </si>
  <si>
    <t>361802422310000030</t>
  </si>
  <si>
    <t>361802502310000401</t>
  </si>
  <si>
    <t>360203312310000396</t>
  </si>
  <si>
    <t>360203312310000397</t>
  </si>
  <si>
    <t>D115521091</t>
  </si>
  <si>
    <t>299020</t>
  </si>
  <si>
    <t>69958453</t>
  </si>
  <si>
    <t>D116648168</t>
  </si>
  <si>
    <t>2301205705816900000</t>
  </si>
  <si>
    <t>01635959380100</t>
  </si>
  <si>
    <t>01642746540000</t>
  </si>
  <si>
    <t>D103569675</t>
  </si>
  <si>
    <t>D115920048</t>
  </si>
  <si>
    <t>01642736860000</t>
  </si>
  <si>
    <t>01642747090000</t>
  </si>
  <si>
    <t>01642751890000</t>
  </si>
  <si>
    <t>201120010423700099100000</t>
  </si>
  <si>
    <t>201120010423700099200000</t>
  </si>
  <si>
    <t>201120010423700099300000</t>
  </si>
  <si>
    <t>01640830480000</t>
  </si>
  <si>
    <t>12989734R3</t>
  </si>
  <si>
    <t>P/161130/01/2024/102888</t>
  </si>
  <si>
    <t>4128I/HSRN/180421148/04/000</t>
  </si>
  <si>
    <t>0891076545-04</t>
  </si>
  <si>
    <t>32030211238000000084</t>
  </si>
  <si>
    <t>32030246230100000214</t>
  </si>
  <si>
    <t>0407033123P106963778</t>
  </si>
  <si>
    <t>POPM2W00101710517</t>
  </si>
  <si>
    <t>32030248230300000007</t>
  </si>
  <si>
    <t>62014193090000</t>
  </si>
  <si>
    <t>62013715890000</t>
  </si>
  <si>
    <t>01641155870000</t>
  </si>
  <si>
    <t>01640830490000</t>
  </si>
  <si>
    <t>3001/O/258973444/01/000</t>
  </si>
  <si>
    <t>3001/258762494/01/000</t>
  </si>
  <si>
    <t>920222328680521410</t>
  </si>
  <si>
    <t>62019583800000</t>
  </si>
  <si>
    <t>D116972062</t>
  </si>
  <si>
    <t>34294655</t>
  </si>
  <si>
    <t>0407033123P107186665</t>
  </si>
  <si>
    <t>3005/O/307207716/00/000</t>
  </si>
  <si>
    <t>01642761140000</t>
  </si>
  <si>
    <t>31022416830000</t>
  </si>
  <si>
    <t>D116793358</t>
  </si>
  <si>
    <t>3003/199562046/03/000</t>
  </si>
  <si>
    <t>21-22-3753559-01</t>
  </si>
  <si>
    <t>45778395R</t>
  </si>
  <si>
    <t>D115275524</t>
  </si>
  <si>
    <t>201120010423700095300000</t>
  </si>
  <si>
    <t>360203312310000398</t>
  </si>
  <si>
    <t>360203312310000399</t>
  </si>
  <si>
    <t>D106494818</t>
  </si>
  <si>
    <t>D114758297</t>
  </si>
  <si>
    <t>3009/B/295197152/00/B00</t>
  </si>
  <si>
    <t>360203312310000405</t>
  </si>
  <si>
    <t>D105573569</t>
  </si>
  <si>
    <t>0239730859</t>
  </si>
  <si>
    <t>62006539190100</t>
  </si>
  <si>
    <t>D105558693</t>
  </si>
  <si>
    <t>2312202426154505000</t>
  </si>
  <si>
    <t>2312203010852104000</t>
  </si>
  <si>
    <t>12519455</t>
  </si>
  <si>
    <t>0800018649R</t>
  </si>
  <si>
    <t>44353269</t>
  </si>
  <si>
    <t>898778888</t>
  </si>
  <si>
    <t>2216051123P106856195</t>
  </si>
  <si>
    <t>0407033123P107326181</t>
  </si>
  <si>
    <t>62019750150000</t>
  </si>
  <si>
    <t>62019793550000</t>
  </si>
  <si>
    <t>130432323450000004-32002</t>
  </si>
  <si>
    <t>D116977854</t>
  </si>
  <si>
    <t>2315205711766100000</t>
  </si>
  <si>
    <t>2302205717215200000</t>
  </si>
  <si>
    <t>2315205711763200000</t>
  </si>
  <si>
    <t>2315205711764600000</t>
  </si>
  <si>
    <t>C2429408</t>
  </si>
  <si>
    <t>2216051223P106856235</t>
  </si>
  <si>
    <t>0407033123P107317444</t>
  </si>
  <si>
    <t>0407033123P107293995</t>
  </si>
  <si>
    <t>D116224608</t>
  </si>
  <si>
    <t>123456</t>
  </si>
  <si>
    <t>676789</t>
  </si>
  <si>
    <t>D105566100</t>
  </si>
  <si>
    <t>46425984</t>
  </si>
  <si>
    <t>D105572781</t>
  </si>
  <si>
    <t>62006505290100</t>
  </si>
  <si>
    <t>2805204310317102000</t>
  </si>
  <si>
    <t>13330362R1</t>
  </si>
  <si>
    <t>2216052823P107180233</t>
  </si>
  <si>
    <t>46645337R</t>
  </si>
  <si>
    <t>3005/307591238/00/000</t>
  </si>
  <si>
    <t>3009/B/295197283/00/B00</t>
  </si>
  <si>
    <t>D107033081</t>
  </si>
  <si>
    <t>4192I/P-GS/307442143/00/000</t>
  </si>
  <si>
    <t>3005/170627025/04/000</t>
  </si>
  <si>
    <t>62019881640000</t>
  </si>
  <si>
    <t>2302205721062900000</t>
  </si>
  <si>
    <t>2301205717467500000</t>
  </si>
  <si>
    <t>7101307191</t>
  </si>
  <si>
    <t>2302204891670401000</t>
  </si>
  <si>
    <t>71845328</t>
  </si>
  <si>
    <t>P/161130/01/2024/095591</t>
  </si>
  <si>
    <t>2216052823P107331016</t>
  </si>
  <si>
    <t>920222328680566498</t>
  </si>
  <si>
    <t>7101308734</t>
  </si>
  <si>
    <t>7101308753</t>
  </si>
  <si>
    <t>2312202993937204000</t>
  </si>
  <si>
    <t>OG-24-1101-1802-00004380</t>
  </si>
  <si>
    <t>0402002823P107079103</t>
  </si>
  <si>
    <t>11240408385400</t>
  </si>
  <si>
    <t>6201988836</t>
  </si>
  <si>
    <t>3001/305733498/00/000</t>
  </si>
  <si>
    <t>3001/307638853/00/B00</t>
  </si>
  <si>
    <t>2315205720900100000</t>
  </si>
  <si>
    <t>2301205720052500000</t>
  </si>
  <si>
    <t>2312202426089904000</t>
  </si>
  <si>
    <t>72015345</t>
  </si>
  <si>
    <t>72015779</t>
  </si>
  <si>
    <t>3005/O/308098047/00/000</t>
  </si>
  <si>
    <t>201120010423700103300000</t>
  </si>
  <si>
    <t>33601000</t>
  </si>
  <si>
    <t>63638000</t>
  </si>
  <si>
    <t>6391000</t>
  </si>
  <si>
    <t>201120010423700103500000</t>
  </si>
  <si>
    <t>201120010423700103000000</t>
  </si>
  <si>
    <t>201120010423700103400000</t>
  </si>
  <si>
    <t>71602580</t>
  </si>
  <si>
    <t>2201000</t>
  </si>
  <si>
    <t>D105644527</t>
  </si>
  <si>
    <t>0163645849</t>
  </si>
  <si>
    <t>POPM2W00101726590</t>
  </si>
  <si>
    <t>285620560169400000</t>
  </si>
  <si>
    <t>109000</t>
  </si>
  <si>
    <t>D115961491</t>
  </si>
  <si>
    <t>D115961277</t>
  </si>
  <si>
    <t>D105572410</t>
  </si>
  <si>
    <t>D105572109</t>
  </si>
  <si>
    <t>D107432395</t>
  </si>
  <si>
    <t>D107423791</t>
  </si>
  <si>
    <t>1600000</t>
  </si>
  <si>
    <t>D107430454</t>
  </si>
  <si>
    <t>D107422820</t>
  </si>
  <si>
    <t>32030211238600000123</t>
  </si>
  <si>
    <t>32030248230500000030</t>
  </si>
  <si>
    <t>1067400</t>
  </si>
  <si>
    <t>D107421462</t>
  </si>
  <si>
    <t>D118044940</t>
  </si>
  <si>
    <t>D107421206</t>
  </si>
  <si>
    <t>6500115469</t>
  </si>
  <si>
    <t>62020014930000</t>
  </si>
  <si>
    <t>D116123141</t>
  </si>
  <si>
    <t>D115965150</t>
  </si>
  <si>
    <t>D115965457</t>
  </si>
  <si>
    <t>D107033231</t>
  </si>
  <si>
    <t>D115965781</t>
  </si>
  <si>
    <t>D115965588</t>
  </si>
  <si>
    <t>D107421640</t>
  </si>
  <si>
    <t>D107423605</t>
  </si>
  <si>
    <t>D107422632</t>
  </si>
  <si>
    <t>D107422204</t>
  </si>
  <si>
    <t>163679415</t>
  </si>
  <si>
    <t>0891080847R</t>
  </si>
  <si>
    <t>780000</t>
  </si>
  <si>
    <t>1330200</t>
  </si>
  <si>
    <t>3005/O/305039372/00/B00Q</t>
  </si>
  <si>
    <t>0407033123P106866038</t>
  </si>
  <si>
    <t>201120010423700101600000</t>
  </si>
  <si>
    <t>22160527</t>
  </si>
  <si>
    <t>579000</t>
  </si>
  <si>
    <t>652200</t>
  </si>
  <si>
    <t>1260600</t>
  </si>
  <si>
    <t>3001/308350464/00/000</t>
  </si>
  <si>
    <t>62020031990000</t>
  </si>
  <si>
    <t>202520010423700056900000</t>
  </si>
  <si>
    <t>2805204304</t>
  </si>
  <si>
    <t>D115963995</t>
  </si>
  <si>
    <t>D118003943</t>
  </si>
  <si>
    <t>3001/306580290/00/000</t>
  </si>
  <si>
    <t>3001/308196107/00/B00</t>
  </si>
  <si>
    <t>D107422116</t>
  </si>
  <si>
    <t>0407033123P107576667</t>
  </si>
  <si>
    <t>62020004600000</t>
  </si>
  <si>
    <t>4193I/P-HAAP/308158075/00/000</t>
  </si>
  <si>
    <t>D114787285</t>
  </si>
  <si>
    <t>2301205728033200000</t>
  </si>
  <si>
    <t>G4660832</t>
  </si>
  <si>
    <t>0568001568</t>
  </si>
  <si>
    <t>6139797244</t>
  </si>
  <si>
    <t>6139840854</t>
  </si>
  <si>
    <t>OS22333908</t>
  </si>
  <si>
    <t>74381877</t>
  </si>
  <si>
    <t>MOTOR OWN DAMAGE - PRIVATE CAR POLICY</t>
  </si>
  <si>
    <t>Bharat Griha Raksha</t>
  </si>
  <si>
    <t>TRAVEL INSURANCE</t>
  </si>
  <si>
    <t>MOTOR PRIVATE CAR</t>
  </si>
  <si>
    <t>Mediclaim</t>
  </si>
  <si>
    <t>MOTOR THIRD PARTY - PRIVATE CAR POLICY</t>
  </si>
  <si>
    <t>MOTOR TW</t>
  </si>
  <si>
    <t>MOTOR THIRD PARTY - TWO WHEELER POLICY</t>
  </si>
  <si>
    <t>Motor PCV Policy</t>
  </si>
  <si>
    <t>Motor GCV Policy</t>
  </si>
  <si>
    <t>HOUSE HOLDERS INSURANCE</t>
  </si>
  <si>
    <t>MOTOR OWN DAMAGE - TWO WHEELER POLICY</t>
  </si>
  <si>
    <t>MOTOR THIRD PARTY- GCV POLICY</t>
  </si>
  <si>
    <t>CONTRACTORS  PLANT AND MACHINERY</t>
  </si>
  <si>
    <t>Motor Misc Policy</t>
  </si>
  <si>
    <t>Marine Single Transit</t>
  </si>
  <si>
    <t>Bharat Laghu Udyam Suraksha</t>
  </si>
  <si>
    <t>BURGLARY</t>
  </si>
  <si>
    <t>MARINE OPEN COVER</t>
  </si>
  <si>
    <t>Bharat Sookshma Udhyam Suraksha</t>
  </si>
  <si>
    <t>MONEY</t>
  </si>
  <si>
    <t>GROUP MEDICLAIM</t>
  </si>
  <si>
    <t>Marine STOP</t>
  </si>
  <si>
    <t>Home Shield Insurance</t>
  </si>
  <si>
    <t>PROFESSIONAL INDEMNITY</t>
  </si>
  <si>
    <t>TERM INSURANCE</t>
  </si>
  <si>
    <t>POS GOAL SURAKSHA</t>
  </si>
  <si>
    <t>I PROTECT SMART</t>
  </si>
  <si>
    <t>TERM PLAN</t>
  </si>
  <si>
    <t>MOTOR</t>
  </si>
  <si>
    <t>FIRE</t>
  </si>
  <si>
    <t>HEALTH</t>
  </si>
  <si>
    <t>MISCELLENOUS</t>
  </si>
  <si>
    <t>ENGINEERING</t>
  </si>
  <si>
    <t>MARINE</t>
  </si>
  <si>
    <t>LIABILITY</t>
  </si>
  <si>
    <t>Policy_Dept</t>
  </si>
  <si>
    <t>ROLLOVER BUSINESS</t>
  </si>
  <si>
    <t>RENEWAL</t>
  </si>
  <si>
    <t>Logg in</t>
  </si>
  <si>
    <t>PORTABILITY</t>
  </si>
  <si>
    <t>LIBERTY GENERAL INSURANCE LIMITED</t>
  </si>
  <si>
    <t>ICICI LOMBARD GENERAL INS. CO. LTD.</t>
  </si>
  <si>
    <t>TATA-AIG GENERAL INS. CO. LTD.</t>
  </si>
  <si>
    <t>Go Digit General Insurance Limited</t>
  </si>
  <si>
    <t>HDFC ERGO GENERAL INS. CO. LTD.</t>
  </si>
  <si>
    <t>NATIONAL INS. CO. LTD.</t>
  </si>
  <si>
    <t>STAR HEALTH &amp; ALLIED INS. CO. LTD.</t>
  </si>
  <si>
    <t>SBI GENERAL INS. CO. LTD.</t>
  </si>
  <si>
    <t>UNITED INDIA INSURANCE CO. LTD.</t>
  </si>
  <si>
    <t>THE NEW INDIA ASSURANCE CO. LTD.</t>
  </si>
  <si>
    <t>Care Health Insurance Limited</t>
  </si>
  <si>
    <t>Royal Sundaram General Insurance Company Limited</t>
  </si>
  <si>
    <t>FUTURE GENERALI INDIA INS. CO. LTD.</t>
  </si>
  <si>
    <t>IFFCO-TOKIO GENERAL INS. CO. LTD.</t>
  </si>
  <si>
    <t>RELIANCE GENERAL INS. CO. LTD.</t>
  </si>
  <si>
    <t>UNIVERSAL SOMPO GENERAL INS. CO. LTD.</t>
  </si>
  <si>
    <t>BAJAJ ALLIANZ GENERAL INS. CO. LTD.</t>
  </si>
  <si>
    <t>Aditya Birla Health Insurance Company Limited</t>
  </si>
  <si>
    <t>ICICI PRUDENTIAL LIFE INSURANCE CO. LTD.</t>
  </si>
  <si>
    <t>BAJAJ ALLIANZ LIFE INSURANCE CO. LTD.</t>
  </si>
  <si>
    <t>KOTAK MAHINDRA LIFE INSURANCE CO. LTD.</t>
  </si>
  <si>
    <t>Row Labels</t>
  </si>
  <si>
    <t>Grand Total</t>
  </si>
  <si>
    <t>Count of C_No</t>
  </si>
  <si>
    <t>(blank)</t>
  </si>
  <si>
    <t>GrossPremium</t>
  </si>
  <si>
    <t>STaxAmt</t>
  </si>
  <si>
    <t>PBST</t>
  </si>
  <si>
    <t>TP</t>
  </si>
  <si>
    <t>OD\NetPremium</t>
  </si>
  <si>
    <t>ChqAmt</t>
  </si>
  <si>
    <t>Mode</t>
  </si>
  <si>
    <t>NEFT</t>
  </si>
  <si>
    <t>Cheque</t>
  </si>
  <si>
    <t>CD</t>
  </si>
  <si>
    <t>employee _commission</t>
  </si>
  <si>
    <t>payin_by_insurer</t>
  </si>
  <si>
    <t>commission_amount</t>
  </si>
  <si>
    <t>amount_pay_by_insurer</t>
  </si>
  <si>
    <t>Count of Vehicle_No</t>
  </si>
  <si>
    <t>Sum of commission_amount</t>
  </si>
  <si>
    <t>Column Labels</t>
  </si>
  <si>
    <t>Sum of GrossPremium</t>
  </si>
  <si>
    <t>Sum of TP</t>
  </si>
  <si>
    <t>Sum of OD\NetPremium</t>
  </si>
  <si>
    <t>Sum of amount_pay_by_insurer</t>
  </si>
  <si>
    <t>Sum of ChqAmt</t>
  </si>
  <si>
    <t>Csc_Name</t>
  </si>
  <si>
    <t>Count of Policy_Dept</t>
  </si>
  <si>
    <t>Total Policy</t>
  </si>
  <si>
    <t>OD Premium</t>
  </si>
  <si>
    <t>TP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</si>
</sst>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_);\(0\)"/>
    <numFmt numFmtId="165" formatCode="\ dd\-mm\-yyyy"/>
  </numFmts>
  <fonts count="7" x14ac:knownFonts="1">
    <font>
      <sz val="11"/>
      <color theme="1"/>
      <name val="Calibri"/>
      <family val="2"/>
      <scheme val="minor"/>
    </font>
    <font>
      <b/>
      <sz val="11"/>
      <color theme="1"/>
      <name val="Calibri"/>
      <family val="2"/>
      <scheme val="minor"/>
    </font>
    <font>
      <sz val="10"/>
      <color indexed="8"/>
      <name val="Arial"/>
      <family val="2"/>
    </font>
    <font>
      <sz val="11"/>
      <color theme="1"/>
      <name val="Calibri"/>
      <family val="2"/>
      <scheme val="minor"/>
    </font>
    <font>
      <sz val="11"/>
      <color theme="0"/>
      <name val="Calibri"/>
      <family val="2"/>
      <scheme val="minor"/>
    </font>
    <font>
      <sz val="18"/>
      <color theme="1"/>
      <name val="Calibri"/>
      <family val="2"/>
      <scheme val="minor"/>
    </font>
    <font>
      <sz val="28"/>
      <color theme="1"/>
      <name val="Calibri"/>
      <family val="2"/>
      <scheme val="minor"/>
    </font>
  </fonts>
  <fills count="5">
    <fill>
      <patternFill patternType="none"/>
    </fill>
    <fill>
      <patternFill patternType="gray125"/>
    </fill>
    <fill>
      <patternFill patternType="solid">
        <fgColor theme="8" tint="0.39997558519241921"/>
        <bgColor indexed="65"/>
      </patternFill>
    </fill>
    <fill>
      <patternFill patternType="solid">
        <fgColor theme="0"/>
        <bgColor indexed="64"/>
      </patternFill>
    </fill>
    <fill>
      <patternFill patternType="solid">
        <fgColor theme="4"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3" fillId="2" borderId="0" applyNumberFormat="0" applyBorder="0" applyAlignment="0" applyProtection="0"/>
  </cellStyleXfs>
  <cellXfs count="43">
    <xf numFmtId="0" fontId="0" fillId="0" borderId="0" xfId="0"/>
    <xf numFmtId="0" fontId="1" fillId="0" borderId="0" xfId="0" applyFont="1"/>
    <xf numFmtId="16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65" fontId="0" fillId="0" borderId="0" xfId="0" applyNumberFormat="1" applyAlignment="1">
      <alignment vertical="top"/>
    </xf>
    <xf numFmtId="0" fontId="0" fillId="0" borderId="0" xfId="0" pivotButton="1"/>
    <xf numFmtId="0" fontId="0" fillId="0" borderId="0" xfId="0" applyAlignment="1">
      <alignment horizontal="left"/>
    </xf>
    <xf numFmtId="4" fontId="0" fillId="0" borderId="0" xfId="0" applyNumberFormat="1" applyAlignment="1">
      <alignment vertical="top"/>
    </xf>
    <xf numFmtId="1" fontId="0" fillId="0" borderId="0" xfId="0" applyNumberFormat="1" applyAlignment="1">
      <alignment vertical="top"/>
    </xf>
    <xf numFmtId="1" fontId="0" fillId="0" borderId="0" xfId="1" applyNumberFormat="1" applyFont="1" applyAlignment="1">
      <alignment vertical="top"/>
    </xf>
    <xf numFmtId="1" fontId="0" fillId="0" borderId="0" xfId="0" applyNumberFormat="1"/>
    <xf numFmtId="0" fontId="4" fillId="0" borderId="0" xfId="0" applyFont="1"/>
    <xf numFmtId="0" fontId="3" fillId="3" borderId="0" xfId="2" applyFill="1"/>
    <xf numFmtId="1" fontId="3" fillId="3" borderId="0" xfId="2" applyNumberFormat="1" applyFill="1" applyAlignment="1"/>
    <xf numFmtId="1" fontId="6" fillId="4" borderId="1" xfId="2" applyNumberFormat="1" applyFont="1" applyFill="1" applyBorder="1" applyAlignment="1">
      <alignment horizontal="center"/>
    </xf>
    <xf numFmtId="1" fontId="6" fillId="4" borderId="2" xfId="2" applyNumberFormat="1" applyFont="1" applyFill="1" applyBorder="1" applyAlignment="1">
      <alignment horizontal="center"/>
    </xf>
    <xf numFmtId="1" fontId="6" fillId="4" borderId="3" xfId="2" applyNumberFormat="1" applyFont="1" applyFill="1" applyBorder="1" applyAlignment="1">
      <alignment horizontal="center"/>
    </xf>
    <xf numFmtId="1" fontId="6" fillId="4" borderId="4" xfId="2" applyNumberFormat="1" applyFont="1" applyFill="1" applyBorder="1" applyAlignment="1">
      <alignment horizontal="center"/>
    </xf>
    <xf numFmtId="1" fontId="6" fillId="4" borderId="0" xfId="2" applyNumberFormat="1" applyFont="1" applyFill="1" applyBorder="1" applyAlignment="1">
      <alignment horizontal="center"/>
    </xf>
    <xf numFmtId="1" fontId="6" fillId="4" borderId="5" xfId="2" applyNumberFormat="1" applyFont="1" applyFill="1" applyBorder="1" applyAlignment="1">
      <alignment horizontal="center"/>
    </xf>
    <xf numFmtId="1" fontId="6" fillId="4" borderId="6" xfId="2" applyNumberFormat="1" applyFont="1" applyFill="1" applyBorder="1" applyAlignment="1">
      <alignment horizontal="center"/>
    </xf>
    <xf numFmtId="1" fontId="6" fillId="4" borderId="7" xfId="2" applyNumberFormat="1" applyFont="1" applyFill="1" applyBorder="1" applyAlignment="1">
      <alignment horizontal="center"/>
    </xf>
    <xf numFmtId="1" fontId="6" fillId="4" borderId="8" xfId="2" applyNumberFormat="1" applyFont="1" applyFill="1" applyBorder="1" applyAlignment="1">
      <alignment horizontal="center"/>
    </xf>
    <xf numFmtId="1" fontId="5" fillId="4" borderId="1" xfId="2" applyNumberFormat="1" applyFont="1" applyFill="1" applyBorder="1" applyAlignment="1">
      <alignment horizontal="center" vertical="center"/>
    </xf>
    <xf numFmtId="1" fontId="5" fillId="4" borderId="2" xfId="2" applyNumberFormat="1" applyFont="1" applyFill="1" applyBorder="1" applyAlignment="1">
      <alignment horizontal="center" vertical="center"/>
    </xf>
    <xf numFmtId="1" fontId="5" fillId="4" borderId="3" xfId="2" applyNumberFormat="1" applyFont="1" applyFill="1" applyBorder="1" applyAlignment="1">
      <alignment horizontal="center" vertical="center"/>
    </xf>
    <xf numFmtId="1" fontId="5" fillId="4" borderId="6" xfId="2" applyNumberFormat="1" applyFont="1" applyFill="1" applyBorder="1" applyAlignment="1">
      <alignment horizontal="center" vertical="center"/>
    </xf>
    <xf numFmtId="1" fontId="5" fillId="4" borderId="7" xfId="2" applyNumberFormat="1" applyFont="1" applyFill="1" applyBorder="1" applyAlignment="1">
      <alignment horizontal="center" vertical="center"/>
    </xf>
    <xf numFmtId="1" fontId="5" fillId="4" borderId="8" xfId="2" applyNumberFormat="1" applyFont="1" applyFill="1" applyBorder="1" applyAlignment="1">
      <alignment horizontal="center" vertical="center"/>
    </xf>
    <xf numFmtId="0" fontId="6" fillId="4" borderId="4" xfId="2" applyFont="1" applyFill="1" applyBorder="1" applyAlignment="1">
      <alignment horizontal="center"/>
    </xf>
    <xf numFmtId="0" fontId="6" fillId="4" borderId="0" xfId="2" applyFont="1" applyFill="1" applyBorder="1" applyAlignment="1">
      <alignment horizontal="center"/>
    </xf>
    <xf numFmtId="0" fontId="6" fillId="4" borderId="5" xfId="2" applyFont="1" applyFill="1" applyBorder="1" applyAlignment="1">
      <alignment horizontal="center"/>
    </xf>
    <xf numFmtId="0" fontId="6" fillId="4" borderId="6" xfId="2" applyFont="1" applyFill="1" applyBorder="1" applyAlignment="1">
      <alignment horizontal="center"/>
    </xf>
    <xf numFmtId="0" fontId="6" fillId="4" borderId="7" xfId="2" applyFont="1" applyFill="1" applyBorder="1" applyAlignment="1">
      <alignment horizontal="center"/>
    </xf>
    <xf numFmtId="0" fontId="6" fillId="4" borderId="8" xfId="2" applyFont="1" applyFill="1" applyBorder="1" applyAlignment="1">
      <alignment horizontal="center"/>
    </xf>
    <xf numFmtId="0" fontId="5" fillId="4" borderId="1" xfId="2" applyFont="1" applyFill="1" applyBorder="1" applyAlignment="1">
      <alignment horizontal="center"/>
    </xf>
    <xf numFmtId="0" fontId="5" fillId="4" borderId="2" xfId="2" applyFont="1" applyFill="1" applyBorder="1" applyAlignment="1">
      <alignment horizontal="center"/>
    </xf>
    <xf numFmtId="0" fontId="5" fillId="4" borderId="3" xfId="2" applyFont="1" applyFill="1" applyBorder="1" applyAlignment="1">
      <alignment horizontal="center"/>
    </xf>
    <xf numFmtId="0" fontId="5" fillId="4" borderId="6" xfId="2" applyFont="1" applyFill="1" applyBorder="1" applyAlignment="1">
      <alignment horizontal="center"/>
    </xf>
    <xf numFmtId="0" fontId="5" fillId="4" borderId="7" xfId="2" applyFont="1" applyFill="1" applyBorder="1" applyAlignment="1">
      <alignment horizontal="center"/>
    </xf>
    <xf numFmtId="0" fontId="5" fillId="4" borderId="8" xfId="2" applyFont="1" applyFill="1" applyBorder="1" applyAlignment="1">
      <alignment horizontal="center"/>
    </xf>
    <xf numFmtId="0" fontId="0" fillId="0" borderId="0" xfId="0" applyNumberFormat="1"/>
  </cellXfs>
  <cellStyles count="3">
    <cellStyle name="60% - Accent5" xfId="2" builtinId="48"/>
    <cellStyle name="Normal" xfId="0" builtinId="0"/>
    <cellStyle name="Percent" xfId="1" builtinId="5"/>
  </cellStyles>
  <dxfs count="1">
    <dxf>
      <fill>
        <gradientFill degree="270">
          <stop position="0">
            <color theme="0"/>
          </stop>
          <stop position="1">
            <color theme="4"/>
          </stop>
        </gradientFill>
      </fill>
    </dxf>
  </dxfs>
  <tableStyles count="1" defaultTableStyle="TableStyleMedium2" defaultPivotStyle="PivotStyleLight16">
    <tableStyle name="Slicer Style 1" pivot="0" table="0" count="1" xr9:uid="{EEF638BF-7818-4AE3-B4DA-A0758993FDF0}">
      <tableStyleElement type="wholeTable" dxfId="0"/>
    </tableStyle>
  </tableStyles>
  <colors>
    <mruColors>
      <color rgb="FF005B60"/>
      <color rgb="FF16035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[resume_project.xlsx]policy pivot!PivotTable11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FFFF00"/>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402505118201558E-2"/>
          <c:y val="6.9617964469371824E-2"/>
          <c:w val="0.85162340245785206"/>
          <c:h val="0.45002855572880895"/>
        </c:manualLayout>
      </c:layout>
      <c:barChart>
        <c:barDir val="col"/>
        <c:grouping val="clustered"/>
        <c:varyColors val="0"/>
        <c:ser>
          <c:idx val="0"/>
          <c:order val="0"/>
          <c:tx>
            <c:strRef>
              <c:f>'policy pivot'!$F$3</c:f>
              <c:strCache>
                <c:ptCount val="1"/>
                <c:pt idx="0">
                  <c:v>Sum of amount_pay_by_insurer</c:v>
                </c:pt>
              </c:strCache>
            </c:strRef>
          </c:tx>
          <c:spPr>
            <a:solidFill>
              <a:schemeClr val="accent2">
                <a:lumMod val="75000"/>
              </a:schemeClr>
            </a:solidFill>
            <a:ln>
              <a:solidFill>
                <a:schemeClr val="accent1"/>
              </a:solidFill>
            </a:ln>
            <a:effectLst>
              <a:innerShdw dist="38100" dir="16200000">
                <a:schemeClr val="lt1"/>
              </a:innerShdw>
            </a:effectLst>
          </c:spPr>
          <c:invertIfNegative val="0"/>
          <c:cat>
            <c:strRef>
              <c:f>'policy pivot'!$E$4:$E$26</c:f>
              <c:strCache>
                <c:ptCount val="22"/>
                <c:pt idx="0">
                  <c:v>Aditya Birla Health Insurance Company Limited</c:v>
                </c:pt>
                <c:pt idx="1">
                  <c:v>BAJAJ ALLIANZ GENERAL INS. CO. LTD.</c:v>
                </c:pt>
                <c:pt idx="2">
                  <c:v>BAJAJ ALLIANZ LIFE INSURANCE CO. LTD.</c:v>
                </c:pt>
                <c:pt idx="3">
                  <c:v>Care Health Insurance Limited</c:v>
                </c:pt>
                <c:pt idx="4">
                  <c:v>FUTURE GENERALI INDIA INS. CO. LTD.</c:v>
                </c:pt>
                <c:pt idx="5">
                  <c:v>Go Digit General Insurance Limited</c:v>
                </c:pt>
                <c:pt idx="6">
                  <c:v>HDFC ERGO GENERAL INS. CO. LTD.</c:v>
                </c:pt>
                <c:pt idx="7">
                  <c:v>ICICI LOMBARD GENERAL INS. CO. LTD.</c:v>
                </c:pt>
                <c:pt idx="8">
                  <c:v>ICICI PRUDENTIAL LIFE INSURANCE CO. LTD.</c:v>
                </c:pt>
                <c:pt idx="9">
                  <c:v>IFFCO-TOKIO GENERAL INS. CO. LTD.</c:v>
                </c:pt>
                <c:pt idx="10">
                  <c:v>KOTAK MAHINDRA LIFE INSURANCE CO. LTD.</c:v>
                </c:pt>
                <c:pt idx="11">
                  <c:v>LIBERTY GENERAL INSURANCE LIMITED</c:v>
                </c:pt>
                <c:pt idx="12">
                  <c:v>NATIONAL INS. CO. LTD.</c:v>
                </c:pt>
                <c:pt idx="13">
                  <c:v>RELIANCE GENERAL INS. CO. LTD.</c:v>
                </c:pt>
                <c:pt idx="14">
                  <c:v>Royal Sundaram General Insurance Company Limited</c:v>
                </c:pt>
                <c:pt idx="15">
                  <c:v>SBI GENERAL INS. CO. LTD.</c:v>
                </c:pt>
                <c:pt idx="16">
                  <c:v>STAR HEALTH &amp; ALLIED INS. CO. LTD.</c:v>
                </c:pt>
                <c:pt idx="17">
                  <c:v>TATA-AIG GENERAL INS. CO. LTD.</c:v>
                </c:pt>
                <c:pt idx="18">
                  <c:v>THE NEW INDIA ASSURANCE CO. LTD.</c:v>
                </c:pt>
                <c:pt idx="19">
                  <c:v>UNITED INDIA INSURANCE CO. LTD.</c:v>
                </c:pt>
                <c:pt idx="20">
                  <c:v>UNIVERSAL SOMPO GENERAL INS. CO. LTD.</c:v>
                </c:pt>
                <c:pt idx="21">
                  <c:v>(blank)</c:v>
                </c:pt>
              </c:strCache>
            </c:strRef>
          </c:cat>
          <c:val>
            <c:numRef>
              <c:f>'policy pivot'!$F$4:$F$26</c:f>
              <c:numCache>
                <c:formatCode>General</c:formatCode>
                <c:ptCount val="22"/>
                <c:pt idx="0">
                  <c:v>2658.4</c:v>
                </c:pt>
                <c:pt idx="1">
                  <c:v>14491.725600000002</c:v>
                </c:pt>
                <c:pt idx="2">
                  <c:v>75833.376000000004</c:v>
                </c:pt>
                <c:pt idx="3">
                  <c:v>337386.57120000006</c:v>
                </c:pt>
                <c:pt idx="4">
                  <c:v>1411.6454999999999</c:v>
                </c:pt>
                <c:pt idx="5">
                  <c:v>188162.09940000009</c:v>
                </c:pt>
                <c:pt idx="6">
                  <c:v>201142.87059999997</c:v>
                </c:pt>
                <c:pt idx="7">
                  <c:v>172565.11739999996</c:v>
                </c:pt>
                <c:pt idx="8">
                  <c:v>77628.100000000006</c:v>
                </c:pt>
                <c:pt idx="9">
                  <c:v>10335.278</c:v>
                </c:pt>
                <c:pt idx="10">
                  <c:v>2712.7896000000001</c:v>
                </c:pt>
                <c:pt idx="11">
                  <c:v>38146.888999999996</c:v>
                </c:pt>
                <c:pt idx="12">
                  <c:v>89585.078500000003</c:v>
                </c:pt>
                <c:pt idx="13">
                  <c:v>31656.964799999994</c:v>
                </c:pt>
                <c:pt idx="14">
                  <c:v>1923.7540000000004</c:v>
                </c:pt>
                <c:pt idx="15">
                  <c:v>3160.1855999999993</c:v>
                </c:pt>
                <c:pt idx="16">
                  <c:v>37102.106399999997</c:v>
                </c:pt>
                <c:pt idx="17">
                  <c:v>253685.21999999991</c:v>
                </c:pt>
                <c:pt idx="18">
                  <c:v>32415.989299999997</c:v>
                </c:pt>
                <c:pt idx="19">
                  <c:v>73423.462400000004</c:v>
                </c:pt>
                <c:pt idx="20">
                  <c:v>1578.9226000000001</c:v>
                </c:pt>
              </c:numCache>
            </c:numRef>
          </c:val>
          <c:extLst>
            <c:ext xmlns:c16="http://schemas.microsoft.com/office/drawing/2014/chart" uri="{C3380CC4-5D6E-409C-BE32-E72D297353CC}">
              <c16:uniqueId val="{00000000-28C8-4CAE-8BF5-C2503615B53C}"/>
            </c:ext>
          </c:extLst>
        </c:ser>
        <c:dLbls>
          <c:showLegendKey val="0"/>
          <c:showVal val="0"/>
          <c:showCatName val="0"/>
          <c:showSerName val="0"/>
          <c:showPercent val="0"/>
          <c:showBubbleSize val="0"/>
        </c:dLbls>
        <c:gapWidth val="0"/>
        <c:overlap val="4"/>
        <c:axId val="1528681247"/>
        <c:axId val="1528687967"/>
      </c:barChart>
      <c:lineChart>
        <c:grouping val="standard"/>
        <c:varyColors val="0"/>
        <c:ser>
          <c:idx val="1"/>
          <c:order val="1"/>
          <c:tx>
            <c:strRef>
              <c:f>'policy pivot'!$G$3</c:f>
              <c:strCache>
                <c:ptCount val="1"/>
                <c:pt idx="0">
                  <c:v>Sum of GrossPremium</c:v>
                </c:pt>
              </c:strCache>
            </c:strRef>
          </c:tx>
          <c:spPr>
            <a:ln w="34925" cap="rnd">
              <a:solidFill>
                <a:srgbClr val="FFFF00"/>
              </a:solidFill>
              <a:round/>
            </a:ln>
            <a:effectLst>
              <a:outerShdw dist="25400" dir="2700000" algn="tl" rotWithShape="0">
                <a:schemeClr val="accent2"/>
              </a:outerShdw>
            </a:effectLst>
          </c:spPr>
          <c:marker>
            <c:symbol val="none"/>
          </c:marker>
          <c:cat>
            <c:strRef>
              <c:f>'policy pivot'!$E$4:$E$26</c:f>
              <c:strCache>
                <c:ptCount val="22"/>
                <c:pt idx="0">
                  <c:v>Aditya Birla Health Insurance Company Limited</c:v>
                </c:pt>
                <c:pt idx="1">
                  <c:v>BAJAJ ALLIANZ GENERAL INS. CO. LTD.</c:v>
                </c:pt>
                <c:pt idx="2">
                  <c:v>BAJAJ ALLIANZ LIFE INSURANCE CO. LTD.</c:v>
                </c:pt>
                <c:pt idx="3">
                  <c:v>Care Health Insurance Limited</c:v>
                </c:pt>
                <c:pt idx="4">
                  <c:v>FUTURE GENERALI INDIA INS. CO. LTD.</c:v>
                </c:pt>
                <c:pt idx="5">
                  <c:v>Go Digit General Insurance Limited</c:v>
                </c:pt>
                <c:pt idx="6">
                  <c:v>HDFC ERGO GENERAL INS. CO. LTD.</c:v>
                </c:pt>
                <c:pt idx="7">
                  <c:v>ICICI LOMBARD GENERAL INS. CO. LTD.</c:v>
                </c:pt>
                <c:pt idx="8">
                  <c:v>ICICI PRUDENTIAL LIFE INSURANCE CO. LTD.</c:v>
                </c:pt>
                <c:pt idx="9">
                  <c:v>IFFCO-TOKIO GENERAL INS. CO. LTD.</c:v>
                </c:pt>
                <c:pt idx="10">
                  <c:v>KOTAK MAHINDRA LIFE INSURANCE CO. LTD.</c:v>
                </c:pt>
                <c:pt idx="11">
                  <c:v>LIBERTY GENERAL INSURANCE LIMITED</c:v>
                </c:pt>
                <c:pt idx="12">
                  <c:v>NATIONAL INS. CO. LTD.</c:v>
                </c:pt>
                <c:pt idx="13">
                  <c:v>RELIANCE GENERAL INS. CO. LTD.</c:v>
                </c:pt>
                <c:pt idx="14">
                  <c:v>Royal Sundaram General Insurance Company Limited</c:v>
                </c:pt>
                <c:pt idx="15">
                  <c:v>SBI GENERAL INS. CO. LTD.</c:v>
                </c:pt>
                <c:pt idx="16">
                  <c:v>STAR HEALTH &amp; ALLIED INS. CO. LTD.</c:v>
                </c:pt>
                <c:pt idx="17">
                  <c:v>TATA-AIG GENERAL INS. CO. LTD.</c:v>
                </c:pt>
                <c:pt idx="18">
                  <c:v>THE NEW INDIA ASSURANCE CO. LTD.</c:v>
                </c:pt>
                <c:pt idx="19">
                  <c:v>UNITED INDIA INSURANCE CO. LTD.</c:v>
                </c:pt>
                <c:pt idx="20">
                  <c:v>UNIVERSAL SOMPO GENERAL INS. CO. LTD.</c:v>
                </c:pt>
                <c:pt idx="21">
                  <c:v>(blank)</c:v>
                </c:pt>
              </c:strCache>
            </c:strRef>
          </c:cat>
          <c:val>
            <c:numRef>
              <c:f>'policy pivot'!$G$4:$G$26</c:f>
              <c:numCache>
                <c:formatCode>General</c:formatCode>
                <c:ptCount val="22"/>
                <c:pt idx="0">
                  <c:v>13292</c:v>
                </c:pt>
                <c:pt idx="1">
                  <c:v>60382.189999999995</c:v>
                </c:pt>
                <c:pt idx="2">
                  <c:v>252777.92</c:v>
                </c:pt>
                <c:pt idx="3">
                  <c:v>1204952.04</c:v>
                </c:pt>
                <c:pt idx="4">
                  <c:v>9410.9700000000012</c:v>
                </c:pt>
                <c:pt idx="5">
                  <c:v>855282.26999999979</c:v>
                </c:pt>
                <c:pt idx="6">
                  <c:v>957754.35999999987</c:v>
                </c:pt>
                <c:pt idx="7">
                  <c:v>908237.46000000008</c:v>
                </c:pt>
                <c:pt idx="8">
                  <c:v>352855</c:v>
                </c:pt>
                <c:pt idx="9">
                  <c:v>54396.200000000004</c:v>
                </c:pt>
                <c:pt idx="10">
                  <c:v>14277.84</c:v>
                </c:pt>
                <c:pt idx="11">
                  <c:v>200773.1</c:v>
                </c:pt>
                <c:pt idx="12">
                  <c:v>526971.05000000005</c:v>
                </c:pt>
                <c:pt idx="13">
                  <c:v>131904.01999999999</c:v>
                </c:pt>
                <c:pt idx="14">
                  <c:v>11316.2</c:v>
                </c:pt>
                <c:pt idx="15">
                  <c:v>13167.439999999999</c:v>
                </c:pt>
                <c:pt idx="16">
                  <c:v>154592.11000000002</c:v>
                </c:pt>
                <c:pt idx="17">
                  <c:v>1057021.7500000002</c:v>
                </c:pt>
                <c:pt idx="18">
                  <c:v>190682.28999999998</c:v>
                </c:pt>
                <c:pt idx="19">
                  <c:v>431902.72000000009</c:v>
                </c:pt>
                <c:pt idx="20">
                  <c:v>9287.7799999999988</c:v>
                </c:pt>
              </c:numCache>
            </c:numRef>
          </c:val>
          <c:smooth val="0"/>
          <c:extLst>
            <c:ext xmlns:c16="http://schemas.microsoft.com/office/drawing/2014/chart" uri="{C3380CC4-5D6E-409C-BE32-E72D297353CC}">
              <c16:uniqueId val="{00000002-1EBF-4002-AC5A-7619F3AF02DD}"/>
            </c:ext>
          </c:extLst>
        </c:ser>
        <c:dLbls>
          <c:showLegendKey val="0"/>
          <c:showVal val="0"/>
          <c:showCatName val="0"/>
          <c:showSerName val="0"/>
          <c:showPercent val="0"/>
          <c:showBubbleSize val="0"/>
        </c:dLbls>
        <c:marker val="1"/>
        <c:smooth val="0"/>
        <c:axId val="467004320"/>
        <c:axId val="466997120"/>
      </c:lineChart>
      <c:dateAx>
        <c:axId val="1528681247"/>
        <c:scaling>
          <c:orientation val="maxMin"/>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1528687967"/>
        <c:crosses val="autoZero"/>
        <c:auto val="0"/>
        <c:lblOffset val="100"/>
        <c:baseTimeUnit val="days"/>
      </c:dateAx>
      <c:valAx>
        <c:axId val="15286879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28681247"/>
        <c:crossesAt val="1"/>
        <c:crossBetween val="midCat"/>
      </c:valAx>
      <c:valAx>
        <c:axId val="466997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67004320"/>
        <c:crosses val="max"/>
        <c:crossBetween val="between"/>
      </c:valAx>
      <c:catAx>
        <c:axId val="467004320"/>
        <c:scaling>
          <c:orientation val="minMax"/>
        </c:scaling>
        <c:delete val="1"/>
        <c:axPos val="t"/>
        <c:numFmt formatCode="General" sourceLinked="1"/>
        <c:majorTickMark val="out"/>
        <c:minorTickMark val="none"/>
        <c:tickLblPos val="nextTo"/>
        <c:crossAx val="466997120"/>
        <c:crosses val="max"/>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[resume_project.xlsx]policy pivot!PivotTable10</c:name>
    <c:fmtId val="1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5400">
            <a:noFill/>
          </a:ln>
          <a:effectLst/>
          <a:sp3d/>
        </c:spPr>
      </c:pivotFmt>
      <c:pivotFmt>
        <c:idx val="18"/>
        <c:spPr>
          <a:solidFill>
            <a:schemeClr val="accent1"/>
          </a:solidFill>
          <a:ln w="25400">
            <a:noFill/>
          </a:ln>
          <a:effectLst/>
          <a:sp3d/>
        </c:spPr>
      </c:pivotFmt>
      <c:pivotFmt>
        <c:idx val="19"/>
        <c:spPr>
          <a:solidFill>
            <a:schemeClr val="accent1"/>
          </a:solidFill>
          <a:ln w="25400">
            <a:noFill/>
          </a:ln>
          <a:effectLst/>
          <a:sp3d/>
        </c:spPr>
      </c:pivotFmt>
      <c:pivotFmt>
        <c:idx val="20"/>
        <c:spPr>
          <a:solidFill>
            <a:schemeClr val="accent1"/>
          </a:solidFill>
          <a:ln w="25400">
            <a:noFill/>
          </a:ln>
          <a:effectLst/>
          <a:sp3d/>
        </c:spPr>
      </c:pivotFmt>
      <c:pivotFmt>
        <c:idx val="21"/>
        <c:spPr>
          <a:solidFill>
            <a:schemeClr val="accent1"/>
          </a:solidFill>
          <a:ln w="25400">
            <a:noFill/>
          </a:ln>
          <a:effectLst/>
          <a:sp3d/>
        </c:spPr>
      </c:pivotFmt>
      <c:pivotFmt>
        <c:idx val="22"/>
        <c:spPr>
          <a:solidFill>
            <a:schemeClr val="accent1"/>
          </a:solidFill>
          <a:ln w="25400">
            <a:noFill/>
          </a:ln>
          <a:effectLst/>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'policy pivot'!$B$14</c:f>
              <c:strCache>
                <c:ptCount val="1"/>
                <c:pt idx="0">
                  <c:v>Sum of TP</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30FE-4DCE-80B0-E13B8E4B0A6C}"/>
              </c:ext>
            </c:extLst>
          </c:dPt>
          <c:dPt>
            <c:idx val="1"/>
            <c:bubble3D val="0"/>
            <c:spPr>
              <a:solidFill>
                <a:schemeClr val="accent2"/>
              </a:solidFill>
              <a:ln w="25400">
                <a:noFill/>
              </a:ln>
              <a:effectLst/>
              <a:sp3d/>
            </c:spPr>
            <c:extLst>
              <c:ext xmlns:c16="http://schemas.microsoft.com/office/drawing/2014/chart" uri="{C3380CC4-5D6E-409C-BE32-E72D297353CC}">
                <c16:uniqueId val="{00000003-30FE-4DCE-80B0-E13B8E4B0A6C}"/>
              </c:ext>
            </c:extLst>
          </c:dPt>
          <c:dPt>
            <c:idx val="2"/>
            <c:bubble3D val="0"/>
            <c:spPr>
              <a:solidFill>
                <a:schemeClr val="accent3"/>
              </a:solidFill>
              <a:ln w="25400">
                <a:noFill/>
              </a:ln>
              <a:effectLst/>
              <a:sp3d/>
            </c:spPr>
            <c:extLst>
              <c:ext xmlns:c16="http://schemas.microsoft.com/office/drawing/2014/chart" uri="{C3380CC4-5D6E-409C-BE32-E72D297353CC}">
                <c16:uniqueId val="{00000005-30FE-4DCE-80B0-E13B8E4B0A6C}"/>
              </c:ext>
            </c:extLst>
          </c:dPt>
          <c:dPt>
            <c:idx val="3"/>
            <c:bubble3D val="0"/>
            <c:spPr>
              <a:solidFill>
                <a:schemeClr val="accent4"/>
              </a:solidFill>
              <a:ln w="25400">
                <a:noFill/>
              </a:ln>
              <a:effectLst/>
              <a:sp3d/>
            </c:spPr>
            <c:extLst>
              <c:ext xmlns:c16="http://schemas.microsoft.com/office/drawing/2014/chart" uri="{C3380CC4-5D6E-409C-BE32-E72D297353CC}">
                <c16:uniqueId val="{00000007-30FE-4DCE-80B0-E13B8E4B0A6C}"/>
              </c:ext>
            </c:extLst>
          </c:dPt>
          <c:dPt>
            <c:idx val="4"/>
            <c:bubble3D val="0"/>
            <c:spPr>
              <a:solidFill>
                <a:schemeClr val="accent5"/>
              </a:solidFill>
              <a:ln w="25400">
                <a:noFill/>
              </a:ln>
              <a:effectLst/>
              <a:sp3d/>
            </c:spPr>
            <c:extLst>
              <c:ext xmlns:c16="http://schemas.microsoft.com/office/drawing/2014/chart" uri="{C3380CC4-5D6E-409C-BE32-E72D297353CC}">
                <c16:uniqueId val="{00000009-30FE-4DCE-80B0-E13B8E4B0A6C}"/>
              </c:ext>
            </c:extLst>
          </c:dPt>
          <c:dPt>
            <c:idx val="5"/>
            <c:bubble3D val="0"/>
            <c:spPr>
              <a:solidFill>
                <a:schemeClr val="accent6"/>
              </a:solidFill>
              <a:ln w="25400">
                <a:noFill/>
              </a:ln>
              <a:effectLst/>
              <a:sp3d/>
            </c:spPr>
            <c:extLst>
              <c:ext xmlns:c16="http://schemas.microsoft.com/office/drawing/2014/chart" uri="{C3380CC4-5D6E-409C-BE32-E72D297353CC}">
                <c16:uniqueId val="{0000000B-30FE-4DCE-80B0-E13B8E4B0A6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'policy pivot'!$A$15:$A$21</c:f>
              <c:strCache>
                <c:ptCount val="6"/>
                <c:pt idx="0">
                  <c:v>Logg in</c:v>
                </c:pt>
                <c:pt idx="1">
                  <c:v>NEW</c:v>
                </c:pt>
                <c:pt idx="2">
                  <c:v>PORTABILITY</c:v>
                </c:pt>
                <c:pt idx="3">
                  <c:v>RENEWAL</c:v>
                </c:pt>
                <c:pt idx="4">
                  <c:v>ROLLOVER BUSINESS</c:v>
                </c:pt>
                <c:pt idx="5">
                  <c:v>(blank)</c:v>
                </c:pt>
              </c:strCache>
            </c:strRef>
          </c:cat>
          <c:val>
            <c:numRef>
              <c:f>'policy pivot'!$B$15:$B$21</c:f>
              <c:numCache>
                <c:formatCode>General</c:formatCode>
                <c:ptCount val="6"/>
                <c:pt idx="0">
                  <c:v>66911</c:v>
                </c:pt>
                <c:pt idx="1">
                  <c:v>123065</c:v>
                </c:pt>
                <c:pt idx="2">
                  <c:v>0</c:v>
                </c:pt>
                <c:pt idx="3">
                  <c:v>232192</c:v>
                </c:pt>
                <c:pt idx="4">
                  <c:v>1069785</c:v>
                </c:pt>
              </c:numCache>
            </c:numRef>
          </c:val>
          <c:extLst>
            <c:ext xmlns:c16="http://schemas.microsoft.com/office/drawing/2014/chart" uri="{C3380CC4-5D6E-409C-BE32-E72D297353CC}">
              <c16:uniqueId val="{0000000C-30FE-4DCE-80B0-E13B8E4B0A6C}"/>
            </c:ext>
          </c:extLst>
        </c:ser>
        <c:ser>
          <c:idx val="1"/>
          <c:order val="1"/>
          <c:tx>
            <c:strRef>
              <c:f>'policy pivot'!$C$14</c:f>
              <c:strCache>
                <c:ptCount val="1"/>
                <c:pt idx="0">
                  <c:v>Sum of OD\NetPremium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E-30FE-4DCE-80B0-E13B8E4B0A6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0-30FE-4DCE-80B0-E13B8E4B0A6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2-30FE-4DCE-80B0-E13B8E4B0A6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4-30FE-4DCE-80B0-E13B8E4B0A6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6-30FE-4DCE-80B0-E13B8E4B0A6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8-30FE-4DCE-80B0-E13B8E4B0A6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'policy pivot'!$A$15:$A$21</c:f>
              <c:strCache>
                <c:ptCount val="6"/>
                <c:pt idx="0">
                  <c:v>Logg in</c:v>
                </c:pt>
                <c:pt idx="1">
                  <c:v>NEW</c:v>
                </c:pt>
                <c:pt idx="2">
                  <c:v>PORTABILITY</c:v>
                </c:pt>
                <c:pt idx="3">
                  <c:v>RENEWAL</c:v>
                </c:pt>
                <c:pt idx="4">
                  <c:v>ROLLOVER BUSINESS</c:v>
                </c:pt>
                <c:pt idx="5">
                  <c:v>(blank)</c:v>
                </c:pt>
              </c:strCache>
            </c:strRef>
          </c:cat>
          <c:val>
            <c:numRef>
              <c:f>'policy pivot'!$C$15:$C$21</c:f>
              <c:numCache>
                <c:formatCode>General</c:formatCode>
                <c:ptCount val="6"/>
                <c:pt idx="0">
                  <c:v>78620.149999999994</c:v>
                </c:pt>
                <c:pt idx="1">
                  <c:v>982938.24</c:v>
                </c:pt>
                <c:pt idx="2">
                  <c:v>143427.12</c:v>
                </c:pt>
                <c:pt idx="3">
                  <c:v>2079894.31</c:v>
                </c:pt>
                <c:pt idx="4">
                  <c:v>1019359.9500000001</c:v>
                </c:pt>
                <c:pt idx="5">
                  <c:v>559627</c:v>
                </c:pt>
              </c:numCache>
            </c:numRef>
          </c:val>
          <c:extLst>
            <c:ext xmlns:c16="http://schemas.microsoft.com/office/drawing/2014/chart" uri="{C3380CC4-5D6E-409C-BE32-E72D297353CC}">
              <c16:uniqueId val="{00000019-30FE-4DCE-80B0-E13B8E4B0A6C}"/>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[resume_project.xlsx]policy pivot!PivotTable12</c:name>
    <c:fmtId val="1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'policy pivot'!$B$29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94B-4996-8104-219A78C2C24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94B-4996-8104-219A78C2C24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94B-4996-8104-219A78C2C24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94B-4996-8104-219A78C2C24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'policy pivot'!$A$30:$A$34</c:f>
              <c:strCache>
                <c:ptCount val="4"/>
                <c:pt idx="0">
                  <c:v>CD</c:v>
                </c:pt>
                <c:pt idx="1">
                  <c:v>Cheque</c:v>
                </c:pt>
                <c:pt idx="2">
                  <c:v>NEFT</c:v>
                </c:pt>
                <c:pt idx="3">
                  <c:v>(blank)</c:v>
                </c:pt>
              </c:strCache>
            </c:strRef>
          </c:cat>
          <c:val>
            <c:numRef>
              <c:f>'policy pivot'!$B$30:$B$34</c:f>
              <c:numCache>
                <c:formatCode>General</c:formatCode>
                <c:ptCount val="4"/>
                <c:pt idx="0">
                  <c:v>14102</c:v>
                </c:pt>
                <c:pt idx="1">
                  <c:v>36087.910000000003</c:v>
                </c:pt>
                <c:pt idx="2">
                  <c:v>6741140.0399999972</c:v>
                </c:pt>
              </c:numCache>
            </c:numRef>
          </c:val>
          <c:extLst>
            <c:ext xmlns:c16="http://schemas.microsoft.com/office/drawing/2014/chart" uri="{C3380CC4-5D6E-409C-BE32-E72D297353CC}">
              <c16:uniqueId val="{00000008-894B-4996-8104-219A78C2C24F}"/>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[resume_project.xlsx]policy pivot!PivotTable14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gradFill>
              <a:gsLst>
                <a:gs pos="0">
                  <a:schemeClr val="accent1">
                    <a:lumMod val="5000"/>
                    <a:lumOff val="95000"/>
                  </a:schemeClr>
                </a:gs>
                <a:gs pos="8000">
                  <a:schemeClr val="accent3">
                    <a:lumMod val="60000"/>
                    <a:lumOff val="40000"/>
                  </a:schemeClr>
                </a:gs>
                <a:gs pos="100000">
                  <a:schemeClr val="accent2">
                    <a:lumMod val="60000"/>
                    <a:lumOff val="4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02787784276604E-2"/>
          <c:y val="1.5462959721440517E-3"/>
          <c:w val="0.93521559521042563"/>
          <c:h val="0.92849875720029418"/>
        </c:manualLayout>
      </c:layout>
      <c:barChart>
        <c:barDir val="col"/>
        <c:grouping val="clustered"/>
        <c:varyColors val="0"/>
        <c:ser>
          <c:idx val="0"/>
          <c:order val="0"/>
          <c:tx>
            <c:strRef>
              <c:f>'policy pivot'!$B$37</c:f>
              <c:strCache>
                <c:ptCount val="1"/>
                <c:pt idx="0">
                  <c:v>Sum of OD\NetPremium</c:v>
                </c:pt>
              </c:strCache>
            </c:strRef>
          </c:tx>
          <c:spPr>
            <a:solidFill>
              <a:schemeClr val="accent1"/>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'policy pivot'!$A$38:$A$51</c:f>
              <c:strCache>
                <c:ptCount val="13"/>
                <c:pt idx="0">
                  <c:v>Abhay Sood</c:v>
                </c:pt>
                <c:pt idx="1">
                  <c:v>Aniket Rai</c:v>
                </c:pt>
                <c:pt idx="2">
                  <c:v>Bijender Kumar</c:v>
                </c:pt>
                <c:pt idx="3">
                  <c:v>Deepak Bansal</c:v>
                </c:pt>
                <c:pt idx="4">
                  <c:v>Khusboo Garg</c:v>
                </c:pt>
                <c:pt idx="5">
                  <c:v>KUSHAL NAYAR</c:v>
                </c:pt>
                <c:pt idx="6">
                  <c:v>Nagaraj Yavagal</c:v>
                </c:pt>
                <c:pt idx="7">
                  <c:v>Rohit Maurya</c:v>
                </c:pt>
                <c:pt idx="8">
                  <c:v>Santosh Kumar Pasi</c:v>
                </c:pt>
                <c:pt idx="9">
                  <c:v>Umesh Kumar</c:v>
                </c:pt>
                <c:pt idx="10">
                  <c:v>Umesh Kumar Mongia</c:v>
                </c:pt>
                <c:pt idx="11">
                  <c:v>Vijay Kumar</c:v>
                </c:pt>
                <c:pt idx="12">
                  <c:v>(blank)</c:v>
                </c:pt>
              </c:strCache>
            </c:strRef>
          </c:cat>
          <c:val>
            <c:numRef>
              <c:f>'policy pivot'!$B$38:$B$51</c:f>
              <c:numCache>
                <c:formatCode>General</c:formatCode>
                <c:ptCount val="13"/>
                <c:pt idx="0">
                  <c:v>17798</c:v>
                </c:pt>
                <c:pt idx="1">
                  <c:v>727610.20000000007</c:v>
                </c:pt>
                <c:pt idx="2">
                  <c:v>513140.29999999993</c:v>
                </c:pt>
                <c:pt idx="3">
                  <c:v>357550.95</c:v>
                </c:pt>
                <c:pt idx="4">
                  <c:v>1599475.1599999997</c:v>
                </c:pt>
                <c:pt idx="5">
                  <c:v>10514.47</c:v>
                </c:pt>
                <c:pt idx="6">
                  <c:v>614200.19999999995</c:v>
                </c:pt>
                <c:pt idx="7">
                  <c:v>11951</c:v>
                </c:pt>
                <c:pt idx="8">
                  <c:v>597955.35000000009</c:v>
                </c:pt>
                <c:pt idx="9">
                  <c:v>135255.52000000002</c:v>
                </c:pt>
                <c:pt idx="10">
                  <c:v>10538</c:v>
                </c:pt>
                <c:pt idx="11">
                  <c:v>267877.61999999994</c:v>
                </c:pt>
              </c:numCache>
            </c:numRef>
          </c:val>
          <c:extLst>
            <c:ext xmlns:c16="http://schemas.microsoft.com/office/drawing/2014/chart" uri="{C3380CC4-5D6E-409C-BE32-E72D297353CC}">
              <c16:uniqueId val="{00000000-8695-4B85-9E6F-97FBEDF3C435}"/>
            </c:ext>
          </c:extLst>
        </c:ser>
        <c:dLbls>
          <c:showLegendKey val="0"/>
          <c:showVal val="1"/>
          <c:showCatName val="0"/>
          <c:showSerName val="0"/>
          <c:showPercent val="0"/>
          <c:showBubbleSize val="0"/>
        </c:dLbls>
        <c:gapWidth val="219"/>
        <c:overlap val="-27"/>
        <c:axId val="1624146463"/>
        <c:axId val="1624146943"/>
      </c:barChart>
      <c:lineChart>
        <c:grouping val="standard"/>
        <c:varyColors val="0"/>
        <c:ser>
          <c:idx val="1"/>
          <c:order val="1"/>
          <c:tx>
            <c:strRef>
              <c:f>'policy pivot'!$C$37</c:f>
              <c:strCache>
                <c:ptCount val="1"/>
                <c:pt idx="0">
                  <c:v>Sum of TP</c:v>
                </c:pt>
              </c:strCache>
            </c:strRef>
          </c:tx>
          <c:spPr>
            <a:ln w="28575" cap="rnd">
              <a:solidFill>
                <a:schemeClr val="accent2"/>
              </a:solidFill>
              <a:round/>
            </a:ln>
            <a:effectLst/>
          </c:spPr>
          <c:marker>
            <c:symbol val="none"/>
          </c:marker>
          <c:dLbls>
            <c:spPr>
              <a:gradFill>
                <a:gsLst>
                  <a:gs pos="0">
                    <a:schemeClr val="accent1">
                      <a:lumMod val="5000"/>
                      <a:lumOff val="95000"/>
                    </a:schemeClr>
                  </a:gs>
                  <a:gs pos="8000">
                    <a:schemeClr val="accent3">
                      <a:lumMod val="60000"/>
                      <a:lumOff val="40000"/>
                    </a:schemeClr>
                  </a:gs>
                  <a:gs pos="100000">
                    <a:schemeClr val="accent2">
                      <a:lumMod val="60000"/>
                      <a:lumOff val="4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'policy pivot'!$A$38:$A$51</c:f>
              <c:strCache>
                <c:ptCount val="13"/>
                <c:pt idx="0">
                  <c:v>Abhay Sood</c:v>
                </c:pt>
                <c:pt idx="1">
                  <c:v>Aniket Rai</c:v>
                </c:pt>
                <c:pt idx="2">
                  <c:v>Bijender Kumar</c:v>
                </c:pt>
                <c:pt idx="3">
                  <c:v>Deepak Bansal</c:v>
                </c:pt>
                <c:pt idx="4">
                  <c:v>Khusboo Garg</c:v>
                </c:pt>
                <c:pt idx="5">
                  <c:v>KUSHAL NAYAR</c:v>
                </c:pt>
                <c:pt idx="6">
                  <c:v>Nagaraj Yavagal</c:v>
                </c:pt>
                <c:pt idx="7">
                  <c:v>Rohit Maurya</c:v>
                </c:pt>
                <c:pt idx="8">
                  <c:v>Santosh Kumar Pasi</c:v>
                </c:pt>
                <c:pt idx="9">
                  <c:v>Umesh Kumar</c:v>
                </c:pt>
                <c:pt idx="10">
                  <c:v>Umesh Kumar Mongia</c:v>
                </c:pt>
                <c:pt idx="11">
                  <c:v>Vijay Kumar</c:v>
                </c:pt>
                <c:pt idx="12">
                  <c:v>(blank)</c:v>
                </c:pt>
              </c:strCache>
            </c:strRef>
          </c:cat>
          <c:val>
            <c:numRef>
              <c:f>'policy pivot'!$C$38:$C$51</c:f>
              <c:numCache>
                <c:formatCode>General</c:formatCode>
                <c:ptCount val="13"/>
                <c:pt idx="0">
                  <c:v>9435</c:v>
                </c:pt>
                <c:pt idx="1">
                  <c:v>324352</c:v>
                </c:pt>
                <c:pt idx="2">
                  <c:v>435777</c:v>
                </c:pt>
                <c:pt idx="3">
                  <c:v>174570</c:v>
                </c:pt>
                <c:pt idx="4">
                  <c:v>0</c:v>
                </c:pt>
                <c:pt idx="5">
                  <c:v>14656</c:v>
                </c:pt>
                <c:pt idx="6">
                  <c:v>145224</c:v>
                </c:pt>
                <c:pt idx="7">
                  <c:v>0</c:v>
                </c:pt>
                <c:pt idx="8">
                  <c:v>0</c:v>
                </c:pt>
                <c:pt idx="9">
                  <c:v>92341</c:v>
                </c:pt>
                <c:pt idx="10">
                  <c:v>5969</c:v>
                </c:pt>
                <c:pt idx="11">
                  <c:v>289629</c:v>
                </c:pt>
              </c:numCache>
            </c:numRef>
          </c:val>
          <c:smooth val="0"/>
          <c:extLst>
            <c:ext xmlns:c16="http://schemas.microsoft.com/office/drawing/2014/chart" uri="{C3380CC4-5D6E-409C-BE32-E72D297353CC}">
              <c16:uniqueId val="{00000001-8695-4B85-9E6F-97FBEDF3C435}"/>
            </c:ext>
          </c:extLst>
        </c:ser>
        <c:dLbls>
          <c:showLegendKey val="0"/>
          <c:showVal val="1"/>
          <c:showCatName val="0"/>
          <c:showSerName val="0"/>
          <c:showPercent val="0"/>
          <c:showBubbleSize val="0"/>
        </c:dLbls>
        <c:marker val="1"/>
        <c:smooth val="0"/>
        <c:axId val="1528686047"/>
        <c:axId val="1528680767"/>
      </c:lineChart>
      <c:catAx>
        <c:axId val="1624146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4146943"/>
        <c:crosses val="autoZero"/>
        <c:auto val="1"/>
        <c:lblAlgn val="ctr"/>
        <c:lblOffset val="100"/>
        <c:noMultiLvlLbl val="0"/>
      </c:catAx>
      <c:valAx>
        <c:axId val="1624146943"/>
        <c:scaling>
          <c:orientation val="minMax"/>
        </c:scaling>
        <c:delete val="1"/>
        <c:axPos val="l"/>
        <c:numFmt formatCode="General" sourceLinked="1"/>
        <c:majorTickMark val="none"/>
        <c:minorTickMark val="none"/>
        <c:tickLblPos val="nextTo"/>
        <c:crossAx val="1624146463"/>
        <c:crosses val="autoZero"/>
        <c:crossBetween val="between"/>
      </c:valAx>
      <c:valAx>
        <c:axId val="1528680767"/>
        <c:scaling>
          <c:orientation val="minMax"/>
        </c:scaling>
        <c:delete val="1"/>
        <c:axPos val="r"/>
        <c:numFmt formatCode="General" sourceLinked="1"/>
        <c:majorTickMark val="out"/>
        <c:minorTickMark val="none"/>
        <c:tickLblPos val="nextTo"/>
        <c:crossAx val="1528686047"/>
        <c:crosses val="max"/>
        <c:crossBetween val="between"/>
      </c:valAx>
      <c:catAx>
        <c:axId val="1528686047"/>
        <c:scaling>
          <c:orientation val="minMax"/>
        </c:scaling>
        <c:delete val="1"/>
        <c:axPos val="b"/>
        <c:numFmt formatCode="General" sourceLinked="1"/>
        <c:majorTickMark val="out"/>
        <c:minorTickMark val="none"/>
        <c:tickLblPos val="nextTo"/>
        <c:crossAx val="1528680767"/>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[resume_project.xlsx]policy pivot!PivotTable5</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067653845486569E-2"/>
          <c:y val="5.5888244633848387E-2"/>
          <c:w val="0.85947882510106"/>
          <c:h val="0.60183146217730044"/>
        </c:manualLayout>
      </c:layout>
      <c:bar3DChart>
        <c:barDir val="col"/>
        <c:grouping val="stacked"/>
        <c:varyColors val="0"/>
        <c:ser>
          <c:idx val="0"/>
          <c:order val="0"/>
          <c:tx>
            <c:strRef>
              <c:f>'policy pivot'!$B$3</c:f>
              <c:strCache>
                <c:ptCount val="1"/>
                <c:pt idx="0">
                  <c:v>Total</c:v>
                </c:pt>
              </c:strCache>
            </c:strRef>
          </c:tx>
          <c:spPr>
            <a:solidFill>
              <a:schemeClr val="accent1"/>
            </a:solidFill>
            <a:ln>
              <a:noFill/>
            </a:ln>
            <a:effectLst/>
            <a:sp3d/>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'policy pivot'!$A$4:$A$12</c:f>
              <c:strCache>
                <c:ptCount val="8"/>
                <c:pt idx="0">
                  <c:v>ENGINEERING</c:v>
                </c:pt>
                <c:pt idx="1">
                  <c:v>FIRE</c:v>
                </c:pt>
                <c:pt idx="2">
                  <c:v>HEALTH</c:v>
                </c:pt>
                <c:pt idx="3">
                  <c:v>LIABILITY</c:v>
                </c:pt>
                <c:pt idx="4">
                  <c:v>MARINE</c:v>
                </c:pt>
                <c:pt idx="5">
                  <c:v>MISCELLENOUS</c:v>
                </c:pt>
                <c:pt idx="6">
                  <c:v>MOTOR</c:v>
                </c:pt>
                <c:pt idx="7">
                  <c:v>(blank)</c:v>
                </c:pt>
              </c:strCache>
            </c:strRef>
          </c:cat>
          <c:val>
            <c:numRef>
              <c:f>'policy pivot'!$B$4:$B$12</c:f>
              <c:numCache>
                <c:formatCode>General</c:formatCode>
                <c:ptCount val="8"/>
                <c:pt idx="0">
                  <c:v>53468.639999999999</c:v>
                </c:pt>
                <c:pt idx="1">
                  <c:v>272682.20999999996</c:v>
                </c:pt>
                <c:pt idx="2">
                  <c:v>2431766.91</c:v>
                </c:pt>
                <c:pt idx="3">
                  <c:v>2950</c:v>
                </c:pt>
                <c:pt idx="4">
                  <c:v>169911.53</c:v>
                </c:pt>
                <c:pt idx="5">
                  <c:v>120724</c:v>
                </c:pt>
                <c:pt idx="6">
                  <c:v>3739822.6600000006</c:v>
                </c:pt>
                <c:pt idx="7">
                  <c:v>619910.76</c:v>
                </c:pt>
              </c:numCache>
            </c:numRef>
          </c:val>
          <c:extLst>
            <c:ext xmlns:c16="http://schemas.microsoft.com/office/drawing/2014/chart" uri="{C3380CC4-5D6E-409C-BE32-E72D297353CC}">
              <c16:uniqueId val="{00000000-5692-40AA-834B-204CFDDAF0BC}"/>
            </c:ext>
          </c:extLst>
        </c:ser>
        <c:dLbls>
          <c:showLegendKey val="0"/>
          <c:showVal val="1"/>
          <c:showCatName val="0"/>
          <c:showSerName val="0"/>
          <c:showPercent val="0"/>
          <c:showBubbleSize val="0"/>
        </c:dLbls>
        <c:gapWidth val="150"/>
        <c:shape val="box"/>
        <c:axId val="1617213279"/>
        <c:axId val="1617206559"/>
        <c:axId val="0"/>
      </c:bar3DChart>
      <c:catAx>
        <c:axId val="1617213279"/>
        <c:scaling>
          <c:orientation val="minMax"/>
        </c:scaling>
        <c:delete val="0"/>
        <c:axPos val="b"/>
        <c:numFmt formatCode="General" sourceLinked="1"/>
        <c:majorTickMark val="out"/>
        <c:minorTickMark val="none"/>
        <c:tickLblPos val="nextTo"/>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617206559"/>
        <c:crosses val="autoZero"/>
        <c:auto val="1"/>
        <c:lblAlgn val="ctr"/>
        <c:lblOffset val="100"/>
        <c:noMultiLvlLbl val="0"/>
      </c:catAx>
      <c:valAx>
        <c:axId val="1617206559"/>
        <c:scaling>
          <c:orientation val="minMax"/>
        </c:scaling>
        <c:delete val="1"/>
        <c:axPos val="l"/>
        <c:numFmt formatCode="General" sourceLinked="1"/>
        <c:majorTickMark val="out"/>
        <c:minorTickMark val="none"/>
        <c:tickLblPos val="nextTo"/>
        <c:crossAx val="161721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[resume_project.xlsx]employee pivot!PivotTable9</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s>
    <c:plotArea>
      <c:layout>
        <c:manualLayout>
          <c:layoutTarget val="inner"/>
          <c:xMode val="edge"/>
          <c:yMode val="edge"/>
          <c:x val="0.23948649270962169"/>
          <c:y val="0.17284460132138654"/>
          <c:w val="0.47190421714324199"/>
          <c:h val="0.75086252149515798"/>
        </c:manualLayout>
      </c:layout>
      <c:pieChart>
        <c:varyColors val="1"/>
        <c:ser>
          <c:idx val="0"/>
          <c:order val="0"/>
          <c:tx>
            <c:strRef>
              <c:f>'employee pivot'!$K$3:$K$4</c:f>
              <c:strCache>
                <c:ptCount val="1"/>
                <c:pt idx="0">
                  <c:v>ANAND S RAMACHANDRAN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E-4C3F-A82F-7E65C5C3B3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E-4C3F-A82F-7E65C5C3B3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E-4C3F-A82F-7E65C5C3B3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E-4C3F-A82F-7E65C5C3B3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8E-4C3F-A82F-7E65C5C3B3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8E-4C3F-A82F-7E65C5C3B3C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98E-4C3F-A82F-7E65C5C3B3C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98E-4C3F-A82F-7E65C5C3B3C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98E-4C3F-A82F-7E65C5C3B3C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98E-4C3F-A82F-7E65C5C3B3C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98E-4C3F-A82F-7E65C5C3B3C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98E-4C3F-A82F-7E65C5C3B3C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'employee pivot'!$J$5:$J$17</c:f>
              <c:strCache>
                <c:ptCount val="12"/>
                <c:pt idx="0">
                  <c:v>Abhay Sood</c:v>
                </c:pt>
                <c:pt idx="1">
                  <c:v>Aniket Rai</c:v>
                </c:pt>
                <c:pt idx="2">
                  <c:v>Bijender Kumar</c:v>
                </c:pt>
                <c:pt idx="3">
                  <c:v>Deepak Bansal</c:v>
                </c:pt>
                <c:pt idx="4">
                  <c:v>Khusboo Garg</c:v>
                </c:pt>
                <c:pt idx="5">
                  <c:v>KUSHAL NAYAR</c:v>
                </c:pt>
                <c:pt idx="6">
                  <c:v>Nagaraj Yavagal</c:v>
                </c:pt>
                <c:pt idx="7">
                  <c:v>Rohit Maurya</c:v>
                </c:pt>
                <c:pt idx="8">
                  <c:v>Santosh Kumar Pasi</c:v>
                </c:pt>
                <c:pt idx="9">
                  <c:v>Umesh Kumar</c:v>
                </c:pt>
                <c:pt idx="10">
                  <c:v>Umesh Kumar Mongia</c:v>
                </c:pt>
                <c:pt idx="11">
                  <c:v>Vijay Kumar</c:v>
                </c:pt>
              </c:strCache>
            </c:strRef>
          </c:cat>
          <c:val>
            <c:numRef>
              <c:f>'employee pivot'!$K$5:$K$17</c:f>
              <c:numCache>
                <c:formatCode>0</c:formatCode>
                <c:ptCount val="12"/>
                <c:pt idx="0">
                  <c:v>1089.32</c:v>
                </c:pt>
                <c:pt idx="5">
                  <c:v>1761.9329000000002</c:v>
                </c:pt>
                <c:pt idx="6">
                  <c:v>33142.493999999999</c:v>
                </c:pt>
                <c:pt idx="9">
                  <c:v>296.64</c:v>
                </c:pt>
                <c:pt idx="10">
                  <c:v>1980.8399999999997</c:v>
                </c:pt>
              </c:numCache>
            </c:numRef>
          </c:val>
          <c:extLst>
            <c:ext xmlns:c16="http://schemas.microsoft.com/office/drawing/2014/chart" uri="{C3380CC4-5D6E-409C-BE32-E72D297353CC}">
              <c16:uniqueId val="{00000018-798E-4C3F-A82F-7E65C5C3B3CD}"/>
            </c:ext>
          </c:extLst>
        </c:ser>
        <c:ser>
          <c:idx val="1"/>
          <c:order val="1"/>
          <c:tx>
            <c:strRef>
              <c:f>'employee pivot'!$L$3:$L$4</c:f>
              <c:strCache>
                <c:ptCount val="1"/>
                <c:pt idx="0">
                  <c:v>Deepak Bansal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1B26-4481-9E7E-534B78BB87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1B26-4481-9E7E-534B78BB87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1B26-4481-9E7E-534B78BB87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1B26-4481-9E7E-534B78BB87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1B26-4481-9E7E-534B78BB87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1B26-4481-9E7E-534B78BB87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1B26-4481-9E7E-534B78BB87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1B26-4481-9E7E-534B78BB87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1B26-4481-9E7E-534B78BB87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1B26-4481-9E7E-534B78BB87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1B26-4481-9E7E-534B78BB87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1B26-4481-9E7E-534B78BB877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'employee pivot'!$J$5:$J$17</c:f>
              <c:strCache>
                <c:ptCount val="12"/>
                <c:pt idx="0">
                  <c:v>Abhay Sood</c:v>
                </c:pt>
                <c:pt idx="1">
                  <c:v>Aniket Rai</c:v>
                </c:pt>
                <c:pt idx="2">
                  <c:v>Bijender Kumar</c:v>
                </c:pt>
                <c:pt idx="3">
                  <c:v>Deepak Bansal</c:v>
                </c:pt>
                <c:pt idx="4">
                  <c:v>Khusboo Garg</c:v>
                </c:pt>
                <c:pt idx="5">
                  <c:v>KUSHAL NAYAR</c:v>
                </c:pt>
                <c:pt idx="6">
                  <c:v>Nagaraj Yavagal</c:v>
                </c:pt>
                <c:pt idx="7">
                  <c:v>Rohit Maurya</c:v>
                </c:pt>
                <c:pt idx="8">
                  <c:v>Santosh Kumar Pasi</c:v>
                </c:pt>
                <c:pt idx="9">
                  <c:v>Umesh Kumar</c:v>
                </c:pt>
                <c:pt idx="10">
                  <c:v>Umesh Kumar Mongia</c:v>
                </c:pt>
                <c:pt idx="11">
                  <c:v>Vijay Kumar</c:v>
                </c:pt>
              </c:strCache>
            </c:strRef>
          </c:cat>
          <c:val>
            <c:numRef>
              <c:f>'employee pivot'!$L$5:$L$17</c:f>
              <c:numCache>
                <c:formatCode>0</c:formatCode>
                <c:ptCount val="12"/>
                <c:pt idx="1">
                  <c:v>84156.976000000024</c:v>
                </c:pt>
                <c:pt idx="2">
                  <c:v>56935.037399999972</c:v>
                </c:pt>
                <c:pt idx="3">
                  <c:v>25845.395</c:v>
                </c:pt>
                <c:pt idx="4">
                  <c:v>143952.76169999997</c:v>
                </c:pt>
                <c:pt idx="7">
                  <c:v>896.32499999999993</c:v>
                </c:pt>
                <c:pt idx="8">
                  <c:v>59795.531000000017</c:v>
                </c:pt>
                <c:pt idx="9">
                  <c:v>17911.113600000001</c:v>
                </c:pt>
                <c:pt idx="11">
                  <c:v>44600.529600000009</c:v>
                </c:pt>
              </c:numCache>
            </c:numRef>
          </c:val>
          <c:extLst>
            <c:ext xmlns:c16="http://schemas.microsoft.com/office/drawing/2014/chart" uri="{C3380CC4-5D6E-409C-BE32-E72D297353CC}">
              <c16:uniqueId val="{00000049-270C-4D2E-AEAC-02FA2DA16287}"/>
            </c:ext>
          </c:extLst>
        </c:ser>
        <c:ser>
          <c:idx val="2"/>
          <c:order val="2"/>
          <c:tx>
            <c:strRef>
              <c:f>'employee pivot'!$M$3:$M$4</c:f>
              <c:strCache>
                <c:ptCount val="1"/>
                <c:pt idx="0">
                  <c:v>Prashant Gupta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1B26-4481-9E7E-534B78BB87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1B26-4481-9E7E-534B78BB87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1B26-4481-9E7E-534B78BB87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1B26-4481-9E7E-534B78BB87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1B26-4481-9E7E-534B78BB87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1B26-4481-9E7E-534B78BB87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B26-4481-9E7E-534B78BB87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F-1B26-4481-9E7E-534B78BB877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1-1B26-4481-9E7E-534B78BB87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3-1B26-4481-9E7E-534B78BB877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5-1B26-4481-9E7E-534B78BB877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7-1B26-4481-9E7E-534B78BB877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'employee pivot'!$J$5:$J$17</c:f>
              <c:strCache>
                <c:ptCount val="12"/>
                <c:pt idx="0">
                  <c:v>Abhay Sood</c:v>
                </c:pt>
                <c:pt idx="1">
                  <c:v>Aniket Rai</c:v>
                </c:pt>
                <c:pt idx="2">
                  <c:v>Bijender Kumar</c:v>
                </c:pt>
                <c:pt idx="3">
                  <c:v>Deepak Bansal</c:v>
                </c:pt>
                <c:pt idx="4">
                  <c:v>Khusboo Garg</c:v>
                </c:pt>
                <c:pt idx="5">
                  <c:v>KUSHAL NAYAR</c:v>
                </c:pt>
                <c:pt idx="6">
                  <c:v>Nagaraj Yavagal</c:v>
                </c:pt>
                <c:pt idx="7">
                  <c:v>Rohit Maurya</c:v>
                </c:pt>
                <c:pt idx="8">
                  <c:v>Santosh Kumar Pasi</c:v>
                </c:pt>
                <c:pt idx="9">
                  <c:v>Umesh Kumar</c:v>
                </c:pt>
                <c:pt idx="10">
                  <c:v>Umesh Kumar Mongia</c:v>
                </c:pt>
                <c:pt idx="11">
                  <c:v>Vijay Kumar</c:v>
                </c:pt>
              </c:strCache>
            </c:strRef>
          </c:cat>
          <c:val>
            <c:numRef>
              <c:f>'employee pivot'!$M$5:$M$17</c:f>
              <c:numCache>
                <c:formatCode>0</c:formatCode>
                <c:ptCount val="12"/>
                <c:pt idx="3">
                  <c:v>0</c:v>
                </c:pt>
              </c:numCache>
            </c:numRef>
          </c:val>
          <c:extLst>
            <c:ext xmlns:c16="http://schemas.microsoft.com/office/drawing/2014/chart" uri="{C3380CC4-5D6E-409C-BE32-E72D297353CC}">
              <c16:uniqueId val="{0000004A-270C-4D2E-AEAC-02FA2DA1628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489857</xdr:colOff>
      <xdr:row>35</xdr:row>
      <xdr:rowOff>89806</xdr:rowOff>
    </xdr:from>
    <xdr:to>
      <xdr:col>6</xdr:col>
      <xdr:colOff>462642</xdr:colOff>
      <xdr:row>49</xdr:row>
      <xdr:rowOff>48985</xdr:rowOff>
    </xdr:to>
    <xdr:sp macro="" textlink="">
      <xdr:nvSpPr>
        <xdr:cNvPr id="6" name="Rectangle: Rounded Corners 5">
          <a:extLst>
            <a:ext uri="{FF2B5EF4-FFF2-40B4-BE49-F238E27FC236}">
              <a16:creationId xmlns:a16="http://schemas.microsoft.com/office/drawing/2014/main" id="{382B410A-9D96-47EE-83C0-A6FD90838B77}"/>
            </a:ext>
          </a:extLst>
        </xdr:cNvPr>
        <xdr:cNvSpPr/>
      </xdr:nvSpPr>
      <xdr:spPr>
        <a:xfrm>
          <a:off x="489857" y="6757306"/>
          <a:ext cx="3646714" cy="2626179"/>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chemeClr val="tx1">
              <a:lumMod val="95000"/>
              <a:lumOff val="5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285749</xdr:colOff>
      <xdr:row>35</xdr:row>
      <xdr:rowOff>100691</xdr:rowOff>
    </xdr:from>
    <xdr:to>
      <xdr:col>13</xdr:col>
      <xdr:colOff>563333</xdr:colOff>
      <xdr:row>49</xdr:row>
      <xdr:rowOff>59870</xdr:rowOff>
    </xdr:to>
    <xdr:sp macro="" textlink="">
      <xdr:nvSpPr>
        <xdr:cNvPr id="5" name="Rectangle: Rounded Corners 4">
          <a:extLst>
            <a:ext uri="{FF2B5EF4-FFF2-40B4-BE49-F238E27FC236}">
              <a16:creationId xmlns:a16="http://schemas.microsoft.com/office/drawing/2014/main" id="{BF90E01F-AF91-41BF-BF2B-4FFC2338EA8C}"/>
            </a:ext>
          </a:extLst>
        </xdr:cNvPr>
        <xdr:cNvSpPr/>
      </xdr:nvSpPr>
      <xdr:spPr>
        <a:xfrm>
          <a:off x="4571999" y="6768191"/>
          <a:ext cx="3951513" cy="2626179"/>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chemeClr val="tx1">
              <a:lumMod val="95000"/>
              <a:lumOff val="5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136071</xdr:colOff>
      <xdr:row>35</xdr:row>
      <xdr:rowOff>70756</xdr:rowOff>
    </xdr:from>
    <xdr:to>
      <xdr:col>21</xdr:col>
      <xdr:colOff>302074</xdr:colOff>
      <xdr:row>49</xdr:row>
      <xdr:rowOff>29935</xdr:rowOff>
    </xdr:to>
    <xdr:sp macro="" textlink="">
      <xdr:nvSpPr>
        <xdr:cNvPr id="4" name="Rectangle: Rounded Corners 3">
          <a:extLst>
            <a:ext uri="{FF2B5EF4-FFF2-40B4-BE49-F238E27FC236}">
              <a16:creationId xmlns:a16="http://schemas.microsoft.com/office/drawing/2014/main" id="{4519D2C0-74BC-4263-B46E-8719E32DFC1F}"/>
            </a:ext>
          </a:extLst>
        </xdr:cNvPr>
        <xdr:cNvSpPr/>
      </xdr:nvSpPr>
      <xdr:spPr>
        <a:xfrm>
          <a:off x="9320892" y="6738256"/>
          <a:ext cx="3839932" cy="2626179"/>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chemeClr val="tx1">
              <a:lumMod val="95000"/>
              <a:lumOff val="5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598713</xdr:colOff>
      <xdr:row>35</xdr:row>
      <xdr:rowOff>81642</xdr:rowOff>
    </xdr:from>
    <xdr:to>
      <xdr:col>28</xdr:col>
      <xdr:colOff>285750</xdr:colOff>
      <xdr:row>49</xdr:row>
      <xdr:rowOff>40821</xdr:rowOff>
    </xdr:to>
    <xdr:sp macro="" textlink="">
      <xdr:nvSpPr>
        <xdr:cNvPr id="2" name="Rectangle: Rounded Corners 1">
          <a:extLst>
            <a:ext uri="{FF2B5EF4-FFF2-40B4-BE49-F238E27FC236}">
              <a16:creationId xmlns:a16="http://schemas.microsoft.com/office/drawing/2014/main" id="{7D34F3D9-3EFD-45A3-8440-D66402EC183F}"/>
            </a:ext>
          </a:extLst>
        </xdr:cNvPr>
        <xdr:cNvSpPr/>
      </xdr:nvSpPr>
      <xdr:spPr>
        <a:xfrm>
          <a:off x="13457463" y="6749142"/>
          <a:ext cx="3973287" cy="2626179"/>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chemeClr val="tx1">
              <a:lumMod val="95000"/>
              <a:lumOff val="5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193224</xdr:colOff>
      <xdr:row>10</xdr:row>
      <xdr:rowOff>179614</xdr:rowOff>
    </xdr:from>
    <xdr:to>
      <xdr:col>28</xdr:col>
      <xdr:colOff>285750</xdr:colOff>
      <xdr:row>34</xdr:row>
      <xdr:rowOff>111578</xdr:rowOff>
    </xdr:to>
    <xdr:sp macro="" textlink="">
      <xdr:nvSpPr>
        <xdr:cNvPr id="21" name="Rectangle: Rounded Corners 20">
          <a:extLst>
            <a:ext uri="{FF2B5EF4-FFF2-40B4-BE49-F238E27FC236}">
              <a16:creationId xmlns:a16="http://schemas.microsoft.com/office/drawing/2014/main" id="{449B8A64-BA09-44BB-8982-36C3BD491D2C}"/>
            </a:ext>
          </a:extLst>
        </xdr:cNvPr>
        <xdr:cNvSpPr/>
      </xdr:nvSpPr>
      <xdr:spPr>
        <a:xfrm>
          <a:off x="9378045" y="2084614"/>
          <a:ext cx="8052705" cy="4503964"/>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chemeClr val="tx1">
              <a:lumMod val="95000"/>
              <a:lumOff val="5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476249</xdr:colOff>
      <xdr:row>11</xdr:row>
      <xdr:rowOff>40821</xdr:rowOff>
    </xdr:from>
    <xdr:to>
      <xdr:col>13</xdr:col>
      <xdr:colOff>435427</xdr:colOff>
      <xdr:row>34</xdr:row>
      <xdr:rowOff>163285</xdr:rowOff>
    </xdr:to>
    <xdr:sp macro="" textlink="">
      <xdr:nvSpPr>
        <xdr:cNvPr id="14" name="Rectangle: Rounded Corners 13">
          <a:extLst>
            <a:ext uri="{FF2B5EF4-FFF2-40B4-BE49-F238E27FC236}">
              <a16:creationId xmlns:a16="http://schemas.microsoft.com/office/drawing/2014/main" id="{0BFEEF2E-EA1A-750C-4E14-733B3A20D673}"/>
            </a:ext>
          </a:extLst>
        </xdr:cNvPr>
        <xdr:cNvSpPr/>
      </xdr:nvSpPr>
      <xdr:spPr>
        <a:xfrm>
          <a:off x="476249" y="2136321"/>
          <a:ext cx="7919357" cy="4503964"/>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solidFill>
            <a:schemeClr val="tx1">
              <a:lumMod val="95000"/>
              <a:lumOff val="5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489856</xdr:colOff>
      <xdr:row>12</xdr:row>
      <xdr:rowOff>136072</xdr:rowOff>
    </xdr:from>
    <xdr:to>
      <xdr:col>13</xdr:col>
      <xdr:colOff>367391</xdr:colOff>
      <xdr:row>34</xdr:row>
      <xdr:rowOff>54428</xdr:rowOff>
    </xdr:to>
    <xdr:graphicFrame macro="">
      <xdr:nvGraphicFramePr>
        <xdr:cNvPr id="10" name="Chart 9">
          <a:extLst>
            <a:ext uri="{FF2B5EF4-FFF2-40B4-BE49-F238E27FC236}">
              <a16:creationId xmlns:a16="http://schemas.microsoft.com/office/drawing/2014/main" id="{A651CABB-705D-494C-8055-6398918E7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391887</xdr:colOff>
      <xdr:row>37</xdr:row>
      <xdr:rowOff>81643</xdr:rowOff>
    </xdr:from>
    <xdr:to>
      <xdr:col>13</xdr:col>
      <xdr:colOff>367392</xdr:colOff>
      <xdr:row>48</xdr:row>
      <xdr:rowOff>68036</xdr:rowOff>
    </xdr:to>
    <xdr:graphicFrame macro="">
      <xdr:nvGraphicFramePr>
        <xdr:cNvPr id="11" name="Chart 10">
          <a:extLst>
            <a:ext uri="{FF2B5EF4-FFF2-40B4-BE49-F238E27FC236}">
              <a16:creationId xmlns:a16="http://schemas.microsoft.com/office/drawing/2014/main" id="{AFE06425-3329-420D-BDF5-7884E072A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326573</xdr:colOff>
      <xdr:row>36</xdr:row>
      <xdr:rowOff>23132</xdr:rowOff>
    </xdr:from>
    <xdr:to>
      <xdr:col>6</xdr:col>
      <xdr:colOff>326572</xdr:colOff>
      <xdr:row>48</xdr:row>
      <xdr:rowOff>27214</xdr:rowOff>
    </xdr:to>
    <xdr:graphicFrame macro="">
      <xdr:nvGraphicFramePr>
        <xdr:cNvPr id="12" name="Chart 11">
          <a:extLst>
            <a:ext uri="{FF2B5EF4-FFF2-40B4-BE49-F238E27FC236}">
              <a16:creationId xmlns:a16="http://schemas.microsoft.com/office/drawing/2014/main" id="{6E0E9370-3A89-4CF2-A471-DEAD54662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493935</xdr:colOff>
      <xdr:row>13</xdr:row>
      <xdr:rowOff>1361</xdr:rowOff>
    </xdr:from>
    <xdr:to>
      <xdr:col>28</xdr:col>
      <xdr:colOff>54424</xdr:colOff>
      <xdr:row>32</xdr:row>
      <xdr:rowOff>95251</xdr:rowOff>
    </xdr:to>
    <xdr:graphicFrame macro="">
      <xdr:nvGraphicFramePr>
        <xdr:cNvPr id="13" name="Chart 12">
          <a:extLst>
            <a:ext uri="{FF2B5EF4-FFF2-40B4-BE49-F238E27FC236}">
              <a16:creationId xmlns:a16="http://schemas.microsoft.com/office/drawing/2014/main" id="{04F69A18-B809-4A88-959A-7EEEACF68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570136</xdr:colOff>
      <xdr:row>36</xdr:row>
      <xdr:rowOff>81643</xdr:rowOff>
    </xdr:from>
    <xdr:to>
      <xdr:col>27</xdr:col>
      <xdr:colOff>585103</xdr:colOff>
      <xdr:row>48</xdr:row>
      <xdr:rowOff>68035</xdr:rowOff>
    </xdr:to>
    <xdr:graphicFrame macro="">
      <xdr:nvGraphicFramePr>
        <xdr:cNvPr id="15" name="Chart 14">
          <a:extLst>
            <a:ext uri="{FF2B5EF4-FFF2-40B4-BE49-F238E27FC236}">
              <a16:creationId xmlns:a16="http://schemas.microsoft.com/office/drawing/2014/main" id="{FCF91991-9C27-4C27-8E7D-B190EA4F9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449031</xdr:colOff>
      <xdr:row>35</xdr:row>
      <xdr:rowOff>68035</xdr:rowOff>
    </xdr:from>
    <xdr:to>
      <xdr:col>21</xdr:col>
      <xdr:colOff>408210</xdr:colOff>
      <xdr:row>49</xdr:row>
      <xdr:rowOff>54428</xdr:rowOff>
    </xdr:to>
    <xdr:graphicFrame macro="">
      <xdr:nvGraphicFramePr>
        <xdr:cNvPr id="17" name="Chart 16">
          <a:extLst>
            <a:ext uri="{FF2B5EF4-FFF2-40B4-BE49-F238E27FC236}">
              <a16:creationId xmlns:a16="http://schemas.microsoft.com/office/drawing/2014/main" id="{32C6AE66-64C0-421E-B898-AC6CCC522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585107</xdr:colOff>
      <xdr:row>4</xdr:row>
      <xdr:rowOff>163287</xdr:rowOff>
    </xdr:from>
    <xdr:to>
      <xdr:col>27</xdr:col>
      <xdr:colOff>163286</xdr:colOff>
      <xdr:row>10</xdr:row>
      <xdr:rowOff>13606</xdr:rowOff>
    </xdr:to>
    <mc:AlternateContent xmlns:mc="http://schemas.openxmlformats.org/markup-compatibility/2006" xmlns:a14="http://schemas.microsoft.com/office/drawing/2010/main">
      <mc:Choice Requires="a14">
        <xdr:graphicFrame macro="">
          <xdr:nvGraphicFramePr>
            <xdr:cNvPr id="18" name="Csc_Name">
              <a:extLst>
                <a:ext uri="{FF2B5EF4-FFF2-40B4-BE49-F238E27FC236}">
                  <a16:creationId xmlns:a16="http://schemas.microsoft.com/office/drawing/2014/main" id="{64B992ED-9B8D-4120-AF30-A3BDF63D8499}"/>
                </a:ext>
              </a:extLst>
            </xdr:cNvPr>
            <xdr:cNvGraphicFramePr/>
          </xdr:nvGraphicFramePr>
          <xdr:xfrm>
            <a:off x="0" y="0"/>
            <a:ext cx="0" cy="0"/>
          </xdr:xfrm>
          <a:graphic>
            <a:graphicData uri="http://schemas.microsoft.com/office/drawing/2010/slicer">
              <sle:slicer xmlns:sle="http://schemas.microsoft.com/office/drawing/2010/slicer" name="Csc_Name"/>
            </a:graphicData>
          </a:graphic>
        </xdr:graphicFrame>
      </mc:Choice>
      <mc:Fallback xmlns="">
        <xdr:sp macro="" textlink="">
          <xdr:nvSpPr>
            <xdr:cNvPr id="0" name=""/>
            <xdr:cNvSpPr>
              <a:spLocks noTextEdit="1"/>
            </xdr:cNvSpPr>
          </xdr:nvSpPr>
          <xdr:spPr>
            <a:xfrm>
              <a:off x="14056178" y="925287"/>
              <a:ext cx="2639787" cy="993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261257</xdr:colOff>
      <xdr:row>4</xdr:row>
      <xdr:rowOff>166010</xdr:rowOff>
    </xdr:from>
    <xdr:to>
      <xdr:col>22</xdr:col>
      <xdr:colOff>68036</xdr:colOff>
      <xdr:row>10</xdr:row>
      <xdr:rowOff>13608</xdr:rowOff>
    </xdr:to>
    <mc:AlternateContent xmlns:mc="http://schemas.openxmlformats.org/markup-compatibility/2006" xmlns:a14="http://schemas.microsoft.com/office/drawing/2010/main">
      <mc:Choice Requires="a14">
        <xdr:graphicFrame macro="">
          <xdr:nvGraphicFramePr>
            <xdr:cNvPr id="19" name="Policy_Dept">
              <a:extLst>
                <a:ext uri="{FF2B5EF4-FFF2-40B4-BE49-F238E27FC236}">
                  <a16:creationId xmlns:a16="http://schemas.microsoft.com/office/drawing/2014/main" id="{60075D45-FC4C-44D9-8E1B-99D5958068CC}"/>
                </a:ext>
              </a:extLst>
            </xdr:cNvPr>
            <xdr:cNvGraphicFramePr/>
          </xdr:nvGraphicFramePr>
          <xdr:xfrm>
            <a:off x="0" y="0"/>
            <a:ext cx="0" cy="0"/>
          </xdr:xfrm>
          <a:graphic>
            <a:graphicData uri="http://schemas.microsoft.com/office/drawing/2010/slicer">
              <sle:slicer xmlns:sle="http://schemas.microsoft.com/office/drawing/2010/slicer" name="Policy_Dept"/>
            </a:graphicData>
          </a:graphic>
        </xdr:graphicFrame>
      </mc:Choice>
      <mc:Fallback xmlns="">
        <xdr:sp macro="" textlink="">
          <xdr:nvSpPr>
            <xdr:cNvPr id="0" name=""/>
            <xdr:cNvSpPr>
              <a:spLocks noTextEdit="1"/>
            </xdr:cNvSpPr>
          </xdr:nvSpPr>
          <xdr:spPr>
            <a:xfrm>
              <a:off x="10670721" y="928010"/>
              <a:ext cx="2868386" cy="990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27214</xdr:colOff>
      <xdr:row>6</xdr:row>
      <xdr:rowOff>81643</xdr:rowOff>
    </xdr:from>
    <xdr:ext cx="184731" cy="264560"/>
    <xdr:sp macro="" textlink="">
      <xdr:nvSpPr>
        <xdr:cNvPr id="3" name="TextBox 2">
          <a:extLst>
            <a:ext uri="{FF2B5EF4-FFF2-40B4-BE49-F238E27FC236}">
              <a16:creationId xmlns:a16="http://schemas.microsoft.com/office/drawing/2014/main" id="{A281BE09-8517-E161-A86F-B1F238C87FE6}"/>
            </a:ext>
          </a:extLst>
        </xdr:cNvPr>
        <xdr:cNvSpPr txBox="1"/>
      </xdr:nvSpPr>
      <xdr:spPr>
        <a:xfrm>
          <a:off x="3088821" y="12246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27214</xdr:colOff>
      <xdr:row>7</xdr:row>
      <xdr:rowOff>81643</xdr:rowOff>
    </xdr:from>
    <xdr:ext cx="184731" cy="264560"/>
    <xdr:sp macro="" textlink="">
      <xdr:nvSpPr>
        <xdr:cNvPr id="8" name="TextBox 7">
          <a:extLst>
            <a:ext uri="{FF2B5EF4-FFF2-40B4-BE49-F238E27FC236}">
              <a16:creationId xmlns:a16="http://schemas.microsoft.com/office/drawing/2014/main" id="{9B62ABBE-31F0-410E-80BB-53F0D892B39B}"/>
            </a:ext>
          </a:extLst>
        </xdr:cNvPr>
        <xdr:cNvSpPr txBox="1"/>
      </xdr:nvSpPr>
      <xdr:spPr>
        <a:xfrm>
          <a:off x="3088821" y="12246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544284</xdr:colOff>
      <xdr:row>0</xdr:row>
      <xdr:rowOff>54429</xdr:rowOff>
    </xdr:from>
    <xdr:to>
      <xdr:col>12</xdr:col>
      <xdr:colOff>571498</xdr:colOff>
      <xdr:row>4</xdr:row>
      <xdr:rowOff>0</xdr:rowOff>
    </xdr:to>
    <xdr:sp macro="" textlink="">
      <xdr:nvSpPr>
        <xdr:cNvPr id="7" name="Rectangle: Rounded Corners 6">
          <a:extLst>
            <a:ext uri="{FF2B5EF4-FFF2-40B4-BE49-F238E27FC236}">
              <a16:creationId xmlns:a16="http://schemas.microsoft.com/office/drawing/2014/main" id="{2CDDD1AE-E617-5580-DF9E-58A08F9FF48B}"/>
            </a:ext>
          </a:extLst>
        </xdr:cNvPr>
        <xdr:cNvSpPr/>
      </xdr:nvSpPr>
      <xdr:spPr>
        <a:xfrm>
          <a:off x="544284" y="54429"/>
          <a:ext cx="7375071" cy="707571"/>
        </a:xfrm>
        <a:prstGeom prst="roundRect">
          <a:avLst/>
        </a:prstGeom>
        <a:solidFill>
          <a:schemeClr val="accent1">
            <a:lumMod val="40000"/>
            <a:lumOff val="6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l"/>
          <a:r>
            <a:rPr lang="en-US" sz="4000">
              <a:solidFill>
                <a:schemeClr val="tx1">
                  <a:lumMod val="95000"/>
                  <a:lumOff val="5000"/>
                </a:schemeClr>
              </a:solidFill>
            </a:rPr>
            <a:t>VBM PVT. LTD. DASHBOARD</a:t>
          </a:r>
        </a:p>
      </xdr:txBody>
    </xdr:sp>
    <xdr:clientData/>
  </xdr:twoCellAnchor>
  <xdr:twoCellAnchor>
    <xdr:from>
      <xdr:col>12</xdr:col>
      <xdr:colOff>571498</xdr:colOff>
      <xdr:row>2</xdr:row>
      <xdr:rowOff>27215</xdr:rowOff>
    </xdr:from>
    <xdr:to>
      <xdr:col>29</xdr:col>
      <xdr:colOff>27215</xdr:colOff>
      <xdr:row>2</xdr:row>
      <xdr:rowOff>54429</xdr:rowOff>
    </xdr:to>
    <xdr:cxnSp macro="">
      <xdr:nvCxnSpPr>
        <xdr:cNvPr id="22" name="Straight Connector 21">
          <a:extLst>
            <a:ext uri="{FF2B5EF4-FFF2-40B4-BE49-F238E27FC236}">
              <a16:creationId xmlns:a16="http://schemas.microsoft.com/office/drawing/2014/main" id="{5440BEC1-2893-D18E-BCEA-378A16427B99}"/>
            </a:ext>
          </a:extLst>
        </xdr:cNvPr>
        <xdr:cNvCxnSpPr>
          <a:stCxn id="7" idx="3"/>
        </xdr:cNvCxnSpPr>
      </xdr:nvCxnSpPr>
      <xdr:spPr>
        <a:xfrm>
          <a:off x="7919355" y="408215"/>
          <a:ext cx="9865181" cy="27214"/>
        </a:xfrm>
        <a:prstGeom prst="line">
          <a:avLst/>
        </a:prstGeom>
        <a:ln>
          <a:solidFill>
            <a:schemeClr val="tx1">
              <a:lumMod val="95000"/>
              <a:lumOff val="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ssd" refreshedDate="45722.647510416668" createdVersion="8" refreshedVersion="8" minRefreshableVersion="3" recordCount="372" xr:uid="{8A721C48-64A4-4D9E-BCA6-D021AD7F6F24}">
  <cacheSource type="worksheet">
    <worksheetSource ref="A1:I373" sheet="Customer_Data"/>
  </cacheSource>
  <cacheFields count="9">
    <cacheField name="C_No" numFmtId="164">
      <sharedItems/>
    </cacheField>
    <cacheField name="Cust_Name" numFmtId="0">
      <sharedItems/>
    </cacheField>
    <cacheField name="Insured_Name" numFmtId="0">
      <sharedItems/>
    </cacheField>
    <cacheField name="Mobile_No" numFmtId="0">
      <sharedItems/>
    </cacheField>
    <cacheField name="City_Name" numFmtId="0">
      <sharedItems containsBlank="1" count="67">
        <s v="NEW DELHI"/>
        <s v="KOLKATA"/>
        <s v="BANGALORE"/>
        <s v="ALWAR"/>
        <s v="KARNATAKA"/>
        <s v="KARNAL"/>
        <s v="RANCHI"/>
        <s v="DARJEELING"/>
        <s v="GURGAON"/>
        <s v="GHAZIABAD"/>
        <s v="MEGHALAYA"/>
        <s v="BOKARO"/>
        <s v="KASARAGOD"/>
        <s v="ROHTAK"/>
        <s v="GURGUAON"/>
        <s v="HARIDWAR"/>
        <s v="SOLAN"/>
        <s v="THANE"/>
        <s v="CUTTACK"/>
        <s v="ETAH"/>
        <s v="HYDERABAD"/>
        <s v="FARIDABAD"/>
        <s v="LUCKNOW"/>
        <s v="SONITPUR"/>
        <s v="NOIDA"/>
        <s v="PATNA"/>
        <s v="MOHALI"/>
        <s v="BAGPAT"/>
        <s v="BEED"/>
        <s v="CHURU"/>
        <s v="GULBARGA"/>
        <s v="BIKANER"/>
        <s v="KANCHIPURAM"/>
        <s v="BHOPAL"/>
        <s v="DIBRUGARH,"/>
        <s v="VIRUDHUNAGAR"/>
        <s v="GURUGRAM"/>
        <s v="KANGRA"/>
        <s v="BELLARY"/>
        <s v="REWA"/>
        <s v="CONNAUGHT PLACE"/>
        <s v="BHADRAK"/>
        <s v="PARGANAS"/>
        <s v="HAPUR"/>
        <s v="PUNE"/>
        <s v="CHENNAI"/>
        <s v="AHMEDABAD"/>
        <s v="NASHIK"/>
        <s v="JAMSHEDPUR"/>
        <s v="TIRUCHIRAPPALLI,"/>
        <s v="MEDAK"/>
        <s v="PATIALA"/>
        <s v="DEHRADUN"/>
        <s v="SURAT"/>
        <s v="NAGPUR"/>
        <s v="LUDHIANA"/>
        <s v="KACHCHH"/>
        <s v="DAUSA,"/>
        <s v="RAICHUR"/>
        <s v="MANGALORE"/>
        <s v="JAIPUR"/>
        <s v="ERNAKULAM"/>
        <s v="VARANASI"/>
        <s v="HISAR"/>
        <s v="PANIPAT"/>
        <s v="BARJULI"/>
        <m/>
      </sharedItems>
    </cacheField>
    <cacheField name="State_Name" numFmtId="0">
      <sharedItems containsBlank="1" count="22">
        <s v="DELHI"/>
        <s v="WEST BENGAL"/>
        <s v="KARNATAKA"/>
        <s v="RAJASTHAN"/>
        <s v="HARYANA"/>
        <s v="JHARKHAND"/>
        <s v="UTTAR PARDESH"/>
        <s v="ASSAM"/>
        <s v="KERALA"/>
        <s v="UTTARAKHAND"/>
        <s v="UTTAR PRADESH"/>
        <s v="HIMACHAL PRADESH"/>
        <s v="MAHARASHTRA"/>
        <s v="ORISSA"/>
        <s v="ANDHRA PRADESH"/>
        <s v="BIHAR"/>
        <s v="PUNJAB"/>
        <s v="TAMIL NADU"/>
        <s v="MADHYA PRADESH"/>
        <s v="GUJARAT"/>
        <s v="TELANGANA"/>
        <m/>
      </sharedItems>
    </cacheField>
    <cacheField name="Make" numFmtId="0">
      <sharedItems containsBlank="1" count="41">
        <s v="MARUTI"/>
        <m/>
        <s v="RENAULT"/>
        <s v="HYUNDAI"/>
        <s v="KIA"/>
        <s v="BMW"/>
        <s v="TOYOTA"/>
        <s v="HEROHONDA"/>
        <s v="MAHINDRA&amp;MAHINDRA"/>
        <s v="MAHINDRA"/>
        <s v="TATA MOTOR"/>
        <s v="SWARAJMAZDA"/>
        <s v="ACTION CONSTRUCTION EQUIPMENT"/>
        <s v="ASHOKLEYLAND"/>
        <s v="YAMAHA"/>
        <s v="HONDA"/>
        <s v="LANDROVER"/>
        <s v="SKODA"/>
        <s v="BAJAJ"/>
        <s v="VOLKSWAGEN"/>
        <s v="TATA"/>
        <s v="MG Motors"/>
        <s v="KTM"/>
        <s v="PORSCHE"/>
        <s v="HERO MOTOCORP LTD"/>
        <s v="AUDI"/>
        <s v="JEEP"/>
        <s v="MARUTI SUZUKI"/>
        <s v="SUZUKI"/>
        <s v="JCB"/>
        <s v="MAN TRUCK"/>
        <s v="FORD"/>
        <s v="MERCEDES"/>
        <s v="TVS"/>
        <s v="VOLVO"/>
        <s v="ROYAL ENFIELD"/>
        <s v="MG GLOSTER"/>
        <s v="FORCE"/>
        <s v="Cheran"/>
        <s v="MITSUBISHI"/>
        <s v="ECOSPORT"/>
      </sharedItems>
    </cacheField>
    <cacheField name="Make_Year" numFmtId="0">
      <sharedItems containsString="0" containsBlank="1" containsNumber="1" containsInteger="1" minValue="2000" maxValue="2023" count="22">
        <n v="2022"/>
        <m/>
        <n v="2018"/>
        <n v="2010"/>
        <n v="2000"/>
        <n v="2019"/>
        <n v="2015"/>
        <n v="2017"/>
        <n v="2020"/>
        <n v="2011"/>
        <n v="2014"/>
        <n v="2021"/>
        <n v="2016"/>
        <n v="2008"/>
        <n v="2013"/>
        <n v="2023"/>
        <n v="2009"/>
        <n v="2006"/>
        <n v="2012"/>
        <n v="2005"/>
        <n v="2003"/>
        <n v="2004"/>
      </sharedItems>
    </cacheField>
    <cacheField name="Vehicle_No" numFmtId="0">
      <sharedItems containsBlank="1"/>
    </cacheField>
  </cacheFields>
  <extLst>
    <ext xmlns:x14="http://schemas.microsoft.com/office/spreadsheetml/2009/9/main" uri="{725AE2AE-9491-48be-B2B4-4EB974FC3084}">
      <x14:pivotCacheDefinition pivotCacheId="10212226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ssd" refreshedDate="45722.647873379632" createdVersion="8" refreshedVersion="8" minRefreshableVersion="3" recordCount="372" xr:uid="{4DEDAA0F-BCDD-4B4B-B9E6-78824147C4F7}">
  <cacheSource type="worksheet">
    <worksheetSource ref="A1:F373" sheet="Employee_Data"/>
  </cacheSource>
  <cacheFields count="6">
    <cacheField name="Csc_No" numFmtId="0">
      <sharedItems containsBlank="1" count="13">
        <s v="E556"/>
        <s v="E555"/>
        <s v="E149"/>
        <s v="E200"/>
        <s v="E505"/>
        <s v="E262"/>
        <s v="E166"/>
        <s v="E775"/>
        <s v="E436"/>
        <s v="E102"/>
        <s v="E384"/>
        <s v="E220"/>
        <m/>
      </sharedItems>
    </cacheField>
    <cacheField name="Csc Name" numFmtId="0">
      <sharedItems count="12">
        <s v="Aniket Rai"/>
        <s v="Santosh Kumar Pasi"/>
        <s v="Bijender Kumar"/>
        <s v="Khusboo Garg"/>
        <s v="Umesh Kumar"/>
        <s v="KUSHAL NAYAR"/>
        <s v="Vijay Kumar"/>
        <s v="Nagaraj Yavagal"/>
        <s v="Abhay Sood"/>
        <s v="Deepak Bansal"/>
        <s v="Umesh Kumar Mongia"/>
        <s v="Rohit Maurya"/>
      </sharedItems>
    </cacheField>
    <cacheField name="RM Name" numFmtId="0">
      <sharedItems count="3">
        <s v="Deepak Bansal"/>
        <s v="ANAND S RAMACHANDRAN"/>
        <s v="Prashant Gupta"/>
      </sharedItems>
    </cacheField>
    <cacheField name="C_No" numFmtId="0">
      <sharedItems containsBlank="1"/>
    </cacheField>
    <cacheField name="employee _commission" numFmtId="1">
      <sharedItems containsSemiMixedTypes="0" containsString="0" containsNumber="1" minValue="4" maxValue="12"/>
    </cacheField>
    <cacheField name="commission_amount" numFmtId="1">
      <sharedItems containsSemiMixedTypes="0" containsString="0" containsNumber="1" minValue="0" maxValue="38660.948999999993"/>
    </cacheField>
  </cacheFields>
  <extLst>
    <ext xmlns:x14="http://schemas.microsoft.com/office/spreadsheetml/2009/9/main" uri="{725AE2AE-9491-48be-B2B4-4EB974FC3084}">
      <x14:pivotCacheDefinition pivotCacheId="153412100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C" refreshedDate="45745.607421527777" createdVersion="8" refreshedVersion="8" minRefreshableVersion="3" recordCount="373" xr:uid="{ED54AEAF-DBF5-435C-B51E-ED5E54A801EB}">
  <cacheSource type="worksheet">
    <worksheetSource ref="A1:S374" sheet="Policy_Details"/>
  </cacheSource>
  <cacheFields count="22">
    <cacheField name="Policy_Dept" numFmtId="0">
      <sharedItems containsBlank="1" count="8">
        <s v="MOTOR"/>
        <s v="FIRE"/>
        <s v="HEALTH"/>
        <s v="MISCELLENOUS"/>
        <s v="ENGINEERING"/>
        <s v="MARINE"/>
        <s v="LIABILITY"/>
        <m/>
      </sharedItems>
    </cacheField>
    <cacheField name="Policy_Type" numFmtId="0">
      <sharedItems containsBlank="1"/>
    </cacheField>
    <cacheField name="Policy_No" numFmtId="0">
      <sharedItems containsBlank="1"/>
    </cacheField>
    <cacheField name="Start_Date" numFmtId="0">
      <sharedItems containsNonDate="0" containsDate="1" containsString="0" containsBlank="1" minDate="2022-09-29T00:00:00" maxDate="2023-10-15T00:00:00" count="86">
        <d v="2023-09-02T00:00:00"/>
        <d v="2023-08-16T00:00:00"/>
        <d v="2023-09-05T00:00:00"/>
        <d v="2023-08-31T00:00:00"/>
        <d v="2023-09-01T00:00:00"/>
        <d v="2023-08-29T00:00:00"/>
        <d v="2023-08-30T00:00:00"/>
        <d v="2023-09-03T00:00:00"/>
        <d v="2023-08-20T00:00:00"/>
        <d v="2023-08-21T00:00:00"/>
        <d v="2023-07-01T00:00:00"/>
        <d v="2023-06-01T00:00:00"/>
        <d v="2023-08-27T00:00:00"/>
        <d v="2023-06-18T00:00:00"/>
        <d v="2023-07-25T00:00:00"/>
        <d v="2023-08-23T00:00:00"/>
        <d v="2023-09-04T00:00:00"/>
        <d v="2023-09-14T00:00:00"/>
        <d v="2023-09-06T00:00:00"/>
        <d v="2023-09-10T00:00:00"/>
        <d v="2023-09-07T00:00:00"/>
        <d v="2023-07-12T00:00:00"/>
        <d v="2023-07-07T00:00:00"/>
        <d v="2023-07-14T00:00:00"/>
        <d v="2023-06-24T00:00:00"/>
        <d v="2023-07-13T00:00:00"/>
        <d v="2023-06-27T00:00:00"/>
        <d v="2023-07-04T00:00:00"/>
        <d v="2023-09-09T00:00:00"/>
        <d v="2023-09-11T00:00:00"/>
        <d v="2023-09-13T00:00:00"/>
        <d v="2023-09-17T00:00:00"/>
        <d v="2023-09-21T00:00:00"/>
        <d v="2023-09-20T00:00:00"/>
        <d v="2023-09-18T00:00:00"/>
        <d v="2023-09-12T00:00:00"/>
        <d v="2023-10-08T00:00:00"/>
        <d v="2023-09-16T00:00:00"/>
        <d v="2023-09-08T00:00:00"/>
        <d v="2023-05-31T00:00:00"/>
        <d v="2023-03-28T00:00:00"/>
        <d v="2023-05-25T00:00:00"/>
        <d v="2023-06-10T00:00:00"/>
        <d v="2023-05-18T00:00:00"/>
        <d v="2023-05-28T00:00:00"/>
        <d v="2023-05-22T00:00:00"/>
        <d v="2023-05-27T00:00:00"/>
        <d v="2023-09-15T00:00:00"/>
        <d v="2023-09-28T00:00:00"/>
        <d v="2023-09-30T00:00:00"/>
        <d v="2023-10-01T00:00:00"/>
        <d v="2023-10-12T00:00:00"/>
        <d v="2023-08-25T00:00:00"/>
        <d v="2023-08-01T00:00:00"/>
        <d v="2023-06-14T00:00:00"/>
        <d v="2023-04-22T00:00:00"/>
        <d v="2023-04-24T00:00:00"/>
        <d v="2023-04-14T00:00:00"/>
        <d v="2023-08-05T00:00:00"/>
        <d v="2023-09-24T00:00:00"/>
        <d v="2023-09-23T00:00:00"/>
        <d v="2023-09-19T00:00:00"/>
        <d v="2023-09-29T00:00:00"/>
        <d v="2023-08-18T00:00:00"/>
        <d v="2023-08-26T00:00:00"/>
        <d v="2023-04-01T00:00:00"/>
        <d v="2023-09-22T00:00:00"/>
        <d v="2023-04-25T00:00:00"/>
        <d v="2023-04-15T00:00:00"/>
        <d v="2023-04-20T00:00:00"/>
        <d v="2023-09-27T00:00:00"/>
        <d v="2023-09-26T00:00:00"/>
        <d v="2023-05-12T00:00:00"/>
        <d v="2023-10-11T00:00:00"/>
        <d v="2023-09-25T00:00:00"/>
        <d v="2023-05-08T00:00:00"/>
        <d v="2023-10-03T00:00:00"/>
        <d v="2023-05-21T00:00:00"/>
        <d v="2023-10-07T00:00:00"/>
        <d v="2023-10-02T00:00:00"/>
        <d v="2023-10-14T00:00:00"/>
        <d v="2023-04-26T00:00:00"/>
        <d v="2023-10-10T00:00:00"/>
        <d v="2023-08-28T00:00:00"/>
        <d v="2022-09-29T00:00:00"/>
        <m/>
      </sharedItems>
      <fieldGroup par="21"/>
    </cacheField>
    <cacheField name="Expiry_Date" numFmtId="0">
      <sharedItems containsNonDate="0" containsDate="1" containsString="0" containsBlank="1" minDate="2023-05-05T00:00:00" maxDate="2096-09-06T00:00:00"/>
    </cacheField>
    <cacheField name="Business_Type" numFmtId="0">
      <sharedItems containsBlank="1" count="6">
        <s v="ROLLOVER BUSINESS"/>
        <s v="NEW"/>
        <s v="RENEWAL"/>
        <s v="Logg in"/>
        <s v="PORTABILITY"/>
        <m/>
      </sharedItems>
    </cacheField>
    <cacheField name="Insurer" numFmtId="0">
      <sharedItems containsBlank="1" count="22">
        <s v="LIBERTY GENERAL INSURANCE LIMITED"/>
        <s v="ICICI LOMBARD GENERAL INS. CO. LTD."/>
        <s v="TATA-AIG GENERAL INS. CO. LTD."/>
        <s v="Go Digit General Insurance Limited"/>
        <s v="HDFC ERGO GENERAL INS. CO. LTD."/>
        <s v="NATIONAL INS. CO. LTD."/>
        <s v="STAR HEALTH &amp; ALLIED INS. CO. LTD."/>
        <s v="SBI GENERAL INS. CO. LTD."/>
        <s v="UNITED INDIA INSURANCE CO. LTD."/>
        <s v="THE NEW INDIA ASSURANCE CO. LTD."/>
        <s v="Care Health Insurance Limited"/>
        <s v="Royal Sundaram General Insurance Company Limited"/>
        <s v="FUTURE GENERALI INDIA INS. CO. LTD."/>
        <s v="IFFCO-TOKIO GENERAL INS. CO. LTD."/>
        <s v="RELIANCE GENERAL INS. CO. LTD."/>
        <s v="UNIVERSAL SOMPO GENERAL INS. CO. LTD."/>
        <s v="BAJAJ ALLIANZ GENERAL INS. CO. LTD."/>
        <s v="Aditya Birla Health Insurance Company Limited"/>
        <s v="ICICI PRUDENTIAL LIFE INSURANCE CO. LTD."/>
        <s v="BAJAJ ALLIANZ LIFE INSURANCE CO. LTD."/>
        <s v="KOTAK MAHINDRA LIFE INSURANCE CO. LTD."/>
        <m/>
      </sharedItems>
    </cacheField>
    <cacheField name="payin_by_insurer" numFmtId="0">
      <sharedItems containsString="0" containsBlank="1" containsNumber="1" containsInteger="1" minValue="15" maxValue="30"/>
    </cacheField>
    <cacheField name="amount_pay_by_insurer" numFmtId="0">
      <sharedItems containsString="0" containsBlank="1" containsNumber="1" minValue="23.541" maxValue="141928.64000000001"/>
    </cacheField>
    <cacheField name="GrossPremium" numFmtId="0">
      <sharedItems containsString="0" containsBlank="1" containsNumber="1" minValue="123.9" maxValue="506888"/>
    </cacheField>
    <cacheField name="STaxAmt" numFmtId="0">
      <sharedItems containsString="0" containsBlank="1" containsNumber="1" minValue="18.899999999999999" maxValue="77321.899999999994"/>
    </cacheField>
    <cacheField name="PBST" numFmtId="0">
      <sharedItems containsString="0" containsBlank="1" containsNumber="1" minValue="105" maxValue="429566.1"/>
    </cacheField>
    <cacheField name="TP" numFmtId="0">
      <sharedItems containsString="0" containsBlank="1" containsNumber="1" containsInteger="1" minValue="0" maxValue="44292"/>
    </cacheField>
    <cacheField name="OD\NetPremium" numFmtId="0">
      <sharedItems containsString="0" containsBlank="1" containsNumber="1" minValue="0" maxValue="429566.1"/>
    </cacheField>
    <cacheField name="C_No" numFmtId="0">
      <sharedItems containsBlank="1"/>
    </cacheField>
    <cacheField name="Csc_No" numFmtId="0">
      <sharedItems containsBlank="1" count="13">
        <s v="E556"/>
        <s v="E555"/>
        <s v="E149"/>
        <s v="E200"/>
        <s v="E505"/>
        <s v="E262"/>
        <s v="E166"/>
        <s v="E775"/>
        <s v="E436"/>
        <s v="E102"/>
        <s v="E384"/>
        <s v="E220"/>
        <m/>
      </sharedItems>
    </cacheField>
    <cacheField name="ChqAmt" numFmtId="0">
      <sharedItems containsString="0" containsBlank="1" containsNumber="1" minValue="124" maxValue="506888"/>
    </cacheField>
    <cacheField name="Mode" numFmtId="0">
      <sharedItems containsBlank="1" count="4">
        <s v="NEFT"/>
        <s v="Cheque"/>
        <s v="CD"/>
        <m/>
      </sharedItems>
    </cacheField>
    <cacheField name="Csc_Name" numFmtId="0">
      <sharedItems containsBlank="1" count="13">
        <s v="Aniket Rai"/>
        <s v="Santosh Kumar Pasi"/>
        <s v="Bijender Kumar"/>
        <s v="Khusboo Garg"/>
        <s v="Umesh Kumar"/>
        <s v="KUSHAL NAYAR"/>
        <s v="Vijay Kumar"/>
        <s v="Nagaraj Yavagal"/>
        <s v="Abhay Sood"/>
        <s v="Deepak Bansal"/>
        <s v="Umesh Kumar Mongia"/>
        <s v="Rohit Maurya"/>
        <m/>
      </sharedItems>
    </cacheField>
    <cacheField name="Months (Start_Date)" numFmtId="0" databaseField="0">
      <fieldGroup base="3">
        <rangePr groupBy="months" startDate="2022-09-29T00:00:00" endDate="2023-10-15T00:00:00"/>
        <groupItems count="14">
          <s v="&lt;9/29/2022"/>
          <s v="Jan"/>
          <s v="Feb"/>
          <s v="Mar"/>
          <s v="Apr"/>
          <s v="May"/>
          <s v="Jun"/>
          <s v="Jul"/>
          <s v="Aug"/>
          <s v="Sep"/>
          <s v="Oct"/>
          <s v="Nov"/>
          <s v="Dec"/>
          <s v="&gt;10/15/2023"/>
        </groupItems>
      </fieldGroup>
    </cacheField>
    <cacheField name="Quarters (Start_Date)" numFmtId="0" databaseField="0">
      <fieldGroup base="3">
        <rangePr groupBy="quarters" startDate="2022-09-29T00:00:00" endDate="2023-10-15T00:00:00"/>
        <groupItems count="6">
          <s v="&lt;9/29/2022"/>
          <s v="Qtr1"/>
          <s v="Qtr2"/>
          <s v="Qtr3"/>
          <s v="Qtr4"/>
          <s v="&gt;10/15/2023"/>
        </groupItems>
      </fieldGroup>
    </cacheField>
    <cacheField name="Years (Start_Date)" numFmtId="0" databaseField="0">
      <fieldGroup base="3">
        <rangePr groupBy="years" startDate="2022-09-29T00:00:00" endDate="2023-10-15T00:00:00"/>
        <groupItems count="4">
          <s v="&lt;9/29/2022"/>
          <s v="2022"/>
          <s v="2023"/>
          <s v="&gt;10/15/2023"/>
        </groupItems>
      </fieldGroup>
    </cacheField>
  </cacheFields>
  <extLst>
    <ext xmlns:x14="http://schemas.microsoft.com/office/spreadsheetml/2009/9/main" uri="{725AE2AE-9491-48be-B2B4-4EB974FC3084}">
      <x14:pivotCacheDefinition pivotCacheId="290061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s v="C68142"/>
    <s v="MUKESH AGGARWAL"/>
    <s v="MUKESH AGGARWAL"/>
    <s v="9891066199"/>
    <x v="0"/>
    <x v="0"/>
    <x v="0"/>
    <x v="0"/>
    <s v="DL05CU2857"/>
  </r>
  <r>
    <s v="C68143"/>
    <s v="BHAWNA PATHAK"/>
    <s v="BHAWNA PATHAK"/>
    <s v="9810262647"/>
    <x v="0"/>
    <x v="0"/>
    <x v="1"/>
    <x v="1"/>
    <m/>
  </r>
  <r>
    <s v="C68149"/>
    <s v="VIR PODDAR"/>
    <s v="VIR PODDAR"/>
    <s v="9818788553"/>
    <x v="0"/>
    <x v="0"/>
    <x v="1"/>
    <x v="1"/>
    <m/>
  </r>
  <r>
    <s v="C68103"/>
    <s v="ARJUN SHARMA"/>
    <s v="ARJUN SHARMA"/>
    <s v="9958360123"/>
    <x v="0"/>
    <x v="0"/>
    <x v="2"/>
    <x v="2"/>
    <s v="DL08CAV3580"/>
  </r>
  <r>
    <s v="C68145"/>
    <s v="AROOP MITRA"/>
    <s v="AROOP MITRA"/>
    <s v="9875352279"/>
    <x v="1"/>
    <x v="1"/>
    <x v="1"/>
    <x v="1"/>
    <m/>
  </r>
  <r>
    <s v="C68098"/>
    <s v="AFZAL"/>
    <s v="AFZAL"/>
    <s v="7087382167"/>
    <x v="0"/>
    <x v="0"/>
    <x v="0"/>
    <x v="3"/>
    <s v="DL09CX6947"/>
  </r>
  <r>
    <s v="C68100"/>
    <s v="RAMACHARI"/>
    <s v="RAMACHARI"/>
    <s v="9986863007"/>
    <x v="2"/>
    <x v="2"/>
    <x v="0"/>
    <x v="4"/>
    <s v="KA09M8564"/>
  </r>
  <r>
    <s v="C68102"/>
    <s v="ARUN KUMAR"/>
    <s v="ARUN KUMAR"/>
    <s v="9971370878"/>
    <x v="0"/>
    <x v="0"/>
    <x v="3"/>
    <x v="5"/>
    <s v="DL10CL8884"/>
  </r>
  <r>
    <s v="C68104"/>
    <s v="SHRI RATHI STEEL DAKSHIN LTD"/>
    <s v="SHRI RATHI STEEL DAKSHIN LTD"/>
    <s v="9911142025"/>
    <x v="3"/>
    <x v="3"/>
    <x v="0"/>
    <x v="6"/>
    <s v="UP16BA9913"/>
  </r>
  <r>
    <s v="C68099"/>
    <s v="MEGHA KOHLI"/>
    <s v="MEGHA KOHLI"/>
    <s v="9868309229"/>
    <x v="0"/>
    <x v="0"/>
    <x v="4"/>
    <x v="0"/>
    <s v="DL12CV3487"/>
  </r>
  <r>
    <s v="C68101"/>
    <s v="PRADEEP PAI K"/>
    <s v="PRADEEP PAI K"/>
    <s v="9740017070"/>
    <x v="4"/>
    <x v="2"/>
    <x v="0"/>
    <x v="7"/>
    <s v="KA 19 MH 4860"/>
  </r>
  <r>
    <s v="C68139"/>
    <s v="SHARDUL SURESH SHROFF"/>
    <s v="SHARDUL SURESH SHROFF"/>
    <s v="9958199597"/>
    <x v="0"/>
    <x v="0"/>
    <x v="5"/>
    <x v="0"/>
    <s v="DL10GC2300"/>
  </r>
  <r>
    <s v="C68141"/>
    <s v="PHILIPS INDIA LTD"/>
    <s v="PHILIPS INDIA LTD"/>
    <s v="9972644002"/>
    <x v="2"/>
    <x v="2"/>
    <x v="6"/>
    <x v="8"/>
    <s v="KA04MX8909"/>
  </r>
  <r>
    <s v="C68146"/>
    <s v="RAJENDRA KRISHNA DURGEKAR"/>
    <s v="RAJENDRA KRISHNA DURGEKAR"/>
    <s v="9480034576"/>
    <x v="4"/>
    <x v="2"/>
    <x v="1"/>
    <x v="1"/>
    <m/>
  </r>
  <r>
    <s v="C68148"/>
    <s v="MALVIKA PODDAR"/>
    <s v="MALVIKA PODDAR"/>
    <s v="9818788553"/>
    <x v="0"/>
    <x v="0"/>
    <x v="1"/>
    <x v="1"/>
    <m/>
  </r>
  <r>
    <s v="C68150"/>
    <s v="Sesappa"/>
    <s v="Sesappa"/>
    <s v="9741046597"/>
    <x v="4"/>
    <x v="2"/>
    <x v="7"/>
    <x v="9"/>
    <s v="KA19EE0945"/>
  </r>
  <r>
    <s v="C68153"/>
    <s v="LALIT KUMAR"/>
    <s v="LALIT KUMAR"/>
    <s v="7015219126"/>
    <x v="5"/>
    <x v="4"/>
    <x v="7"/>
    <x v="9"/>
    <s v="HR05AB8700"/>
  </r>
  <r>
    <s v="C68154"/>
    <s v="ASHWINI KUMAR"/>
    <s v="ASHWINI KUMAR"/>
    <s v="9315352673"/>
    <x v="6"/>
    <x v="5"/>
    <x v="8"/>
    <x v="5"/>
    <s v="JH01DQ5056"/>
  </r>
  <r>
    <s v="C68156"/>
    <s v="AARPEE INFRA PROJECTS PVT LTD"/>
    <s v="AARPEE INFRA PROJECTS PVT LTD"/>
    <s v="8116602912"/>
    <x v="7"/>
    <x v="1"/>
    <x v="9"/>
    <x v="10"/>
    <s v="NL02N2642"/>
  </r>
  <r>
    <s v="C68158"/>
    <s v="DALMIA CEMENT BHARAT LTD"/>
    <s v="DALMIA CEMENT BHARAT LTD"/>
    <s v="9818659960"/>
    <x v="2"/>
    <x v="2"/>
    <x v="10"/>
    <x v="3"/>
    <s v="ML04A5697"/>
  </r>
  <r>
    <s v="C68147"/>
    <s v="Mr VIR PODDAR"/>
    <s v="Mr VIR PODDAR"/>
    <s v="9818788553"/>
    <x v="0"/>
    <x v="0"/>
    <x v="1"/>
    <x v="1"/>
    <m/>
  </r>
  <r>
    <s v="C68135"/>
    <s v="PHILIPS INDIA LTD USER NAME RUDRESH KALYANAIAH"/>
    <s v="PHILIPS INDIA LTD USER NAME RUDRESH KALYANAIAH"/>
    <s v="9880263748"/>
    <x v="2"/>
    <x v="2"/>
    <x v="3"/>
    <x v="8"/>
    <s v="KA05NG6364"/>
  </r>
  <r>
    <s v="C68140"/>
    <s v="VARUN BANSAL"/>
    <s v="VARUN BANSAL"/>
    <s v="8826112228"/>
    <x v="8"/>
    <x v="4"/>
    <x v="3"/>
    <x v="11"/>
    <s v="HR98B8683"/>
  </r>
  <r>
    <s v="C68144"/>
    <s v="PARES NATH CHATTERJEE  MRS NIVEDITA MUKHERJEE"/>
    <s v="PARES NATH CHATTERJEE  MRS NIVEDITA MUKHERJEE"/>
    <s v="9810722992"/>
    <x v="9"/>
    <x v="6"/>
    <x v="1"/>
    <x v="1"/>
    <m/>
  </r>
  <r>
    <s v="C68159"/>
    <s v="DALMIA CEMENT BHARAT LTD"/>
    <s v="DALMIA CEMENT BHARAT LTD"/>
    <s v="9818659960"/>
    <x v="10"/>
    <x v="7"/>
    <x v="11"/>
    <x v="10"/>
    <s v="KA493487"/>
  </r>
  <r>
    <s v="C68162"/>
    <s v="DALMIA CEMENT BHARAT LTD"/>
    <s v="DALMIA CEMENT BHARAT LTD"/>
    <s v="9818659960"/>
    <x v="10"/>
    <x v="7"/>
    <x v="12"/>
    <x v="12"/>
    <s v="OD16C3314"/>
  </r>
  <r>
    <s v="C68164"/>
    <s v="DALMIA CEMENT BHARAT LTD"/>
    <s v="DALMIA CEMENT BHARAT LTD"/>
    <s v="9818659960"/>
    <x v="10"/>
    <x v="7"/>
    <x v="13"/>
    <x v="5"/>
    <s v="OD16G5297"/>
  </r>
  <r>
    <s v="C68155"/>
    <s v="AARPEE INFRA PROJECTS PVT LTD"/>
    <s v="AARPEE INFRA PROJECTS PVT LTD"/>
    <s v="8116602912"/>
    <x v="7"/>
    <x v="1"/>
    <x v="9"/>
    <x v="10"/>
    <s v="NL02N2639"/>
  </r>
  <r>
    <s v="C68157"/>
    <s v="DALMIA CEMENT  BHARAT  LTD"/>
    <s v="DALMIA CEMENT  BHARAT  LTD"/>
    <s v="9818659960"/>
    <x v="11"/>
    <x v="5"/>
    <x v="10"/>
    <x v="3"/>
    <s v="ML04A5717"/>
  </r>
  <r>
    <s v="C68160"/>
    <s v="DALMIA CEMENT BHARAT LTD"/>
    <s v="DALMIA CEMENT BHARAT LTD"/>
    <s v="9818659960"/>
    <x v="10"/>
    <x v="7"/>
    <x v="11"/>
    <x v="10"/>
    <s v="KA493487"/>
  </r>
  <r>
    <s v="C68161"/>
    <s v="DALMIA CEMENT BHARAT LTD"/>
    <s v="DALMIA CEMENT BHARAT LTD"/>
    <s v="9818659960"/>
    <x v="10"/>
    <x v="7"/>
    <x v="8"/>
    <x v="13"/>
    <s v="JH09BB3761"/>
  </r>
  <r>
    <s v="C68163"/>
    <s v="DALMIA CEMENT BHARAT LTD"/>
    <s v="DALMIA CEMENT BHARAT LTD"/>
    <s v="9818659960"/>
    <x v="10"/>
    <x v="7"/>
    <x v="10"/>
    <x v="7"/>
    <s v="ML112919"/>
  </r>
  <r>
    <s v="C68151"/>
    <s v="KIRANRAJ A K"/>
    <s v="KIRANRAJ A K"/>
    <s v="9995408597"/>
    <x v="12"/>
    <x v="8"/>
    <x v="14"/>
    <x v="2"/>
    <s v="KL14V7281"/>
  </r>
  <r>
    <s v="C68152"/>
    <s v="VIKAS SHARMA"/>
    <s v="VIKAS SHARMA"/>
    <s v="9811042736"/>
    <x v="0"/>
    <x v="0"/>
    <x v="15"/>
    <x v="12"/>
    <s v="DL06SAU3558"/>
  </r>
  <r>
    <s v="C68165"/>
    <s v="HIMANI GUPTA"/>
    <s v="HIMANI GUPTA"/>
    <s v="9999103709"/>
    <x v="8"/>
    <x v="4"/>
    <x v="15"/>
    <x v="0"/>
    <s v="HR 98 F 4587"/>
  </r>
  <r>
    <s v="C68166"/>
    <s v="Rahul ohlan"/>
    <s v="Rahul ohlan"/>
    <s v="9671918484"/>
    <x v="13"/>
    <x v="4"/>
    <x v="16"/>
    <x v="14"/>
    <s v="CH-01-AT-0670"/>
  </r>
  <r>
    <s v="C68180"/>
    <s v="SACHIN S PATIL"/>
    <s v="SACHIN S PATIL"/>
    <s v="9538911916"/>
    <x v="4"/>
    <x v="2"/>
    <x v="1"/>
    <x v="1"/>
    <m/>
  </r>
  <r>
    <s v="C68215"/>
    <s v="PRADIP KUMAR TIWARI"/>
    <s v="PRADIP KUMAR TIWARI"/>
    <s v="9818427223"/>
    <x v="14"/>
    <x v="4"/>
    <x v="17"/>
    <x v="7"/>
    <s v="HR26DH1547"/>
  </r>
  <r>
    <s v="C68213"/>
    <s v="RAMESH KUMAR JALAN"/>
    <s v="RAMESH KUMAR JALAN"/>
    <s v="9831077669"/>
    <x v="0"/>
    <x v="0"/>
    <x v="3"/>
    <x v="6"/>
    <s v="WB02AH5869"/>
  </r>
  <r>
    <s v="C68205"/>
    <s v="ANAND RAI"/>
    <s v="ANAND RAI"/>
    <s v="9818168711"/>
    <x v="8"/>
    <x v="4"/>
    <x v="15"/>
    <x v="7"/>
    <s v="HR26DE1167"/>
  </r>
  <r>
    <s v="C68246"/>
    <s v="NARENDER SINGH RAWAT"/>
    <s v="NARENDER SINGH RAWAT"/>
    <s v="9674785595"/>
    <x v="0"/>
    <x v="0"/>
    <x v="1"/>
    <x v="1"/>
    <m/>
  </r>
  <r>
    <s v="C68198"/>
    <s v="SRIRAM"/>
    <s v="SRIRAM"/>
    <s v="8826480714"/>
    <x v="15"/>
    <x v="9"/>
    <x v="18"/>
    <x v="3"/>
    <s v="UK04J5867"/>
  </r>
  <r>
    <s v="C68199"/>
    <s v="SUNITA DEVI"/>
    <s v="SUNITA DEVI"/>
    <s v="8527445207"/>
    <x v="0"/>
    <x v="0"/>
    <x v="14"/>
    <x v="12"/>
    <s v="DL08SBR5820"/>
  </r>
  <r>
    <s v="C68200"/>
    <s v="SURBHI SHARMA"/>
    <s v="SURBHI SHARMA"/>
    <s v="9810523969"/>
    <x v="0"/>
    <x v="0"/>
    <x v="15"/>
    <x v="7"/>
    <s v="DL13ST5405"/>
  </r>
  <r>
    <s v="C68217"/>
    <s v="SOMA INDUS VARANASI AURANGABAD  TOLLWAY PVT LTD"/>
    <s v="SOMA INDUS VARANASI AURANGABAD  TOLLWAY PVT LTD"/>
    <s v="9873040809"/>
    <x v="0"/>
    <x v="0"/>
    <x v="6"/>
    <x v="9"/>
    <s v="UP65AZ4041"/>
  </r>
  <r>
    <s v="C68221"/>
    <s v="DEV KUMAR SHARMA"/>
    <s v="DEV KUMAR SHARMA"/>
    <s v="9810190819"/>
    <x v="0"/>
    <x v="0"/>
    <x v="0"/>
    <x v="2"/>
    <s v="DL01CAB7482"/>
  </r>
  <r>
    <s v="C68223"/>
    <s v="UMESH KUMAR MONGIA"/>
    <s v="UMESH KUMAR MONGIA"/>
    <s v="9873076446"/>
    <x v="8"/>
    <x v="4"/>
    <x v="0"/>
    <x v="7"/>
    <s v="HR26DJ5756"/>
  </r>
  <r>
    <s v="C68226"/>
    <s v="RITU JAIN"/>
    <s v="RITU JAIN"/>
    <s v="9811708229"/>
    <x v="9"/>
    <x v="10"/>
    <x v="19"/>
    <x v="5"/>
    <s v="UP14ED9091"/>
  </r>
  <r>
    <s v="C68229"/>
    <s v="ASHISH CHOUDHARY"/>
    <s v="ASHISH CHOUDHARY"/>
    <s v="9350619056"/>
    <x v="16"/>
    <x v="11"/>
    <x v="0"/>
    <x v="7"/>
    <s v="DL05CN9013"/>
  </r>
  <r>
    <s v="C68244"/>
    <s v="POOJA  SIKKA"/>
    <s v="POOJA  SIKKA"/>
    <s v="9717779381"/>
    <x v="0"/>
    <x v="0"/>
    <x v="1"/>
    <x v="1"/>
    <m/>
  </r>
  <r>
    <s v="C68243"/>
    <s v="EKTA SIKKA"/>
    <s v="EKTA SIKKA"/>
    <s v="9717779381"/>
    <x v="0"/>
    <x v="0"/>
    <x v="1"/>
    <x v="1"/>
    <m/>
  </r>
  <r>
    <s v="C68245"/>
    <s v="PARDEEP KUMAR"/>
    <s v="PARDEEP KUMAR"/>
    <s v="9674785595"/>
    <x v="0"/>
    <x v="0"/>
    <x v="1"/>
    <x v="1"/>
    <m/>
  </r>
  <r>
    <s v="C68247"/>
    <s v="BUPESH SELVARAJ NAIDU"/>
    <s v="BUPESH SELVARAJ NAIDU"/>
    <s v="9819781556"/>
    <x v="17"/>
    <x v="12"/>
    <x v="1"/>
    <x v="1"/>
    <m/>
  </r>
  <r>
    <s v="C68248"/>
    <s v="SRIKANTA SAHOO"/>
    <s v="SRIKANTA SAHOO"/>
    <s v="9937078804"/>
    <x v="18"/>
    <x v="13"/>
    <x v="1"/>
    <x v="1"/>
    <m/>
  </r>
  <r>
    <s v="C68232"/>
    <s v="AMAN CHAHAR"/>
    <s v="AMAN CHAHAR"/>
    <s v="9999701099"/>
    <x v="8"/>
    <x v="4"/>
    <x v="20"/>
    <x v="0"/>
    <s v="HR98F4838"/>
  </r>
  <r>
    <s v="C68233"/>
    <s v="MANOJ AIKARAMALIL SUBRAHMANIAN"/>
    <s v="MANOJ AIKARAMALIL SUBRAHMANIAN"/>
    <s v="9448475150"/>
    <x v="2"/>
    <x v="2"/>
    <x v="6"/>
    <x v="11"/>
    <s v="KA03NJ9500"/>
  </r>
  <r>
    <s v="C68236"/>
    <s v="FRANCIS A DCOSTA"/>
    <s v="FRANCIS A DCOSTA"/>
    <s v="9741046597"/>
    <x v="4"/>
    <x v="2"/>
    <x v="0"/>
    <x v="14"/>
    <s v="KA19MD6814"/>
  </r>
  <r>
    <s v="C68237"/>
    <s v="VINAY NAIK"/>
    <s v="VINAY NAIK"/>
    <s v="8095611232"/>
    <x v="2"/>
    <x v="2"/>
    <x v="20"/>
    <x v="0"/>
    <s v="KA04NA6268"/>
  </r>
  <r>
    <s v="C68238"/>
    <s v="JYOTI RANJAN NAYAK"/>
    <s v="JYOTI RANJAN NAYAK"/>
    <s v="9986661283"/>
    <x v="2"/>
    <x v="2"/>
    <x v="20"/>
    <x v="11"/>
    <s v="KA03NJ9588"/>
  </r>
  <r>
    <s v="C68239"/>
    <s v="ANGAD NATH"/>
    <s v="ANGAD NATH"/>
    <s v="8197443220"/>
    <x v="2"/>
    <x v="2"/>
    <x v="21"/>
    <x v="0"/>
    <s v="KA01MX7413"/>
  </r>
  <r>
    <s v="C68240"/>
    <s v="RAJEEV RANJAN KUMAR"/>
    <s v="RAJEEV RANJAN KUMAR"/>
    <s v="9886902812"/>
    <x v="2"/>
    <x v="2"/>
    <x v="20"/>
    <x v="0"/>
    <s v="KA03NM6904"/>
  </r>
  <r>
    <s v="C68241"/>
    <s v="SUVARNANIDHI RAO"/>
    <s v="SUVARNANIDHI RAO"/>
    <s v="9910026809"/>
    <x v="2"/>
    <x v="2"/>
    <x v="17"/>
    <x v="0"/>
    <s v="KA03NM5531"/>
  </r>
  <r>
    <s v="C68242"/>
    <s v="ASEEMITA DEBATA"/>
    <s v="ASEEMITA DEBATA"/>
    <s v="9971121884"/>
    <x v="8"/>
    <x v="4"/>
    <x v="17"/>
    <x v="15"/>
    <s v="NEW"/>
  </r>
  <r>
    <s v="C68197"/>
    <s v="Neha Sharma"/>
    <s v="Neha Sharma"/>
    <s v="8076150105"/>
    <x v="0"/>
    <x v="0"/>
    <x v="14"/>
    <x v="12"/>
    <s v="DL10SH4832"/>
  </r>
  <r>
    <s v="C68196"/>
    <s v="Kapil Joshi"/>
    <s v="Kapil Joshi"/>
    <s v="8802775501"/>
    <x v="0"/>
    <x v="0"/>
    <x v="15"/>
    <x v="2"/>
    <s v="DL12SM4223"/>
  </r>
  <r>
    <s v="C68203"/>
    <s v="PEEYUSH AGGARWAL"/>
    <s v="PEEYUSH AGGARWAL"/>
    <s v="8860806290"/>
    <x v="0"/>
    <x v="0"/>
    <x v="15"/>
    <x v="0"/>
    <s v="DL05SCU9139"/>
  </r>
  <r>
    <s v="C68204"/>
    <s v="ANAND RAI"/>
    <s v="ANAND RAI"/>
    <s v="9818168711"/>
    <x v="8"/>
    <x v="4"/>
    <x v="22"/>
    <x v="2"/>
    <s v="GJ18DD0268"/>
  </r>
  <r>
    <s v="C68208"/>
    <s v="RAJNESH BABU"/>
    <s v="RAJNESH BABU"/>
    <s v="9410413019"/>
    <x v="19"/>
    <x v="6"/>
    <x v="3"/>
    <x v="8"/>
    <s v="UP82AJ3164"/>
  </r>
  <r>
    <s v="C68303"/>
    <s v="DALMIA CEMENT BHARAT LTD"/>
    <s v="DALMIA CEMENT BHARAT LTD"/>
    <s v="9818659960"/>
    <x v="20"/>
    <x v="14"/>
    <x v="6"/>
    <x v="11"/>
    <s v="OD05BB7200"/>
  </r>
  <r>
    <s v="C68295"/>
    <s v="Mrs KAVITA KHANNA"/>
    <s v="Mrs KAVITA KHANNA"/>
    <s v="9990556585"/>
    <x v="0"/>
    <x v="0"/>
    <x v="3"/>
    <x v="6"/>
    <s v="DL12CK4666"/>
  </r>
  <r>
    <s v="C68297"/>
    <s v="PRADEEP KUMAR GUPTA"/>
    <s v="PRADEEP KUMAR GUPTA"/>
    <s v="9717779381"/>
    <x v="21"/>
    <x v="4"/>
    <x v="21"/>
    <x v="5"/>
    <s v="HR51BY6040"/>
  </r>
  <r>
    <s v="C68298"/>
    <s v="ALCHEM INTERNATIONAL PVT LTD"/>
    <s v="ALCHEM INTERNATIONAL PVT LTD"/>
    <s v="9990556585"/>
    <x v="21"/>
    <x v="4"/>
    <x v="23"/>
    <x v="8"/>
    <s v="HP34E7011"/>
  </r>
  <r>
    <s v="C68300"/>
    <s v="ALCHEM INTERNATIONAL PVT LTD"/>
    <s v="ALCHEM INTERNATIONAL PVT LTD"/>
    <s v="9990556585"/>
    <x v="21"/>
    <x v="4"/>
    <x v="6"/>
    <x v="6"/>
    <s v="HR29AK4729"/>
  </r>
  <r>
    <s v="C68289"/>
    <s v="PREM LAL DHIMER"/>
    <s v="PREM LAL DHIMER"/>
    <s v="9811678119"/>
    <x v="0"/>
    <x v="0"/>
    <x v="15"/>
    <x v="9"/>
    <s v="DL03SBX5758"/>
  </r>
  <r>
    <s v="C68290"/>
    <s v="MANOJ SHARMA"/>
    <s v="MANOJ SHARMA"/>
    <s v="9999275701"/>
    <x v="0"/>
    <x v="0"/>
    <x v="24"/>
    <x v="6"/>
    <s v="DL08SBU3191"/>
  </r>
  <r>
    <s v="C68291"/>
    <s v="Deepak"/>
    <s v="Deepak"/>
    <s v="9999275701"/>
    <x v="0"/>
    <x v="0"/>
    <x v="15"/>
    <x v="6"/>
    <s v="DL06SAU2674"/>
  </r>
  <r>
    <s v="C68292"/>
    <s v="SHREE NATHJI ENTERPRISES"/>
    <s v="SHREE NATHJI ENTERPRISES"/>
    <s v="9958844416"/>
    <x v="0"/>
    <x v="0"/>
    <x v="14"/>
    <x v="6"/>
    <s v="DL10SD8325"/>
  </r>
  <r>
    <s v="C68293"/>
    <s v="PUNEET KATYAL"/>
    <s v="PUNEET KATYAL"/>
    <s v="9891016373"/>
    <x v="0"/>
    <x v="0"/>
    <x v="0"/>
    <x v="2"/>
    <s v="DL06CR5102"/>
  </r>
  <r>
    <s v="C68294"/>
    <s v="ADEPT POWER PRIVATE LIMITED"/>
    <s v="ADEPT POWER PRIVATE LIMITED"/>
    <s v="9971291122"/>
    <x v="22"/>
    <x v="6"/>
    <x v="25"/>
    <x v="12"/>
    <s v="UP16BH5901"/>
  </r>
  <r>
    <s v="C68299"/>
    <s v="ALCHEM INTERNATIONAL PVT LTD"/>
    <s v="ALCHEM INTERNATIONAL PVT LTD"/>
    <s v="9990556585"/>
    <x v="21"/>
    <x v="4"/>
    <x v="16"/>
    <x v="8"/>
    <s v="HP34E0126"/>
  </r>
  <r>
    <s v="C68301"/>
    <s v="ALCHEM INTERNATIONAL PVT LTD"/>
    <s v="ALCHEM INTERNATIONAL PVT LTD"/>
    <s v="9990556585"/>
    <x v="21"/>
    <x v="4"/>
    <x v="6"/>
    <x v="12"/>
    <s v="HR29AN7091"/>
  </r>
  <r>
    <s v="C68288"/>
    <s v="INDRAJIT SARKAR"/>
    <s v="INDRAJIT SARKAR"/>
    <s v="9706952625"/>
    <x v="23"/>
    <x v="7"/>
    <x v="24"/>
    <x v="2"/>
    <s v="AS12V3788"/>
  </r>
  <r>
    <s v="C68296"/>
    <s v="ASSET MAX WAREHOUSING PVT LTD"/>
    <s v="ASSET MAX WAREHOUSING PVT LTD"/>
    <s v="9350014625"/>
    <x v="0"/>
    <x v="0"/>
    <x v="3"/>
    <x v="0"/>
    <s v="DL03CCW7957"/>
  </r>
  <r>
    <s v="C68302"/>
    <s v="GAURAV CHAMARIA"/>
    <s v="GAURAV CHAMARIA"/>
    <s v="9312590092"/>
    <x v="0"/>
    <x v="0"/>
    <x v="26"/>
    <x v="7"/>
    <s v="UP16BQ2804"/>
  </r>
  <r>
    <s v="C68305"/>
    <s v="Swapnil Bharadwaj"/>
    <s v="Swapnil Bharadwaj"/>
    <s v="9818453930"/>
    <x v="24"/>
    <x v="10"/>
    <x v="1"/>
    <x v="1"/>
    <m/>
  </r>
  <r>
    <s v="C68306"/>
    <s v="thomson vallar paul"/>
    <s v="thomson vallar paul"/>
    <s v="9674785595"/>
    <x v="0"/>
    <x v="0"/>
    <x v="1"/>
    <x v="1"/>
    <m/>
  </r>
  <r>
    <s v="C68307"/>
    <s v="TEJPAL GAUTAM"/>
    <s v="TEJPAL GAUTAM"/>
    <s v="9674785595"/>
    <x v="0"/>
    <x v="0"/>
    <x v="1"/>
    <x v="1"/>
    <m/>
  </r>
  <r>
    <s v="C68304"/>
    <s v="PURI BAKERS PRIVATE LIMITED"/>
    <s v="PURI BAKERS PRIVATE LIMITED"/>
    <s v="9999275701"/>
    <x v="0"/>
    <x v="0"/>
    <x v="27"/>
    <x v="10"/>
    <s v="DL01LT7002"/>
  </r>
  <r>
    <s v="C68308"/>
    <s v="Vibhor Mittal ."/>
    <s v="Vibhor Mittal ."/>
    <s v="9901299052"/>
    <x v="0"/>
    <x v="0"/>
    <x v="1"/>
    <x v="1"/>
    <m/>
  </r>
  <r>
    <s v="C68343"/>
    <s v="SAGAR BHATIA"/>
    <s v="SAGAR BHATIA"/>
    <s v="8860190433"/>
    <x v="0"/>
    <x v="0"/>
    <x v="15"/>
    <x v="11"/>
    <s v="DL07SCL7098"/>
  </r>
  <r>
    <s v="C68348"/>
    <s v="LAVA  INTERNATIONAL  LTD"/>
    <s v="LAVA  INTERNATIONAL  LTD"/>
    <s v="9650590525"/>
    <x v="24"/>
    <x v="10"/>
    <x v="15"/>
    <x v="10"/>
    <s v="UP16AU8026"/>
  </r>
  <r>
    <s v="C68328"/>
    <s v="ISHAN SHARMA"/>
    <s v="ISHAN SHARMA"/>
    <s v="9811843271"/>
    <x v="0"/>
    <x v="0"/>
    <x v="1"/>
    <x v="1"/>
    <m/>
  </r>
  <r>
    <s v="C68327"/>
    <s v="JAGDISH CHAND"/>
    <s v="JAGDISH CHAND"/>
    <s v="9891970639"/>
    <x v="0"/>
    <x v="0"/>
    <x v="1"/>
    <x v="1"/>
    <m/>
  </r>
  <r>
    <s v="C68345"/>
    <s v="NILIYAM GUPTA"/>
    <s v="NILIYAM GUPTA"/>
    <s v="9717779381"/>
    <x v="21"/>
    <x v="4"/>
    <x v="6"/>
    <x v="10"/>
    <s v="HR29AG9022"/>
  </r>
  <r>
    <s v="C68349"/>
    <s v="SUNITI BHALLA"/>
    <s v="SUNITI BHALLA"/>
    <s v="9650590525"/>
    <x v="24"/>
    <x v="10"/>
    <x v="15"/>
    <x v="3"/>
    <s v="HR10Q5851"/>
  </r>
  <r>
    <s v="C68350"/>
    <s v="KALIBER ASSOCIATES PVT LTD"/>
    <s v="KALIBER ASSOCIATES PVT LTD"/>
    <s v="9999955555"/>
    <x v="0"/>
    <x v="0"/>
    <x v="15"/>
    <x v="16"/>
    <s v="DL03CBM2456"/>
  </r>
  <r>
    <s v="C68356"/>
    <s v="ANIL KAPOOR"/>
    <s v="ANIL KAPOOR"/>
    <s v="9999275701"/>
    <x v="0"/>
    <x v="0"/>
    <x v="8"/>
    <x v="5"/>
    <s v="DL01LAD1332"/>
  </r>
  <r>
    <s v="C68369"/>
    <s v="SANDEEP GUPTA"/>
    <s v="SANDEEP GUPTA"/>
    <s v="9810137639"/>
    <x v="24"/>
    <x v="10"/>
    <x v="1"/>
    <x v="1"/>
    <m/>
  </r>
  <r>
    <s v="C68364"/>
    <s v="ARUN GUPTA"/>
    <s v="ARUN GUPTA"/>
    <s v="9810137639"/>
    <x v="0"/>
    <x v="0"/>
    <x v="1"/>
    <x v="1"/>
    <m/>
  </r>
  <r>
    <s v="C68373"/>
    <s v="AAYUSHI HYGIENE AND CARE PRIVATE LIMITED"/>
    <s v="AAYUSHI HYGIENE AND CARE PRIVATE LIMITED"/>
    <s v="9654019014"/>
    <x v="0"/>
    <x v="0"/>
    <x v="1"/>
    <x v="1"/>
    <m/>
  </r>
  <r>
    <s v="C68330"/>
    <s v="GANGARAJU V"/>
    <s v="GANGARAJU V"/>
    <s v="8861244814"/>
    <x v="2"/>
    <x v="2"/>
    <x v="18"/>
    <x v="7"/>
    <s v="KA43U3553"/>
  </r>
  <r>
    <s v="C68324"/>
    <s v="VINAYA V BHAT"/>
    <s v="VINAYA V BHAT"/>
    <s v="9379414249"/>
    <x v="4"/>
    <x v="2"/>
    <x v="1"/>
    <x v="1"/>
    <m/>
  </r>
  <r>
    <s v="C68335"/>
    <s v="AARPEE INFRAPROJECTS PRIVATE LIMITED"/>
    <s v="AARPEE INFRAPROJECTS PRIVATE LIMITED"/>
    <s v="8116602912"/>
    <x v="25"/>
    <x v="15"/>
    <x v="15"/>
    <x v="8"/>
    <s v="BR37V7330"/>
  </r>
  <r>
    <s v="C68339"/>
    <s v="SUBRAMANIYAN NARAYANAN"/>
    <s v="SUBRAMANIYAN NARAYANAN"/>
    <s v="8116602912"/>
    <x v="0"/>
    <x v="0"/>
    <x v="24"/>
    <x v="2"/>
    <s v="DL01SAD3066"/>
  </r>
  <r>
    <s v="C68357"/>
    <s v="RAJEEV KUMAR"/>
    <s v="RAJEEV KUMAR"/>
    <s v="9971290405"/>
    <x v="0"/>
    <x v="0"/>
    <x v="20"/>
    <x v="14"/>
    <s v="DL01LS3499"/>
  </r>
  <r>
    <s v="C68325"/>
    <s v="SAMAPATHSINGH SSAMAPATHSINGH S RANGAWALE RANGAWALE"/>
    <s v="SAMAPATHSINGH SSAMAPATHSINGH S RANGAWALE RANGAWALE"/>
    <s v="7019370697"/>
    <x v="4"/>
    <x v="2"/>
    <x v="1"/>
    <x v="1"/>
    <m/>
  </r>
  <r>
    <s v="C68326"/>
    <s v="AKSHAY KUMAR GUPTA"/>
    <s v="AKSHAY KUMAR GUPTA"/>
    <s v="9818659995"/>
    <x v="9"/>
    <x v="6"/>
    <x v="1"/>
    <x v="1"/>
    <m/>
  </r>
  <r>
    <s v="C68329"/>
    <s v="Jagdish chandra khulbe"/>
    <s v="Jagdish chandra khulbe"/>
    <s v="9654093172"/>
    <x v="0"/>
    <x v="0"/>
    <x v="1"/>
    <x v="1"/>
    <m/>
  </r>
  <r>
    <s v="C68334"/>
    <s v="Ravindra"/>
    <s v="Ravindra"/>
    <s v="9880817481"/>
    <x v="0"/>
    <x v="0"/>
    <x v="28"/>
    <x v="7"/>
    <s v="KA19EW4995"/>
  </r>
  <r>
    <s v="C68344"/>
    <s v="Rahul Sharma"/>
    <s v="Rahul Sharma"/>
    <s v="9888819627"/>
    <x v="26"/>
    <x v="16"/>
    <x v="3"/>
    <x v="9"/>
    <s v="CH01AH7619"/>
  </r>
  <r>
    <s v="C68347"/>
    <s v="BHUPESH BABBER"/>
    <s v="BHUPESH BABBER"/>
    <s v="8077838380"/>
    <x v="27"/>
    <x v="6"/>
    <x v="0"/>
    <x v="11"/>
    <s v="UP17V7000"/>
  </r>
  <r>
    <s v="C68351"/>
    <s v="AGRICO ORGANICS LTD"/>
    <s v="AGRICO ORGANICS LTD"/>
    <s v="9717690057"/>
    <x v="0"/>
    <x v="0"/>
    <x v="0"/>
    <x v="5"/>
    <s v="DL04CAZ1862"/>
  </r>
  <r>
    <s v="C68358"/>
    <s v="RSM INFRA PROJECTS"/>
    <s v="RSM INFRA PROJECTS"/>
    <s v="9800868887"/>
    <x v="23"/>
    <x v="7"/>
    <x v="29"/>
    <x v="0"/>
    <s v="WB74BL5557"/>
  </r>
  <r>
    <s v="C68363"/>
    <s v="ARUN GUPTA"/>
    <s v="ARUN GUPTA"/>
    <s v="9810137639"/>
    <x v="0"/>
    <x v="0"/>
    <x v="1"/>
    <x v="1"/>
    <m/>
  </r>
  <r>
    <s v="C68346"/>
    <s v="SANJAY KALUSE"/>
    <s v="SANJAY KALUSE"/>
    <s v="9130585551"/>
    <x v="28"/>
    <x v="12"/>
    <x v="0"/>
    <x v="5"/>
    <s v="MH23AS9666"/>
  </r>
  <r>
    <s v="C68374"/>
    <s v="AAKANKSHA ENTERPRISES"/>
    <s v="AAKANKSHA ENTERPRISES"/>
    <s v="9654019014"/>
    <x v="0"/>
    <x v="0"/>
    <x v="1"/>
    <x v="1"/>
    <m/>
  </r>
  <r>
    <s v="C68370"/>
    <s v="SANDEEP GUPTA"/>
    <s v="SANDEEP GUPTA"/>
    <s v="9810137639"/>
    <x v="24"/>
    <x v="10"/>
    <x v="1"/>
    <x v="1"/>
    <m/>
  </r>
  <r>
    <s v="C68371"/>
    <s v="ADITYA POWER SYSTEMS"/>
    <s v="ADITYA POWER SYSTEMS"/>
    <s v="9810515522"/>
    <x v="0"/>
    <x v="0"/>
    <x v="1"/>
    <x v="1"/>
    <m/>
  </r>
  <r>
    <s v="C68372"/>
    <s v="ADITYA POWER SYSTEMS"/>
    <s v="ADITYA POWER SYSTEMS"/>
    <s v="9810515522"/>
    <x v="0"/>
    <x v="0"/>
    <x v="1"/>
    <x v="1"/>
    <m/>
  </r>
  <r>
    <s v="C68385"/>
    <s v="DILIP KUMAR BANTHIYA"/>
    <s v="DILIP KUMAR BANTHIYA"/>
    <s v="9810365259"/>
    <x v="0"/>
    <x v="0"/>
    <x v="15"/>
    <x v="6"/>
    <s v="DL03CCC7894"/>
  </r>
  <r>
    <s v="C68388"/>
    <s v="AARPEE INFRA PROJECT PVT LTD"/>
    <s v="AARPEE INFRA PROJECT PVT LTD"/>
    <s v="8116602912"/>
    <x v="7"/>
    <x v="1"/>
    <x v="30"/>
    <x v="5"/>
    <s v="WB73F0621"/>
  </r>
  <r>
    <s v="C68387"/>
    <s v="BALVEER SINGH"/>
    <s v="BALVEER SINGH"/>
    <s v="9461618282"/>
    <x v="29"/>
    <x v="3"/>
    <x v="20"/>
    <x v="14"/>
    <s v="RJ13CA9724"/>
  </r>
  <r>
    <s v="C68391"/>
    <s v="Dal chand"/>
    <s v="Dal chand"/>
    <s v="9582994100"/>
    <x v="0"/>
    <x v="0"/>
    <x v="1"/>
    <x v="1"/>
    <m/>
  </r>
  <r>
    <s v="C68395"/>
    <s v="SRIKANTA SAHOO"/>
    <s v="SRIKANTA SAHOO"/>
    <s v="9937078804"/>
    <x v="18"/>
    <x v="13"/>
    <x v="1"/>
    <x v="1"/>
    <m/>
  </r>
  <r>
    <s v="C68398"/>
    <s v="AMARPREET SINGH"/>
    <s v="AMARPREET SINGH"/>
    <s v="9599699133"/>
    <x v="26"/>
    <x v="16"/>
    <x v="18"/>
    <x v="14"/>
    <s v="PB35S6481"/>
  </r>
  <r>
    <s v="C68399"/>
    <s v="HARSHA"/>
    <s v="HARSHA"/>
    <s v="9538185343"/>
    <x v="30"/>
    <x v="2"/>
    <x v="15"/>
    <x v="7"/>
    <s v="KA32ER4278"/>
  </r>
  <r>
    <s v="C68384"/>
    <s v="Ranju Debnath"/>
    <s v="Ranju Debnath"/>
    <s v="9832389501"/>
    <x v="7"/>
    <x v="1"/>
    <x v="0"/>
    <x v="9"/>
    <s v="WB06H4300"/>
  </r>
  <r>
    <s v="C68386"/>
    <s v="SHYAM LAL SHARMA"/>
    <s v="SHYAM LAL SHARMA"/>
    <s v="9460611008"/>
    <x v="31"/>
    <x v="3"/>
    <x v="31"/>
    <x v="14"/>
    <s v="RJ35CA1221"/>
  </r>
  <r>
    <s v="C68390"/>
    <s v="S RAMACHANDRAN"/>
    <s v="S RAMACHANDRAN"/>
    <s v="9739760303"/>
    <x v="32"/>
    <x v="17"/>
    <x v="1"/>
    <x v="1"/>
    <m/>
  </r>
  <r>
    <s v="C68392"/>
    <s v="MALVIKA PODDAR"/>
    <s v="MALVIKA PODDAR"/>
    <s v="9818788553"/>
    <x v="0"/>
    <x v="0"/>
    <x v="1"/>
    <x v="1"/>
    <m/>
  </r>
  <r>
    <s v="C68393"/>
    <s v="DEVASHISH PODDAR"/>
    <s v="DEVASHISH PODDAR"/>
    <s v="9818788553"/>
    <x v="0"/>
    <x v="0"/>
    <x v="1"/>
    <x v="1"/>
    <m/>
  </r>
  <r>
    <s v="C68394"/>
    <s v="RAJAT BIRLA"/>
    <s v="RAJAT BIRLA"/>
    <s v="9873320250"/>
    <x v="8"/>
    <x v="4"/>
    <x v="1"/>
    <x v="1"/>
    <m/>
  </r>
  <r>
    <s v="C68396"/>
    <s v="MANOJ SARAOGI"/>
    <s v="MANOJ SARAOGI"/>
    <s v="9811114625"/>
    <x v="0"/>
    <x v="0"/>
    <x v="1"/>
    <x v="1"/>
    <m/>
  </r>
  <r>
    <s v="C68397"/>
    <s v="KRATI SARAOGI"/>
    <s v="KRATI SARAOGI"/>
    <s v="9899062045"/>
    <x v="0"/>
    <x v="0"/>
    <x v="1"/>
    <x v="1"/>
    <m/>
  </r>
  <r>
    <s v="C68465"/>
    <s v="RAM JALAN"/>
    <s v="RAM JALAN"/>
    <s v="9831077669"/>
    <x v="1"/>
    <x v="1"/>
    <x v="1"/>
    <x v="1"/>
    <m/>
  </r>
  <r>
    <s v="C68470"/>
    <s v="ROWENA MYERS OBOT"/>
    <s v="ROWENA MYERS OBOT"/>
    <s v="9674785595"/>
    <x v="0"/>
    <x v="0"/>
    <x v="1"/>
    <x v="1"/>
    <m/>
  </r>
  <r>
    <s v="C68466"/>
    <s v="RAM JALAN"/>
    <s v="RAM JALAN"/>
    <s v="9831077669"/>
    <x v="1"/>
    <x v="1"/>
    <x v="1"/>
    <x v="1"/>
    <m/>
  </r>
  <r>
    <s v="C68452"/>
    <s v="NEERAJ JAIN"/>
    <s v="NEERAJ JAIN"/>
    <s v="9582483990"/>
    <x v="0"/>
    <x v="0"/>
    <x v="0"/>
    <x v="12"/>
    <s v="DL02CAV7362"/>
  </r>
  <r>
    <s v="C68454"/>
    <s v="RAVINDRA SINGH RAGHUWANSHI"/>
    <s v="RAVINDRA SINGH RAGHUWANSHI"/>
    <s v="8826296195"/>
    <x v="33"/>
    <x v="18"/>
    <x v="20"/>
    <x v="5"/>
    <s v="MP04CW7434"/>
  </r>
  <r>
    <s v="C68455"/>
    <s v="SURENDRA GUPTA"/>
    <s v="SURENDRA GUPTA"/>
    <s v="9810190708"/>
    <x v="0"/>
    <x v="0"/>
    <x v="0"/>
    <x v="8"/>
    <s v="UP14EM8911"/>
  </r>
  <r>
    <s v="C68456"/>
    <s v="EASTMAN AUTO POWER LIMITED"/>
    <s v="EASTMAN AUTO POWER LIMITED"/>
    <s v="9816626237"/>
    <x v="8"/>
    <x v="4"/>
    <x v="0"/>
    <x v="6"/>
    <s v="HR26CR6943"/>
  </r>
  <r>
    <s v="C68464"/>
    <s v="SUVEDAR SINGH"/>
    <s v="SUVEDAR SINGH"/>
    <s v="9599120170"/>
    <x v="9"/>
    <x v="10"/>
    <x v="1"/>
    <x v="1"/>
    <m/>
  </r>
  <r>
    <s v="C68467"/>
    <s v="Ujjawal Arora"/>
    <s v="Ujjawal Arora"/>
    <s v="9871287654"/>
    <x v="0"/>
    <x v="0"/>
    <x v="1"/>
    <x v="1"/>
    <m/>
  </r>
  <r>
    <s v="C68449"/>
    <s v="SOMA MANDAL"/>
    <s v="SOMA MANDAL"/>
    <s v="7635834734"/>
    <x v="34"/>
    <x v="7"/>
    <x v="28"/>
    <x v="7"/>
    <s v="AS13G7179"/>
  </r>
  <r>
    <s v="C68450"/>
    <s v="AJAY KUMAR"/>
    <s v="AJAY KUMAR"/>
    <s v="9873027262"/>
    <x v="22"/>
    <x v="6"/>
    <x v="9"/>
    <x v="11"/>
    <s v="UP32MK3689"/>
  </r>
  <r>
    <s v="C68451"/>
    <s v="HARISH KAMATH P"/>
    <s v="HARISH KAMATH P"/>
    <s v="9844438697"/>
    <x v="4"/>
    <x v="2"/>
    <x v="20"/>
    <x v="3"/>
    <s v="KA13M8496"/>
  </r>
  <r>
    <s v="C68461"/>
    <s v="A ALAGARSAMY"/>
    <s v="A ALAGARSAMY"/>
    <s v="9460122995"/>
    <x v="35"/>
    <x v="17"/>
    <x v="1"/>
    <x v="1"/>
    <m/>
  </r>
  <r>
    <s v="C68463"/>
    <s v="R CHITRADEVI"/>
    <s v="R CHITRADEVI"/>
    <s v="9886055861"/>
    <x v="35"/>
    <x v="17"/>
    <x v="1"/>
    <x v="1"/>
    <m/>
  </r>
  <r>
    <s v="C68458"/>
    <s v="NIRMAN VRIDHI CONSTRUCTIONS INDIA LLP"/>
    <s v="NIRMAN VRIDHI CONSTRUCTIONS INDIA LLP"/>
    <s v="7976706064"/>
    <x v="14"/>
    <x v="4"/>
    <x v="13"/>
    <x v="10"/>
    <s v="SK02D0482"/>
  </r>
  <r>
    <s v="C68459"/>
    <s v="NIRMAN VRIDHI CONSTRUCTIONS INDIA LLP"/>
    <s v="NIRMAN VRIDHI CONSTRUCTIONS INDIA LLP"/>
    <s v="7976706064"/>
    <x v="14"/>
    <x v="4"/>
    <x v="13"/>
    <x v="10"/>
    <s v="SK02D0483"/>
  </r>
  <r>
    <s v="C68462"/>
    <s v="A VARATHARAJAPERUMAL"/>
    <s v="A VARATHARAJAPERUMAL"/>
    <s v="9448019225"/>
    <x v="35"/>
    <x v="17"/>
    <x v="1"/>
    <x v="1"/>
    <m/>
  </r>
  <r>
    <s v="C68460"/>
    <s v="A NAMMALVAR"/>
    <s v="A NAMMALVAR"/>
    <s v="9448610187"/>
    <x v="35"/>
    <x v="17"/>
    <x v="1"/>
    <x v="1"/>
    <m/>
  </r>
  <r>
    <s v="C68469"/>
    <s v="URMIL MADAAN"/>
    <s v="URMIL MADAAN"/>
    <s v="9811016077"/>
    <x v="21"/>
    <x v="4"/>
    <x v="1"/>
    <x v="1"/>
    <m/>
  </r>
  <r>
    <s v="C68488"/>
    <s v="SMILE INTERNET SERVICES LLP"/>
    <s v="SMILE INTERNET SERVICES LLP"/>
    <s v="7827230386"/>
    <x v="36"/>
    <x v="4"/>
    <x v="32"/>
    <x v="7"/>
    <s v="DL08CAR9397"/>
  </r>
  <r>
    <s v="C68491"/>
    <s v="Manish Singhania"/>
    <s v="Manish Singhania"/>
    <s v="9810273039"/>
    <x v="0"/>
    <x v="0"/>
    <x v="1"/>
    <x v="1"/>
    <m/>
  </r>
  <r>
    <s v="C68477"/>
    <s v="Sai Kiran B M"/>
    <s v="Sai Kiran B M"/>
    <s v="9995856695"/>
    <x v="12"/>
    <x v="8"/>
    <x v="18"/>
    <x v="3"/>
    <s v="KL14J0802"/>
  </r>
  <r>
    <s v="C68479"/>
    <s v="Rinku Kumar"/>
    <s v="Rinku Kumar"/>
    <s v="9816946265"/>
    <x v="37"/>
    <x v="11"/>
    <x v="24"/>
    <x v="10"/>
    <s v="HP54B3721"/>
  </r>
  <r>
    <s v="C68484"/>
    <s v="ANAND SHETTY"/>
    <s v="ANAND SHETTY"/>
    <s v="9821388070"/>
    <x v="4"/>
    <x v="2"/>
    <x v="15"/>
    <x v="12"/>
    <s v="KA19ET5512"/>
  </r>
  <r>
    <s v="C68485"/>
    <s v="LANCY LOBO"/>
    <s v="LANCY LOBO"/>
    <s v="9845089092"/>
    <x v="4"/>
    <x v="2"/>
    <x v="9"/>
    <x v="17"/>
    <s v="KA19B5068"/>
  </r>
  <r>
    <s v="C68487"/>
    <s v="MALLIKARJUN BABUGOUDA PATIL"/>
    <s v="MALLIKARJUN BABUGOUDA PATIL"/>
    <s v="9886764145"/>
    <x v="38"/>
    <x v="2"/>
    <x v="20"/>
    <x v="11"/>
    <s v="KA22MC3762"/>
  </r>
  <r>
    <s v="C68478"/>
    <s v="Purandara Acharya"/>
    <s v="Purandara Acharya"/>
    <s v="9746243696"/>
    <x v="12"/>
    <x v="8"/>
    <x v="15"/>
    <x v="6"/>
    <s v="KL14R1458"/>
  </r>
  <r>
    <s v="C68481"/>
    <s v="Abhinav Gupta"/>
    <s v="Abhinav Gupta"/>
    <s v="8318213830"/>
    <x v="22"/>
    <x v="6"/>
    <x v="33"/>
    <x v="7"/>
    <s v="UP32JF7562"/>
  </r>
  <r>
    <s v="C68489"/>
    <s v="SHRI RATHI STEEL LTD"/>
    <s v="SHRI RATHI STEEL LTD"/>
    <s v="9899872048"/>
    <x v="9"/>
    <x v="6"/>
    <x v="3"/>
    <x v="12"/>
    <s v="DL07CM4220"/>
  </r>
  <r>
    <s v="C68492"/>
    <s v="SHIV PODDAR"/>
    <s v="SHIV PODDAR"/>
    <s v="9818788553"/>
    <x v="0"/>
    <x v="0"/>
    <x v="1"/>
    <x v="1"/>
    <m/>
  </r>
  <r>
    <s v="C68480"/>
    <s v="Braham Singh"/>
    <s v="Braham Singh"/>
    <s v="9816542592"/>
    <x v="37"/>
    <x v="11"/>
    <x v="24"/>
    <x v="12"/>
    <s v="HP54B8567"/>
  </r>
  <r>
    <s v="C68483"/>
    <s v="KAMLESH JI"/>
    <s v="KAMLESH JI"/>
    <s v="6378354148"/>
    <x v="39"/>
    <x v="18"/>
    <x v="24"/>
    <x v="7"/>
    <s v="MP44MP2695"/>
  </r>
  <r>
    <s v="C68493"/>
    <s v="PRAKASH RAO PAWAR MANNAJI"/>
    <s v="PRAKASH RAO PAWAR MANNAJI"/>
    <s v="9717707780"/>
    <x v="2"/>
    <x v="2"/>
    <x v="1"/>
    <x v="1"/>
    <m/>
  </r>
  <r>
    <s v="C68494"/>
    <s v="CHANDRA LEKHA PODDAR"/>
    <s v="CHANDRA LEKHA PODDAR"/>
    <s v="9818788553"/>
    <x v="0"/>
    <x v="0"/>
    <x v="1"/>
    <x v="1"/>
    <m/>
  </r>
  <r>
    <s v="C68495"/>
    <s v="SMITA RAKESH BHARTIA"/>
    <s v="SMITA RAKESH BHARTIA"/>
    <s v="9873930146"/>
    <x v="0"/>
    <x v="0"/>
    <x v="1"/>
    <x v="1"/>
    <m/>
  </r>
  <r>
    <s v="C68496"/>
    <s v="ANSHU GUPTA"/>
    <s v="ANSHU GUPTA"/>
    <s v="9810137639"/>
    <x v="40"/>
    <x v="0"/>
    <x v="1"/>
    <x v="1"/>
    <m/>
  </r>
  <r>
    <s v="C68503"/>
    <s v="SANTOSH KUMAR PASI"/>
    <s v="SANTOSH KUMAR PASI"/>
    <s v="9999272345"/>
    <x v="0"/>
    <x v="0"/>
    <x v="24"/>
    <x v="9"/>
    <s v="DL09SZ8626"/>
  </r>
  <r>
    <s v="C68510"/>
    <s v="SAMIR KUMAR ROUT"/>
    <s v="SAMIR KUMAR ROUT"/>
    <s v="8118095090"/>
    <x v="41"/>
    <x v="13"/>
    <x v="3"/>
    <x v="6"/>
    <s v="OD01J5252"/>
  </r>
  <r>
    <s v="C68535"/>
    <s v="VINOD KUMAR SETHI"/>
    <s v="VINOD KUMAR SETHI"/>
    <s v="9810042903"/>
    <x v="24"/>
    <x v="10"/>
    <x v="1"/>
    <x v="1"/>
    <m/>
  </r>
  <r>
    <s v="C68511"/>
    <s v="LAVA International Ltd."/>
    <s v="LAVA International Ltd."/>
    <s v="9650590534"/>
    <x v="24"/>
    <x v="10"/>
    <x v="34"/>
    <x v="10"/>
    <s v="UP16AS5779"/>
  </r>
  <r>
    <s v="C68533"/>
    <s v="DEEPAKSHI MALHOTRA"/>
    <s v="DEEPAKSHI MALHOTRA"/>
    <s v="9891125605"/>
    <x v="0"/>
    <x v="0"/>
    <x v="1"/>
    <x v="1"/>
    <m/>
  </r>
  <r>
    <s v="C68534"/>
    <s v="VINOD KUMAR SETHI"/>
    <s v="VINOD KUMAR SETHI"/>
    <s v="9810042903"/>
    <x v="24"/>
    <x v="10"/>
    <x v="1"/>
    <x v="1"/>
    <m/>
  </r>
  <r>
    <s v="C68540"/>
    <s v="ASHISH OBEROI"/>
    <s v="ASHISH OBEROI"/>
    <s v="9958294804"/>
    <x v="36"/>
    <x v="4"/>
    <x v="1"/>
    <x v="1"/>
    <m/>
  </r>
  <r>
    <s v="C68536"/>
    <s v="Rinky Renu"/>
    <s v="Rinky Renu"/>
    <s v="9210633216"/>
    <x v="0"/>
    <x v="0"/>
    <x v="1"/>
    <x v="1"/>
    <m/>
  </r>
  <r>
    <s v="C68502"/>
    <s v="ARIJIT SAHA"/>
    <s v="ARIJIT SAHA"/>
    <s v="7303394824"/>
    <x v="42"/>
    <x v="1"/>
    <x v="1"/>
    <x v="1"/>
    <m/>
  </r>
  <r>
    <s v="C68504"/>
    <s v="RISHI RISHI"/>
    <s v="RISHI RISHI"/>
    <s v="8683972231"/>
    <x v="8"/>
    <x v="4"/>
    <x v="35"/>
    <x v="0"/>
    <s v="HR26EX4465"/>
  </r>
  <r>
    <s v="C68538"/>
    <s v="RAMESH CHAND GUPTA"/>
    <s v="RAMESH CHAND GUPTA"/>
    <s v="9999275701"/>
    <x v="0"/>
    <x v="0"/>
    <x v="1"/>
    <x v="1"/>
    <m/>
  </r>
  <r>
    <s v="C68539"/>
    <s v="DEEPAK GUPTA"/>
    <s v="DEEPAK GUPTA"/>
    <s v="9999275701"/>
    <x v="0"/>
    <x v="0"/>
    <x v="1"/>
    <x v="1"/>
    <m/>
  </r>
  <r>
    <s v="C68537"/>
    <s v="ANJANA KUMARI ARORA"/>
    <s v="ANJANA KUMARI ARORA"/>
    <s v="9999275701"/>
    <x v="0"/>
    <x v="0"/>
    <x v="1"/>
    <x v="1"/>
    <m/>
  </r>
  <r>
    <s v="C68527"/>
    <s v="AARPEE INFRAPROJECTS PRIVATE LIMITED"/>
    <s v="AARPEE INFRAPROJECTS PRIVATE LIMITED"/>
    <s v="8116602912"/>
    <x v="25"/>
    <x v="15"/>
    <x v="8"/>
    <x v="8"/>
    <s v="WB73F7004"/>
  </r>
  <r>
    <s v="C68528"/>
    <s v="AARPEE INFRAPROJECTS PRIVATE LIMITED"/>
    <s v="AARPEE INFRAPROJECTS PRIVATE LIMITED"/>
    <s v="8116602912"/>
    <x v="25"/>
    <x v="15"/>
    <x v="8"/>
    <x v="8"/>
    <s v="WB73F7022"/>
  </r>
  <r>
    <s v="C68529"/>
    <s v="ELECTRIC ONE ENERGY PRIVATE LIMITED"/>
    <s v="ELECTRIC ONE ENERGY PRIVATE LIMITED"/>
    <s v="9818982759"/>
    <x v="8"/>
    <x v="4"/>
    <x v="1"/>
    <x v="1"/>
    <m/>
  </r>
  <r>
    <s v="C68531"/>
    <s v="S K SANYAL"/>
    <s v="S K SANYAL"/>
    <s v="9910891664"/>
    <x v="0"/>
    <x v="0"/>
    <x v="1"/>
    <x v="1"/>
    <m/>
  </r>
  <r>
    <s v="C68541"/>
    <s v="PURUSHOTTAM BHANDARE"/>
    <s v="PURUSHOTTAM BHANDARE"/>
    <s v="9379293623"/>
    <x v="4"/>
    <x v="2"/>
    <x v="1"/>
    <x v="1"/>
    <m/>
  </r>
  <r>
    <s v="C68508"/>
    <s v="Roshan Kumari"/>
    <s v="Roshan Kumari"/>
    <s v="8858278118"/>
    <x v="43"/>
    <x v="6"/>
    <x v="18"/>
    <x v="2"/>
    <s v="UP67W4965"/>
  </r>
  <r>
    <s v="C68509"/>
    <s v="PRECILLA LOBO"/>
    <s v="PRECILLA LOBO"/>
    <s v="9886280112"/>
    <x v="4"/>
    <x v="2"/>
    <x v="28"/>
    <x v="6"/>
    <s v="KA19EN7230"/>
  </r>
  <r>
    <s v="C68514"/>
    <s v="CHRISTOPHER J"/>
    <s v="CHRISTOPHER J"/>
    <s v="9962538849"/>
    <x v="32"/>
    <x v="17"/>
    <x v="0"/>
    <x v="11"/>
    <s v="TN11AW0735"/>
  </r>
  <r>
    <s v="C68517"/>
    <s v="DHIRAJ KUMAR"/>
    <s v="DHIRAJ KUMAR"/>
    <s v="9738797816"/>
    <x v="44"/>
    <x v="12"/>
    <x v="20"/>
    <x v="0"/>
    <s v="MH14KF9642"/>
  </r>
  <r>
    <s v="C68521"/>
    <s v="ROHIT HOODA"/>
    <s v="ROHIT HOODA"/>
    <s v="8595126147"/>
    <x v="0"/>
    <x v="0"/>
    <x v="0"/>
    <x v="14"/>
    <s v="DL12CH0567"/>
  </r>
  <r>
    <s v="C68512"/>
    <s v="Jcdecaux Advertising India Private Limited"/>
    <s v="Jcdecaux Advertising India Private Limited"/>
    <s v="9958010169"/>
    <x v="0"/>
    <x v="0"/>
    <x v="6"/>
    <x v="0"/>
    <s v="MH02FU5743"/>
  </r>
  <r>
    <s v="C68515"/>
    <s v="IDDALGAVE PRADEEP C"/>
    <s v="IDDALGAVE PRADEEP C"/>
    <s v="9890166826"/>
    <x v="17"/>
    <x v="12"/>
    <x v="4"/>
    <x v="11"/>
    <s v="MH04KW0466"/>
  </r>
  <r>
    <s v="C68520"/>
    <s v="PHILIPS INDIA LTD USER NAMEDIPAK THAKUR"/>
    <s v="PHILIPS INDIA LTD USER NAMEDIPAK THAKUR"/>
    <s v="9836628950"/>
    <x v="8"/>
    <x v="4"/>
    <x v="0"/>
    <x v="8"/>
    <s v="HR 9 8 2039"/>
  </r>
  <r>
    <s v="C68518"/>
    <s v="SANJAY PAVAN G P"/>
    <s v="SANJAY PAVAN G P"/>
    <s v="9845089169"/>
    <x v="2"/>
    <x v="2"/>
    <x v="3"/>
    <x v="11"/>
    <s v="KA04MZ5235"/>
  </r>
  <r>
    <s v="C68522"/>
    <s v="AARPEE INFRAPROJECTS PRIVATE LIMITED"/>
    <s v="AARPEE INFRAPROJECTS PRIVATE LIMITED"/>
    <s v="8116602912"/>
    <x v="25"/>
    <x v="15"/>
    <x v="9"/>
    <x v="8"/>
    <s v="WB74BD0911"/>
  </r>
  <r>
    <s v="C68524"/>
    <s v="AARPEE INFRAPROJECTS PRIVATE LIMITED"/>
    <s v="AARPEE INFRAPROJECTS PRIVATE LIMITED"/>
    <s v="8116602912"/>
    <x v="25"/>
    <x v="15"/>
    <x v="9"/>
    <x v="8"/>
    <s v="WB74BD0920"/>
  </r>
  <r>
    <s v="C68525"/>
    <s v="AARPEE INFRAPROJECTS PRIVATE LIMITED"/>
    <s v="AARPEE INFRAPROJECTS PRIVATE LIMITED"/>
    <s v="8116602912"/>
    <x v="25"/>
    <x v="15"/>
    <x v="9"/>
    <x v="8"/>
    <s v="WB74BD1055"/>
  </r>
  <r>
    <s v="C68555"/>
    <s v="P N DHANARAJ"/>
    <s v="P N DHANARAJ"/>
    <s v="9763027489"/>
    <x v="44"/>
    <x v="12"/>
    <x v="9"/>
    <x v="0"/>
    <s v="MH12UC7823"/>
  </r>
  <r>
    <s v="C68563"/>
    <s v="ASHOK NAIM"/>
    <s v="ASHOK NAIM"/>
    <s v="9560513230"/>
    <x v="0"/>
    <x v="0"/>
    <x v="1"/>
    <x v="1"/>
    <m/>
  </r>
  <r>
    <s v="C68564"/>
    <s v="MANSOOR ALI"/>
    <s v="MANSOOR ALI"/>
    <s v="9717570077"/>
    <x v="0"/>
    <x v="0"/>
    <x v="1"/>
    <x v="1"/>
    <m/>
  </r>
  <r>
    <s v="C68565"/>
    <s v="INDRANIL CHATTERJEE"/>
    <s v="INDRANIL CHATTERJEE"/>
    <s v="9873294588"/>
    <x v="45"/>
    <x v="17"/>
    <x v="1"/>
    <x v="1"/>
    <m/>
  </r>
  <r>
    <s v="C68559"/>
    <s v="Vinayak Remedies Ltd"/>
    <s v="Vinayak Remedies Ltd"/>
    <s v="7827427076"/>
    <x v="0"/>
    <x v="0"/>
    <x v="1"/>
    <x v="1"/>
    <m/>
  </r>
  <r>
    <s v="C68560"/>
    <s v="VIABAN HOSPITALITY PVT LTD"/>
    <s v="VIABAN HOSPITALITY PVT LTD"/>
    <s v="9811976458"/>
    <x v="0"/>
    <x v="0"/>
    <x v="1"/>
    <x v="1"/>
    <m/>
  </r>
  <r>
    <s v="C68562"/>
    <s v="VIABAN HOSPITALITY PVT LTD"/>
    <s v="VIABAN HOSPITALITY PVT LTD"/>
    <s v="9811976458"/>
    <x v="0"/>
    <x v="0"/>
    <x v="1"/>
    <x v="1"/>
    <m/>
  </r>
  <r>
    <s v="C68566"/>
    <s v="Raghavendra Bhat"/>
    <s v="Raghavendra Bhat"/>
    <s v="8971679478"/>
    <x v="4"/>
    <x v="2"/>
    <x v="7"/>
    <x v="9"/>
    <s v="KA19ED6993"/>
  </r>
  <r>
    <s v="C68567"/>
    <s v="Anusuya Singh"/>
    <s v="Anusuya Singh"/>
    <s v="9408292014"/>
    <x v="46"/>
    <x v="19"/>
    <x v="15"/>
    <x v="6"/>
    <s v="DN09L8520"/>
  </r>
  <r>
    <s v="C68561"/>
    <s v="VIABAN HOSPITALITY PVT LTD"/>
    <s v="VIABAN HOSPITALITY PVT LTD"/>
    <s v="9811976458"/>
    <x v="0"/>
    <x v="0"/>
    <x v="1"/>
    <x v="1"/>
    <m/>
  </r>
  <r>
    <s v="C68552"/>
    <s v="RANJAN KUMAR"/>
    <s v="RANJAN KUMAR"/>
    <s v="9315352673"/>
    <x v="11"/>
    <x v="5"/>
    <x v="20"/>
    <x v="10"/>
    <s v="JH09Y1502"/>
  </r>
  <r>
    <s v="C68557"/>
    <s v="GENUS PAPER AND BOARDS LTD"/>
    <s v="GENUS PAPER AND BOARDS LTD"/>
    <s v="9650345777"/>
    <x v="0"/>
    <x v="0"/>
    <x v="15"/>
    <x v="18"/>
    <s v="DL01CM8196"/>
  </r>
  <r>
    <s v="C68551"/>
    <s v="SIVARAMAN P"/>
    <s v="SIVARAMAN P"/>
    <s v="9900264835"/>
    <x v="2"/>
    <x v="2"/>
    <x v="4"/>
    <x v="0"/>
    <s v="KA50MB2081"/>
  </r>
  <r>
    <s v="C68554"/>
    <s v="PHILIPS INDIA LTD USER  SUNEEL HADLI"/>
    <s v="PHILIPS INDIA LTD USER  SUNEEL HADLI"/>
    <s v="9980199810"/>
    <x v="2"/>
    <x v="2"/>
    <x v="0"/>
    <x v="5"/>
    <s v="KA 41 MC 1945"/>
  </r>
  <r>
    <s v="C68595"/>
    <s v="K RAM REDDY"/>
    <s v="K RAM REDDY"/>
    <s v="8125295689"/>
    <x v="20"/>
    <x v="20"/>
    <x v="36"/>
    <x v="11"/>
    <s v="TS10FA6789"/>
  </r>
  <r>
    <s v="C68596"/>
    <s v="MINDA INDUSTRIES LTD"/>
    <s v="MINDA INDUSTRIES LTD"/>
    <s v="9766304169"/>
    <x v="8"/>
    <x v="4"/>
    <x v="19"/>
    <x v="6"/>
    <s v="HR26CR9413"/>
  </r>
  <r>
    <s v="C68599"/>
    <s v="BHARTI"/>
    <s v="BHARTI"/>
    <s v="9873930146"/>
    <x v="21"/>
    <x v="4"/>
    <x v="1"/>
    <x v="1"/>
    <m/>
  </r>
  <r>
    <s v="C68597"/>
    <s v="RAM KUMAR GAUTAM"/>
    <s v="RAM KUMAR GAUTAM"/>
    <s v="9811126110"/>
    <x v="0"/>
    <x v="0"/>
    <x v="15"/>
    <x v="2"/>
    <s v="DL04CAY3543"/>
  </r>
  <r>
    <s v="C68585"/>
    <s v="Amit P Makhasana"/>
    <s v="Amit P Makhasana"/>
    <s v="8904671075"/>
    <x v="4"/>
    <x v="2"/>
    <x v="3"/>
    <x v="7"/>
    <s v="KA19MH5367"/>
  </r>
  <r>
    <s v="C68601"/>
    <s v="Debasish Bandopadhyay"/>
    <s v="Debasish Bandopadhyay"/>
    <s v="9715615328"/>
    <x v="0"/>
    <x v="0"/>
    <x v="1"/>
    <x v="1"/>
    <m/>
  </r>
  <r>
    <s v="C68583"/>
    <s v="Ann Jasmine Dsouza"/>
    <s v="Ann Jasmine Dsouza"/>
    <s v="9483788737"/>
    <x v="4"/>
    <x v="2"/>
    <x v="15"/>
    <x v="2"/>
    <s v="KA19EZ3883"/>
  </r>
  <r>
    <s v="C68584"/>
    <s v="Tanoj"/>
    <s v="Tanoj"/>
    <s v="9964082519"/>
    <x v="4"/>
    <x v="2"/>
    <x v="33"/>
    <x v="5"/>
    <s v="KA19HC6634"/>
  </r>
  <r>
    <s v="C68586"/>
    <s v="PHILIPS INDIA LTD"/>
    <s v="PHILIPS INDIA LTD"/>
    <s v="9663368821"/>
    <x v="8"/>
    <x v="4"/>
    <x v="6"/>
    <x v="5"/>
    <s v="HR26EC3587"/>
  </r>
  <r>
    <s v="C68592"/>
    <s v="SHANTHALAKSHMI GUNASHEELAN"/>
    <s v="SHANTHALAKSHMI GUNASHEELAN"/>
    <s v="9845689391"/>
    <x v="2"/>
    <x v="2"/>
    <x v="20"/>
    <x v="11"/>
    <s v="KA53MH7871"/>
  </r>
  <r>
    <s v="C68593"/>
    <s v="ADITTI KOHLI"/>
    <s v="ADITTI KOHLI"/>
    <s v="9312278832"/>
    <x v="0"/>
    <x v="0"/>
    <x v="0"/>
    <x v="0"/>
    <s v="DL07CU4804"/>
  </r>
  <r>
    <s v="C68598"/>
    <s v="DALMIA CEMENT BHARAT LTD"/>
    <s v="DALMIA CEMENT BHARAT LTD"/>
    <s v="9818659960"/>
    <x v="20"/>
    <x v="14"/>
    <x v="8"/>
    <x v="19"/>
    <s v="TN48E2615"/>
  </r>
  <r>
    <s v="C68602"/>
    <s v="TUSHAR ARUN MAHAJAN"/>
    <s v="TUSHAR ARUN MAHAJAN"/>
    <s v="8149481639"/>
    <x v="47"/>
    <x v="12"/>
    <x v="1"/>
    <x v="1"/>
    <m/>
  </r>
  <r>
    <s v="C68626"/>
    <s v="Jagdish chandra khulbe"/>
    <s v="Jagdish chandra khulbe"/>
    <s v="9654093172"/>
    <x v="0"/>
    <x v="0"/>
    <x v="1"/>
    <x v="1"/>
    <m/>
  </r>
  <r>
    <s v="C68618"/>
    <s v="RISHABH AGGARWAL"/>
    <s v="RISHABH AGGARWAL"/>
    <s v="9765109211"/>
    <x v="0"/>
    <x v="0"/>
    <x v="3"/>
    <x v="11"/>
    <s v="DL04CBA7459"/>
  </r>
  <r>
    <s v="C68619"/>
    <s v="ALAGARSAMY A"/>
    <s v="ALAGARSAMY A"/>
    <s v="9443782621"/>
    <x v="35"/>
    <x v="17"/>
    <x v="9"/>
    <x v="5"/>
    <s v="TN67BW4546"/>
  </r>
  <r>
    <s v="C68622"/>
    <s v="ARUL KUMAR"/>
    <s v="ARUL KUMAR"/>
    <s v="9845560187"/>
    <x v="2"/>
    <x v="2"/>
    <x v="30"/>
    <x v="2"/>
    <s v="KA02AH0022"/>
  </r>
  <r>
    <s v="C68623"/>
    <s v="ARUL KUMAR"/>
    <s v="ARUL KUMAR"/>
    <s v="9845560187"/>
    <x v="2"/>
    <x v="2"/>
    <x v="30"/>
    <x v="2"/>
    <s v="KA02AH0024"/>
  </r>
  <r>
    <s v="C68617"/>
    <s v="PRACHI NAYAK"/>
    <s v="PRACHI NAYAK"/>
    <s v="9780136866"/>
    <x v="48"/>
    <x v="5"/>
    <x v="24"/>
    <x v="3"/>
    <s v="JH05AE0116"/>
  </r>
  <r>
    <s v="C68621"/>
    <s v="THE HEAD MASTER"/>
    <s v="THE HEAD MASTER"/>
    <s v="9480237190"/>
    <x v="4"/>
    <x v="2"/>
    <x v="37"/>
    <x v="0"/>
    <s v="KA690712"/>
  </r>
  <r>
    <s v="C68625"/>
    <s v="DALMIA CEMENT BHARAT LTD"/>
    <s v="DALMIA CEMENT BHARAT LTD"/>
    <s v="7045959477"/>
    <x v="49"/>
    <x v="17"/>
    <x v="38"/>
    <x v="20"/>
    <s v="TN48D3715"/>
  </r>
  <r>
    <s v="C68682"/>
    <s v="AJAY BARUA"/>
    <s v="AJAY BARUA"/>
    <s v="9953045242"/>
    <x v="0"/>
    <x v="0"/>
    <x v="6"/>
    <x v="14"/>
    <s v="DL08CZ7619"/>
  </r>
  <r>
    <s v="C68684"/>
    <s v="SHIKHA GUPTA"/>
    <s v="SHIKHA GUPTA"/>
    <s v="9999275701"/>
    <x v="0"/>
    <x v="0"/>
    <x v="0"/>
    <x v="18"/>
    <s v="DL08CR9266"/>
  </r>
  <r>
    <s v="C57792"/>
    <s v="SOFTCLOUDS INDIA PVT. LTD"/>
    <s v="SOFTCLOUDS INDIA PVT. LTD"/>
    <s v="9971522949"/>
    <x v="50"/>
    <x v="20"/>
    <x v="1"/>
    <x v="1"/>
    <m/>
  </r>
  <r>
    <s v="C68688"/>
    <s v="SANJAY KUMAR"/>
    <s v="SANJAY KUMAR"/>
    <s v="9811499463"/>
    <x v="9"/>
    <x v="6"/>
    <x v="15"/>
    <x v="5"/>
    <s v="UP14ED7697"/>
  </r>
  <r>
    <s v="C68687"/>
    <s v="Unialmaz"/>
    <s v="Unialmaz"/>
    <s v="9818882800"/>
    <x v="0"/>
    <x v="0"/>
    <x v="17"/>
    <x v="6"/>
    <s v="DL08CAM3201"/>
  </r>
  <r>
    <s v="C68676"/>
    <s v="NEHA RAIZADA"/>
    <s v="NEHA RAIZADA"/>
    <s v="8527897782"/>
    <x v="0"/>
    <x v="0"/>
    <x v="33"/>
    <x v="7"/>
    <s v="DL05SBF1013"/>
  </r>
  <r>
    <s v="C68677"/>
    <s v="VARUN YADAV"/>
    <s v="VARUN YADAV"/>
    <s v="9958010169"/>
    <x v="0"/>
    <x v="0"/>
    <x v="15"/>
    <x v="10"/>
    <s v="DL04SCJ3255"/>
  </r>
  <r>
    <s v="C68663"/>
    <s v="Pebble Trading &amp; Finance Pvt. Ltd."/>
    <s v="Pebble Trading &amp; Finance Pvt. Ltd."/>
    <s v="9315944244"/>
    <x v="0"/>
    <x v="0"/>
    <x v="1"/>
    <x v="1"/>
    <m/>
  </r>
  <r>
    <s v="C68666"/>
    <s v="JHALANI IMPEX"/>
    <s v="JHALANI IMPEX"/>
    <s v="9811508202"/>
    <x v="21"/>
    <x v="4"/>
    <x v="1"/>
    <x v="1"/>
    <m/>
  </r>
  <r>
    <s v="C68662"/>
    <s v="Pebble Trading &amp; Finance Pvt. Ltd."/>
    <s v="Pebble Trading &amp; Finance Pvt. Ltd."/>
    <s v="9315944244"/>
    <x v="0"/>
    <x v="0"/>
    <x v="1"/>
    <x v="1"/>
    <m/>
  </r>
  <r>
    <s v="C68670"/>
    <s v="PEOPLES ASSOCIATION FOR TOTAL HELP AND YOUTH APPLAUSE"/>
    <s v="PEOPLES ASSOCIATION FOR TOTAL HELP AND YOUTH APPLAUSE"/>
    <s v="9654019014"/>
    <x v="0"/>
    <x v="0"/>
    <x v="1"/>
    <x v="1"/>
    <m/>
  </r>
  <r>
    <s v="C68672"/>
    <s v="CHARCOAL"/>
    <s v="CHARCOAL"/>
    <s v="9910466836"/>
    <x v="0"/>
    <x v="0"/>
    <x v="1"/>
    <x v="1"/>
    <m/>
  </r>
  <r>
    <s v="C68674"/>
    <s v="Ajay Vikram Shukla"/>
    <s v="Ajay Vikram Shukla"/>
    <s v="9650590525"/>
    <x v="0"/>
    <x v="0"/>
    <x v="18"/>
    <x v="7"/>
    <s v="UP16BM4373"/>
  </r>
  <r>
    <s v="C68680"/>
    <s v="EIH LIMITED"/>
    <s v="EIH LIMITED"/>
    <s v="9999101201"/>
    <x v="0"/>
    <x v="0"/>
    <x v="0"/>
    <x v="15"/>
    <s v="NEW"/>
  </r>
  <r>
    <s v="C68686"/>
    <s v="LAKSHYA JOSHI"/>
    <s v="LAKSHYA JOSHI"/>
    <s v="8146050920"/>
    <x v="51"/>
    <x v="16"/>
    <x v="3"/>
    <x v="15"/>
    <s v="new"/>
  </r>
  <r>
    <s v="C68690"/>
    <s v="EXTREME MOTORS LLP"/>
    <s v="EXTREME MOTORS LLP"/>
    <s v="7303394824"/>
    <x v="8"/>
    <x v="4"/>
    <x v="23"/>
    <x v="15"/>
    <s v="HR98TC021/7"/>
  </r>
  <r>
    <s v="C68692"/>
    <s v="SHIV KUMAR GOHRI"/>
    <s v="SHIV KUMAR GOHRI"/>
    <s v="9971290405"/>
    <x v="0"/>
    <x v="0"/>
    <x v="20"/>
    <x v="18"/>
    <s v="DL01LR9841"/>
  </r>
  <r>
    <s v="C68693"/>
    <s v="AARPEE INFRAPROJECTS PRIVATE LIMITED"/>
    <s v="AARPEE INFRAPROJECTS PRIVATE LIMITED"/>
    <s v="8116602912"/>
    <x v="25"/>
    <x v="15"/>
    <x v="30"/>
    <x v="2"/>
    <s v="WB73F0616"/>
  </r>
  <r>
    <s v="C68691"/>
    <s v="Umesh Kainth"/>
    <s v="Umesh Kainth"/>
    <s v="9560440616"/>
    <x v="0"/>
    <x v="0"/>
    <x v="0"/>
    <x v="0"/>
    <s v="DL07CU4877"/>
  </r>
  <r>
    <s v="C68694"/>
    <s v="AARPEE INFRAPROJECTS PRIVATE LIMITED"/>
    <s v="AARPEE INFRAPROJECTS PRIVATE LIMITED"/>
    <s v="8116602912"/>
    <x v="25"/>
    <x v="15"/>
    <x v="30"/>
    <x v="2"/>
    <s v="WB73F0739"/>
  </r>
  <r>
    <s v="C68695"/>
    <s v="AARPEE INFRAPROJECTS PRIVATE LIMITED"/>
    <s v="AARPEE INFRAPROJECTS PRIVATE LIMITED"/>
    <s v="8116602912"/>
    <x v="25"/>
    <x v="15"/>
    <x v="30"/>
    <x v="2"/>
    <s v="WB73F0665"/>
  </r>
  <r>
    <s v="C68671"/>
    <s v="Star Scientific Instruments"/>
    <s v="Star Scientific Instruments"/>
    <s v="9873395573"/>
    <x v="0"/>
    <x v="0"/>
    <x v="1"/>
    <x v="1"/>
    <m/>
  </r>
  <r>
    <s v="C68673"/>
    <s v="CHARCOAL"/>
    <s v="CHARCOAL"/>
    <s v="9910466836"/>
    <x v="0"/>
    <x v="0"/>
    <x v="1"/>
    <x v="1"/>
    <m/>
  </r>
  <r>
    <s v="C68675"/>
    <s v="Anu Pal"/>
    <s v="Anu Pal"/>
    <s v="7836845104"/>
    <x v="0"/>
    <x v="0"/>
    <x v="24"/>
    <x v="10"/>
    <s v="DL05SBU7508"/>
  </r>
  <r>
    <s v="C68681"/>
    <s v="DEEPAK RAMOLA"/>
    <s v="DEEPAK RAMOLA"/>
    <s v="8006138754"/>
    <x v="52"/>
    <x v="9"/>
    <x v="0"/>
    <x v="12"/>
    <s v="UK07BP0899"/>
  </r>
  <r>
    <s v="C68664"/>
    <s v="SASAA VENTURE PVT LTD"/>
    <s v="SASAA VENTURE PVT LTD"/>
    <s v="9643537103"/>
    <x v="8"/>
    <x v="4"/>
    <x v="1"/>
    <x v="1"/>
    <m/>
  </r>
  <r>
    <s v="C68667"/>
    <s v="AAKANKSHA ENTERPRISES"/>
    <s v="AAKANKSHA ENTERPRISES"/>
    <s v="9654019014"/>
    <x v="0"/>
    <x v="0"/>
    <x v="1"/>
    <x v="1"/>
    <m/>
  </r>
  <r>
    <s v="C68668"/>
    <s v="AAKANKSHA ENTERPRISES"/>
    <s v="AAKANKSHA ENTERPRISES"/>
    <s v="9654019014"/>
    <x v="0"/>
    <x v="0"/>
    <x v="1"/>
    <x v="1"/>
    <m/>
  </r>
  <r>
    <s v="C68724"/>
    <s v="ARJUN CHANDRA"/>
    <s v="ARJUN CHANDRA"/>
    <s v="9711327250"/>
    <x v="36"/>
    <x v="4"/>
    <x v="39"/>
    <x v="9"/>
    <s v="HR26BH3782"/>
  </r>
  <r>
    <s v="C68747"/>
    <s v="Sanjay kumar"/>
    <s v="Sanjay kumar"/>
    <s v="9582200997"/>
    <x v="0"/>
    <x v="0"/>
    <x v="1"/>
    <x v="1"/>
    <m/>
  </r>
  <r>
    <s v="C68727"/>
    <s v="SURAT HAZIRA NH6 TOLLWAY PVT LTD"/>
    <s v="SURAT HAZIRA NH6 TOLLWAY PVT LTD"/>
    <s v="9873040809"/>
    <x v="53"/>
    <x v="19"/>
    <x v="6"/>
    <x v="12"/>
    <s v="GJ05JP5226"/>
  </r>
  <r>
    <s v="C68729"/>
    <s v="SUBHASH CHAND GUPTA"/>
    <s v="SUBHASH CHAND GUPTA"/>
    <s v="9873457200"/>
    <x v="0"/>
    <x v="0"/>
    <x v="0"/>
    <x v="5"/>
    <s v="DL01CAB8374"/>
  </r>
  <r>
    <s v="C68736"/>
    <s v="Mandira Luthra"/>
    <s v="Mandira Luthra"/>
    <s v="9811284801"/>
    <x v="0"/>
    <x v="0"/>
    <x v="1"/>
    <x v="1"/>
    <m/>
  </r>
  <r>
    <s v="C68741"/>
    <s v="NAVIN JUNEJA"/>
    <s v="NAVIN JUNEJA"/>
    <s v="9811972948"/>
    <x v="0"/>
    <x v="0"/>
    <x v="1"/>
    <x v="1"/>
    <m/>
  </r>
  <r>
    <s v="C68742"/>
    <s v="NARESH MANCHANDA"/>
    <s v="NARESH MANCHANDA"/>
    <s v="9899754535"/>
    <x v="0"/>
    <x v="0"/>
    <x v="1"/>
    <x v="1"/>
    <m/>
  </r>
  <r>
    <s v="C68743"/>
    <s v="Harinder Singh Chawla"/>
    <s v="Harinder Singh Chawla"/>
    <s v="9811080652"/>
    <x v="0"/>
    <x v="0"/>
    <x v="1"/>
    <x v="1"/>
    <m/>
  </r>
  <r>
    <s v="C68720"/>
    <s v="SHRI RATHI STEEL DAKSHIN LTD"/>
    <s v="SHRI RATHI STEEL DAKSHIN LTD"/>
    <s v="9911142025"/>
    <x v="3"/>
    <x v="3"/>
    <x v="7"/>
    <x v="10"/>
    <s v="DL12SB5822"/>
  </r>
  <r>
    <s v="C68734"/>
    <s v="DALMIA CEMENT BHARAT LTD"/>
    <s v="DALMIA CEMENT BHARAT LTD"/>
    <s v="9818659960"/>
    <x v="2"/>
    <x v="2"/>
    <x v="38"/>
    <x v="21"/>
    <s v="TN48D3715"/>
  </r>
  <r>
    <s v="C68735"/>
    <s v="SURAT HAZIRA NH6 TOLLWAY PVT LTD"/>
    <s v="SURAT HAZIRA NH6 TOLLWAY PVT LTD"/>
    <s v="9873040809"/>
    <x v="53"/>
    <x v="19"/>
    <x v="8"/>
    <x v="10"/>
    <s v="GJ05BU4671"/>
  </r>
  <r>
    <s v="C68737"/>
    <s v="SIDHARTH SOOD"/>
    <s v="SIDHARTH SOOD"/>
    <s v="8219560635"/>
    <x v="37"/>
    <x v="11"/>
    <x v="1"/>
    <x v="1"/>
    <m/>
  </r>
  <r>
    <s v="C68722"/>
    <s v="DALMIA CEMENT  BHARAT  LTD"/>
    <s v="DALMIA CEMENT  BHARAT  LTD"/>
    <s v="9971583305"/>
    <x v="45"/>
    <x v="17"/>
    <x v="7"/>
    <x v="13"/>
    <s v="TN46H7445"/>
  </r>
  <r>
    <s v="C68728"/>
    <s v="ULTRA CONFIDENTIEL DESIGN PVT LTD"/>
    <s v="ULTRA CONFIDENTIEL DESIGN PVT LTD"/>
    <s v="9899568761"/>
    <x v="0"/>
    <x v="0"/>
    <x v="21"/>
    <x v="0"/>
    <s v="DL12CV4631"/>
  </r>
  <r>
    <s v="C68730"/>
    <s v="RAKHEE KOTHARI"/>
    <s v="RAKHEE KOTHARI"/>
    <s v="9818215315"/>
    <x v="0"/>
    <x v="0"/>
    <x v="26"/>
    <x v="0"/>
    <s v="DL03CCW8862"/>
  </r>
  <r>
    <s v="C68721"/>
    <s v="PANKAJ GOYAT"/>
    <s v="PANKAJ GOYAT"/>
    <s v="9468312248"/>
    <x v="54"/>
    <x v="12"/>
    <x v="24"/>
    <x v="12"/>
    <s v="MH31EW8793"/>
  </r>
  <r>
    <s v="C68748"/>
    <s v="JUNGHOON SHIN"/>
    <s v="JUNGHOON SHIN"/>
    <s v="9810737255"/>
    <x v="8"/>
    <x v="4"/>
    <x v="1"/>
    <x v="1"/>
    <m/>
  </r>
  <r>
    <s v="C68774"/>
    <s v="VARUN SOOD"/>
    <s v="VARUN SOOD"/>
    <s v="9501365677"/>
    <x v="55"/>
    <x v="16"/>
    <x v="19"/>
    <x v="12"/>
    <s v="PB10FW9128"/>
  </r>
  <r>
    <s v="C68781"/>
    <s v="Sanjay kumar"/>
    <s v="Sanjay kumar"/>
    <s v="9582200997"/>
    <x v="0"/>
    <x v="0"/>
    <x v="1"/>
    <x v="1"/>
    <m/>
  </r>
  <r>
    <s v="C68784"/>
    <s v="KARAN GOSWAMI"/>
    <s v="KARAN GOSWAMI"/>
    <s v="9811512898"/>
    <x v="0"/>
    <x v="0"/>
    <x v="1"/>
    <x v="1"/>
    <m/>
  </r>
  <r>
    <s v="C68786"/>
    <s v="SUBHASH AGGARWAL"/>
    <s v="SUBHASH AGGARWAL"/>
    <s v="9999275701"/>
    <x v="0"/>
    <x v="0"/>
    <x v="1"/>
    <x v="1"/>
    <m/>
  </r>
  <r>
    <s v="C68783"/>
    <s v="JYOTI GERA"/>
    <s v="JYOTI GERA"/>
    <s v="9911621001"/>
    <x v="0"/>
    <x v="0"/>
    <x v="1"/>
    <x v="1"/>
    <m/>
  </r>
  <r>
    <s v="C68787"/>
    <s v="NAVIN JUNEJA"/>
    <s v="NAVIN JUNEJA"/>
    <s v="9811972948"/>
    <x v="0"/>
    <x v="0"/>
    <x v="1"/>
    <x v="1"/>
    <m/>
  </r>
  <r>
    <s v="C68788"/>
    <s v="NAVIN JUNEJA"/>
    <s v="NAVIN JUNEJA"/>
    <s v="9811972948"/>
    <x v="0"/>
    <x v="0"/>
    <x v="1"/>
    <x v="1"/>
    <m/>
  </r>
  <r>
    <s v="C68772"/>
    <s v="ANIL KUMAR DAS"/>
    <s v="ANIL KUMAR DAS"/>
    <s v="8882356815"/>
    <x v="21"/>
    <x v="4"/>
    <x v="7"/>
    <x v="10"/>
    <s v="HR51AZ2639"/>
  </r>
  <r>
    <s v="C68768"/>
    <s v="LALIT KUMAR"/>
    <s v="LALIT KUMAR"/>
    <s v="9540121316"/>
    <x v="9"/>
    <x v="6"/>
    <x v="18"/>
    <x v="6"/>
    <s v="UP14CR5046"/>
  </r>
  <r>
    <s v="C68782"/>
    <s v="AJAY KUMAR"/>
    <s v="AJAY KUMAR"/>
    <s v="9311024360"/>
    <x v="21"/>
    <x v="4"/>
    <x v="1"/>
    <x v="1"/>
    <m/>
  </r>
  <r>
    <s v="C68785"/>
    <s v="DARSHAN SADANAND NAIK"/>
    <s v="DARSHAN SADANAND NAIK"/>
    <s v="7899167618"/>
    <x v="4"/>
    <x v="2"/>
    <x v="1"/>
    <x v="1"/>
    <m/>
  </r>
  <r>
    <s v="C68773"/>
    <s v="DEEPAK KUMAR"/>
    <s v="DEEPAK KUMAR"/>
    <s v="9674633130"/>
    <x v="56"/>
    <x v="19"/>
    <x v="0"/>
    <x v="12"/>
    <s v="GJ 12 DS2367"/>
  </r>
  <r>
    <s v="C68775"/>
    <s v="SUKHPAL KAUR"/>
    <s v="SUKHPAL KAUR"/>
    <s v="9953357999"/>
    <x v="57"/>
    <x v="3"/>
    <x v="40"/>
    <x v="8"/>
    <s v="RJ31CB8256"/>
  </r>
  <r>
    <s v="C68776"/>
    <s v="QUANTUM CONSUMER SOLUTIONS PVT LTD"/>
    <s v="QUANTUM CONSUMER SOLUTIONS PVT LTD"/>
    <s v="9448016916"/>
    <x v="2"/>
    <x v="2"/>
    <x v="6"/>
    <x v="11"/>
    <s v="KA03NJ6307"/>
  </r>
  <r>
    <s v="C68778"/>
    <s v="ARJUNVAISHNAVI INFRASTRUCTURE DEVELOPERS"/>
    <s v="ARJUNVAISHNAVI INFRASTRUCTURE DEVELOPERS"/>
    <s v="8310822794"/>
    <x v="58"/>
    <x v="2"/>
    <x v="10"/>
    <x v="11"/>
    <s v="KA25AB5073"/>
  </r>
  <r>
    <s v="C68769"/>
    <s v="SHARATH"/>
    <s v="SHARATH"/>
    <s v="9880553440"/>
    <x v="4"/>
    <x v="2"/>
    <x v="15"/>
    <x v="11"/>
    <s v="KA19HF6800"/>
  </r>
  <r>
    <s v="C68824"/>
    <s v="OM PRAKASH RAI"/>
    <s v="OM PRAKASH RAI"/>
    <s v="9911302724"/>
    <x v="0"/>
    <x v="0"/>
    <x v="24"/>
    <x v="12"/>
    <s v="DL12SH1795"/>
  </r>
  <r>
    <s v="C68813"/>
    <s v="Kunal Aggarwal"/>
    <s v="Kunal Aggarwal"/>
    <s v="8586838630"/>
    <x v="0"/>
    <x v="0"/>
    <x v="1"/>
    <x v="1"/>
    <m/>
  </r>
  <r>
    <s v="C68814"/>
    <s v="Roque Norbert Pinto"/>
    <s v="Roque Norbert Pinto"/>
    <s v="9449903115"/>
    <x v="59"/>
    <x v="2"/>
    <x v="1"/>
    <x v="1"/>
    <m/>
  </r>
  <r>
    <s v="C68818"/>
    <s v="Vijay Kumar Singh"/>
    <s v="Vijay Kumar Singh"/>
    <s v="8960622226"/>
    <x v="22"/>
    <x v="6"/>
    <x v="15"/>
    <x v="0"/>
    <s v="UP32BN4896"/>
  </r>
  <r>
    <s v="C68834"/>
    <s v="ASS CONT OF STORE RVPN JAIPUR"/>
    <s v="ASS CONT OF STORE RVPN JAIPUR"/>
    <s v="9414914865"/>
    <x v="60"/>
    <x v="3"/>
    <x v="0"/>
    <x v="2"/>
    <s v="RJ45CE2049"/>
  </r>
  <r>
    <s v="C68856"/>
    <s v="PRAMINDA SABHARWAL"/>
    <s v="PRAMINDA SABHARWAL"/>
    <s v="9717249653"/>
    <x v="24"/>
    <x v="6"/>
    <x v="1"/>
    <x v="1"/>
    <m/>
  </r>
  <r>
    <s v="C68848"/>
    <s v="SEEMA KOHLI"/>
    <s v="SEEMA KOHLI"/>
    <s v="9810131631"/>
    <x v="0"/>
    <x v="0"/>
    <x v="1"/>
    <x v="1"/>
    <m/>
  </r>
  <r>
    <s v="C68849"/>
    <s v="SEEMA KOHLI"/>
    <s v="SEEMA KOHLI"/>
    <s v="9810131631"/>
    <x v="0"/>
    <x v="0"/>
    <x v="1"/>
    <x v="1"/>
    <m/>
  </r>
  <r>
    <s v="C68842"/>
    <s v="ASSISTANT CONTROLLER OF STORE  RVPN JAIPUR"/>
    <s v="ASSISTANT CONTROLLER OF STORE  RVPN JAIPUR"/>
    <s v="9414914865"/>
    <x v="60"/>
    <x v="3"/>
    <x v="3"/>
    <x v="2"/>
    <s v="RJ45CE2056"/>
  </r>
  <r>
    <s v="C68846"/>
    <s v="ASSISTANT CONTROLLER OF STORES"/>
    <s v="ASSISTANT CONTROLLER OF STORES"/>
    <s v="9414914865"/>
    <x v="60"/>
    <x v="3"/>
    <x v="6"/>
    <x v="2"/>
    <s v="RJ14UF8531"/>
  </r>
  <r>
    <s v="C68847"/>
    <s v="ASS CONT OF STORE RVPN JAIPUR"/>
    <s v="ASS CONT OF STORE RVPN JAIPUR"/>
    <s v="9414914865"/>
    <x v="60"/>
    <x v="3"/>
    <x v="0"/>
    <x v="2"/>
    <s v="RJ45CE2051"/>
  </r>
  <r>
    <s v="C68851"/>
    <s v="RAJESWARA RAO KOLANUPAKA"/>
    <s v="RAJESWARA RAO KOLANUPAKA"/>
    <s v="9868891147"/>
    <x v="0"/>
    <x v="0"/>
    <x v="1"/>
    <x v="1"/>
    <m/>
  </r>
  <r>
    <s v="C68855"/>
    <s v="GITANJALI LAL"/>
    <s v="GITANJALI LAL"/>
    <s v="9818445409"/>
    <x v="24"/>
    <x v="6"/>
    <x v="1"/>
    <x v="1"/>
    <m/>
  </r>
  <r>
    <s v="C68829"/>
    <s v="RAJI K"/>
    <s v="RAJI K"/>
    <s v="9945036916"/>
    <x v="61"/>
    <x v="8"/>
    <x v="15"/>
    <x v="7"/>
    <s v="KL67A7584"/>
  </r>
  <r>
    <s v="C68830"/>
    <s v="PHILIPS INDIA LTD Address  USER KAUSHIK C S"/>
    <s v="PHILIPS INDIA LTD Address  USER KAUSHIK C S"/>
    <s v="9164753573"/>
    <x v="59"/>
    <x v="2"/>
    <x v="0"/>
    <x v="5"/>
    <s v="KA04MW8681"/>
  </r>
  <r>
    <s v="C68823"/>
    <s v="Khadar Alyas Ganesh"/>
    <s v="Khadar Alyas Ganesh"/>
    <s v="9980753209"/>
    <x v="59"/>
    <x v="2"/>
    <x v="33"/>
    <x v="7"/>
    <s v="KA19EW8406"/>
  </r>
  <r>
    <s v="C68850"/>
    <s v="VIDYAVATI P NAGANUR"/>
    <s v="VIDYAVATI P NAGANUR"/>
    <s v="9350289805"/>
    <x v="4"/>
    <x v="2"/>
    <x v="1"/>
    <x v="1"/>
    <m/>
  </r>
  <r>
    <s v="C68970"/>
    <s v="Concepts International"/>
    <s v="Concepts International"/>
    <s v="9899512728"/>
    <x v="0"/>
    <x v="0"/>
    <x v="1"/>
    <x v="1"/>
    <m/>
  </r>
  <r>
    <s v="C68921"/>
    <s v="SOMA INDUS VARANASI AURANGABAD TOLLWAY PVT LTD"/>
    <s v="SOMA INDUS VARANASI AURANGABAD TOLLWAY PVT LTD"/>
    <s v="9873040809"/>
    <x v="62"/>
    <x v="6"/>
    <x v="7"/>
    <x v="9"/>
    <s v="UP65BB4203"/>
  </r>
  <r>
    <s v="C68923"/>
    <s v="SOMA INDUS VARANASI AURANGABAD TOLLWAY PVT LTD"/>
    <s v="SOMA INDUS VARANASI AURANGABAD TOLLWAY PVT LTD"/>
    <s v="9873040809"/>
    <x v="62"/>
    <x v="6"/>
    <x v="7"/>
    <x v="9"/>
    <s v="UP65BB4204"/>
  </r>
  <r>
    <s v="C68929"/>
    <s v="SOMA INDUS VARANASI AURANGABAD TOLLWAY PVT LTD"/>
    <s v="SOMA INDUS VARANASI AURANGABAD TOLLWAY PVT LTD"/>
    <s v="9873040809"/>
    <x v="62"/>
    <x v="6"/>
    <x v="9"/>
    <x v="9"/>
    <s v="UP65BB6286"/>
  </r>
  <r>
    <s v="C68930"/>
    <s v="SOMA INDUS VARANASI AURANGABAD TOLLWAY PVT LTD"/>
    <s v="SOMA INDUS VARANASI AURANGABAD TOLLWAY PVT LTD"/>
    <s v="9873040809"/>
    <x v="62"/>
    <x v="6"/>
    <x v="9"/>
    <x v="18"/>
    <s v="UP65BH1872"/>
  </r>
  <r>
    <s v="C68943"/>
    <s v="DIVYA MEHTA"/>
    <s v="DIVYA MEHTA"/>
    <s v="9953657633"/>
    <x v="0"/>
    <x v="0"/>
    <x v="1"/>
    <x v="1"/>
    <m/>
  </r>
  <r>
    <s v="C68946"/>
    <s v="NEHA MEHTA"/>
    <s v="NEHA MEHTA"/>
    <s v="9953657633"/>
    <x v="0"/>
    <x v="0"/>
    <x v="1"/>
    <x v="1"/>
    <m/>
  </r>
  <r>
    <s v="C68967"/>
    <s v="Concepts International"/>
    <s v="Concepts International"/>
    <s v="9899512728"/>
    <x v="0"/>
    <x v="0"/>
    <x v="1"/>
    <x v="1"/>
    <m/>
  </r>
  <r>
    <s v="C68952"/>
    <s v="SUNITA MADHIANI"/>
    <s v="SUNITA MADHIANI"/>
    <s v="8750500404"/>
    <x v="0"/>
    <x v="0"/>
    <x v="1"/>
    <x v="1"/>
    <m/>
  </r>
  <r>
    <s v="C68949"/>
    <s v="NIDHI MEHTA"/>
    <s v="NIDHI MEHTA"/>
    <s v="9953657633"/>
    <x v="0"/>
    <x v="0"/>
    <x v="1"/>
    <x v="1"/>
    <m/>
  </r>
  <r>
    <s v="C68961"/>
    <s v="ARUNODAYA BEOPAR PVT LTDOPC"/>
    <s v="ARUNODAYA BEOPAR PVT LTDOPC"/>
    <s v="9810137836"/>
    <x v="9"/>
    <x v="6"/>
    <x v="1"/>
    <x v="1"/>
    <m/>
  </r>
  <r>
    <s v="C68962"/>
    <s v="ANJU BAJORIA MRSVIMLA BAJORIA  RAJEEV BAJORIA"/>
    <s v="ANJU BAJORIA MRSVIMLA BAJORIA  RAJEEV BAJORIA"/>
    <s v="9810137836"/>
    <x v="9"/>
    <x v="6"/>
    <x v="1"/>
    <x v="1"/>
    <m/>
  </r>
  <r>
    <s v="C68978"/>
    <s v="Sumita Juneja"/>
    <s v="Sumita Juneja"/>
    <s v="9811972948"/>
    <x v="8"/>
    <x v="4"/>
    <x v="1"/>
    <x v="1"/>
    <m/>
  </r>
  <r>
    <s v="C68947"/>
    <s v="NIDHI MEHTA"/>
    <s v="NIDHI MEHTA"/>
    <s v="9953657633"/>
    <x v="0"/>
    <x v="0"/>
    <x v="1"/>
    <x v="1"/>
    <m/>
  </r>
  <r>
    <s v="C68982"/>
    <s v="Girjashankar Gopiprasad Yadav"/>
    <s v="Girjashankar Gopiprasad Yadav"/>
    <s v="9140230084"/>
    <x v="46"/>
    <x v="19"/>
    <x v="18"/>
    <x v="2"/>
    <s v="GJ27CH1670"/>
  </r>
  <r>
    <s v="C68945"/>
    <s v="NEHA MEHTA"/>
    <s v="NEHA MEHTA"/>
    <s v="9953657633"/>
    <x v="0"/>
    <x v="0"/>
    <x v="1"/>
    <x v="1"/>
    <m/>
  </r>
  <r>
    <s v="C68958"/>
    <s v="VIRTHEAL MEDITECH PVT LTD"/>
    <s v="VIRTHEAL MEDITECH PVT LTD"/>
    <s v="9350289805"/>
    <x v="8"/>
    <x v="4"/>
    <x v="1"/>
    <x v="1"/>
    <m/>
  </r>
  <r>
    <s v="C68928"/>
    <s v="Shamim Ahmed"/>
    <s v="Shamim Ahmed"/>
    <s v="9818387827"/>
    <x v="9"/>
    <x v="6"/>
    <x v="9"/>
    <x v="15"/>
    <s v="NEW"/>
  </r>
  <r>
    <s v="C68933"/>
    <s v="SOMA ISOLUX VARANASI AURANGABAD TOLLWAY PVT LTD"/>
    <s v="SOMA ISOLUX VARANASI AURANGABAD TOLLWAY PVT LTD"/>
    <s v="9873040809"/>
    <x v="62"/>
    <x v="6"/>
    <x v="20"/>
    <x v="9"/>
    <s v="UP65AZ4249"/>
  </r>
  <r>
    <s v="C68935"/>
    <s v="SOMA ISOLUX VARANASI AURANGABAD TOLLWAY PVT LTD"/>
    <s v="SOMA ISOLUX VARANASI AURANGABAD TOLLWAY PVT LTD"/>
    <s v="9873040809"/>
    <x v="62"/>
    <x v="6"/>
    <x v="20"/>
    <x v="18"/>
    <s v="UP65BC9488"/>
  </r>
  <r>
    <s v="C68936"/>
    <s v="SOMA ISOLUX VARANASI AURANGABAD TOLLWAY PVT LTD"/>
    <s v="SOMA ISOLUX VARANASI AURANGABAD TOLLWAY PVT LTD"/>
    <s v="9873040809"/>
    <x v="62"/>
    <x v="6"/>
    <x v="20"/>
    <x v="18"/>
    <s v="UP65BC9490"/>
  </r>
  <r>
    <s v="C68931"/>
    <s v="SOMA ISOLUX VARANASI AURANGABAD TOLLWAY PVT LTD"/>
    <s v="SOMA ISOLUX VARANASI AURANGABAD TOLLWAY PVT LTD"/>
    <s v="9873040809"/>
    <x v="62"/>
    <x v="6"/>
    <x v="8"/>
    <x v="18"/>
    <s v="BR26E5393"/>
  </r>
  <r>
    <s v="C68934"/>
    <s v="SOMA ISOLUX VARANASI AURANGABAD TOLLWAY PVT LTD"/>
    <s v="SOMA ISOLUX VARANASI AURANGABAD TOLLWAY PVT LTD"/>
    <s v="9873040809"/>
    <x v="62"/>
    <x v="6"/>
    <x v="20"/>
    <x v="9"/>
    <s v="UP65AZ4250"/>
  </r>
  <r>
    <s v="C68937"/>
    <s v="SOMA ISOLUX VARANASI AURANGABAD TOLLWAY PVT LTD"/>
    <s v="SOMA ISOLUX VARANASI AURANGABAD TOLLWAY PVT LTD"/>
    <s v="9873040809"/>
    <x v="62"/>
    <x v="6"/>
    <x v="20"/>
    <x v="18"/>
    <s v="UP65BC9491"/>
  </r>
  <r>
    <s v="C68939"/>
    <s v="Bharat Mehta"/>
    <s v="Bharat Mehta"/>
    <s v="9953657633"/>
    <x v="0"/>
    <x v="0"/>
    <x v="1"/>
    <x v="1"/>
    <m/>
  </r>
  <r>
    <s v="C68940"/>
    <s v="Bharat Mehta"/>
    <s v="Bharat Mehta"/>
    <s v="9953657633"/>
    <x v="0"/>
    <x v="0"/>
    <x v="1"/>
    <x v="1"/>
    <m/>
  </r>
  <r>
    <s v="C68942"/>
    <s v="DIVYA MEHTA"/>
    <s v="DIVYA MEHTA"/>
    <s v="9953657633"/>
    <x v="0"/>
    <x v="0"/>
    <x v="1"/>
    <x v="1"/>
    <m/>
  </r>
  <r>
    <s v="C68941"/>
    <s v="DIVYA MEHTA"/>
    <s v="DIVYA MEHTA"/>
    <s v="9953657633"/>
    <x v="0"/>
    <x v="0"/>
    <x v="1"/>
    <x v="1"/>
    <m/>
  </r>
  <r>
    <s v="C68992"/>
    <s v="VIKRAM DUA"/>
    <s v="VIKRAM DUA"/>
    <s v="9632349898"/>
    <x v="2"/>
    <x v="2"/>
    <x v="3"/>
    <x v="0"/>
    <s v="KA04NB2522"/>
  </r>
  <r>
    <s v="C68971"/>
    <s v="Helplab Healthcare Pvt Ltd"/>
    <s v="Helplab Healthcare Pvt Ltd"/>
    <s v="9810722028"/>
    <x v="0"/>
    <x v="0"/>
    <x v="1"/>
    <x v="1"/>
    <m/>
  </r>
  <r>
    <s v="C68972"/>
    <s v="NAVIN JUNEJA"/>
    <s v="NAVIN JUNEJA"/>
    <s v="9811972948"/>
    <x v="0"/>
    <x v="0"/>
    <x v="1"/>
    <x v="1"/>
    <m/>
  </r>
  <r>
    <s v="C68973"/>
    <s v="NAVIN JUNEJA"/>
    <s v="NAVIN JUNEJA"/>
    <s v="9811972948"/>
    <x v="0"/>
    <x v="0"/>
    <x v="1"/>
    <x v="1"/>
    <m/>
  </r>
  <r>
    <s v="C68986"/>
    <s v="MADHU"/>
    <s v="MADHU"/>
    <s v="9716220781"/>
    <x v="0"/>
    <x v="0"/>
    <x v="33"/>
    <x v="8"/>
    <s v="DL01SAF1778"/>
  </r>
  <r>
    <s v="C68985"/>
    <s v="AKSHAY MAKAN"/>
    <s v="AKSHAY MAKAN"/>
    <s v="9999646264"/>
    <x v="0"/>
    <x v="0"/>
    <x v="35"/>
    <x v="15"/>
    <s v="NEW"/>
  </r>
  <r>
    <s v="C68991"/>
    <s v="SAPNA KAPOOR"/>
    <s v="SAPNA KAPOOR"/>
    <s v="9810756077"/>
    <x v="0"/>
    <x v="0"/>
    <x v="0"/>
    <x v="8"/>
    <s v="DL05CR8858"/>
  </r>
  <r>
    <s v="C68966"/>
    <s v="Ankita Gupta"/>
    <s v="Ankita Gupta"/>
    <s v="8054900245"/>
    <x v="0"/>
    <x v="0"/>
    <x v="1"/>
    <x v="1"/>
    <m/>
  </r>
  <r>
    <s v="C68974"/>
    <s v="NAVIN JUNEJA"/>
    <s v="NAVIN JUNEJA"/>
    <s v="9811972948"/>
    <x v="0"/>
    <x v="0"/>
    <x v="1"/>
    <x v="1"/>
    <m/>
  </r>
  <r>
    <s v="C68975"/>
    <s v="NAVIN JUNEJA"/>
    <s v="NAVIN JUNEJA"/>
    <s v="9811972948"/>
    <x v="0"/>
    <x v="0"/>
    <x v="1"/>
    <x v="1"/>
    <m/>
  </r>
  <r>
    <s v="C68979"/>
    <s v="Sumita Juneja"/>
    <s v="Sumita Juneja"/>
    <s v="9811972948"/>
    <x v="8"/>
    <x v="4"/>
    <x v="1"/>
    <x v="1"/>
    <m/>
  </r>
  <r>
    <s v="C68988"/>
    <s v="SUNITA TYAGI"/>
    <s v="SUNITA TYAGI"/>
    <s v="9811505506"/>
    <x v="0"/>
    <x v="0"/>
    <x v="3"/>
    <x v="12"/>
    <s v="DL04CAU9330"/>
  </r>
  <r>
    <s v="C68989"/>
    <s v="Anish Premdas Lale"/>
    <s v="Anish Premdas Lale"/>
    <s v="8180084850"/>
    <x v="44"/>
    <x v="12"/>
    <x v="27"/>
    <x v="15"/>
    <s v="NEW"/>
  </r>
  <r>
    <s v="C68990"/>
    <s v="HITESH KUMAR GUPTA"/>
    <s v="HITESH KUMAR GUPTA"/>
    <s v="8527971726"/>
    <x v="9"/>
    <x v="6"/>
    <x v="0"/>
    <x v="11"/>
    <s v="UP14EW2957"/>
  </r>
  <r>
    <s v="C68914"/>
    <s v="GEETA KAUL"/>
    <s v="GEETA KAUL"/>
    <s v="9811688882"/>
    <x v="14"/>
    <x v="4"/>
    <x v="1"/>
    <x v="1"/>
    <m/>
  </r>
  <r>
    <s v="C68919"/>
    <s v="SOMA INDUS VARANASI AURANGABAD TOLLWAY PVT LTD"/>
    <s v="SOMA INDUS VARANASI AURANGABAD TOLLWAY PVT LTD"/>
    <s v="9873040809"/>
    <x v="62"/>
    <x v="6"/>
    <x v="7"/>
    <x v="9"/>
    <s v="UP65BB4152"/>
  </r>
  <r>
    <s v="C68993"/>
    <s v="SOMA ISOLUX VARANASI AURANGABAD TOLLWAY PVT LTD"/>
    <s v="SOMA ISOLUX VARANASI AURANGABAD TOLLWAY PVT LTD"/>
    <s v="9873040809"/>
    <x v="62"/>
    <x v="6"/>
    <x v="8"/>
    <x v="7"/>
    <s v="UP65FT3581"/>
  </r>
  <r>
    <s v="C68924"/>
    <s v="Jayalakshmi Ramachandran"/>
    <s v="Jayalakshmi Ramachandran"/>
    <s v="9940673652"/>
    <x v="45"/>
    <x v="17"/>
    <x v="15"/>
    <x v="6"/>
    <s v="TN09CA9841"/>
  </r>
  <r>
    <s v="C68926"/>
    <s v="SHRI RATHI STEEL DAKSHIN LTD"/>
    <s v="SHRI RATHI STEEL DAKSHIN LTD"/>
    <s v="9911142025"/>
    <x v="3"/>
    <x v="3"/>
    <x v="6"/>
    <x v="6"/>
    <s v="UP16BB4505"/>
  </r>
  <r>
    <s v="C68948"/>
    <s v="NIDHI MEHTA"/>
    <s v="NIDHI MEHTA"/>
    <s v="9953657633"/>
    <x v="0"/>
    <x v="0"/>
    <x v="1"/>
    <x v="1"/>
    <m/>
  </r>
  <r>
    <s v="C68925"/>
    <s v="Rajesh Mittal"/>
    <s v="Rajesh Mittal"/>
    <s v="7206235582"/>
    <x v="63"/>
    <x v="4"/>
    <x v="0"/>
    <x v="18"/>
    <s v="HR10T0202"/>
  </r>
  <r>
    <s v="C68927"/>
    <s v="Koushik Saha"/>
    <s v="Koushik Saha"/>
    <s v="9880282947"/>
    <x v="44"/>
    <x v="12"/>
    <x v="3"/>
    <x v="15"/>
    <s v="NEW"/>
  </r>
  <r>
    <s v="C68913"/>
    <s v="GOPAL GOEL"/>
    <s v="GOPAL GOEL"/>
    <s v="9215787278"/>
    <x v="64"/>
    <x v="4"/>
    <x v="1"/>
    <x v="1"/>
    <m/>
  </r>
  <r>
    <s v="C68916"/>
    <s v="Nishant Kumar"/>
    <s v="Nishant Kumar"/>
    <s v="8219265044"/>
    <x v="37"/>
    <x v="11"/>
    <x v="24"/>
    <x v="14"/>
    <s v="HP38C6364"/>
  </r>
  <r>
    <s v="C68917"/>
    <s v="KRISHNA RAJBANGSHI"/>
    <s v="KRISHNA RAJBANGSHI"/>
    <s v="9854659266"/>
    <x v="65"/>
    <x v="7"/>
    <x v="24"/>
    <x v="6"/>
    <s v="AS15J1540"/>
  </r>
  <r>
    <s v="C789"/>
    <s v="ABDUL RAZAKH ABDUL KHUDDUS"/>
    <s v="ABDUL RAZAKH ABDUL KHUDDUS"/>
    <s v="8217494114"/>
    <x v="66"/>
    <x v="21"/>
    <x v="1"/>
    <x v="1"/>
    <m/>
  </r>
  <r>
    <s v="C791"/>
    <s v="SAURABH KHICHI"/>
    <s v="SAURABH KHICHI"/>
    <s v="8477874229"/>
    <x v="66"/>
    <x v="21"/>
    <x v="1"/>
    <x v="1"/>
    <m/>
  </r>
  <r>
    <s v="C792"/>
    <s v="CHANDRASHEKHAR SARAVANDAR"/>
    <s v="CHANDRASHEKHAR SARAVANDAR"/>
    <s v="9739553491"/>
    <x v="66"/>
    <x v="21"/>
    <x v="1"/>
    <x v="1"/>
    <m/>
  </r>
  <r>
    <s v="C794"/>
    <s v="NAGANAGOUDA M PATIL"/>
    <s v="NAGANAGOUDA M PATIL"/>
    <s v="9880417024"/>
    <x v="66"/>
    <x v="21"/>
    <x v="1"/>
    <x v="1"/>
    <m/>
  </r>
  <r>
    <s v="C795"/>
    <s v="ASHISH ANAND JOSHI"/>
    <s v="ASHISH ANAND JOSHI"/>
    <s v="9769711951"/>
    <x v="66"/>
    <x v="21"/>
    <x v="1"/>
    <x v="1"/>
    <m/>
  </r>
  <r>
    <s v="C398"/>
    <s v="Mayank Sharma"/>
    <s v="Mayank Sharma"/>
    <s v="8470085939"/>
    <x v="66"/>
    <x v="21"/>
    <x v="1"/>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s v="C68142"/>
    <n v="8"/>
    <n v="773.49279999999999"/>
  </r>
  <r>
    <x v="1"/>
    <x v="1"/>
    <x v="0"/>
    <s v="C68143"/>
    <n v="10"/>
    <n v="256.10200000000003"/>
  </r>
  <r>
    <x v="0"/>
    <x v="0"/>
    <x v="0"/>
    <s v="C68149"/>
    <n v="8"/>
    <n v="250.84720000000002"/>
  </r>
  <r>
    <x v="2"/>
    <x v="2"/>
    <x v="0"/>
    <s v="C68103"/>
    <n v="6"/>
    <n v="724.89839999999992"/>
  </r>
  <r>
    <x v="3"/>
    <x v="3"/>
    <x v="0"/>
    <s v="C68145"/>
    <n v="9"/>
    <n v="5198.4917999999998"/>
  </r>
  <r>
    <x v="4"/>
    <x v="4"/>
    <x v="1"/>
    <s v="C68098"/>
    <n v="8"/>
    <n v="197.52"/>
  </r>
  <r>
    <x v="5"/>
    <x v="5"/>
    <x v="1"/>
    <s v="C68100"/>
    <n v="7"/>
    <n v="170.73000000000002"/>
  </r>
  <r>
    <x v="5"/>
    <x v="5"/>
    <x v="1"/>
    <s v="C68102"/>
    <n v="7"/>
    <n v="760.06000000000006"/>
  </r>
  <r>
    <x v="6"/>
    <x v="6"/>
    <x v="0"/>
    <s v="C68104"/>
    <n v="8"/>
    <n v="176.32"/>
  </r>
  <r>
    <x v="0"/>
    <x v="0"/>
    <x v="0"/>
    <s v="C68099"/>
    <n v="8"/>
    <n v="1485.0808"/>
  </r>
  <r>
    <x v="5"/>
    <x v="5"/>
    <x v="1"/>
    <s v="C68101"/>
    <n v="7"/>
    <n v="376.98290000000003"/>
  </r>
  <r>
    <x v="6"/>
    <x v="6"/>
    <x v="0"/>
    <s v="C68139"/>
    <n v="8"/>
    <n v="10433.68"/>
  </r>
  <r>
    <x v="0"/>
    <x v="0"/>
    <x v="0"/>
    <s v="C68141"/>
    <n v="8"/>
    <n v="1491.0912000000001"/>
  </r>
  <r>
    <x v="7"/>
    <x v="7"/>
    <x v="1"/>
    <s v="C68146"/>
    <n v="7"/>
    <n v="5056.0762000000004"/>
  </r>
  <r>
    <x v="0"/>
    <x v="0"/>
    <x v="0"/>
    <s v="C68148"/>
    <n v="8"/>
    <n v="65.356000000000009"/>
  </r>
  <r>
    <x v="4"/>
    <x v="4"/>
    <x v="1"/>
    <s v="C68150"/>
    <n v="8"/>
    <n v="99.12"/>
  </r>
  <r>
    <x v="8"/>
    <x v="8"/>
    <x v="1"/>
    <s v="C68153"/>
    <n v="4"/>
    <n v="40.36"/>
  </r>
  <r>
    <x v="0"/>
    <x v="0"/>
    <x v="0"/>
    <s v="C68154"/>
    <n v="8"/>
    <n v="1796.64"/>
  </r>
  <r>
    <x v="9"/>
    <x v="9"/>
    <x v="0"/>
    <s v="C68156"/>
    <n v="10"/>
    <n v="4672.835"/>
  </r>
  <r>
    <x v="0"/>
    <x v="0"/>
    <x v="0"/>
    <s v="C68158"/>
    <n v="8"/>
    <n v="2872.32"/>
  </r>
  <r>
    <x v="0"/>
    <x v="0"/>
    <x v="0"/>
    <s v="C68147"/>
    <n v="8"/>
    <n v="65.356000000000009"/>
  </r>
  <r>
    <x v="0"/>
    <x v="0"/>
    <x v="0"/>
    <s v="C68135"/>
    <n v="8"/>
    <n v="1194"/>
  </r>
  <r>
    <x v="0"/>
    <x v="0"/>
    <x v="0"/>
    <s v="C68140"/>
    <n v="8"/>
    <n v="1225.204"/>
  </r>
  <r>
    <x v="1"/>
    <x v="1"/>
    <x v="0"/>
    <s v="C68144"/>
    <n v="10"/>
    <n v="476.01700000000005"/>
  </r>
  <r>
    <x v="0"/>
    <x v="0"/>
    <x v="0"/>
    <s v="C68159"/>
    <n v="8"/>
    <n v="84.526399999999995"/>
  </r>
  <r>
    <x v="0"/>
    <x v="0"/>
    <x v="0"/>
    <s v="C68162"/>
    <n v="8"/>
    <n v="2235.92"/>
  </r>
  <r>
    <x v="0"/>
    <x v="0"/>
    <x v="0"/>
    <s v="C68164"/>
    <n v="8"/>
    <n v="2322.4"/>
  </r>
  <r>
    <x v="9"/>
    <x v="9"/>
    <x v="0"/>
    <s v="C68155"/>
    <n v="10"/>
    <n v="4672.8"/>
  </r>
  <r>
    <x v="9"/>
    <x v="9"/>
    <x v="0"/>
    <s v="C68157"/>
    <n v="10"/>
    <n v="3590.4"/>
  </r>
  <r>
    <x v="0"/>
    <x v="0"/>
    <x v="0"/>
    <s v="C68160"/>
    <n v="8"/>
    <n v="2270.16"/>
  </r>
  <r>
    <x v="0"/>
    <x v="0"/>
    <x v="0"/>
    <s v="C68161"/>
    <n v="8"/>
    <n v="1304.6400000000001"/>
  </r>
  <r>
    <x v="0"/>
    <x v="0"/>
    <x v="0"/>
    <s v="C68163"/>
    <n v="8"/>
    <n v="2249.04"/>
  </r>
  <r>
    <x v="5"/>
    <x v="5"/>
    <x v="1"/>
    <s v="C68151"/>
    <n v="7"/>
    <n v="215.04000000000002"/>
  </r>
  <r>
    <x v="9"/>
    <x v="9"/>
    <x v="0"/>
    <s v="C68152"/>
    <n v="10"/>
    <n v="130.80000000000001"/>
  </r>
  <r>
    <x v="6"/>
    <x v="6"/>
    <x v="0"/>
    <s v="C68165"/>
    <n v="8"/>
    <n v="1133.04"/>
  </r>
  <r>
    <x v="9"/>
    <x v="9"/>
    <x v="0"/>
    <s v="C68166"/>
    <n v="10"/>
    <n v="824.2"/>
  </r>
  <r>
    <x v="7"/>
    <x v="7"/>
    <x v="1"/>
    <s v="C68180"/>
    <n v="7"/>
    <n v="1211.4746"/>
  </r>
  <r>
    <x v="2"/>
    <x v="2"/>
    <x v="0"/>
    <s v="C68215"/>
    <n v="6"/>
    <n v="2530.14"/>
  </r>
  <r>
    <x v="2"/>
    <x v="2"/>
    <x v="0"/>
    <s v="C68213"/>
    <n v="6"/>
    <n v="575.4"/>
  </r>
  <r>
    <x v="2"/>
    <x v="2"/>
    <x v="0"/>
    <s v="C68205"/>
    <n v="6"/>
    <n v="79.2"/>
  </r>
  <r>
    <x v="3"/>
    <x v="3"/>
    <x v="0"/>
    <s v="C68246"/>
    <n v="9"/>
    <n v="941.87159999999994"/>
  </r>
  <r>
    <x v="2"/>
    <x v="2"/>
    <x v="0"/>
    <s v="C68198"/>
    <n v="6"/>
    <n v="85.8"/>
  </r>
  <r>
    <x v="2"/>
    <x v="2"/>
    <x v="0"/>
    <s v="C68199"/>
    <n v="6"/>
    <n v="62.64"/>
  </r>
  <r>
    <x v="9"/>
    <x v="9"/>
    <x v="0"/>
    <s v="C68200"/>
    <n v="10"/>
    <n v="121.7"/>
  </r>
  <r>
    <x v="2"/>
    <x v="2"/>
    <x v="0"/>
    <s v="C68217"/>
    <n v="6"/>
    <n v="597.96299999999997"/>
  </r>
  <r>
    <x v="2"/>
    <x v="2"/>
    <x v="0"/>
    <s v="C68221"/>
    <n v="6"/>
    <n v="355.11719999999997"/>
  </r>
  <r>
    <x v="2"/>
    <x v="2"/>
    <x v="0"/>
    <s v="C68223"/>
    <n v="6"/>
    <n v="448.38839999999999"/>
  </r>
  <r>
    <x v="2"/>
    <x v="2"/>
    <x v="0"/>
    <s v="C68226"/>
    <n v="6"/>
    <n v="539.11439999999993"/>
  </r>
  <r>
    <x v="2"/>
    <x v="2"/>
    <x v="0"/>
    <s v="C68229"/>
    <n v="6"/>
    <n v="242.76"/>
  </r>
  <r>
    <x v="3"/>
    <x v="3"/>
    <x v="0"/>
    <s v="C68244"/>
    <n v="9"/>
    <n v="694.29689999999994"/>
  </r>
  <r>
    <x v="3"/>
    <x v="3"/>
    <x v="0"/>
    <s v="C68243"/>
    <n v="9"/>
    <n v="708.02549999999997"/>
  </r>
  <r>
    <x v="3"/>
    <x v="3"/>
    <x v="0"/>
    <s v="C68245"/>
    <n v="9"/>
    <n v="941.87159999999994"/>
  </r>
  <r>
    <x v="0"/>
    <x v="0"/>
    <x v="0"/>
    <s v="C68247"/>
    <n v="8"/>
    <n v="127.2544"/>
  </r>
  <r>
    <x v="0"/>
    <x v="0"/>
    <x v="0"/>
    <s v="C68248"/>
    <n v="8"/>
    <n v="127.2544"/>
  </r>
  <r>
    <x v="0"/>
    <x v="0"/>
    <x v="0"/>
    <s v="C68232"/>
    <n v="8"/>
    <n v="1102.08"/>
  </r>
  <r>
    <x v="0"/>
    <x v="0"/>
    <x v="0"/>
    <s v="C68233"/>
    <n v="8"/>
    <n v="4121.5344000000005"/>
  </r>
  <r>
    <x v="4"/>
    <x v="4"/>
    <x v="0"/>
    <s v="C68236"/>
    <n v="8"/>
    <n v="247.68"/>
  </r>
  <r>
    <x v="0"/>
    <x v="0"/>
    <x v="0"/>
    <s v="C68237"/>
    <n v="8"/>
    <n v="857.36320000000012"/>
  </r>
  <r>
    <x v="0"/>
    <x v="0"/>
    <x v="0"/>
    <s v="C68238"/>
    <n v="8"/>
    <n v="1295.5272"/>
  </r>
  <r>
    <x v="0"/>
    <x v="0"/>
    <x v="0"/>
    <s v="C68239"/>
    <n v="8"/>
    <n v="1225.5632000000001"/>
  </r>
  <r>
    <x v="0"/>
    <x v="0"/>
    <x v="0"/>
    <s v="C68240"/>
    <n v="8"/>
    <n v="711.45119999999997"/>
  </r>
  <r>
    <x v="0"/>
    <x v="0"/>
    <x v="0"/>
    <s v="C68241"/>
    <n v="8"/>
    <n v="1302.1608000000001"/>
  </r>
  <r>
    <x v="0"/>
    <x v="0"/>
    <x v="0"/>
    <s v="C68242"/>
    <n v="8"/>
    <n v="1540.1912"/>
  </r>
  <r>
    <x v="4"/>
    <x v="4"/>
    <x v="0"/>
    <s v="C68197"/>
    <n v="8"/>
    <n v="57.120000000000005"/>
  </r>
  <r>
    <x v="9"/>
    <x v="9"/>
    <x v="0"/>
    <s v="C68196"/>
    <n v="10"/>
    <n v="107.80000000000001"/>
  </r>
  <r>
    <x v="9"/>
    <x v="9"/>
    <x v="0"/>
    <s v="C68203"/>
    <n v="10"/>
    <n v="63.900000000000006"/>
  </r>
  <r>
    <x v="2"/>
    <x v="2"/>
    <x v="0"/>
    <s v="C68204"/>
    <n v="6"/>
    <n v="267.06"/>
  </r>
  <r>
    <x v="4"/>
    <x v="4"/>
    <x v="0"/>
    <s v="C68208"/>
    <n v="8"/>
    <n v="1639.04"/>
  </r>
  <r>
    <x v="0"/>
    <x v="0"/>
    <x v="0"/>
    <s v="C68303"/>
    <n v="8"/>
    <n v="2784.96"/>
  </r>
  <r>
    <x v="2"/>
    <x v="2"/>
    <x v="0"/>
    <s v="C68295"/>
    <n v="6"/>
    <n v="899.86500000000001"/>
  </r>
  <r>
    <x v="2"/>
    <x v="2"/>
    <x v="0"/>
    <s v="C68297"/>
    <n v="6"/>
    <n v="1378.6242"/>
  </r>
  <r>
    <x v="2"/>
    <x v="2"/>
    <x v="0"/>
    <s v="C68298"/>
    <n v="6"/>
    <n v="8034.42"/>
  </r>
  <r>
    <x v="2"/>
    <x v="2"/>
    <x v="0"/>
    <s v="C68300"/>
    <n v="6"/>
    <n v="669.95939999999996"/>
  </r>
  <r>
    <x v="2"/>
    <x v="2"/>
    <x v="0"/>
    <s v="C68289"/>
    <n v="6"/>
    <n v="69.72"/>
  </r>
  <r>
    <x v="2"/>
    <x v="2"/>
    <x v="0"/>
    <s v="C68290"/>
    <n v="6"/>
    <n v="74.28"/>
  </r>
  <r>
    <x v="2"/>
    <x v="2"/>
    <x v="0"/>
    <s v="C68291"/>
    <n v="6"/>
    <n v="72.11999999999999"/>
  </r>
  <r>
    <x v="2"/>
    <x v="2"/>
    <x v="0"/>
    <s v="C68292"/>
    <n v="6"/>
    <n v="56.699999999999996"/>
  </r>
  <r>
    <x v="2"/>
    <x v="2"/>
    <x v="0"/>
    <s v="C68293"/>
    <n v="6"/>
    <n v="790.44119999999998"/>
  </r>
  <r>
    <x v="2"/>
    <x v="2"/>
    <x v="0"/>
    <s v="C68294"/>
    <n v="6"/>
    <n v="2486.8559999999998"/>
  </r>
  <r>
    <x v="2"/>
    <x v="2"/>
    <x v="0"/>
    <s v="C68299"/>
    <n v="6"/>
    <n v="4320.7745999999997"/>
  </r>
  <r>
    <x v="2"/>
    <x v="2"/>
    <x v="0"/>
    <s v="C68301"/>
    <n v="6"/>
    <n v="654.54060000000004"/>
  </r>
  <r>
    <x v="10"/>
    <x v="10"/>
    <x v="1"/>
    <s v="C68288"/>
    <n v="12"/>
    <n v="158.88"/>
  </r>
  <r>
    <x v="0"/>
    <x v="0"/>
    <x v="0"/>
    <s v="C68296"/>
    <n v="8"/>
    <n v="3711.2944000000002"/>
  </r>
  <r>
    <x v="0"/>
    <x v="0"/>
    <x v="0"/>
    <s v="C68302"/>
    <n v="8"/>
    <n v="2107.4416000000001"/>
  </r>
  <r>
    <x v="3"/>
    <x v="3"/>
    <x v="0"/>
    <s v="C68305"/>
    <n v="9"/>
    <n v="1799.8479"/>
  </r>
  <r>
    <x v="3"/>
    <x v="3"/>
    <x v="0"/>
    <s v="C68306"/>
    <n v="9"/>
    <n v="1130.2622999999999"/>
  </r>
  <r>
    <x v="3"/>
    <x v="3"/>
    <x v="0"/>
    <s v="C68307"/>
    <n v="9"/>
    <n v="941.87159999999994"/>
  </r>
  <r>
    <x v="9"/>
    <x v="9"/>
    <x v="0"/>
    <s v="C68304"/>
    <n v="10"/>
    <n v="1620.9"/>
  </r>
  <r>
    <x v="0"/>
    <x v="0"/>
    <x v="0"/>
    <s v="C68308"/>
    <n v="8"/>
    <n v="104.27120000000001"/>
  </r>
  <r>
    <x v="2"/>
    <x v="2"/>
    <x v="0"/>
    <s v="C68343"/>
    <n v="6"/>
    <n v="47.22"/>
  </r>
  <r>
    <x v="2"/>
    <x v="2"/>
    <x v="0"/>
    <s v="C68348"/>
    <n v="6"/>
    <n v="389.21999999999997"/>
  </r>
  <r>
    <x v="3"/>
    <x v="3"/>
    <x v="0"/>
    <s v="C68328"/>
    <n v="9"/>
    <n v="1681.0173"/>
  </r>
  <r>
    <x v="3"/>
    <x v="3"/>
    <x v="0"/>
    <s v="C68327"/>
    <n v="9"/>
    <n v="2412.6867000000002"/>
  </r>
  <r>
    <x v="2"/>
    <x v="2"/>
    <x v="0"/>
    <s v="C68345"/>
    <n v="6"/>
    <n v="225.66"/>
  </r>
  <r>
    <x v="9"/>
    <x v="9"/>
    <x v="0"/>
    <s v="C68349"/>
    <n v="10"/>
    <n v="519.70000000000005"/>
  </r>
  <r>
    <x v="2"/>
    <x v="2"/>
    <x v="0"/>
    <s v="C68350"/>
    <n v="6"/>
    <n v="476.82"/>
  </r>
  <r>
    <x v="2"/>
    <x v="2"/>
    <x v="0"/>
    <s v="C68356"/>
    <n v="6"/>
    <n v="1055.0742"/>
  </r>
  <r>
    <x v="1"/>
    <x v="1"/>
    <x v="0"/>
    <s v="C68369"/>
    <n v="10"/>
    <n v="679.23700000000008"/>
  </r>
  <r>
    <x v="1"/>
    <x v="1"/>
    <x v="0"/>
    <s v="C68364"/>
    <n v="10"/>
    <n v="1054.915"/>
  </r>
  <r>
    <x v="1"/>
    <x v="1"/>
    <x v="0"/>
    <s v="C68373"/>
    <n v="10"/>
    <n v="1309.8000000000002"/>
  </r>
  <r>
    <x v="4"/>
    <x v="4"/>
    <x v="0"/>
    <s v="C68330"/>
    <n v="8"/>
    <n v="438.72"/>
  </r>
  <r>
    <x v="4"/>
    <x v="4"/>
    <x v="0"/>
    <s v="C68324"/>
    <n v="8"/>
    <n v="1059.932"/>
  </r>
  <r>
    <x v="6"/>
    <x v="6"/>
    <x v="0"/>
    <s v="C68335"/>
    <n v="8"/>
    <n v="94.56"/>
  </r>
  <r>
    <x v="6"/>
    <x v="6"/>
    <x v="0"/>
    <s v="C68339"/>
    <n v="8"/>
    <n v="114.32000000000001"/>
  </r>
  <r>
    <x v="4"/>
    <x v="4"/>
    <x v="0"/>
    <s v="C68357"/>
    <n v="8"/>
    <n v="1360.9007999999999"/>
  </r>
  <r>
    <x v="7"/>
    <x v="7"/>
    <x v="1"/>
    <s v="C68325"/>
    <n v="7"/>
    <n v="1736.7714000000001"/>
  </r>
  <r>
    <x v="3"/>
    <x v="3"/>
    <x v="0"/>
    <s v="C68326"/>
    <n v="9"/>
    <n v="1293.5591999999999"/>
  </r>
  <r>
    <x v="4"/>
    <x v="4"/>
    <x v="0"/>
    <s v="C68329"/>
    <n v="8"/>
    <n v="1624.8816000000002"/>
  </r>
  <r>
    <x v="4"/>
    <x v="4"/>
    <x v="0"/>
    <s v="C68334"/>
    <n v="8"/>
    <n v="84.72"/>
  </r>
  <r>
    <x v="8"/>
    <x v="8"/>
    <x v="1"/>
    <s v="C68344"/>
    <n v="4"/>
    <n v="162.47999999999999"/>
  </r>
  <r>
    <x v="4"/>
    <x v="4"/>
    <x v="0"/>
    <s v="C68347"/>
    <n v="8"/>
    <n v="1342.9911999999999"/>
  </r>
  <r>
    <x v="0"/>
    <x v="0"/>
    <x v="0"/>
    <s v="C68351"/>
    <n v="8"/>
    <n v="864.69520000000011"/>
  </r>
  <r>
    <x v="6"/>
    <x v="6"/>
    <x v="0"/>
    <s v="C68358"/>
    <n v="8"/>
    <n v="1120.6176"/>
  </r>
  <r>
    <x v="1"/>
    <x v="1"/>
    <x v="0"/>
    <s v="C68363"/>
    <n v="10"/>
    <n v="2831.6950000000002"/>
  </r>
  <r>
    <x v="10"/>
    <x v="10"/>
    <x v="1"/>
    <s v="C68346"/>
    <n v="12"/>
    <n v="1647.36"/>
  </r>
  <r>
    <x v="1"/>
    <x v="1"/>
    <x v="0"/>
    <s v="C68374"/>
    <n v="10"/>
    <n v="261.173"/>
  </r>
  <r>
    <x v="1"/>
    <x v="1"/>
    <x v="0"/>
    <s v="C68370"/>
    <n v="10"/>
    <n v="556.78000000000009"/>
  </r>
  <r>
    <x v="1"/>
    <x v="1"/>
    <x v="0"/>
    <s v="C68371"/>
    <n v="10"/>
    <n v="9082.6270000000004"/>
  </r>
  <r>
    <x v="1"/>
    <x v="1"/>
    <x v="0"/>
    <s v="C68372"/>
    <n v="10"/>
    <n v="1010.424"/>
  </r>
  <r>
    <x v="2"/>
    <x v="2"/>
    <x v="0"/>
    <s v="C68385"/>
    <n v="6"/>
    <n v="577.15919999999994"/>
  </r>
  <r>
    <x v="6"/>
    <x v="6"/>
    <x v="0"/>
    <s v="C68388"/>
    <n v="8"/>
    <n v="3923.1624000000002"/>
  </r>
  <r>
    <x v="9"/>
    <x v="9"/>
    <x v="0"/>
    <s v="C68387"/>
    <n v="10"/>
    <n v="346.6"/>
  </r>
  <r>
    <x v="4"/>
    <x v="4"/>
    <x v="0"/>
    <s v="C68391"/>
    <n v="8"/>
    <n v="360.06800000000004"/>
  </r>
  <r>
    <x v="0"/>
    <x v="0"/>
    <x v="0"/>
    <s v="C68395"/>
    <n v="8"/>
    <n v="115.92"/>
  </r>
  <r>
    <x v="9"/>
    <x v="9"/>
    <x v="0"/>
    <s v="C68398"/>
    <n v="10"/>
    <n v="78.607000000000014"/>
  </r>
  <r>
    <x v="9"/>
    <x v="9"/>
    <x v="0"/>
    <s v="C68399"/>
    <n v="10"/>
    <n v="93.9"/>
  </r>
  <r>
    <x v="5"/>
    <x v="5"/>
    <x v="1"/>
    <s v="C68384"/>
    <n v="7"/>
    <n v="239.12000000000003"/>
  </r>
  <r>
    <x v="9"/>
    <x v="9"/>
    <x v="0"/>
    <s v="C68386"/>
    <n v="10"/>
    <n v="346.6"/>
  </r>
  <r>
    <x v="7"/>
    <x v="7"/>
    <x v="1"/>
    <s v="C68390"/>
    <n v="7"/>
    <n v="6274.4913000000006"/>
  </r>
  <r>
    <x v="0"/>
    <x v="0"/>
    <x v="0"/>
    <s v="C68392"/>
    <n v="8"/>
    <n v="153.42400000000001"/>
  </r>
  <r>
    <x v="0"/>
    <x v="0"/>
    <x v="0"/>
    <s v="C68393"/>
    <n v="8"/>
    <n v="153.42400000000001"/>
  </r>
  <r>
    <x v="0"/>
    <x v="0"/>
    <x v="0"/>
    <s v="C68394"/>
    <n v="8"/>
    <n v="71.728800000000007"/>
  </r>
  <r>
    <x v="9"/>
    <x v="9"/>
    <x v="0"/>
    <s v="C68396"/>
    <n v="10"/>
    <n v="255.59299999999999"/>
  </r>
  <r>
    <x v="0"/>
    <x v="0"/>
    <x v="0"/>
    <s v="C68397"/>
    <n v="8"/>
    <n v="204.4744"/>
  </r>
  <r>
    <x v="3"/>
    <x v="3"/>
    <x v="0"/>
    <s v="C68465"/>
    <n v="9"/>
    <n v="4040.2799999999997"/>
  </r>
  <r>
    <x v="3"/>
    <x v="3"/>
    <x v="0"/>
    <s v="C68470"/>
    <n v="9"/>
    <n v="2063.0592000000001"/>
  </r>
  <r>
    <x v="3"/>
    <x v="3"/>
    <x v="0"/>
    <s v="C68466"/>
    <n v="9"/>
    <n v="2641.1949"/>
  </r>
  <r>
    <x v="2"/>
    <x v="2"/>
    <x v="0"/>
    <s v="C68452"/>
    <n v="6"/>
    <n v="301.44959999999998"/>
  </r>
  <r>
    <x v="2"/>
    <x v="2"/>
    <x v="0"/>
    <s v="C68454"/>
    <n v="6"/>
    <n v="666.05399999999997"/>
  </r>
  <r>
    <x v="2"/>
    <x v="2"/>
    <x v="0"/>
    <s v="C68455"/>
    <n v="6"/>
    <n v="824.53019999999992"/>
  </r>
  <r>
    <x v="2"/>
    <x v="2"/>
    <x v="0"/>
    <s v="C68456"/>
    <n v="6"/>
    <n v="374.7396"/>
  </r>
  <r>
    <x v="3"/>
    <x v="3"/>
    <x v="0"/>
    <s v="C68464"/>
    <n v="9"/>
    <n v="1524.8132999999998"/>
  </r>
  <r>
    <x v="3"/>
    <x v="3"/>
    <x v="0"/>
    <s v="C68467"/>
    <n v="9"/>
    <n v="222.25409999999997"/>
  </r>
  <r>
    <x v="10"/>
    <x v="10"/>
    <x v="1"/>
    <s v="C68449"/>
    <n v="12"/>
    <n v="174.6"/>
  </r>
  <r>
    <x v="8"/>
    <x v="8"/>
    <x v="1"/>
    <s v="C68450"/>
    <n v="4"/>
    <n v="494.32"/>
  </r>
  <r>
    <x v="4"/>
    <x v="4"/>
    <x v="0"/>
    <s v="C68451"/>
    <n v="8"/>
    <n v="195.12"/>
  </r>
  <r>
    <x v="9"/>
    <x v="9"/>
    <x v="0"/>
    <s v="C68461"/>
    <n v="10"/>
    <n v="2291.7800000000002"/>
  </r>
  <r>
    <x v="9"/>
    <x v="9"/>
    <x v="0"/>
    <s v="C68463"/>
    <n v="10"/>
    <n v="695.42399999999998"/>
  </r>
  <r>
    <x v="2"/>
    <x v="2"/>
    <x v="0"/>
    <s v="C68458"/>
    <n v="6"/>
    <n v="2643"/>
  </r>
  <r>
    <x v="2"/>
    <x v="2"/>
    <x v="0"/>
    <s v="C68459"/>
    <n v="6"/>
    <n v="2643"/>
  </r>
  <r>
    <x v="9"/>
    <x v="9"/>
    <x v="0"/>
    <s v="C68462"/>
    <n v="10"/>
    <n v="1467.2030000000002"/>
  </r>
  <r>
    <x v="9"/>
    <x v="9"/>
    <x v="0"/>
    <s v="C68460"/>
    <n v="10"/>
    <n v="2109.1529999999998"/>
  </r>
  <r>
    <x v="3"/>
    <x v="3"/>
    <x v="0"/>
    <s v="C68469"/>
    <n v="9"/>
    <n v="3635.1612"/>
  </r>
  <r>
    <x v="2"/>
    <x v="2"/>
    <x v="0"/>
    <s v="C68488"/>
    <n v="6"/>
    <n v="2797.02"/>
  </r>
  <r>
    <x v="3"/>
    <x v="3"/>
    <x v="0"/>
    <s v="C68491"/>
    <n v="9"/>
    <n v="2323.4489999999996"/>
  </r>
  <r>
    <x v="4"/>
    <x v="4"/>
    <x v="0"/>
    <s v="C68477"/>
    <n v="8"/>
    <n v="139.76"/>
  </r>
  <r>
    <x v="8"/>
    <x v="8"/>
    <x v="1"/>
    <s v="C68479"/>
    <n v="4"/>
    <n v="28.560000000000002"/>
  </r>
  <r>
    <x v="4"/>
    <x v="4"/>
    <x v="0"/>
    <s v="C68484"/>
    <n v="8"/>
    <n v="97.739199999999997"/>
  </r>
  <r>
    <x v="4"/>
    <x v="4"/>
    <x v="0"/>
    <s v="C68485"/>
    <n v="8"/>
    <n v="659.36"/>
  </r>
  <r>
    <x v="9"/>
    <x v="9"/>
    <x v="0"/>
    <s v="C68487"/>
    <n v="10"/>
    <n v="656.2"/>
  </r>
  <r>
    <x v="4"/>
    <x v="4"/>
    <x v="0"/>
    <s v="C68478"/>
    <n v="8"/>
    <n v="107.68"/>
  </r>
  <r>
    <x v="4"/>
    <x v="4"/>
    <x v="0"/>
    <s v="C68481"/>
    <n v="8"/>
    <n v="216.96"/>
  </r>
  <r>
    <x v="6"/>
    <x v="6"/>
    <x v="0"/>
    <s v="C68489"/>
    <n v="8"/>
    <n v="365.92160000000007"/>
  </r>
  <r>
    <x v="0"/>
    <x v="0"/>
    <x v="0"/>
    <s v="C68492"/>
    <n v="8"/>
    <n v="91.36"/>
  </r>
  <r>
    <x v="8"/>
    <x v="8"/>
    <x v="1"/>
    <s v="C68480"/>
    <n v="4"/>
    <n v="28.560000000000002"/>
  </r>
  <r>
    <x v="9"/>
    <x v="9"/>
    <x v="0"/>
    <s v="C68483"/>
    <n v="10"/>
    <n v="71.400000000000006"/>
  </r>
  <r>
    <x v="0"/>
    <x v="0"/>
    <x v="0"/>
    <s v="C68493"/>
    <n v="8"/>
    <n v="78"/>
  </r>
  <r>
    <x v="0"/>
    <x v="0"/>
    <x v="0"/>
    <s v="C68494"/>
    <n v="8"/>
    <n v="268.54240000000004"/>
  </r>
  <r>
    <x v="0"/>
    <x v="0"/>
    <x v="0"/>
    <s v="C68495"/>
    <n v="8"/>
    <n v="408.08"/>
  </r>
  <r>
    <x v="0"/>
    <x v="0"/>
    <x v="0"/>
    <s v="C68496"/>
    <n v="8"/>
    <n v="147.45760000000001"/>
  </r>
  <r>
    <x v="2"/>
    <x v="2"/>
    <x v="0"/>
    <s v="C68503"/>
    <n v="6"/>
    <n v="77.399999999999991"/>
  </r>
  <r>
    <x v="2"/>
    <x v="2"/>
    <x v="0"/>
    <s v="C68510"/>
    <n v="6"/>
    <n v="704.22"/>
  </r>
  <r>
    <x v="3"/>
    <x v="3"/>
    <x v="0"/>
    <s v="C68535"/>
    <n v="9"/>
    <n v="1033.1694"/>
  </r>
  <r>
    <x v="2"/>
    <x v="2"/>
    <x v="0"/>
    <s v="C68511"/>
    <n v="6"/>
    <n v="1031.1599999999999"/>
  </r>
  <r>
    <x v="3"/>
    <x v="3"/>
    <x v="0"/>
    <s v="C68533"/>
    <n v="9"/>
    <n v="4892.4152999999997"/>
  </r>
  <r>
    <x v="3"/>
    <x v="3"/>
    <x v="0"/>
    <s v="C68534"/>
    <n v="9"/>
    <n v="5190.4071000000004"/>
  </r>
  <r>
    <x v="3"/>
    <x v="3"/>
    <x v="0"/>
    <s v="C68540"/>
    <n v="9"/>
    <n v="2225.4407999999999"/>
  </r>
  <r>
    <x v="3"/>
    <x v="3"/>
    <x v="0"/>
    <s v="C68536"/>
    <n v="9"/>
    <n v="2883.4325999999996"/>
  </r>
  <r>
    <x v="0"/>
    <x v="0"/>
    <x v="0"/>
    <s v="C68502"/>
    <n v="8"/>
    <n v="408.06800000000004"/>
  </r>
  <r>
    <x v="8"/>
    <x v="8"/>
    <x v="1"/>
    <s v="C68504"/>
    <n v="4"/>
    <n v="151.04"/>
  </r>
  <r>
    <x v="3"/>
    <x v="3"/>
    <x v="0"/>
    <s v="C68538"/>
    <n v="9"/>
    <n v="101.2122"/>
  </r>
  <r>
    <x v="3"/>
    <x v="3"/>
    <x v="0"/>
    <s v="C68539"/>
    <n v="9"/>
    <n v="101.2122"/>
  </r>
  <r>
    <x v="3"/>
    <x v="3"/>
    <x v="0"/>
    <s v="C68537"/>
    <n v="9"/>
    <n v="2984.9489999999996"/>
  </r>
  <r>
    <x v="6"/>
    <x v="6"/>
    <x v="0"/>
    <s v="C68527"/>
    <n v="8"/>
    <n v="1388.8"/>
  </r>
  <r>
    <x v="6"/>
    <x v="6"/>
    <x v="0"/>
    <s v="C68528"/>
    <n v="8"/>
    <n v="1388.8"/>
  </r>
  <r>
    <x v="1"/>
    <x v="1"/>
    <x v="0"/>
    <s v="C68529"/>
    <n v="10"/>
    <n v="352.327"/>
  </r>
  <r>
    <x v="1"/>
    <x v="1"/>
    <x v="0"/>
    <s v="C68531"/>
    <n v="10"/>
    <n v="947.7120000000001"/>
  </r>
  <r>
    <x v="7"/>
    <x v="7"/>
    <x v="1"/>
    <s v="C68541"/>
    <n v="7"/>
    <n v="808.02539999999999"/>
  </r>
  <r>
    <x v="8"/>
    <x v="8"/>
    <x v="1"/>
    <s v="C68508"/>
    <n v="4"/>
    <n v="28.560000000000002"/>
  </r>
  <r>
    <x v="4"/>
    <x v="4"/>
    <x v="0"/>
    <s v="C68509"/>
    <n v="8"/>
    <n v="94.16"/>
  </r>
  <r>
    <x v="0"/>
    <x v="0"/>
    <x v="0"/>
    <s v="C68514"/>
    <n v="8"/>
    <n v="608.5992"/>
  </r>
  <r>
    <x v="0"/>
    <x v="0"/>
    <x v="0"/>
    <s v="C68517"/>
    <n v="8"/>
    <n v="593.02719999999999"/>
  </r>
  <r>
    <x v="8"/>
    <x v="8"/>
    <x v="1"/>
    <s v="C68521"/>
    <n v="4"/>
    <n v="126.88000000000001"/>
  </r>
  <r>
    <x v="2"/>
    <x v="2"/>
    <x v="0"/>
    <s v="C68512"/>
    <n v="6"/>
    <n v="1159.1034"/>
  </r>
  <r>
    <x v="0"/>
    <x v="0"/>
    <x v="0"/>
    <s v="C68515"/>
    <n v="8"/>
    <n v="738.35679999999991"/>
  </r>
  <r>
    <x v="0"/>
    <x v="0"/>
    <x v="0"/>
    <s v="C68520"/>
    <n v="8"/>
    <n v="836.51440000000002"/>
  </r>
  <r>
    <x v="0"/>
    <x v="0"/>
    <x v="0"/>
    <s v="C68518"/>
    <n v="8"/>
    <n v="736.17920000000004"/>
  </r>
  <r>
    <x v="6"/>
    <x v="6"/>
    <x v="0"/>
    <s v="C68522"/>
    <n v="8"/>
    <n v="783.91920000000005"/>
  </r>
  <r>
    <x v="6"/>
    <x v="6"/>
    <x v="0"/>
    <s v="C68524"/>
    <n v="8"/>
    <n v="783.91920000000005"/>
  </r>
  <r>
    <x v="6"/>
    <x v="6"/>
    <x v="0"/>
    <s v="C68525"/>
    <n v="8"/>
    <n v="783.91920000000005"/>
  </r>
  <r>
    <x v="0"/>
    <x v="0"/>
    <x v="0"/>
    <s v="C68555"/>
    <n v="8"/>
    <n v="935.45280000000002"/>
  </r>
  <r>
    <x v="3"/>
    <x v="3"/>
    <x v="0"/>
    <s v="C68563"/>
    <n v="9"/>
    <n v="1627.9325999999999"/>
  </r>
  <r>
    <x v="3"/>
    <x v="3"/>
    <x v="0"/>
    <s v="C68564"/>
    <n v="9"/>
    <n v="2704.0499999999997"/>
  </r>
  <r>
    <x v="3"/>
    <x v="3"/>
    <x v="0"/>
    <s v="C68565"/>
    <n v="9"/>
    <n v="1805.7204000000002"/>
  </r>
  <r>
    <x v="1"/>
    <x v="1"/>
    <x v="0"/>
    <s v="C68559"/>
    <n v="10"/>
    <n v="7000"/>
  </r>
  <r>
    <x v="1"/>
    <x v="1"/>
    <x v="0"/>
    <s v="C68560"/>
    <n v="10"/>
    <n v="1373.5"/>
  </r>
  <r>
    <x v="1"/>
    <x v="1"/>
    <x v="0"/>
    <s v="C68562"/>
    <n v="10"/>
    <n v="230"/>
  </r>
  <r>
    <x v="4"/>
    <x v="4"/>
    <x v="0"/>
    <s v="C68566"/>
    <n v="8"/>
    <n v="84.8"/>
  </r>
  <r>
    <x v="4"/>
    <x v="4"/>
    <x v="0"/>
    <s v="C68567"/>
    <n v="8"/>
    <n v="97.84"/>
  </r>
  <r>
    <x v="1"/>
    <x v="1"/>
    <x v="0"/>
    <s v="C68561"/>
    <n v="10"/>
    <n v="500"/>
  </r>
  <r>
    <x v="0"/>
    <x v="0"/>
    <x v="0"/>
    <s v="C68552"/>
    <n v="8"/>
    <n v="377.76"/>
  </r>
  <r>
    <x v="0"/>
    <x v="0"/>
    <x v="0"/>
    <s v="C68557"/>
    <n v="8"/>
    <n v="477.35680000000002"/>
  </r>
  <r>
    <x v="0"/>
    <x v="0"/>
    <x v="0"/>
    <s v="C68551"/>
    <n v="8"/>
    <n v="1146.4000000000001"/>
  </r>
  <r>
    <x v="0"/>
    <x v="0"/>
    <x v="0"/>
    <s v="C68554"/>
    <n v="8"/>
    <n v="870.55200000000002"/>
  </r>
  <r>
    <x v="2"/>
    <x v="2"/>
    <x v="0"/>
    <s v="C68595"/>
    <n v="6"/>
    <n v="2887.2"/>
  </r>
  <r>
    <x v="2"/>
    <x v="2"/>
    <x v="0"/>
    <s v="C68596"/>
    <n v="6"/>
    <n v="848.28"/>
  </r>
  <r>
    <x v="3"/>
    <x v="3"/>
    <x v="0"/>
    <s v="C68599"/>
    <n v="9"/>
    <n v="1113.8643"/>
  </r>
  <r>
    <x v="0"/>
    <x v="0"/>
    <x v="0"/>
    <s v="C68597"/>
    <n v="8"/>
    <n v="783.8352000000001"/>
  </r>
  <r>
    <x v="4"/>
    <x v="4"/>
    <x v="0"/>
    <s v="C68585"/>
    <n v="8"/>
    <n v="693.68000000000006"/>
  </r>
  <r>
    <x v="3"/>
    <x v="3"/>
    <x v="0"/>
    <s v="C68601"/>
    <n v="9"/>
    <n v="11871.305100000001"/>
  </r>
  <r>
    <x v="4"/>
    <x v="4"/>
    <x v="0"/>
    <s v="C68583"/>
    <n v="8"/>
    <n v="87.68"/>
  </r>
  <r>
    <x v="4"/>
    <x v="4"/>
    <x v="0"/>
    <s v="C68584"/>
    <n v="8"/>
    <n v="93.52"/>
  </r>
  <r>
    <x v="0"/>
    <x v="0"/>
    <x v="0"/>
    <s v="C68586"/>
    <n v="8"/>
    <n v="2010.6960000000001"/>
  </r>
  <r>
    <x v="0"/>
    <x v="0"/>
    <x v="0"/>
    <s v="C68592"/>
    <n v="8"/>
    <n v="1345.9904000000001"/>
  </r>
  <r>
    <x v="0"/>
    <x v="0"/>
    <x v="0"/>
    <s v="C68593"/>
    <n v="8"/>
    <n v="1428.1784"/>
  </r>
  <r>
    <x v="0"/>
    <x v="0"/>
    <x v="0"/>
    <s v="C68598"/>
    <n v="8"/>
    <n v="180.74959999999999"/>
  </r>
  <r>
    <x v="4"/>
    <x v="4"/>
    <x v="0"/>
    <s v="C68602"/>
    <n v="8"/>
    <n v="901.15279999999996"/>
  </r>
  <r>
    <x v="4"/>
    <x v="4"/>
    <x v="0"/>
    <s v="C68626"/>
    <n v="8"/>
    <n v="1624.8816000000002"/>
  </r>
  <r>
    <x v="6"/>
    <x v="6"/>
    <x v="0"/>
    <s v="C68618"/>
    <n v="8"/>
    <n v="1542.6064000000001"/>
  </r>
  <r>
    <x v="7"/>
    <x v="7"/>
    <x v="1"/>
    <s v="C68619"/>
    <n v="7"/>
    <n v="909.09"/>
  </r>
  <r>
    <x v="7"/>
    <x v="7"/>
    <x v="1"/>
    <s v="C68622"/>
    <n v="7"/>
    <n v="4099.0600000000004"/>
  </r>
  <r>
    <x v="7"/>
    <x v="7"/>
    <x v="1"/>
    <s v="C68623"/>
    <n v="7"/>
    <n v="4131.8200000000006"/>
  </r>
  <r>
    <x v="8"/>
    <x v="8"/>
    <x v="1"/>
    <s v="C68617"/>
    <n v="4"/>
    <n v="28.560000000000002"/>
  </r>
  <r>
    <x v="7"/>
    <x v="7"/>
    <x v="1"/>
    <s v="C68621"/>
    <n v="7"/>
    <n v="1757.441"/>
  </r>
  <r>
    <x v="0"/>
    <x v="0"/>
    <x v="0"/>
    <s v="C68625"/>
    <n v="8"/>
    <n v="30.400000000000002"/>
  </r>
  <r>
    <x v="2"/>
    <x v="2"/>
    <x v="0"/>
    <s v="C68682"/>
    <n v="6"/>
    <n v="494.52"/>
  </r>
  <r>
    <x v="2"/>
    <x v="2"/>
    <x v="0"/>
    <s v="C68684"/>
    <n v="6"/>
    <n v="190.48079999999999"/>
  </r>
  <r>
    <x v="11"/>
    <x v="11"/>
    <x v="0"/>
    <s v="C57792"/>
    <n v="7.5"/>
    <n v="896.32499999999993"/>
  </r>
  <r>
    <x v="2"/>
    <x v="2"/>
    <x v="0"/>
    <s v="C68688"/>
    <n v="6"/>
    <n v="682.82459999999992"/>
  </r>
  <r>
    <x v="2"/>
    <x v="2"/>
    <x v="0"/>
    <s v="C68687"/>
    <n v="6"/>
    <n v="693.31619999999998"/>
  </r>
  <r>
    <x v="2"/>
    <x v="2"/>
    <x v="0"/>
    <s v="C68676"/>
    <n v="6"/>
    <n v="73.5"/>
  </r>
  <r>
    <x v="2"/>
    <x v="2"/>
    <x v="0"/>
    <s v="C68677"/>
    <n v="6"/>
    <n v="69.78"/>
  </r>
  <r>
    <x v="1"/>
    <x v="1"/>
    <x v="0"/>
    <s v="C68663"/>
    <n v="10"/>
    <n v="1608.3050000000001"/>
  </r>
  <r>
    <x v="1"/>
    <x v="1"/>
    <x v="0"/>
    <s v="C68666"/>
    <n v="10"/>
    <n v="937.62700000000007"/>
  </r>
  <r>
    <x v="1"/>
    <x v="1"/>
    <x v="0"/>
    <s v="C68662"/>
    <n v="10"/>
    <n v="50"/>
  </r>
  <r>
    <x v="1"/>
    <x v="1"/>
    <x v="0"/>
    <s v="C68670"/>
    <n v="10"/>
    <n v="796.524"/>
  </r>
  <r>
    <x v="1"/>
    <x v="1"/>
    <x v="0"/>
    <s v="C68672"/>
    <n v="10"/>
    <n v="1404.2370000000001"/>
  </r>
  <r>
    <x v="2"/>
    <x v="2"/>
    <x v="0"/>
    <s v="C68674"/>
    <n v="6"/>
    <n v="59.339999999999996"/>
  </r>
  <r>
    <x v="4"/>
    <x v="4"/>
    <x v="0"/>
    <s v="C68680"/>
    <n v="8"/>
    <n v="1610.8872000000001"/>
  </r>
  <r>
    <x v="6"/>
    <x v="6"/>
    <x v="0"/>
    <s v="C68686"/>
    <n v="8"/>
    <n v="2272.0848000000001"/>
  </r>
  <r>
    <x v="1"/>
    <x v="1"/>
    <x v="0"/>
    <s v="C68690"/>
    <n v="10"/>
    <n v="7275.5"/>
  </r>
  <r>
    <x v="4"/>
    <x v="4"/>
    <x v="0"/>
    <s v="C68692"/>
    <n v="8"/>
    <n v="1319.1200000000001"/>
  </r>
  <r>
    <x v="6"/>
    <x v="6"/>
    <x v="0"/>
    <s v="C68693"/>
    <n v="8"/>
    <n v="3791.44"/>
  </r>
  <r>
    <x v="0"/>
    <x v="0"/>
    <x v="0"/>
    <s v="C68691"/>
    <n v="8"/>
    <n v="1638.88"/>
  </r>
  <r>
    <x v="6"/>
    <x v="6"/>
    <x v="0"/>
    <s v="C68694"/>
    <n v="8"/>
    <n v="3791.44"/>
  </r>
  <r>
    <x v="6"/>
    <x v="6"/>
    <x v="0"/>
    <s v="C68695"/>
    <n v="8"/>
    <n v="3791.44"/>
  </r>
  <r>
    <x v="1"/>
    <x v="1"/>
    <x v="0"/>
    <s v="C68671"/>
    <n v="10"/>
    <n v="205.67800000000003"/>
  </r>
  <r>
    <x v="1"/>
    <x v="1"/>
    <x v="0"/>
    <s v="C68673"/>
    <n v="10"/>
    <n v="284.83100000000002"/>
  </r>
  <r>
    <x v="2"/>
    <x v="2"/>
    <x v="0"/>
    <s v="C68675"/>
    <n v="6"/>
    <n v="65.34"/>
  </r>
  <r>
    <x v="4"/>
    <x v="4"/>
    <x v="0"/>
    <s v="C68681"/>
    <n v="8"/>
    <n v="193.52"/>
  </r>
  <r>
    <x v="1"/>
    <x v="1"/>
    <x v="0"/>
    <s v="C68664"/>
    <n v="10"/>
    <n v="233.40900000000002"/>
  </r>
  <r>
    <x v="1"/>
    <x v="1"/>
    <x v="0"/>
    <s v="C68667"/>
    <n v="10"/>
    <n v="1115.085"/>
  </r>
  <r>
    <x v="1"/>
    <x v="1"/>
    <x v="0"/>
    <s v="C68668"/>
    <n v="10"/>
    <n v="1309.8310000000001"/>
  </r>
  <r>
    <x v="2"/>
    <x v="2"/>
    <x v="0"/>
    <s v="C68724"/>
    <n v="6"/>
    <n v="603.79319999999996"/>
  </r>
  <r>
    <x v="3"/>
    <x v="3"/>
    <x v="0"/>
    <s v="C68747"/>
    <n v="9"/>
    <n v="3733.0928999999996"/>
  </r>
  <r>
    <x v="2"/>
    <x v="2"/>
    <x v="0"/>
    <s v="C68727"/>
    <n v="6"/>
    <n v="695.27879999999993"/>
  </r>
  <r>
    <x v="2"/>
    <x v="2"/>
    <x v="0"/>
    <s v="C68729"/>
    <n v="6"/>
    <n v="850.44959999999992"/>
  </r>
  <r>
    <x v="3"/>
    <x v="3"/>
    <x v="0"/>
    <s v="C68736"/>
    <n v="9"/>
    <n v="5579.1611999999996"/>
  </r>
  <r>
    <x v="3"/>
    <x v="3"/>
    <x v="0"/>
    <s v="C68741"/>
    <n v="9"/>
    <n v="38660.948999999993"/>
  </r>
  <r>
    <x v="3"/>
    <x v="3"/>
    <x v="0"/>
    <s v="C68742"/>
    <n v="9"/>
    <n v="1634.7968999999998"/>
  </r>
  <r>
    <x v="3"/>
    <x v="3"/>
    <x v="0"/>
    <s v="C68743"/>
    <n v="9"/>
    <n v="254.44079999999997"/>
  </r>
  <r>
    <x v="6"/>
    <x v="6"/>
    <x v="0"/>
    <s v="C68720"/>
    <n v="8"/>
    <n v="73.600000000000009"/>
  </r>
  <r>
    <x v="0"/>
    <x v="0"/>
    <x v="0"/>
    <s v="C68734"/>
    <n v="8"/>
    <n v="21.44"/>
  </r>
  <r>
    <x v="2"/>
    <x v="2"/>
    <x v="0"/>
    <s v="C68735"/>
    <n v="6"/>
    <n v="985.82519999999988"/>
  </r>
  <r>
    <x v="3"/>
    <x v="3"/>
    <x v="0"/>
    <s v="C68737"/>
    <n v="9"/>
    <n v="4328.9234999999999"/>
  </r>
  <r>
    <x v="0"/>
    <x v="0"/>
    <x v="0"/>
    <s v="C68722"/>
    <n v="8"/>
    <n v="8.4"/>
  </r>
  <r>
    <x v="0"/>
    <x v="0"/>
    <x v="0"/>
    <s v="C68728"/>
    <n v="8"/>
    <n v="2019.0720000000001"/>
  </r>
  <r>
    <x v="0"/>
    <x v="0"/>
    <x v="0"/>
    <s v="C68730"/>
    <n v="8"/>
    <n v="4182.88"/>
  </r>
  <r>
    <x v="9"/>
    <x v="9"/>
    <x v="0"/>
    <s v="C68721"/>
    <n v="10"/>
    <n v="121"/>
  </r>
  <r>
    <x v="0"/>
    <x v="0"/>
    <x v="0"/>
    <s v="C68748"/>
    <n v="8"/>
    <n v="118.64400000000001"/>
  </r>
  <r>
    <x v="6"/>
    <x v="6"/>
    <x v="0"/>
    <s v="C68774"/>
    <n v="8"/>
    <n v="656"/>
  </r>
  <r>
    <x v="3"/>
    <x v="3"/>
    <x v="0"/>
    <s v="C68781"/>
    <n v="9"/>
    <n v="752.18669999999986"/>
  </r>
  <r>
    <x v="3"/>
    <x v="3"/>
    <x v="0"/>
    <s v="C68784"/>
    <n v="9"/>
    <n v="1395.0764999999999"/>
  </r>
  <r>
    <x v="3"/>
    <x v="3"/>
    <x v="0"/>
    <s v="C68786"/>
    <n v="9"/>
    <n v="2939.6439"/>
  </r>
  <r>
    <x v="3"/>
    <x v="3"/>
    <x v="0"/>
    <s v="C68783"/>
    <n v="9"/>
    <n v="887.79689999999994"/>
  </r>
  <r>
    <x v="0"/>
    <x v="0"/>
    <x v="0"/>
    <s v="C68787"/>
    <n v="8"/>
    <n v="1180.1352000000002"/>
  </r>
  <r>
    <x v="0"/>
    <x v="0"/>
    <x v="0"/>
    <s v="C68788"/>
    <n v="8"/>
    <n v="408.06800000000004"/>
  </r>
  <r>
    <x v="2"/>
    <x v="2"/>
    <x v="0"/>
    <s v="C68772"/>
    <n v="6"/>
    <n v="72.36"/>
  </r>
  <r>
    <x v="4"/>
    <x v="4"/>
    <x v="0"/>
    <s v="C68768"/>
    <n v="8"/>
    <n v="95.84"/>
  </r>
  <r>
    <x v="3"/>
    <x v="3"/>
    <x v="0"/>
    <s v="C68782"/>
    <n v="9"/>
    <n v="2389.0427999999997"/>
  </r>
  <r>
    <x v="7"/>
    <x v="7"/>
    <x v="1"/>
    <s v="C68785"/>
    <n v="7"/>
    <n v="926.43250000000012"/>
  </r>
  <r>
    <x v="4"/>
    <x v="4"/>
    <x v="0"/>
    <s v="C68773"/>
    <n v="8"/>
    <n v="402.78400000000005"/>
  </r>
  <r>
    <x v="0"/>
    <x v="0"/>
    <x v="0"/>
    <s v="C68775"/>
    <n v="8"/>
    <n v="1110.72"/>
  </r>
  <r>
    <x v="7"/>
    <x v="7"/>
    <x v="1"/>
    <s v="C68776"/>
    <n v="7"/>
    <n v="2998.8"/>
  </r>
  <r>
    <x v="7"/>
    <x v="7"/>
    <x v="1"/>
    <s v="C68778"/>
    <n v="7"/>
    <n v="1606.64"/>
  </r>
  <r>
    <x v="4"/>
    <x v="4"/>
    <x v="0"/>
    <s v="C68769"/>
    <n v="8"/>
    <n v="133.6"/>
  </r>
  <r>
    <x v="2"/>
    <x v="2"/>
    <x v="0"/>
    <s v="C68824"/>
    <n v="6"/>
    <n v="74.039999999999992"/>
  </r>
  <r>
    <x v="0"/>
    <x v="0"/>
    <x v="0"/>
    <s v="C68813"/>
    <n v="8"/>
    <n v="110.3048"/>
  </r>
  <r>
    <x v="4"/>
    <x v="4"/>
    <x v="0"/>
    <s v="C68814"/>
    <n v="8"/>
    <n v="556.54240000000004"/>
  </r>
  <r>
    <x v="4"/>
    <x v="4"/>
    <x v="0"/>
    <s v="C68818"/>
    <n v="8"/>
    <n v="108.56"/>
  </r>
  <r>
    <x v="6"/>
    <x v="6"/>
    <x v="0"/>
    <s v="C68834"/>
    <n v="8"/>
    <n v="571.1232"/>
  </r>
  <r>
    <x v="1"/>
    <x v="1"/>
    <x v="0"/>
    <s v="C68856"/>
    <n v="10"/>
    <n v="672.45800000000008"/>
  </r>
  <r>
    <x v="1"/>
    <x v="1"/>
    <x v="0"/>
    <s v="C68848"/>
    <n v="10"/>
    <n v="189.74600000000001"/>
  </r>
  <r>
    <x v="1"/>
    <x v="1"/>
    <x v="0"/>
    <s v="C68849"/>
    <n v="10"/>
    <n v="1101.1860000000001"/>
  </r>
  <r>
    <x v="6"/>
    <x v="6"/>
    <x v="0"/>
    <s v="C68842"/>
    <n v="8"/>
    <n v="818.98160000000007"/>
  </r>
  <r>
    <x v="6"/>
    <x v="6"/>
    <x v="0"/>
    <s v="C68846"/>
    <n v="8"/>
    <n v="1034.432"/>
  </r>
  <r>
    <x v="6"/>
    <x v="6"/>
    <x v="0"/>
    <s v="C68847"/>
    <n v="8"/>
    <n v="479.8424"/>
  </r>
  <r>
    <x v="3"/>
    <x v="3"/>
    <x v="0"/>
    <s v="C68851"/>
    <n v="9"/>
    <n v="2300.4152999999997"/>
  </r>
  <r>
    <x v="1"/>
    <x v="1"/>
    <x v="0"/>
    <s v="C68855"/>
    <n v="10"/>
    <n v="673.22"/>
  </r>
  <r>
    <x v="7"/>
    <x v="7"/>
    <x v="1"/>
    <s v="C68829"/>
    <n v="7"/>
    <n v="392.77000000000004"/>
  </r>
  <r>
    <x v="0"/>
    <x v="0"/>
    <x v="0"/>
    <s v="C68830"/>
    <n v="8"/>
    <n v="690.32240000000002"/>
  </r>
  <r>
    <x v="4"/>
    <x v="4"/>
    <x v="0"/>
    <s v="C68823"/>
    <n v="8"/>
    <n v="118.72"/>
  </r>
  <r>
    <x v="7"/>
    <x v="7"/>
    <x v="1"/>
    <s v="C68850"/>
    <n v="7"/>
    <n v="1233.6016000000002"/>
  </r>
  <r>
    <x v="1"/>
    <x v="1"/>
    <x v="0"/>
    <s v="C68970"/>
    <n v="10"/>
    <n v="320"/>
  </r>
  <r>
    <x v="2"/>
    <x v="2"/>
    <x v="0"/>
    <s v="C68921"/>
    <n v="6"/>
    <n v="48.189"/>
  </r>
  <r>
    <x v="2"/>
    <x v="2"/>
    <x v="0"/>
    <s v="C68923"/>
    <n v="6"/>
    <n v="48.189"/>
  </r>
  <r>
    <x v="2"/>
    <x v="2"/>
    <x v="0"/>
    <s v="C68929"/>
    <n v="6"/>
    <n v="533.18520000000001"/>
  </r>
  <r>
    <x v="2"/>
    <x v="2"/>
    <x v="0"/>
    <s v="C68930"/>
    <n v="6"/>
    <n v="561.30419999999992"/>
  </r>
  <r>
    <x v="1"/>
    <x v="1"/>
    <x v="0"/>
    <s v="C68943"/>
    <n v="10"/>
    <n v="315.5"/>
  </r>
  <r>
    <x v="1"/>
    <x v="1"/>
    <x v="0"/>
    <s v="C68946"/>
    <n v="10"/>
    <n v="315.5"/>
  </r>
  <r>
    <x v="1"/>
    <x v="1"/>
    <x v="0"/>
    <s v="C68967"/>
    <n v="10"/>
    <n v="2720"/>
  </r>
  <r>
    <x v="1"/>
    <x v="1"/>
    <x v="0"/>
    <s v="C68952"/>
    <n v="10"/>
    <n v="72.81"/>
  </r>
  <r>
    <x v="1"/>
    <x v="1"/>
    <x v="0"/>
    <s v="C68949"/>
    <n v="10"/>
    <n v="79.896000000000015"/>
  </r>
  <r>
    <x v="1"/>
    <x v="1"/>
    <x v="0"/>
    <s v="C68961"/>
    <n v="10"/>
    <n v="1250"/>
  </r>
  <r>
    <x v="1"/>
    <x v="1"/>
    <x v="0"/>
    <s v="C68962"/>
    <n v="10"/>
    <n v="946.01700000000005"/>
  </r>
  <r>
    <x v="1"/>
    <x v="1"/>
    <x v="0"/>
    <s v="C68978"/>
    <n v="10"/>
    <n v="356.35599999999999"/>
  </r>
  <r>
    <x v="1"/>
    <x v="1"/>
    <x v="0"/>
    <s v="C68947"/>
    <n v="10"/>
    <n v="79.874000000000009"/>
  </r>
  <r>
    <x v="4"/>
    <x v="4"/>
    <x v="0"/>
    <s v="C68982"/>
    <n v="8"/>
    <n v="61.152799999999999"/>
  </r>
  <r>
    <x v="1"/>
    <x v="1"/>
    <x v="0"/>
    <s v="C68945"/>
    <n v="10"/>
    <n v="72.751999999999995"/>
  </r>
  <r>
    <x v="1"/>
    <x v="1"/>
    <x v="0"/>
    <s v="C68958"/>
    <n v="10"/>
    <n v="86.271000000000015"/>
  </r>
  <r>
    <x v="0"/>
    <x v="0"/>
    <x v="0"/>
    <s v="C68928"/>
    <n v="8"/>
    <n v="4021.5184000000004"/>
  </r>
  <r>
    <x v="2"/>
    <x v="2"/>
    <x v="0"/>
    <s v="C68933"/>
    <n v="6"/>
    <n v="486.26639999999998"/>
  </r>
  <r>
    <x v="2"/>
    <x v="2"/>
    <x v="0"/>
    <s v="C68935"/>
    <n v="6"/>
    <n v="465.07439999999997"/>
  </r>
  <r>
    <x v="2"/>
    <x v="2"/>
    <x v="0"/>
    <s v="C68936"/>
    <n v="6"/>
    <n v="465.07439999999997"/>
  </r>
  <r>
    <x v="2"/>
    <x v="2"/>
    <x v="0"/>
    <s v="C68931"/>
    <n v="6"/>
    <n v="986.26319999999998"/>
  </r>
  <r>
    <x v="2"/>
    <x v="2"/>
    <x v="0"/>
    <s v="C68934"/>
    <n v="6"/>
    <n v="464.14319999999998"/>
  </r>
  <r>
    <x v="2"/>
    <x v="2"/>
    <x v="0"/>
    <s v="C68937"/>
    <n v="6"/>
    <n v="465.07439999999997"/>
  </r>
  <r>
    <x v="1"/>
    <x v="1"/>
    <x v="0"/>
    <s v="C68939"/>
    <n v="10"/>
    <n v="72.710999999999999"/>
  </r>
  <r>
    <x v="1"/>
    <x v="1"/>
    <x v="0"/>
    <s v="C68940"/>
    <n v="10"/>
    <n v="175.12400000000002"/>
  </r>
  <r>
    <x v="1"/>
    <x v="1"/>
    <x v="0"/>
    <s v="C68942"/>
    <n v="10"/>
    <n v="111.63"/>
  </r>
  <r>
    <x v="1"/>
    <x v="1"/>
    <x v="0"/>
    <s v="C68941"/>
    <n v="10"/>
    <n v="72.710999999999999"/>
  </r>
  <r>
    <x v="0"/>
    <x v="0"/>
    <x v="0"/>
    <s v="C68992"/>
    <n v="8"/>
    <n v="2794.48"/>
  </r>
  <r>
    <x v="1"/>
    <x v="1"/>
    <x v="0"/>
    <s v="C68971"/>
    <n v="10"/>
    <n v="4375.085"/>
  </r>
  <r>
    <x v="1"/>
    <x v="1"/>
    <x v="0"/>
    <s v="C68972"/>
    <n v="10"/>
    <n v="268.64400000000001"/>
  </r>
  <r>
    <x v="1"/>
    <x v="1"/>
    <x v="0"/>
    <s v="C68973"/>
    <n v="10"/>
    <n v="650.25400000000002"/>
  </r>
  <r>
    <x v="0"/>
    <x v="0"/>
    <x v="0"/>
    <s v="C68986"/>
    <n v="8"/>
    <n v="74.72"/>
  </r>
  <r>
    <x v="0"/>
    <x v="0"/>
    <x v="0"/>
    <s v="C68985"/>
    <n v="8"/>
    <n v="1533.5744"/>
  </r>
  <r>
    <x v="0"/>
    <x v="0"/>
    <x v="0"/>
    <s v="C68991"/>
    <n v="8"/>
    <n v="737.18720000000008"/>
  </r>
  <r>
    <x v="1"/>
    <x v="1"/>
    <x v="0"/>
    <s v="C68966"/>
    <n v="10"/>
    <n v="250"/>
  </r>
  <r>
    <x v="1"/>
    <x v="1"/>
    <x v="0"/>
    <s v="C68974"/>
    <n v="10"/>
    <n v="437.96600000000001"/>
  </r>
  <r>
    <x v="1"/>
    <x v="1"/>
    <x v="0"/>
    <s v="C68975"/>
    <n v="10"/>
    <n v="485.16899999999998"/>
  </r>
  <r>
    <x v="1"/>
    <x v="1"/>
    <x v="0"/>
    <s v="C68979"/>
    <n v="10"/>
    <n v="421.44100000000003"/>
  </r>
  <r>
    <x v="6"/>
    <x v="6"/>
    <x v="0"/>
    <s v="C68988"/>
    <n v="8"/>
    <n v="1600.8"/>
  </r>
  <r>
    <x v="0"/>
    <x v="0"/>
    <x v="0"/>
    <s v="C68989"/>
    <n v="8"/>
    <n v="1794.3304000000001"/>
  </r>
  <r>
    <x v="0"/>
    <x v="0"/>
    <x v="0"/>
    <s v="C68990"/>
    <n v="8"/>
    <n v="1147.5904"/>
  </r>
  <r>
    <x v="3"/>
    <x v="3"/>
    <x v="0"/>
    <s v="C68914"/>
    <n v="9"/>
    <n v="2663.6183999999998"/>
  </r>
  <r>
    <x v="2"/>
    <x v="2"/>
    <x v="0"/>
    <s v="C68919"/>
    <n v="6"/>
    <n v="48.189"/>
  </r>
  <r>
    <x v="2"/>
    <x v="2"/>
    <x v="0"/>
    <s v="C68993"/>
    <n v="6"/>
    <n v="1008.144"/>
  </r>
  <r>
    <x v="9"/>
    <x v="9"/>
    <x v="0"/>
    <s v="C68924"/>
    <n v="10"/>
    <n v="470"/>
  </r>
  <r>
    <x v="6"/>
    <x v="6"/>
    <x v="0"/>
    <s v="C68926"/>
    <n v="8"/>
    <n v="1685.76"/>
  </r>
  <r>
    <x v="1"/>
    <x v="1"/>
    <x v="0"/>
    <s v="C68948"/>
    <n v="10"/>
    <n v="79.874000000000009"/>
  </r>
  <r>
    <x v="9"/>
    <x v="9"/>
    <x v="0"/>
    <s v="C68925"/>
    <n v="10"/>
    <n v="374.1"/>
  </r>
  <r>
    <x v="0"/>
    <x v="0"/>
    <x v="0"/>
    <s v="C68927"/>
    <n v="8"/>
    <n v="1695.0648000000001"/>
  </r>
  <r>
    <x v="3"/>
    <x v="3"/>
    <x v="0"/>
    <s v="C68913"/>
    <n v="9"/>
    <n v="3704.4917999999998"/>
  </r>
  <r>
    <x v="9"/>
    <x v="9"/>
    <x v="0"/>
    <s v="C68916"/>
    <n v="10"/>
    <n v="71.400000000000006"/>
  </r>
  <r>
    <x v="9"/>
    <x v="9"/>
    <x v="0"/>
    <s v="C68917"/>
    <n v="10"/>
    <n v="71.400000000000006"/>
  </r>
  <r>
    <x v="12"/>
    <x v="7"/>
    <x v="1"/>
    <m/>
    <n v="7"/>
    <n v="0"/>
  </r>
  <r>
    <x v="12"/>
    <x v="9"/>
    <x v="0"/>
    <m/>
    <n v="10"/>
    <n v="0"/>
  </r>
  <r>
    <x v="12"/>
    <x v="7"/>
    <x v="1"/>
    <m/>
    <n v="7"/>
    <n v="0"/>
  </r>
  <r>
    <x v="12"/>
    <x v="7"/>
    <x v="1"/>
    <m/>
    <n v="7"/>
    <n v="0"/>
  </r>
  <r>
    <x v="12"/>
    <x v="9"/>
    <x v="0"/>
    <m/>
    <n v="10"/>
    <n v="0"/>
  </r>
  <r>
    <x v="12"/>
    <x v="9"/>
    <x v="2"/>
    <m/>
    <n v="1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
  <r>
    <x v="0"/>
    <s v="MOTOR OWN DAMAGE - PRIVATE CAR POLICY"/>
    <s v="202520010423700054800000"/>
    <x v="0"/>
    <d v="2024-09-01T00:00:00"/>
    <x v="0"/>
    <x v="0"/>
    <n v="19"/>
    <n v="2167.7138"/>
    <n v="11409.02"/>
    <n v="1740.36"/>
    <n v="9668.66"/>
    <n v="0"/>
    <n v="9668.66"/>
    <s v="C68142"/>
    <x v="0"/>
    <n v="11409.02"/>
    <x v="0"/>
    <x v="0"/>
  </r>
  <r>
    <x v="1"/>
    <s v="Bharat Griha Raksha"/>
    <s v="1015/255211023/01/000"/>
    <x v="1"/>
    <d v="2024-08-15T00:00:00"/>
    <x v="1"/>
    <x v="1"/>
    <n v="19"/>
    <n v="574.17999999999995"/>
    <n v="3022"/>
    <n v="460.98"/>
    <n v="2561.02"/>
    <n v="0"/>
    <n v="2561.02"/>
    <s v="C68143"/>
    <x v="1"/>
    <n v="3022"/>
    <x v="0"/>
    <x v="1"/>
  </r>
  <r>
    <x v="2"/>
    <s v="TRAVEL INSURANCE"/>
    <s v="7101256753"/>
    <x v="2"/>
    <d v="2023-12-12T00:00:00"/>
    <x v="1"/>
    <x v="2"/>
    <n v="24"/>
    <n v="888"/>
    <n v="3700"/>
    <n v="564.41"/>
    <n v="3135.59"/>
    <n v="0"/>
    <n v="3135.59"/>
    <s v="C68149"/>
    <x v="0"/>
    <n v="3700"/>
    <x v="0"/>
    <x v="0"/>
  </r>
  <r>
    <x v="0"/>
    <s v="MOTOR PRIVATE CAR"/>
    <s v="D103714654"/>
    <x v="3"/>
    <d v="2024-08-30T00:00:00"/>
    <x v="2"/>
    <x v="3"/>
    <n v="22"/>
    <n v="3136.3948"/>
    <n v="14256.34"/>
    <n v="2174.6999999999998"/>
    <n v="12081.64"/>
    <n v="3796"/>
    <n v="8285.64"/>
    <s v="C68103"/>
    <x v="2"/>
    <n v="14256"/>
    <x v="0"/>
    <x v="2"/>
  </r>
  <r>
    <x v="2"/>
    <s v="Mediclaim"/>
    <s v="4128I/HSRN/256663217/01/000"/>
    <x v="4"/>
    <d v="2024-08-31T00:00:00"/>
    <x v="2"/>
    <x v="1"/>
    <n v="19"/>
    <n v="12950.02"/>
    <n v="68158"/>
    <n v="10396.98"/>
    <n v="57761.02"/>
    <n v="0"/>
    <n v="57761.02"/>
    <s v="C68145"/>
    <x v="3"/>
    <n v="68158"/>
    <x v="0"/>
    <x v="3"/>
  </r>
  <r>
    <x v="0"/>
    <s v="MOTOR THIRD PARTY - PRIVATE CAR POLICY"/>
    <s v="2302205653546500000"/>
    <x v="5"/>
    <d v="2024-08-28T00:00:00"/>
    <x v="0"/>
    <x v="4"/>
    <n v="21"/>
    <n v="611.81820000000005"/>
    <n v="2913.42"/>
    <n v="444.42"/>
    <n v="2469"/>
    <n v="2469"/>
    <n v="0"/>
    <s v="C68098"/>
    <x v="4"/>
    <n v="2913"/>
    <x v="0"/>
    <x v="4"/>
  </r>
  <r>
    <x v="0"/>
    <s v="MOTOR THIRD PARTY - PRIVATE CAR POLICY"/>
    <s v="360203312310000339"/>
    <x v="6"/>
    <d v="2024-08-29T00:00:00"/>
    <x v="0"/>
    <x v="5"/>
    <n v="17"/>
    <n v="489.26340000000005"/>
    <n v="2878.02"/>
    <n v="439.02"/>
    <n v="2439"/>
    <n v="2439"/>
    <n v="0"/>
    <s v="C68100"/>
    <x v="5"/>
    <n v="2878"/>
    <x v="0"/>
    <x v="5"/>
  </r>
  <r>
    <x v="0"/>
    <s v="MOTOR PRIVATE CAR"/>
    <s v="D114037424"/>
    <x v="6"/>
    <d v="2024-08-29T00:00:00"/>
    <x v="0"/>
    <x v="3"/>
    <n v="22"/>
    <n v="2818.7368000000001"/>
    <n v="12812.44"/>
    <n v="1954.44"/>
    <n v="10858"/>
    <n v="3796"/>
    <n v="7062"/>
    <s v="C68102"/>
    <x v="5"/>
    <n v="12812"/>
    <x v="0"/>
    <x v="5"/>
  </r>
  <r>
    <x v="0"/>
    <s v="MOTOR THIRD PARTY - PRIVATE CAR POLICY"/>
    <s v="D113598803"/>
    <x v="5"/>
    <d v="2024-08-28T00:00:00"/>
    <x v="0"/>
    <x v="3"/>
    <n v="22"/>
    <n v="572.15839999999992"/>
    <n v="2600.7199999999998"/>
    <n v="396.72"/>
    <n v="2204"/>
    <n v="2204"/>
    <n v="0"/>
    <s v="C68104"/>
    <x v="6"/>
    <n v="2600.7199999999998"/>
    <x v="0"/>
    <x v="6"/>
  </r>
  <r>
    <x v="0"/>
    <s v="MOTOR OWN DAMAGE - PRIVATE CAR POLICY"/>
    <s v="D113832294"/>
    <x v="7"/>
    <d v="2024-09-02T00:00:00"/>
    <x v="0"/>
    <x v="3"/>
    <n v="22"/>
    <n v="4819.0868"/>
    <n v="21904.94"/>
    <n v="3341.43"/>
    <n v="18563.509999999998"/>
    <n v="0"/>
    <n v="18563.509999999998"/>
    <s v="C68099"/>
    <x v="0"/>
    <n v="21904.94"/>
    <x v="0"/>
    <x v="0"/>
  </r>
  <r>
    <x v="0"/>
    <s v="MOTOR PRIVATE CAR"/>
    <s v="62018892100000"/>
    <x v="0"/>
    <d v="2024-09-01T00:00:00"/>
    <x v="0"/>
    <x v="2"/>
    <n v="24"/>
    <n v="1525.164"/>
    <n v="6354.85"/>
    <n v="969.38"/>
    <n v="5385.47"/>
    <n v="3841"/>
    <n v="1544.47"/>
    <s v="C68101"/>
    <x v="5"/>
    <n v="6355"/>
    <x v="0"/>
    <x v="5"/>
  </r>
  <r>
    <x v="0"/>
    <s v="MOTOR OWN DAMAGE - PRIVATE CAR POLICY"/>
    <s v="2302205660084300000"/>
    <x v="4"/>
    <d v="2024-08-31T00:00:00"/>
    <x v="0"/>
    <x v="4"/>
    <n v="21"/>
    <n v="32318.323799999998"/>
    <n v="153896.78"/>
    <n v="23475.78"/>
    <n v="130421"/>
    <n v="0"/>
    <n v="130421"/>
    <s v="C68139"/>
    <x v="6"/>
    <n v="153896.78"/>
    <x v="0"/>
    <x v="6"/>
  </r>
  <r>
    <x v="0"/>
    <s v="MOTOR PRIVATE CAR"/>
    <s v="01642715250000"/>
    <x v="3"/>
    <d v="2024-08-30T00:00:00"/>
    <x v="0"/>
    <x v="2"/>
    <n v="24"/>
    <n v="5278.463999999999"/>
    <n v="21993.599999999999"/>
    <n v="3354.96"/>
    <n v="18638.64"/>
    <n v="8297"/>
    <n v="10341.64"/>
    <s v="C68141"/>
    <x v="0"/>
    <n v="21994"/>
    <x v="0"/>
    <x v="0"/>
  </r>
  <r>
    <x v="2"/>
    <s v="Mediclaim"/>
    <s v="11240378269100"/>
    <x v="8"/>
    <d v="2024-08-19T00:00:00"/>
    <x v="1"/>
    <x v="6"/>
    <n v="24"/>
    <n v="20455.439999999999"/>
    <n v="85231"/>
    <n v="13001.34"/>
    <n v="72229.66"/>
    <n v="0"/>
    <n v="72229.66"/>
    <s v="C68146"/>
    <x v="7"/>
    <n v="85231"/>
    <x v="0"/>
    <x v="7"/>
  </r>
  <r>
    <x v="2"/>
    <s v="TRAVEL INSURANCE"/>
    <s v="7101256762"/>
    <x v="2"/>
    <d v="2023-09-12T00:00:00"/>
    <x v="1"/>
    <x v="2"/>
    <n v="24"/>
    <n v="231.35999999999999"/>
    <n v="964"/>
    <n v="147.05000000000001"/>
    <n v="816.95"/>
    <n v="0"/>
    <n v="816.95"/>
    <s v="C68148"/>
    <x v="0"/>
    <n v="964"/>
    <x v="0"/>
    <x v="0"/>
  </r>
  <r>
    <x v="0"/>
    <s v="MOTOR TW"/>
    <s v="POPM2W00101671215"/>
    <x v="3"/>
    <d v="2024-08-30T00:00:00"/>
    <x v="0"/>
    <x v="7"/>
    <n v="24"/>
    <n v="350.88479999999998"/>
    <n v="1462.02"/>
    <n v="223.02"/>
    <n v="1239"/>
    <n v="1139"/>
    <n v="100"/>
    <s v="C68150"/>
    <x v="4"/>
    <n v="1462"/>
    <x v="0"/>
    <x v="4"/>
  </r>
  <r>
    <x v="0"/>
    <s v="MOTOR THIRD PARTY - TWO WHEELER POLICY"/>
    <s v="36020331236760000120"/>
    <x v="9"/>
    <d v="2024-08-20T00:00:00"/>
    <x v="0"/>
    <x v="5"/>
    <n v="17"/>
    <n v="202.40539999999999"/>
    <n v="1190.6199999999999"/>
    <n v="181.62"/>
    <n v="1009"/>
    <n v="1009"/>
    <n v="0"/>
    <s v="C68153"/>
    <x v="8"/>
    <n v="1191"/>
    <x v="0"/>
    <x v="8"/>
  </r>
  <r>
    <x v="0"/>
    <s v="Motor PCV Policy"/>
    <s v="0407033123P106080256"/>
    <x v="5"/>
    <d v="2024-08-28T00:00:00"/>
    <x v="0"/>
    <x v="8"/>
    <n v="17"/>
    <n v="4505.0748000000003"/>
    <n v="26500.44"/>
    <n v="4042.44"/>
    <n v="22458"/>
    <n v="21684"/>
    <n v="774"/>
    <s v="C68154"/>
    <x v="0"/>
    <n v="26500"/>
    <x v="0"/>
    <x v="0"/>
  </r>
  <r>
    <x v="0"/>
    <s v="Motor GCV Policy"/>
    <s v="D113566258"/>
    <x v="3"/>
    <d v="2024-08-30T00:00:00"/>
    <x v="0"/>
    <x v="3"/>
    <n v="22"/>
    <n v="11549.218999999999"/>
    <n v="52496.45"/>
    <n v="5768.1"/>
    <n v="46728.35"/>
    <n v="44050"/>
    <n v="2678.35"/>
    <s v="C68156"/>
    <x v="9"/>
    <n v="52496.45"/>
    <x v="0"/>
    <x v="9"/>
  </r>
  <r>
    <x v="0"/>
    <s v="Motor GCV Policy"/>
    <s v="3003/165075510/05/000"/>
    <x v="10"/>
    <d v="2024-06-30T00:00:00"/>
    <x v="0"/>
    <x v="1"/>
    <n v="19"/>
    <n v="7646.5386000000008"/>
    <n v="40244.94"/>
    <n v="4340.9399999999996"/>
    <n v="35904"/>
    <n v="35363"/>
    <n v="541"/>
    <s v="C68158"/>
    <x v="0"/>
    <n v="40244.94"/>
    <x v="0"/>
    <x v="0"/>
  </r>
  <r>
    <x v="2"/>
    <s v="TRAVEL INSURANCE"/>
    <s v="7101256778"/>
    <x v="2"/>
    <d v="2023-09-12T00:00:00"/>
    <x v="1"/>
    <x v="2"/>
    <n v="24"/>
    <n v="231.35999999999999"/>
    <n v="964"/>
    <n v="147.05000000000001"/>
    <n v="816.95"/>
    <n v="0"/>
    <n v="816.95"/>
    <s v="C68147"/>
    <x v="0"/>
    <n v="964"/>
    <x v="0"/>
    <x v="0"/>
  </r>
  <r>
    <x v="0"/>
    <s v="MOTOR PRIVATE CAR"/>
    <s v="01642108540000"/>
    <x v="11"/>
    <d v="2024-05-31T00:00:00"/>
    <x v="0"/>
    <x v="2"/>
    <n v="24"/>
    <n v="4226.76"/>
    <n v="17611.5"/>
    <n v="2686.5"/>
    <n v="14925"/>
    <n v="3716"/>
    <n v="11209"/>
    <s v="C68135"/>
    <x v="0"/>
    <n v="17612"/>
    <x v="0"/>
    <x v="0"/>
  </r>
  <r>
    <x v="0"/>
    <s v="MOTOR OWN DAMAGE - PRIVATE CAR POLICY"/>
    <s v="01642713240000"/>
    <x v="6"/>
    <d v="2024-08-29T00:00:00"/>
    <x v="0"/>
    <x v="2"/>
    <n v="24"/>
    <n v="4337.2223999999997"/>
    <n v="18071.759999999998"/>
    <n v="2756.71"/>
    <n v="15315.05"/>
    <n v="0"/>
    <n v="15315.05"/>
    <s v="C68140"/>
    <x v="0"/>
    <n v="18071.759999999998"/>
    <x v="0"/>
    <x v="0"/>
  </r>
  <r>
    <x v="3"/>
    <s v="HOUSE HOLDERS INSURANCE"/>
    <s v="32030248230500000027"/>
    <x v="12"/>
    <d v="2024-08-26T00:00:00"/>
    <x v="1"/>
    <x v="9"/>
    <n v="17"/>
    <n v="954.8900000000001"/>
    <n v="5617"/>
    <n v="856.83"/>
    <n v="4760.17"/>
    <n v="0"/>
    <n v="4760.17"/>
    <s v="C68144"/>
    <x v="1"/>
    <n v="5617"/>
    <x v="0"/>
    <x v="1"/>
  </r>
  <r>
    <x v="0"/>
    <s v="Motor GCV Policy"/>
    <s v="3003/172940691/04/000"/>
    <x v="13"/>
    <d v="2024-06-17T00:00:00"/>
    <x v="0"/>
    <x v="1"/>
    <n v="19"/>
    <n v="225.30199999999999"/>
    <n v="1185.8"/>
    <n v="129.22"/>
    <n v="1056.58"/>
    <n v="1016"/>
    <n v="40.58"/>
    <s v="C68159"/>
    <x v="0"/>
    <n v="1185.8"/>
    <x v="0"/>
    <x v="0"/>
  </r>
  <r>
    <x v="0"/>
    <s v="Motor GCV Policy"/>
    <s v="3003/182145067/04/000"/>
    <x v="10"/>
    <d v="2024-06-30T00:00:00"/>
    <x v="0"/>
    <x v="1"/>
    <n v="19"/>
    <n v="5955.6754000000001"/>
    <n v="31345.66"/>
    <n v="3396.66"/>
    <n v="27949"/>
    <n v="27236"/>
    <n v="713"/>
    <s v="C68162"/>
    <x v="0"/>
    <n v="31345.66"/>
    <x v="0"/>
    <x v="0"/>
  </r>
  <r>
    <x v="0"/>
    <s v="Motor GCV Policy"/>
    <s v="3003/224957219/02/000"/>
    <x v="10"/>
    <d v="2024-06-30T00:00:00"/>
    <x v="0"/>
    <x v="1"/>
    <n v="19"/>
    <n v="6198.0356000000002"/>
    <n v="32621.24"/>
    <n v="3591.24"/>
    <n v="29030"/>
    <n v="27236"/>
    <n v="1794"/>
    <s v="C68164"/>
    <x v="0"/>
    <n v="32621.24"/>
    <x v="0"/>
    <x v="0"/>
  </r>
  <r>
    <x v="0"/>
    <s v="Motor GCV Policy"/>
    <s v="D113560483"/>
    <x v="3"/>
    <d v="2024-08-30T00:00:00"/>
    <x v="0"/>
    <x v="3"/>
    <n v="22"/>
    <n v="11549.1288"/>
    <n v="52496.04"/>
    <n v="5768.04"/>
    <n v="46728"/>
    <n v="44050"/>
    <n v="2678"/>
    <s v="C68155"/>
    <x v="9"/>
    <n v="52496"/>
    <x v="0"/>
    <x v="9"/>
  </r>
  <r>
    <x v="0"/>
    <s v="Motor GCV Policy"/>
    <s v="3003/165074939/05/000"/>
    <x v="10"/>
    <d v="2024-06-30T00:00:00"/>
    <x v="0"/>
    <x v="1"/>
    <n v="19"/>
    <n v="7646.5386000000008"/>
    <n v="40244.94"/>
    <n v="4340.9399999999996"/>
    <n v="35904"/>
    <n v="35363"/>
    <n v="541"/>
    <s v="C68157"/>
    <x v="9"/>
    <n v="40245"/>
    <x v="0"/>
    <x v="9"/>
  </r>
  <r>
    <x v="0"/>
    <s v="Motor GCV Policy"/>
    <s v="3003/172940691/05/000"/>
    <x v="10"/>
    <d v="2024-06-30T00:00:00"/>
    <x v="0"/>
    <x v="1"/>
    <n v="19"/>
    <n v="6051.6329999999998"/>
    <n v="31850.7"/>
    <n v="3473.7"/>
    <n v="28377"/>
    <n v="27236"/>
    <n v="1141"/>
    <s v="C68160"/>
    <x v="0"/>
    <n v="31850.7"/>
    <x v="0"/>
    <x v="0"/>
  </r>
  <r>
    <x v="0"/>
    <s v="Motor GCV Policy"/>
    <s v="3003/178089349/04/000"/>
    <x v="10"/>
    <d v="2024-06-30T00:00:00"/>
    <x v="0"/>
    <x v="1"/>
    <n v="19"/>
    <n v="3472.7249999999999"/>
    <n v="18277.5"/>
    <n v="1969.5"/>
    <n v="16308"/>
    <n v="16099"/>
    <n v="209"/>
    <s v="C68161"/>
    <x v="0"/>
    <n v="18277.5"/>
    <x v="0"/>
    <x v="0"/>
  </r>
  <r>
    <x v="0"/>
    <s v="Motor GCV Policy"/>
    <s v="3003/199335336/04/000"/>
    <x v="10"/>
    <d v="2024-06-30T00:00:00"/>
    <x v="0"/>
    <x v="1"/>
    <n v="19"/>
    <n v="5992.4441999999999"/>
    <n v="31539.18"/>
    <n v="3426.18"/>
    <n v="28113"/>
    <n v="27236"/>
    <n v="877"/>
    <s v="C68163"/>
    <x v="0"/>
    <n v="31539.18"/>
    <x v="0"/>
    <x v="0"/>
  </r>
  <r>
    <x v="0"/>
    <s v="MOTOR TW"/>
    <s v="3005/304384585/00/B00"/>
    <x v="6"/>
    <d v="2024-08-29T00:00:00"/>
    <x v="0"/>
    <x v="1"/>
    <n v="19"/>
    <n v="688.74239999999998"/>
    <n v="3624.96"/>
    <n v="552.96"/>
    <n v="3072"/>
    <n v="1164"/>
    <n v="1908"/>
    <s v="C68151"/>
    <x v="5"/>
    <n v="3625"/>
    <x v="0"/>
    <x v="5"/>
  </r>
  <r>
    <x v="0"/>
    <s v="MOTOR TW"/>
    <s v="3005/299306079/00/B00"/>
    <x v="14"/>
    <d v="2024-07-24T00:00:00"/>
    <x v="0"/>
    <x v="1"/>
    <n v="19"/>
    <n v="293.25360000000001"/>
    <n v="1543.44"/>
    <n v="235.44"/>
    <n v="1308"/>
    <n v="1114"/>
    <n v="194"/>
    <s v="C68152"/>
    <x v="9"/>
    <n v="1543"/>
    <x v="0"/>
    <x v="9"/>
  </r>
  <r>
    <x v="0"/>
    <s v="MOTOR OWN DAMAGE - PRIVATE CAR POLICY"/>
    <s v="62018733670000"/>
    <x v="12"/>
    <d v="2024-08-26T00:00:00"/>
    <x v="0"/>
    <x v="2"/>
    <n v="24"/>
    <n v="4010.9616000000001"/>
    <n v="16712.34"/>
    <n v="2549.34"/>
    <n v="14163"/>
    <n v="0"/>
    <n v="14163"/>
    <s v="C68165"/>
    <x v="6"/>
    <n v="16712.34"/>
    <x v="1"/>
    <x v="6"/>
  </r>
  <r>
    <x v="0"/>
    <s v="MOTOR THIRD PARTY - PRIVATE CAR POLICY"/>
    <s v="360203312310000327"/>
    <x v="15"/>
    <d v="2024-08-22T00:00:00"/>
    <x v="0"/>
    <x v="5"/>
    <n v="17"/>
    <n v="1653.3452"/>
    <n v="9725.56"/>
    <n v="1483.56"/>
    <n v="8242"/>
    <n v="8242"/>
    <n v="0"/>
    <s v="C68166"/>
    <x v="9"/>
    <n v="9726"/>
    <x v="0"/>
    <x v="9"/>
  </r>
  <r>
    <x v="2"/>
    <s v="Mediclaim"/>
    <s v="70401101"/>
    <x v="15"/>
    <d v="2024-08-22T00:00:00"/>
    <x v="1"/>
    <x v="10"/>
    <n v="28"/>
    <n v="5718.1600000000008"/>
    <n v="20422"/>
    <n v="3115.22"/>
    <n v="17306.78"/>
    <n v="0"/>
    <n v="17306.78"/>
    <s v="C68180"/>
    <x v="7"/>
    <n v="20422"/>
    <x v="0"/>
    <x v="7"/>
  </r>
  <r>
    <x v="0"/>
    <s v="MOTOR PRIVATE CAR"/>
    <s v="2302202959337304000"/>
    <x v="16"/>
    <d v="2024-09-03T00:00:00"/>
    <x v="2"/>
    <x v="4"/>
    <n v="21"/>
    <n v="10449.4782"/>
    <n v="49759.42"/>
    <n v="7590.42"/>
    <n v="42169"/>
    <n v="8372"/>
    <n v="33797"/>
    <s v="C68215"/>
    <x v="2"/>
    <n v="49759"/>
    <x v="0"/>
    <x v="2"/>
  </r>
  <r>
    <x v="0"/>
    <s v="MOTOR PRIVATE CAR"/>
    <s v="VPC1773507000100"/>
    <x v="17"/>
    <d v="2024-09-13T00:00:00"/>
    <x v="2"/>
    <x v="11"/>
    <n v="17"/>
    <n v="1923.7540000000004"/>
    <n v="11316.2"/>
    <n v="1726.2"/>
    <n v="9590"/>
    <n v="3781"/>
    <n v="5809"/>
    <s v="C68213"/>
    <x v="2"/>
    <n v="11316"/>
    <x v="0"/>
    <x v="2"/>
  </r>
  <r>
    <x v="0"/>
    <s v="MOTOR TW"/>
    <s v="2301205667792100000"/>
    <x v="2"/>
    <d v="2024-09-04T00:00:00"/>
    <x v="0"/>
    <x v="4"/>
    <n v="21"/>
    <n v="327.09599999999995"/>
    <n v="1557.6"/>
    <n v="237.6"/>
    <n v="1320"/>
    <n v="1089"/>
    <n v="231"/>
    <s v="C68205"/>
    <x v="2"/>
    <n v="1558"/>
    <x v="0"/>
    <x v="2"/>
  </r>
  <r>
    <x v="2"/>
    <s v="Mediclaim"/>
    <s v="4128I/HSRN/226590998/02/000"/>
    <x v="18"/>
    <d v="2024-09-05T00:00:00"/>
    <x v="2"/>
    <x v="1"/>
    <n v="19"/>
    <n v="2346.3081000000002"/>
    <n v="12348.99"/>
    <n v="1883.75"/>
    <n v="10465.24"/>
    <n v="0"/>
    <n v="10465.25"/>
    <s v="C68246"/>
    <x v="3"/>
    <n v="12348.99"/>
    <x v="0"/>
    <x v="3"/>
  </r>
  <r>
    <x v="0"/>
    <s v="MOTOR TW"/>
    <s v="2312204285404102000"/>
    <x v="16"/>
    <d v="2024-09-03T00:00:00"/>
    <x v="2"/>
    <x v="4"/>
    <n v="21"/>
    <n v="354.35399999999998"/>
    <n v="1687.4"/>
    <n v="257.39999999999998"/>
    <n v="1430"/>
    <n v="1089"/>
    <n v="341"/>
    <s v="C68198"/>
    <x v="2"/>
    <n v="1687"/>
    <x v="0"/>
    <x v="2"/>
  </r>
  <r>
    <x v="0"/>
    <s v="MOTOR TW"/>
    <s v="2312204729137601000"/>
    <x v="2"/>
    <d v="2024-09-04T00:00:00"/>
    <x v="2"/>
    <x v="4"/>
    <n v="21"/>
    <n v="258.70319999999998"/>
    <n v="1231.92"/>
    <n v="187.92"/>
    <n v="1044"/>
    <n v="854"/>
    <n v="190"/>
    <s v="C68199"/>
    <x v="2"/>
    <n v="1232"/>
    <x v="0"/>
    <x v="2"/>
  </r>
  <r>
    <x v="0"/>
    <s v="MOTOR TW"/>
    <s v="2312202972302204000"/>
    <x v="19"/>
    <d v="2024-09-09T00:00:00"/>
    <x v="2"/>
    <x v="4"/>
    <n v="21"/>
    <n v="301.57259999999997"/>
    <n v="1436.06"/>
    <n v="219.06"/>
    <n v="1217"/>
    <n v="1089"/>
    <n v="128"/>
    <s v="C68200"/>
    <x v="9"/>
    <n v="1436"/>
    <x v="0"/>
    <x v="9"/>
  </r>
  <r>
    <x v="0"/>
    <s v="MOTOR PRIVATE CAR"/>
    <s v="D105562114"/>
    <x v="20"/>
    <d v="2024-09-06T00:00:00"/>
    <x v="2"/>
    <x v="3"/>
    <n v="22"/>
    <n v="2587.1867999999999"/>
    <n v="11759.94"/>
    <n v="1793.89"/>
    <n v="9966.0499999999993"/>
    <n v="8297"/>
    <n v="1669.05"/>
    <s v="C68217"/>
    <x v="2"/>
    <n v="11760"/>
    <x v="0"/>
    <x v="2"/>
  </r>
  <r>
    <x v="0"/>
    <s v="MOTOR PRIVATE CAR"/>
    <s v="VC160005"/>
    <x v="7"/>
    <d v="2024-09-02T00:00:00"/>
    <x v="2"/>
    <x v="12"/>
    <n v="15"/>
    <n v="1047.5954999999999"/>
    <n v="6983.97"/>
    <n v="1065.3499999999999"/>
    <n v="5918.62"/>
    <n v="2534"/>
    <n v="3384.62"/>
    <s v="C68221"/>
    <x v="2"/>
    <n v="6984"/>
    <x v="0"/>
    <x v="2"/>
  </r>
  <r>
    <x v="0"/>
    <s v="MOTOR PRIVATE CAR"/>
    <s v="62005859430100"/>
    <x v="0"/>
    <d v="2024-09-01T00:00:00"/>
    <x v="2"/>
    <x v="2"/>
    <n v="24"/>
    <n v="2116.3943999999997"/>
    <n v="8818.31"/>
    <n v="1345.17"/>
    <n v="7473.14"/>
    <n v="2519"/>
    <n v="4954.1400000000003"/>
    <s v="C68223"/>
    <x v="2"/>
    <n v="8818"/>
    <x v="0"/>
    <x v="2"/>
  </r>
  <r>
    <x v="0"/>
    <s v="MOTOR PRIVATE CAR"/>
    <s v="D105573097"/>
    <x v="7"/>
    <d v="2024-09-02T00:00:00"/>
    <x v="2"/>
    <x v="3"/>
    <n v="22"/>
    <n v="2332.5698000000002"/>
    <n v="10602.59"/>
    <n v="1617.35"/>
    <n v="8985.24"/>
    <n v="2474"/>
    <n v="6511.25"/>
    <s v="C68226"/>
    <x v="2"/>
    <n v="10603"/>
    <x v="0"/>
    <x v="2"/>
  </r>
  <r>
    <x v="0"/>
    <s v="MOTOR THIRD PARTY - PRIVATE CAR POLICY"/>
    <s v="D105561207"/>
    <x v="2"/>
    <d v="2024-09-04T00:00:00"/>
    <x v="3"/>
    <x v="3"/>
    <n v="22"/>
    <n v="1050.3416"/>
    <n v="4774.28"/>
    <n v="728.28"/>
    <n v="4046"/>
    <n v="4046"/>
    <n v="0"/>
    <s v="C68229"/>
    <x v="2"/>
    <n v="4774.28"/>
    <x v="0"/>
    <x v="2"/>
  </r>
  <r>
    <x v="2"/>
    <s v="Mediclaim"/>
    <s v="361802502310000363"/>
    <x v="4"/>
    <d v="2024-08-31T00:00:00"/>
    <x v="2"/>
    <x v="5"/>
    <n v="17"/>
    <n v="1547.5100000000002"/>
    <n v="9103"/>
    <n v="1388.59"/>
    <n v="7714.41"/>
    <n v="0"/>
    <n v="7714.41"/>
    <s v="C68244"/>
    <x v="3"/>
    <n v="9103"/>
    <x v="0"/>
    <x v="3"/>
  </r>
  <r>
    <x v="2"/>
    <s v="Mediclaim"/>
    <s v="361802502310000362"/>
    <x v="4"/>
    <d v="2024-08-31T00:00:00"/>
    <x v="2"/>
    <x v="5"/>
    <n v="17"/>
    <n v="1578.1100000000001"/>
    <n v="9283"/>
    <n v="1416.05"/>
    <n v="7866.95"/>
    <n v="0"/>
    <n v="7866.95"/>
    <s v="C68243"/>
    <x v="3"/>
    <n v="9283"/>
    <x v="0"/>
    <x v="3"/>
  </r>
  <r>
    <x v="2"/>
    <s v="Mediclaim"/>
    <s v="4128I/HSRN/226589983/02/000"/>
    <x v="18"/>
    <d v="2024-09-05T00:00:00"/>
    <x v="2"/>
    <x v="1"/>
    <n v="19"/>
    <n v="2346.3081000000002"/>
    <n v="12348.99"/>
    <n v="1883.75"/>
    <n v="10465.24"/>
    <n v="0"/>
    <n v="10465.25"/>
    <s v="C68245"/>
    <x v="3"/>
    <n v="12348.99"/>
    <x v="0"/>
    <x v="3"/>
  </r>
  <r>
    <x v="2"/>
    <s v="TRAVEL INSURANCE"/>
    <s v="7101164234"/>
    <x v="21"/>
    <d v="2023-08-10T00:00:00"/>
    <x v="1"/>
    <x v="2"/>
    <n v="24"/>
    <n v="450.47999999999996"/>
    <n v="1877"/>
    <n v="286.32"/>
    <n v="1590.68"/>
    <n v="0"/>
    <n v="1590.68"/>
    <s v="C68247"/>
    <x v="0"/>
    <n v="1877"/>
    <x v="0"/>
    <x v="0"/>
  </r>
  <r>
    <x v="2"/>
    <s v="TRAVEL INSURANCE"/>
    <s v="7101164079"/>
    <x v="21"/>
    <d v="2023-08-10T00:00:00"/>
    <x v="1"/>
    <x v="2"/>
    <n v="24"/>
    <n v="450.47999999999996"/>
    <n v="1877"/>
    <n v="286.32"/>
    <n v="1590.68"/>
    <n v="0"/>
    <n v="1590.68"/>
    <s v="C68248"/>
    <x v="0"/>
    <n v="1877"/>
    <x v="0"/>
    <x v="0"/>
  </r>
  <r>
    <x v="0"/>
    <s v="MOTOR OWN DAMAGE - PRIVATE CAR POLICY"/>
    <s v="2302205529696100000"/>
    <x v="22"/>
    <d v="2024-07-06T00:00:00"/>
    <x v="0"/>
    <x v="4"/>
    <n v="21"/>
    <n v="3413.6927999999998"/>
    <n v="16255.68"/>
    <n v="2479.6799999999998"/>
    <n v="13776"/>
    <n v="0"/>
    <n v="13776"/>
    <s v="C68232"/>
    <x v="0"/>
    <n v="16255.68"/>
    <x v="0"/>
    <x v="0"/>
  </r>
  <r>
    <x v="0"/>
    <s v="MOTOR OWN DAMAGE - PRIVATE CAR POLICY"/>
    <s v="01642509800000"/>
    <x v="23"/>
    <d v="2024-07-13T00:00:00"/>
    <x v="0"/>
    <x v="2"/>
    <n v="24"/>
    <n v="14590.231199999998"/>
    <n v="60792.63"/>
    <n v="9273.4500000000007"/>
    <n v="51519.18"/>
    <n v="0"/>
    <n v="51519.18"/>
    <s v="C68233"/>
    <x v="0"/>
    <n v="60792.63"/>
    <x v="0"/>
    <x v="0"/>
  </r>
  <r>
    <x v="0"/>
    <s v="MOTOR PRIVATE CAR"/>
    <s v="36020331236160000126"/>
    <x v="19"/>
    <d v="2024-09-09T00:00:00"/>
    <x v="0"/>
    <x v="5"/>
    <n v="17"/>
    <n v="621.05760000000009"/>
    <n v="3653.28"/>
    <n v="557.28"/>
    <n v="3096"/>
    <n v="2439"/>
    <n v="657"/>
    <s v="C68236"/>
    <x v="4"/>
    <n v="3653"/>
    <x v="0"/>
    <x v="4"/>
  </r>
  <r>
    <x v="0"/>
    <s v="MOTOR OWN DAMAGE - PRIVATE CAR POLICY"/>
    <s v="01642491930000"/>
    <x v="24"/>
    <d v="2024-06-23T00:00:00"/>
    <x v="0"/>
    <x v="2"/>
    <n v="24"/>
    <n v="3035.0664000000002"/>
    <n v="12646.11"/>
    <n v="1929.07"/>
    <n v="10717.04"/>
    <n v="0"/>
    <n v="10717.04"/>
    <s v="C68237"/>
    <x v="0"/>
    <n v="12646.11"/>
    <x v="0"/>
    <x v="0"/>
  </r>
  <r>
    <x v="0"/>
    <s v="MOTOR OWN DAMAGE - PRIVATE CAR POLICY"/>
    <s v="01642509790000"/>
    <x v="25"/>
    <d v="2024-07-12T00:00:00"/>
    <x v="0"/>
    <x v="2"/>
    <n v="24"/>
    <n v="4586.1671999999999"/>
    <n v="19109.03"/>
    <n v="2914.94"/>
    <n v="16194.09"/>
    <n v="0"/>
    <n v="16194.09"/>
    <s v="C68238"/>
    <x v="0"/>
    <n v="19109.03"/>
    <x v="0"/>
    <x v="0"/>
  </r>
  <r>
    <x v="0"/>
    <s v="MOTOR OWN DAMAGE - PRIVATE CAR POLICY"/>
    <s v="01642509740000"/>
    <x v="25"/>
    <d v="2024-07-12T00:00:00"/>
    <x v="0"/>
    <x v="2"/>
    <n v="24"/>
    <n v="4338.4944000000005"/>
    <n v="18077.060000000001"/>
    <n v="2757.52"/>
    <n v="15319.54"/>
    <n v="0"/>
    <n v="15319.54"/>
    <s v="C68239"/>
    <x v="0"/>
    <n v="18077.060000000001"/>
    <x v="0"/>
    <x v="0"/>
  </r>
  <r>
    <x v="0"/>
    <s v="MOTOR OWN DAMAGE - PRIVATE CAR POLICY"/>
    <s v="01642461770000"/>
    <x v="10"/>
    <d v="2024-06-30T00:00:00"/>
    <x v="0"/>
    <x v="2"/>
    <n v="24"/>
    <n v="2518.5383999999999"/>
    <n v="10493.91"/>
    <n v="1600.77"/>
    <n v="8893.14"/>
    <n v="0"/>
    <n v="8893.14"/>
    <s v="C68240"/>
    <x v="0"/>
    <n v="10493.91"/>
    <x v="0"/>
    <x v="0"/>
  </r>
  <r>
    <x v="0"/>
    <s v="MOTOR OWN DAMAGE - PRIVATE CAR POLICY"/>
    <s v="01642461760000"/>
    <x v="26"/>
    <d v="2024-06-26T00:00:00"/>
    <x v="0"/>
    <x v="2"/>
    <n v="24"/>
    <n v="4609.6487999999999"/>
    <n v="19206.87"/>
    <n v="2929.86"/>
    <n v="16277.01"/>
    <n v="0"/>
    <n v="16277.01"/>
    <s v="C68241"/>
    <x v="0"/>
    <n v="19206.87"/>
    <x v="0"/>
    <x v="0"/>
  </r>
  <r>
    <x v="0"/>
    <s v="MOTOR PRIVATE CAR"/>
    <s v="62017338330000"/>
    <x v="23"/>
    <d v="2024-07-13T00:00:00"/>
    <x v="1"/>
    <x v="2"/>
    <n v="24"/>
    <n v="5452.2767999999996"/>
    <n v="22717.82"/>
    <n v="3465.43"/>
    <n v="19252.39"/>
    <n v="7796"/>
    <n v="11456.39"/>
    <s v="C68242"/>
    <x v="0"/>
    <n v="22718"/>
    <x v="0"/>
    <x v="0"/>
  </r>
  <r>
    <x v="0"/>
    <s v="MOTOR THIRD PARTY - TWO WHEELER POLICY"/>
    <s v="D114509218"/>
    <x v="4"/>
    <d v="2024-08-31T00:00:00"/>
    <x v="0"/>
    <x v="3"/>
    <n v="22"/>
    <n v="185.3544"/>
    <n v="842.52"/>
    <n v="128.52000000000001"/>
    <n v="714"/>
    <n v="714"/>
    <n v="0"/>
    <s v="C68197"/>
    <x v="4"/>
    <n v="842.52"/>
    <x v="0"/>
    <x v="4"/>
  </r>
  <r>
    <x v="0"/>
    <s v="MOTOR TW"/>
    <s v="0407033123P106354989"/>
    <x v="0"/>
    <d v="2024-09-01T00:00:00"/>
    <x v="0"/>
    <x v="8"/>
    <n v="17"/>
    <n v="216.24680000000001"/>
    <n v="1272.04"/>
    <n v="194.04"/>
    <n v="1078"/>
    <n v="989"/>
    <n v="89"/>
    <s v="C68196"/>
    <x v="9"/>
    <n v="1272"/>
    <x v="0"/>
    <x v="9"/>
  </r>
  <r>
    <x v="0"/>
    <s v="MOTOR OWN DAMAGE - TWO WHEELER POLICY"/>
    <s v="2301205528513700000"/>
    <x v="27"/>
    <d v="2024-07-03T00:00:00"/>
    <x v="0"/>
    <x v="4"/>
    <n v="21"/>
    <n v="158.3442"/>
    <n v="754.02"/>
    <n v="115.02"/>
    <n v="639"/>
    <n v="0"/>
    <n v="639"/>
    <s v="C68203"/>
    <x v="9"/>
    <n v="754.02"/>
    <x v="0"/>
    <x v="9"/>
  </r>
  <r>
    <x v="0"/>
    <s v="MOTOR TW"/>
    <s v="2301205667805200000"/>
    <x v="2"/>
    <d v="2024-09-04T00:00:00"/>
    <x v="0"/>
    <x v="4"/>
    <n v="21"/>
    <n v="1102.9578000000001"/>
    <n v="5252.18"/>
    <n v="801.18"/>
    <n v="4451"/>
    <n v="3179"/>
    <n v="1272"/>
    <s v="C68204"/>
    <x v="2"/>
    <n v="5252"/>
    <x v="0"/>
    <x v="2"/>
  </r>
  <r>
    <x v="0"/>
    <s v="MOTOR PRIVATE CAR"/>
    <s v="0407033123P106261859"/>
    <x v="16"/>
    <d v="2024-09-03T00:00:00"/>
    <x v="0"/>
    <x v="8"/>
    <n v="17"/>
    <n v="4109.8928000000005"/>
    <n v="24175.84"/>
    <n v="3687.84"/>
    <n v="20488"/>
    <n v="3691"/>
    <n v="16797"/>
    <s v="C68208"/>
    <x v="4"/>
    <n v="24175.84"/>
    <x v="0"/>
    <x v="4"/>
  </r>
  <r>
    <x v="0"/>
    <s v="MOTOR OWN DAMAGE - PRIVATE CAR POLICY"/>
    <s v="3001/O/257167477/01/000"/>
    <x v="18"/>
    <d v="2024-09-05T00:00:00"/>
    <x v="2"/>
    <x v="1"/>
    <n v="19"/>
    <n v="7804.8504000000012"/>
    <n v="41078.160000000003"/>
    <n v="6266.16"/>
    <n v="34812"/>
    <n v="0"/>
    <n v="34812"/>
    <s v="C68303"/>
    <x v="0"/>
    <n v="41078.160000000003"/>
    <x v="0"/>
    <x v="0"/>
  </r>
  <r>
    <x v="0"/>
    <s v="MOTOR PRIVATE CAR"/>
    <s v="62019159430000"/>
    <x v="2"/>
    <d v="2024-09-04T00:00:00"/>
    <x v="2"/>
    <x v="2"/>
    <n v="24"/>
    <n v="4247.3639999999996"/>
    <n v="17697.349999999999"/>
    <n v="2699.6"/>
    <n v="14997.75"/>
    <n v="8572"/>
    <n v="6425.75"/>
    <s v="C68295"/>
    <x v="2"/>
    <n v="17697"/>
    <x v="0"/>
    <x v="2"/>
  </r>
  <r>
    <x v="0"/>
    <s v="MOTOR PRIVATE CAR"/>
    <s v="201120010423700093200000"/>
    <x v="18"/>
    <d v="2024-09-05T00:00:00"/>
    <x v="2"/>
    <x v="0"/>
    <n v="19"/>
    <n v="5151.4585999999999"/>
    <n v="27112.94"/>
    <n v="4135.87"/>
    <n v="22977.07"/>
    <n v="8322"/>
    <n v="14655.07"/>
    <s v="C68297"/>
    <x v="2"/>
    <n v="27113"/>
    <x v="0"/>
    <x v="2"/>
  </r>
  <r>
    <x v="0"/>
    <s v="MOTOR PRIVATE CAR"/>
    <s v="2302205664817700000"/>
    <x v="7"/>
    <d v="2024-09-02T00:00:00"/>
    <x v="2"/>
    <x v="4"/>
    <n v="21"/>
    <n v="33182.154600000002"/>
    <n v="158010.26"/>
    <n v="24103.26"/>
    <n v="133907"/>
    <n v="8197"/>
    <n v="125710"/>
    <s v="C68298"/>
    <x v="2"/>
    <n v="158010"/>
    <x v="0"/>
    <x v="2"/>
  </r>
  <r>
    <x v="0"/>
    <s v="MOTOR PRIVATE CAR"/>
    <s v="D105572131"/>
    <x v="28"/>
    <d v="2024-09-08T00:00:00"/>
    <x v="2"/>
    <x v="3"/>
    <n v="22"/>
    <n v="2898.6914000000002"/>
    <n v="13175.87"/>
    <n v="2009.88"/>
    <n v="11165.99"/>
    <n v="8297"/>
    <n v="2868.99"/>
    <s v="C68300"/>
    <x v="2"/>
    <n v="13176"/>
    <x v="0"/>
    <x v="2"/>
  </r>
  <r>
    <x v="0"/>
    <s v="MOTOR TW"/>
    <s v="2312203562140603000"/>
    <x v="29"/>
    <d v="2024-09-10T00:00:00"/>
    <x v="2"/>
    <x v="4"/>
    <n v="21"/>
    <n v="287.9436"/>
    <n v="1371.16"/>
    <n v="209.16"/>
    <n v="1162"/>
    <n v="1089"/>
    <n v="73"/>
    <s v="C68289"/>
    <x v="2"/>
    <n v="1371"/>
    <x v="0"/>
    <x v="2"/>
  </r>
  <r>
    <x v="0"/>
    <s v="MOTOR TW"/>
    <s v="2312204292270202000"/>
    <x v="30"/>
    <d v="2024-09-12T00:00:00"/>
    <x v="2"/>
    <x v="4"/>
    <n v="21"/>
    <n v="306.77639999999997"/>
    <n v="1460.84"/>
    <n v="222.84"/>
    <n v="1238"/>
    <n v="1089"/>
    <n v="149"/>
    <s v="C68290"/>
    <x v="2"/>
    <n v="1461"/>
    <x v="0"/>
    <x v="2"/>
  </r>
  <r>
    <x v="0"/>
    <s v="MOTOR TW"/>
    <s v="2312204278285502000"/>
    <x v="16"/>
    <d v="2024-09-03T00:00:00"/>
    <x v="2"/>
    <x v="4"/>
    <n v="21"/>
    <n v="297.85559999999998"/>
    <n v="1418.36"/>
    <n v="216.36"/>
    <n v="1202"/>
    <n v="1089"/>
    <n v="113"/>
    <s v="C68291"/>
    <x v="2"/>
    <n v="1418"/>
    <x v="0"/>
    <x v="2"/>
  </r>
  <r>
    <x v="0"/>
    <s v="MOTOR TW"/>
    <s v="3005/204665981/03/000"/>
    <x v="28"/>
    <d v="2024-09-08T00:00:00"/>
    <x v="2"/>
    <x v="1"/>
    <n v="19"/>
    <n v="211.86899999999997"/>
    <n v="1115.0999999999999"/>
    <n v="170.1"/>
    <n v="945"/>
    <n v="764"/>
    <n v="181"/>
    <s v="C68292"/>
    <x v="2"/>
    <n v="1115"/>
    <x v="0"/>
    <x v="2"/>
  </r>
  <r>
    <x v="0"/>
    <s v="MOTOR PRIVATE CAR"/>
    <s v="201120010423700092901000"/>
    <x v="2"/>
    <d v="2024-09-04T00:00:00"/>
    <x v="2"/>
    <x v="0"/>
    <n v="19"/>
    <n v="2953.6145999999999"/>
    <n v="15545.34"/>
    <n v="2371.3200000000002"/>
    <n v="13174.02"/>
    <n v="3841"/>
    <n v="9333.02"/>
    <s v="C68293"/>
    <x v="2"/>
    <n v="15545"/>
    <x v="0"/>
    <x v="2"/>
  </r>
  <r>
    <x v="0"/>
    <s v="MOTOR PRIVATE CAR"/>
    <s v="D112818984"/>
    <x v="20"/>
    <d v="2024-09-06T00:00:00"/>
    <x v="2"/>
    <x v="3"/>
    <n v="22"/>
    <n v="10759.797399999999"/>
    <n v="48908.17"/>
    <n v="7460.57"/>
    <n v="41447.599999999999"/>
    <n v="7947"/>
    <n v="33500.6"/>
    <s v="C68294"/>
    <x v="2"/>
    <n v="48908"/>
    <x v="0"/>
    <x v="2"/>
  </r>
  <r>
    <x v="0"/>
    <s v="MOTOR PRIVATE CAR"/>
    <s v="D108977275"/>
    <x v="31"/>
    <d v="2024-09-16T00:00:00"/>
    <x v="2"/>
    <x v="3"/>
    <n v="22"/>
    <n v="18694.550599999999"/>
    <n v="84975.23"/>
    <n v="12962.32"/>
    <n v="72012.91"/>
    <n v="8297"/>
    <n v="63715.91"/>
    <s v="C68299"/>
    <x v="2"/>
    <n v="84975"/>
    <x v="0"/>
    <x v="2"/>
  </r>
  <r>
    <x v="0"/>
    <s v="MOTOR PRIVATE CAR"/>
    <s v="D105572523"/>
    <x v="32"/>
    <d v="2024-09-20T00:00:00"/>
    <x v="2"/>
    <x v="3"/>
    <n v="22"/>
    <n v="2831.9785999999999"/>
    <n v="12872.63"/>
    <n v="1963.62"/>
    <n v="10909.01"/>
    <n v="8297"/>
    <n v="2612.0100000000002"/>
    <s v="C68301"/>
    <x v="2"/>
    <n v="12873"/>
    <x v="0"/>
    <x v="2"/>
  </r>
  <r>
    <x v="0"/>
    <s v="MOTOR TW"/>
    <s v="2301205670995800000"/>
    <x v="18"/>
    <d v="2024-09-05T00:00:00"/>
    <x v="0"/>
    <x v="4"/>
    <n v="21"/>
    <n v="328.0872"/>
    <n v="1562.32"/>
    <n v="238.32"/>
    <n v="1324"/>
    <n v="1089"/>
    <n v="235"/>
    <s v="C68288"/>
    <x v="10"/>
    <n v="1562"/>
    <x v="0"/>
    <x v="10"/>
  </r>
  <r>
    <x v="0"/>
    <s v="MOTOR OWN DAMAGE - PRIVATE CAR POLICY"/>
    <s v="62019174890000"/>
    <x v="33"/>
    <d v="2024-09-19T00:00:00"/>
    <x v="0"/>
    <x v="2"/>
    <n v="24"/>
    <n v="13137.981599999999"/>
    <n v="54741.59"/>
    <n v="8350.41"/>
    <n v="46391.18"/>
    <n v="0"/>
    <n v="46391.18"/>
    <s v="C68296"/>
    <x v="0"/>
    <n v="54741.59"/>
    <x v="0"/>
    <x v="0"/>
  </r>
  <r>
    <x v="0"/>
    <s v="MOTOR PRIVATE CAR"/>
    <s v="62019177710000"/>
    <x v="20"/>
    <d v="2024-09-06T00:00:00"/>
    <x v="0"/>
    <x v="2"/>
    <n v="24"/>
    <n v="7460.3423999999995"/>
    <n v="31084.76"/>
    <n v="4741.74"/>
    <n v="26343.02"/>
    <n v="8322"/>
    <n v="18021.02"/>
    <s v="C68302"/>
    <x v="0"/>
    <n v="31085"/>
    <x v="0"/>
    <x v="0"/>
  </r>
  <r>
    <x v="2"/>
    <s v="Mediclaim"/>
    <s v="17699346R1"/>
    <x v="2"/>
    <d v="2024-09-04T00:00:00"/>
    <x v="2"/>
    <x v="10"/>
    <n v="28"/>
    <n v="6607.4427999999998"/>
    <n v="23598.01"/>
    <n v="3599.7"/>
    <n v="19998.310000000001"/>
    <n v="0"/>
    <n v="19998.310000000001"/>
    <s v="C68305"/>
    <x v="3"/>
    <n v="23598.01"/>
    <x v="0"/>
    <x v="3"/>
  </r>
  <r>
    <x v="2"/>
    <s v="Mediclaim"/>
    <s v="4128I/HSRN/227149197/02/000"/>
    <x v="18"/>
    <d v="2024-09-05T00:00:00"/>
    <x v="2"/>
    <x v="1"/>
    <n v="19"/>
    <n v="2815.6080999999999"/>
    <n v="14818.99"/>
    <n v="2260.52"/>
    <n v="12558.47"/>
    <n v="0"/>
    <n v="12558.47"/>
    <s v="C68306"/>
    <x v="3"/>
    <n v="14818.99"/>
    <x v="0"/>
    <x v="3"/>
  </r>
  <r>
    <x v="2"/>
    <s v="Mediclaim"/>
    <s v="4128I/HSRN/226590292/02/000"/>
    <x v="18"/>
    <d v="2024-09-05T00:00:00"/>
    <x v="2"/>
    <x v="1"/>
    <n v="19"/>
    <n v="2346.3081000000002"/>
    <n v="12348.99"/>
    <n v="1883.75"/>
    <n v="10465.24"/>
    <n v="0"/>
    <n v="10465.25"/>
    <s v="C68307"/>
    <x v="3"/>
    <n v="12348.99"/>
    <x v="0"/>
    <x v="3"/>
  </r>
  <r>
    <x v="0"/>
    <s v="MOTOR THIRD PARTY- GCV POLICY"/>
    <s v="D107026633"/>
    <x v="18"/>
    <d v="2024-09-05T00:00:00"/>
    <x v="0"/>
    <x v="3"/>
    <n v="22"/>
    <n v="3993.8976000000002"/>
    <n v="18154.080000000002"/>
    <n v="1945.08"/>
    <n v="16209"/>
    <n v="16209"/>
    <n v="0"/>
    <s v="C68304"/>
    <x v="9"/>
    <n v="18154.080000000002"/>
    <x v="0"/>
    <x v="9"/>
  </r>
  <r>
    <x v="2"/>
    <s v="TRAVEL INSURANCE"/>
    <s v="7101265597"/>
    <x v="28"/>
    <d v="2023-10-03T00:00:00"/>
    <x v="1"/>
    <x v="2"/>
    <n v="24"/>
    <n v="369.12"/>
    <n v="1538"/>
    <n v="234.61"/>
    <n v="1303.3900000000001"/>
    <n v="0"/>
    <n v="1303.3900000000001"/>
    <s v="C68308"/>
    <x v="0"/>
    <n v="1538"/>
    <x v="0"/>
    <x v="0"/>
  </r>
  <r>
    <x v="0"/>
    <s v="MOTOR OWN DAMAGE - TWO WHEELER POLICY"/>
    <s v="2312204897377801000"/>
    <x v="34"/>
    <d v="2024-09-17T00:00:00"/>
    <x v="2"/>
    <x v="4"/>
    <n v="21"/>
    <n v="195.01859999999999"/>
    <n v="928.66"/>
    <n v="141.66"/>
    <n v="787"/>
    <n v="0"/>
    <n v="787"/>
    <s v="C68343"/>
    <x v="2"/>
    <n v="928.66"/>
    <x v="0"/>
    <x v="2"/>
  </r>
  <r>
    <x v="0"/>
    <s v="MOTOR PRIVATE CAR"/>
    <s v="3001/205313827/03/000"/>
    <x v="28"/>
    <d v="2024-09-08T00:00:00"/>
    <x v="2"/>
    <x v="1"/>
    <n v="19"/>
    <n v="1454.3853999999999"/>
    <n v="7654.66"/>
    <n v="1167.6600000000001"/>
    <n v="6487"/>
    <n v="3966"/>
    <n v="2521"/>
    <s v="C68348"/>
    <x v="2"/>
    <n v="7655"/>
    <x v="0"/>
    <x v="2"/>
  </r>
  <r>
    <x v="2"/>
    <s v="Mediclaim"/>
    <s v="2216052823P106663947"/>
    <x v="35"/>
    <d v="2024-09-11T00:00:00"/>
    <x v="2"/>
    <x v="8"/>
    <n v="17"/>
    <n v="3746.8"/>
    <n v="22040"/>
    <n v="3362.03"/>
    <n v="18677.97"/>
    <n v="0"/>
    <n v="18677.97"/>
    <s v="C68328"/>
    <x v="3"/>
    <n v="22040"/>
    <x v="0"/>
    <x v="3"/>
  </r>
  <r>
    <x v="2"/>
    <s v="Mediclaim"/>
    <s v="4128I/HSRN/179942659/04/000"/>
    <x v="36"/>
    <d v="2024-10-07T00:00:00"/>
    <x v="2"/>
    <x v="1"/>
    <n v="19"/>
    <n v="6010.27"/>
    <n v="31633"/>
    <n v="4825.37"/>
    <n v="26807.63"/>
    <n v="0"/>
    <n v="26807.63"/>
    <s v="C68327"/>
    <x v="3"/>
    <n v="31633"/>
    <x v="0"/>
    <x v="3"/>
  </r>
  <r>
    <x v="0"/>
    <s v="MOTOR THIRD PARTY - PRIVATE CAR POLICY"/>
    <s v="36020331236760000127"/>
    <x v="28"/>
    <d v="2024-09-08T00:00:00"/>
    <x v="2"/>
    <x v="5"/>
    <n v="17"/>
    <n v="754.45659999999998"/>
    <n v="4437.9799999999996"/>
    <n v="676.98"/>
    <n v="3761"/>
    <n v="3761"/>
    <n v="0"/>
    <s v="C68345"/>
    <x v="2"/>
    <n v="4437.9799999999996"/>
    <x v="0"/>
    <x v="2"/>
  </r>
  <r>
    <x v="0"/>
    <s v="Motor PCV Policy"/>
    <s v="3001/205880387/03/000"/>
    <x v="28"/>
    <d v="2024-09-08T00:00:00"/>
    <x v="2"/>
    <x v="1"/>
    <n v="19"/>
    <n v="1165.1674"/>
    <n v="6132.46"/>
    <n v="935.46"/>
    <n v="5197"/>
    <n v="4441"/>
    <n v="756"/>
    <s v="C68349"/>
    <x v="9"/>
    <n v="6132.46"/>
    <x v="0"/>
    <x v="9"/>
  </r>
  <r>
    <x v="0"/>
    <s v="MOTOR THIRD PARTY - PRIVATE CAR POLICY"/>
    <s v="D115488206"/>
    <x v="30"/>
    <d v="2024-09-12T00:00:00"/>
    <x v="2"/>
    <x v="3"/>
    <n v="22"/>
    <n v="2063.0411999999997"/>
    <n v="9377.4599999999991"/>
    <n v="1430.46"/>
    <n v="7947"/>
    <n v="7947"/>
    <n v="0"/>
    <s v="C68350"/>
    <x v="2"/>
    <n v="9377.4599999999991"/>
    <x v="0"/>
    <x v="2"/>
  </r>
  <r>
    <x v="0"/>
    <s v="Motor GCV Policy"/>
    <s v="D112582962"/>
    <x v="29"/>
    <d v="2024-09-10T00:00:00"/>
    <x v="3"/>
    <x v="3"/>
    <n v="22"/>
    <n v="4347.299"/>
    <n v="19760.45"/>
    <n v="2175.88"/>
    <n v="17584.57"/>
    <n v="16489"/>
    <n v="1095.57"/>
    <s v="C68356"/>
    <x v="2"/>
    <n v="19760.45"/>
    <x v="0"/>
    <x v="2"/>
  </r>
  <r>
    <x v="3"/>
    <s v="HOUSE HOLDERS INSURANCE"/>
    <s v="2990203628693002000-01"/>
    <x v="16"/>
    <d v="2024-09-03T00:00:00"/>
    <x v="1"/>
    <x v="4"/>
    <n v="21"/>
    <n v="1683.1499999999999"/>
    <n v="8015"/>
    <n v="1222.6300000000001"/>
    <n v="6792.37"/>
    <n v="0"/>
    <n v="6792.37"/>
    <s v="C68369"/>
    <x v="1"/>
    <n v="8015"/>
    <x v="0"/>
    <x v="1"/>
  </r>
  <r>
    <x v="3"/>
    <s v="HOUSE HOLDERS INSURANCE"/>
    <s v="2990203628563702000-01"/>
    <x v="16"/>
    <d v="2024-09-03T00:00:00"/>
    <x v="1"/>
    <x v="4"/>
    <n v="21"/>
    <n v="2614.08"/>
    <n v="12448"/>
    <n v="1898.85"/>
    <n v="10549.15"/>
    <n v="0"/>
    <n v="10549.15"/>
    <s v="C68364"/>
    <x v="1"/>
    <n v="12448"/>
    <x v="0"/>
    <x v="1"/>
  </r>
  <r>
    <x v="4"/>
    <s v="CONTRACTORS  PLANT AND MACHINERY"/>
    <s v="32192204"/>
    <x v="2"/>
    <d v="2024-09-04T00:00:00"/>
    <x v="1"/>
    <x v="13"/>
    <n v="19"/>
    <n v="2936.5715999999998"/>
    <n v="15455.64"/>
    <n v="2357.64"/>
    <n v="13098"/>
    <n v="0"/>
    <n v="13098"/>
    <s v="C68373"/>
    <x v="1"/>
    <n v="15456"/>
    <x v="0"/>
    <x v="1"/>
  </r>
  <r>
    <x v="0"/>
    <s v="MOTOR TW"/>
    <s v="2301205673383900000"/>
    <x v="2"/>
    <d v="2024-09-04T00:00:00"/>
    <x v="0"/>
    <x v="4"/>
    <n v="21"/>
    <n v="1358.9351999999999"/>
    <n v="6471.12"/>
    <n v="987.12"/>
    <n v="5484"/>
    <n v="2517"/>
    <n v="2967"/>
    <s v="C68330"/>
    <x v="4"/>
    <n v="6471"/>
    <x v="0"/>
    <x v="4"/>
  </r>
  <r>
    <x v="2"/>
    <s v="Mediclaim"/>
    <s v="70993345"/>
    <x v="2"/>
    <d v="2024-09-04T00:00:00"/>
    <x v="4"/>
    <x v="10"/>
    <n v="28"/>
    <n v="4377.5200000000004"/>
    <n v="15634"/>
    <n v="2384.85"/>
    <n v="13249.15"/>
    <n v="0"/>
    <n v="13249.15"/>
    <s v="C68324"/>
    <x v="4"/>
    <n v="15634"/>
    <x v="0"/>
    <x v="4"/>
  </r>
  <r>
    <x v="0"/>
    <s v="MOTOR TW"/>
    <s v="2301205671429400000"/>
    <x v="18"/>
    <d v="2024-09-05T00:00:00"/>
    <x v="0"/>
    <x v="4"/>
    <n v="21"/>
    <n v="292.89959999999996"/>
    <n v="1394.76"/>
    <n v="212.76"/>
    <n v="1182"/>
    <n v="764"/>
    <n v="418"/>
    <s v="C68335"/>
    <x v="6"/>
    <n v="1395"/>
    <x v="0"/>
    <x v="6"/>
  </r>
  <r>
    <x v="0"/>
    <s v="MOTOR TW"/>
    <s v="2301205671418800000"/>
    <x v="18"/>
    <d v="2024-09-05T00:00:00"/>
    <x v="0"/>
    <x v="4"/>
    <n v="21"/>
    <n v="354.1062"/>
    <n v="1686.22"/>
    <n v="257.22000000000003"/>
    <n v="1429"/>
    <n v="1089"/>
    <n v="340"/>
    <s v="C68339"/>
    <x v="6"/>
    <n v="1686"/>
    <x v="0"/>
    <x v="6"/>
  </r>
  <r>
    <x v="0"/>
    <s v="Motor GCV Policy"/>
    <s v="D107044792"/>
    <x v="19"/>
    <d v="2024-09-09T00:00:00"/>
    <x v="0"/>
    <x v="3"/>
    <n v="22"/>
    <n v="4198.4690000000001"/>
    <n v="19083.95"/>
    <n v="2072.69"/>
    <n v="17011.259999999998"/>
    <n v="16489"/>
    <n v="522.26"/>
    <s v="C68357"/>
    <x v="4"/>
    <n v="19083.95"/>
    <x v="0"/>
    <x v="4"/>
  </r>
  <r>
    <x v="2"/>
    <s v="Mediclaim"/>
    <s v="71015304"/>
    <x v="28"/>
    <d v="2024-09-08T00:00:00"/>
    <x v="1"/>
    <x v="10"/>
    <n v="28"/>
    <n v="8197.5600000000013"/>
    <n v="29277"/>
    <n v="4465.9799999999996"/>
    <n v="24811.02"/>
    <n v="0"/>
    <n v="24811.02"/>
    <s v="C68325"/>
    <x v="7"/>
    <n v="29277"/>
    <x v="0"/>
    <x v="7"/>
  </r>
  <r>
    <x v="2"/>
    <s v="Mediclaim"/>
    <s v="70983559"/>
    <x v="37"/>
    <d v="2024-09-15T00:00:00"/>
    <x v="4"/>
    <x v="10"/>
    <n v="28"/>
    <n v="4748.8"/>
    <n v="16960"/>
    <n v="2587.12"/>
    <n v="14372.88"/>
    <n v="0"/>
    <n v="14372.88"/>
    <s v="C68326"/>
    <x v="3"/>
    <n v="16960"/>
    <x v="0"/>
    <x v="3"/>
  </r>
  <r>
    <x v="2"/>
    <s v="Mediclaim"/>
    <s v="45778395"/>
    <x v="18"/>
    <d v="2024-09-05T00:00:00"/>
    <x v="1"/>
    <x v="10"/>
    <n v="28"/>
    <n v="6710.76"/>
    <n v="23967"/>
    <n v="3655.98"/>
    <n v="20311.02"/>
    <n v="0"/>
    <n v="20311.02"/>
    <s v="C68329"/>
    <x v="4"/>
    <n v="23967"/>
    <x v="0"/>
    <x v="4"/>
  </r>
  <r>
    <x v="0"/>
    <s v="MOTOR TW"/>
    <s v="0407033123P106603014"/>
    <x v="32"/>
    <d v="2024-09-20T00:00:00"/>
    <x v="0"/>
    <x v="8"/>
    <n v="17"/>
    <n v="212.43539999999999"/>
    <n v="1249.6199999999999"/>
    <n v="190.62"/>
    <n v="1059"/>
    <n v="989"/>
    <n v="70"/>
    <s v="C68334"/>
    <x v="4"/>
    <n v="1250"/>
    <x v="0"/>
    <x v="4"/>
  </r>
  <r>
    <x v="0"/>
    <s v="MOTOR PRIVATE CAR"/>
    <s v="0407033123P106662076"/>
    <x v="29"/>
    <d v="2024-09-10T00:00:00"/>
    <x v="0"/>
    <x v="8"/>
    <n v="17"/>
    <n v="814.83720000000005"/>
    <n v="4793.16"/>
    <n v="731.16"/>
    <n v="4062"/>
    <n v="3416"/>
    <n v="646"/>
    <s v="C68344"/>
    <x v="8"/>
    <n v="4793"/>
    <x v="0"/>
    <x v="8"/>
  </r>
  <r>
    <x v="0"/>
    <s v="MOTOR OWN DAMAGE - PRIVATE CAR POLICY"/>
    <s v="130422323090008783"/>
    <x v="37"/>
    <d v="2024-09-15T00:00:00"/>
    <x v="0"/>
    <x v="14"/>
    <n v="24"/>
    <n v="4754.1887999999999"/>
    <n v="19809.12"/>
    <n v="3021.73"/>
    <n v="16787.39"/>
    <n v="0"/>
    <n v="16787.39"/>
    <s v="C68347"/>
    <x v="4"/>
    <n v="19809.12"/>
    <x v="0"/>
    <x v="4"/>
  </r>
  <r>
    <x v="0"/>
    <s v="MOTOR PRIVATE CAR"/>
    <s v="201120010423700095900000"/>
    <x v="35"/>
    <d v="2024-09-11T00:00:00"/>
    <x v="0"/>
    <x v="0"/>
    <n v="19"/>
    <n v="2423.3074999999999"/>
    <n v="12754.25"/>
    <n v="1945.56"/>
    <n v="10808.69"/>
    <n v="3466"/>
    <n v="7342.69"/>
    <s v="C68351"/>
    <x v="0"/>
    <n v="12754"/>
    <x v="0"/>
    <x v="0"/>
  </r>
  <r>
    <x v="0"/>
    <s v="Motor Misc Policy"/>
    <s v="D114751787"/>
    <x v="2"/>
    <d v="2024-09-04T00:00:00"/>
    <x v="0"/>
    <x v="3"/>
    <n v="22"/>
    <n v="3636.4041999999999"/>
    <n v="16529.11"/>
    <n v="2521.39"/>
    <n v="14007.72"/>
    <n v="7317"/>
    <n v="6690.72"/>
    <s v="C68358"/>
    <x v="6"/>
    <n v="16529.11"/>
    <x v="0"/>
    <x v="6"/>
  </r>
  <r>
    <x v="3"/>
    <s v="HOUSE HOLDERS INSURANCE"/>
    <s v="2990203628527902000-01"/>
    <x v="16"/>
    <d v="2024-09-03T00:00:00"/>
    <x v="1"/>
    <x v="4"/>
    <n v="21"/>
    <n v="7016.94"/>
    <n v="33414"/>
    <n v="5097.05"/>
    <n v="28316.95"/>
    <n v="0"/>
    <n v="28316.95"/>
    <s v="C68363"/>
    <x v="1"/>
    <n v="33414"/>
    <x v="0"/>
    <x v="1"/>
  </r>
  <r>
    <x v="0"/>
    <s v="MOTOR PRIVATE CAR"/>
    <s v="2302204880001401000"/>
    <x v="38"/>
    <d v="2024-09-07T00:00:00"/>
    <x v="0"/>
    <x v="4"/>
    <n v="21"/>
    <n v="3401.7984000000001"/>
    <n v="16199.04"/>
    <n v="2471.04"/>
    <n v="13728"/>
    <n v="3791"/>
    <n v="9937"/>
    <s v="C68346"/>
    <x v="10"/>
    <n v="16199"/>
    <x v="0"/>
    <x v="10"/>
  </r>
  <r>
    <x v="5"/>
    <s v="Marine Single Transit"/>
    <s v="D115296394"/>
    <x v="38"/>
    <d v="2023-12-01T00:00:00"/>
    <x v="1"/>
    <x v="3"/>
    <n v="22"/>
    <n v="678.00480000000005"/>
    <n v="3081.84"/>
    <n v="470.11"/>
    <n v="2611.73"/>
    <n v="0"/>
    <n v="2611.73"/>
    <s v="C68374"/>
    <x v="1"/>
    <n v="3081.84"/>
    <x v="0"/>
    <x v="1"/>
  </r>
  <r>
    <x v="3"/>
    <s v="HOUSE HOLDERS INSURANCE"/>
    <s v="2990203628724702000-01"/>
    <x v="16"/>
    <d v="2024-09-03T00:00:00"/>
    <x v="1"/>
    <x v="4"/>
    <n v="21"/>
    <n v="1379.7"/>
    <n v="6570"/>
    <n v="1002.2"/>
    <n v="5567.8"/>
    <n v="0"/>
    <n v="5567.8"/>
    <s v="C68370"/>
    <x v="1"/>
    <n v="6570"/>
    <x v="0"/>
    <x v="1"/>
  </r>
  <r>
    <x v="1"/>
    <s v="Bharat Laghu Udyam Suraksha"/>
    <s v="32030211234300000012"/>
    <x v="28"/>
    <d v="2024-09-08T00:00:00"/>
    <x v="1"/>
    <x v="9"/>
    <n v="17"/>
    <n v="18219.75"/>
    <n v="107175"/>
    <n v="16348.73"/>
    <n v="90826.27"/>
    <n v="0"/>
    <n v="90826.27"/>
    <s v="C68371"/>
    <x v="1"/>
    <n v="107175"/>
    <x v="0"/>
    <x v="1"/>
  </r>
  <r>
    <x v="3"/>
    <s v="BURGLARY"/>
    <s v="32030246230100000207"/>
    <x v="28"/>
    <d v="2024-09-08T00:00:00"/>
    <x v="1"/>
    <x v="9"/>
    <n v="17"/>
    <n v="2026.91"/>
    <n v="11923"/>
    <n v="1818.76"/>
    <n v="10104.24"/>
    <n v="0"/>
    <n v="10104.24"/>
    <s v="C68372"/>
    <x v="1"/>
    <n v="11923"/>
    <x v="0"/>
    <x v="1"/>
  </r>
  <r>
    <x v="0"/>
    <s v="MOTOR PRIVATE CAR"/>
    <s v="31012001970200"/>
    <x v="39"/>
    <d v="2024-05-30T00:00:00"/>
    <x v="2"/>
    <x v="2"/>
    <n v="24"/>
    <n v="2724.1919999999996"/>
    <n v="11350.8"/>
    <n v="1731.48"/>
    <n v="9619.32"/>
    <n v="4091"/>
    <n v="5528.32"/>
    <s v="C68385"/>
    <x v="2"/>
    <n v="11351"/>
    <x v="0"/>
    <x v="2"/>
  </r>
  <r>
    <x v="0"/>
    <s v="Motor GCV Policy"/>
    <s v="D115492994"/>
    <x v="35"/>
    <d v="2024-09-11T00:00:00"/>
    <x v="0"/>
    <x v="3"/>
    <n v="22"/>
    <n v="12148.540800000001"/>
    <n v="55220.639999999999"/>
    <n v="6181.11"/>
    <n v="49039.53"/>
    <n v="44100"/>
    <n v="4939.53"/>
    <s v="C68388"/>
    <x v="6"/>
    <n v="55220.639999999999"/>
    <x v="0"/>
    <x v="6"/>
  </r>
  <r>
    <x v="0"/>
    <s v="MOTOR THIRD PARTY - TWO WHEELER POLICY"/>
    <s v="2319/70164580/00/000"/>
    <x v="40"/>
    <d v="2024-03-27T00:00:00"/>
    <x v="0"/>
    <x v="15"/>
    <n v="17"/>
    <n v="695.27960000000007"/>
    <n v="4089.88"/>
    <n v="623.88"/>
    <n v="3466"/>
    <n v="3466"/>
    <n v="0"/>
    <s v="C68387"/>
    <x v="9"/>
    <n v="4089.88"/>
    <x v="0"/>
    <x v="9"/>
  </r>
  <r>
    <x v="2"/>
    <s v="Mediclaim"/>
    <s v="0000000095735293"/>
    <x v="30"/>
    <d v="2024-09-12T00:00:00"/>
    <x v="1"/>
    <x v="7"/>
    <n v="24"/>
    <n v="1274.6399999999999"/>
    <n v="5311"/>
    <n v="810.15"/>
    <n v="4500.8500000000004"/>
    <n v="0"/>
    <n v="4500.8500000000004"/>
    <s v="C68391"/>
    <x v="4"/>
    <n v="5311"/>
    <x v="0"/>
    <x v="4"/>
  </r>
  <r>
    <x v="2"/>
    <s v="TRAVEL INSURANCE"/>
    <s v="7101065362"/>
    <x v="41"/>
    <d v="2023-06-13T00:00:00"/>
    <x v="1"/>
    <x v="2"/>
    <n v="24"/>
    <n v="410.35679999999996"/>
    <n v="1709.82"/>
    <n v="260.82"/>
    <n v="1449"/>
    <n v="0"/>
    <n v="1449"/>
    <s v="C68395"/>
    <x v="0"/>
    <n v="1710"/>
    <x v="0"/>
    <x v="0"/>
  </r>
  <r>
    <x v="0"/>
    <s v="MOTOR TW"/>
    <s v="MU821294"/>
    <x v="42"/>
    <d v="2024-06-09T00:00:00"/>
    <x v="0"/>
    <x v="13"/>
    <n v="19"/>
    <n v="176.2364"/>
    <n v="927.56"/>
    <n v="141.49"/>
    <n v="786.07"/>
    <n v="714"/>
    <n v="72.069999999999993"/>
    <s v="C68398"/>
    <x v="9"/>
    <n v="928"/>
    <x v="0"/>
    <x v="9"/>
  </r>
  <r>
    <x v="0"/>
    <s v="MOTOR THIRD PARTY - TWO WHEELER POLICY"/>
    <s v="2320/70235332/00/B00"/>
    <x v="41"/>
    <d v="2024-05-24T00:00:00"/>
    <x v="0"/>
    <x v="15"/>
    <n v="17"/>
    <n v="188.36340000000001"/>
    <n v="1108.02"/>
    <n v="169.02"/>
    <n v="939"/>
    <n v="939"/>
    <n v="0"/>
    <s v="C68399"/>
    <x v="9"/>
    <n v="1108.02"/>
    <x v="0"/>
    <x v="9"/>
  </r>
  <r>
    <x v="0"/>
    <s v="MOTOR THIRD PARTY - PRIVATE CAR POLICY"/>
    <s v="12-1805-0003761811-00"/>
    <x v="17"/>
    <d v="2024-09-13T00:00:00"/>
    <x v="0"/>
    <x v="16"/>
    <n v="24"/>
    <n v="967.41120000000001"/>
    <n v="4030.88"/>
    <n v="614.88"/>
    <n v="3416"/>
    <n v="3416"/>
    <n v="0"/>
    <s v="C68384"/>
    <x v="5"/>
    <n v="4030.88"/>
    <x v="0"/>
    <x v="5"/>
  </r>
  <r>
    <x v="0"/>
    <s v="MOTOR THIRD PARTY - PRIVATE CAR POLICY"/>
    <s v="2319/69987686/00/000"/>
    <x v="43"/>
    <d v="2024-05-17T00:00:00"/>
    <x v="0"/>
    <x v="15"/>
    <n v="17"/>
    <n v="695.27960000000007"/>
    <n v="4089.88"/>
    <n v="623.88"/>
    <n v="3466"/>
    <n v="3466"/>
    <n v="0"/>
    <s v="C68386"/>
    <x v="9"/>
    <n v="4090"/>
    <x v="0"/>
    <x v="9"/>
  </r>
  <r>
    <x v="2"/>
    <s v="Mediclaim"/>
    <s v="47512224"/>
    <x v="35"/>
    <d v="2024-09-11T00:00:00"/>
    <x v="1"/>
    <x v="10"/>
    <n v="28"/>
    <n v="29615.600000000002"/>
    <n v="105770"/>
    <n v="16134.41"/>
    <n v="89635.59"/>
    <n v="0"/>
    <n v="89635.59"/>
    <s v="C68390"/>
    <x v="7"/>
    <n v="105770"/>
    <x v="0"/>
    <x v="7"/>
  </r>
  <r>
    <x v="2"/>
    <s v="TRAVEL INSURANCE"/>
    <s v="7101047368-01"/>
    <x v="44"/>
    <d v="2023-07-18T00:00:00"/>
    <x v="1"/>
    <x v="2"/>
    <n v="24"/>
    <n v="543.12"/>
    <n v="2263"/>
    <n v="345.2"/>
    <n v="1917.8"/>
    <n v="0"/>
    <n v="1917.8"/>
    <s v="C68392"/>
    <x v="0"/>
    <n v="2263"/>
    <x v="0"/>
    <x v="0"/>
  </r>
  <r>
    <x v="2"/>
    <s v="TRAVEL INSURANCE"/>
    <s v="7101047413-01"/>
    <x v="44"/>
    <d v="2023-07-18T00:00:00"/>
    <x v="1"/>
    <x v="2"/>
    <n v="24"/>
    <n v="543.12"/>
    <n v="2263"/>
    <n v="345.2"/>
    <n v="1917.8"/>
    <n v="0"/>
    <n v="1917.8"/>
    <s v="C68393"/>
    <x v="0"/>
    <n v="2263"/>
    <x v="0"/>
    <x v="0"/>
  </r>
  <r>
    <x v="2"/>
    <s v="TRAVEL INSURANCE"/>
    <s v="7101058568"/>
    <x v="45"/>
    <d v="2023-06-01T00:00:00"/>
    <x v="1"/>
    <x v="2"/>
    <n v="24"/>
    <n v="253.92"/>
    <n v="1058"/>
    <n v="161.38999999999999"/>
    <n v="896.61"/>
    <n v="0"/>
    <n v="896.61"/>
    <s v="C68394"/>
    <x v="0"/>
    <n v="1058"/>
    <x v="0"/>
    <x v="0"/>
  </r>
  <r>
    <x v="2"/>
    <s v="TRAVEL INSURANCE"/>
    <s v="7101068893"/>
    <x v="46"/>
    <d v="2023-06-15T00:00:00"/>
    <x v="1"/>
    <x v="2"/>
    <n v="24"/>
    <n v="723.83999999999992"/>
    <n v="3016"/>
    <n v="460.07"/>
    <n v="2555.9299999999998"/>
    <n v="0"/>
    <n v="2555.9299999999998"/>
    <s v="C68396"/>
    <x v="9"/>
    <n v="3016"/>
    <x v="0"/>
    <x v="9"/>
  </r>
  <r>
    <x v="2"/>
    <s v="TRAVEL INSURANCE"/>
    <s v="7101068901"/>
    <x v="46"/>
    <d v="2023-06-15T00:00:00"/>
    <x v="1"/>
    <x v="2"/>
    <n v="24"/>
    <n v="723.83999999999992"/>
    <n v="3016"/>
    <n v="460.07"/>
    <n v="2555.9299999999998"/>
    <n v="0"/>
    <n v="2555.9299999999998"/>
    <s v="C68397"/>
    <x v="0"/>
    <n v="3016"/>
    <x v="0"/>
    <x v="0"/>
  </r>
  <r>
    <x v="2"/>
    <s v="Mediclaim"/>
    <s v="361802502310000392"/>
    <x v="17"/>
    <d v="2024-09-13T00:00:00"/>
    <x v="2"/>
    <x v="5"/>
    <n v="17"/>
    <n v="9005.3351999999995"/>
    <n v="52972.56"/>
    <n v="8080.56"/>
    <n v="44892"/>
    <n v="0"/>
    <n v="44892"/>
    <s v="C68465"/>
    <x v="3"/>
    <n v="52973"/>
    <x v="0"/>
    <x v="3"/>
  </r>
  <r>
    <x v="2"/>
    <s v="Mediclaim"/>
    <s v="4128I/HSRN/226908879/02/000"/>
    <x v="47"/>
    <d v="2024-09-14T00:00:00"/>
    <x v="2"/>
    <x v="1"/>
    <n v="19"/>
    <n v="5139.3100000000004"/>
    <n v="27049"/>
    <n v="4126.12"/>
    <n v="22922.880000000001"/>
    <n v="0"/>
    <n v="22922.880000000001"/>
    <s v="C68470"/>
    <x v="3"/>
    <n v="27049"/>
    <x v="0"/>
    <x v="3"/>
  </r>
  <r>
    <x v="2"/>
    <s v="Mediclaim"/>
    <s v="361802502310000390"/>
    <x v="17"/>
    <d v="2024-09-13T00:00:00"/>
    <x v="2"/>
    <x v="5"/>
    <n v="17"/>
    <n v="5886.93"/>
    <n v="34629"/>
    <n v="5282.39"/>
    <n v="29346.61"/>
    <n v="0"/>
    <n v="29346.61"/>
    <s v="C68466"/>
    <x v="3"/>
    <n v="34629"/>
    <x v="0"/>
    <x v="3"/>
  </r>
  <r>
    <x v="0"/>
    <s v="MOTOR PRIVATE CAR"/>
    <s v="201120010423700096301000"/>
    <x v="48"/>
    <d v="2024-09-27T00:00:00"/>
    <x v="2"/>
    <x v="0"/>
    <n v="19"/>
    <n v="1126.4168999999999"/>
    <n v="5928.51"/>
    <n v="904.35"/>
    <n v="5024.16"/>
    <n v="3791"/>
    <n v="1233.1600000000001"/>
    <s v="C68452"/>
    <x v="2"/>
    <n v="5929"/>
    <x v="0"/>
    <x v="2"/>
  </r>
  <r>
    <x v="0"/>
    <s v="MOTOR PRIVATE CAR"/>
    <s v="D112858583"/>
    <x v="34"/>
    <d v="2024-09-17T00:00:00"/>
    <x v="2"/>
    <x v="3"/>
    <n v="22"/>
    <n v="2881.7932000000001"/>
    <n v="13099.06"/>
    <n v="1998.16"/>
    <n v="11100.9"/>
    <n v="3796"/>
    <n v="7304.9"/>
    <s v="C68454"/>
    <x v="2"/>
    <n v="13099"/>
    <x v="0"/>
    <x v="2"/>
  </r>
  <r>
    <x v="0"/>
    <s v="MOTOR PRIVATE CAR"/>
    <s v="62019416330000"/>
    <x v="49"/>
    <d v="2024-09-29T00:00:00"/>
    <x v="2"/>
    <x v="2"/>
    <n v="24"/>
    <n v="3891.7824000000001"/>
    <n v="16215.76"/>
    <n v="2473.59"/>
    <n v="13742.17"/>
    <n v="3841"/>
    <n v="9901.17"/>
    <s v="C68455"/>
    <x v="2"/>
    <n v="16216"/>
    <x v="0"/>
    <x v="2"/>
  </r>
  <r>
    <x v="0"/>
    <s v="MOTOR PRIVATE CAR"/>
    <s v="201120010423700097000000"/>
    <x v="47"/>
    <d v="2024-09-14T00:00:00"/>
    <x v="2"/>
    <x v="0"/>
    <n v="19"/>
    <n v="1400.2772"/>
    <n v="7369.88"/>
    <n v="1124.22"/>
    <n v="6245.66"/>
    <n v="3716"/>
    <n v="2529.66"/>
    <s v="C68456"/>
    <x v="2"/>
    <n v="7370"/>
    <x v="0"/>
    <x v="2"/>
  </r>
  <r>
    <x v="2"/>
    <s v="Mediclaim"/>
    <s v="2216052823P106403227"/>
    <x v="35"/>
    <d v="2024-09-11T00:00:00"/>
    <x v="2"/>
    <x v="8"/>
    <n v="17"/>
    <n v="3398.6400000000003"/>
    <n v="19992"/>
    <n v="3049.63"/>
    <n v="16942.37"/>
    <n v="0"/>
    <n v="16942.37"/>
    <s v="C68464"/>
    <x v="3"/>
    <n v="19992"/>
    <x v="0"/>
    <x v="3"/>
  </r>
  <r>
    <x v="2"/>
    <s v="Mediclaim"/>
    <s v="2216054223P106484974"/>
    <x v="47"/>
    <d v="2024-09-14T00:00:00"/>
    <x v="2"/>
    <x v="8"/>
    <n v="17"/>
    <n v="495.38000000000005"/>
    <n v="2914"/>
    <n v="444.51"/>
    <n v="2469.4899999999998"/>
    <n v="0"/>
    <n v="2469.4899999999998"/>
    <s v="C68467"/>
    <x v="3"/>
    <n v="2914"/>
    <x v="0"/>
    <x v="3"/>
  </r>
  <r>
    <x v="0"/>
    <s v="MOTOR TW"/>
    <s v="2301205692791100000"/>
    <x v="47"/>
    <d v="2024-09-14T00:00:00"/>
    <x v="0"/>
    <x v="4"/>
    <n v="21"/>
    <n v="360.54899999999998"/>
    <n v="1716.9"/>
    <n v="261.89999999999998"/>
    <n v="1455"/>
    <n v="1089"/>
    <n v="366"/>
    <s v="C68449"/>
    <x v="10"/>
    <n v="1717"/>
    <x v="0"/>
    <x v="10"/>
  </r>
  <r>
    <x v="0"/>
    <s v="MOTOR OWN DAMAGE - PRIVATE CAR POLICY"/>
    <s v="D115515100"/>
    <x v="30"/>
    <d v="2024-09-12T00:00:00"/>
    <x v="0"/>
    <x v="3"/>
    <n v="22"/>
    <n v="3208.1368000000002"/>
    <n v="14582.44"/>
    <n v="2224.44"/>
    <n v="12358"/>
    <n v="0"/>
    <n v="12358"/>
    <s v="C68450"/>
    <x v="8"/>
    <n v="14582.44"/>
    <x v="0"/>
    <x v="8"/>
  </r>
  <r>
    <x v="0"/>
    <s v="MOTOR THIRD PARTY - PRIVATE CAR POLICY"/>
    <s v="36020331236760000128"/>
    <x v="34"/>
    <d v="2024-09-17T00:00:00"/>
    <x v="0"/>
    <x v="5"/>
    <n v="17"/>
    <n v="489.26340000000005"/>
    <n v="2878.02"/>
    <n v="439.02"/>
    <n v="2439"/>
    <n v="2439"/>
    <n v="0"/>
    <s v="C68451"/>
    <x v="4"/>
    <n v="2878"/>
    <x v="0"/>
    <x v="4"/>
  </r>
  <r>
    <x v="2"/>
    <s v="Mediclaim"/>
    <s v="45800842"/>
    <x v="0"/>
    <d v="2024-09-01T00:00:00"/>
    <x v="1"/>
    <x v="10"/>
    <n v="28"/>
    <n v="7572.0400000000009"/>
    <n v="27043"/>
    <n v="4125.2"/>
    <n v="22917.8"/>
    <n v="0"/>
    <n v="22917.8"/>
    <s v="C68461"/>
    <x v="9"/>
    <n v="27043"/>
    <x v="0"/>
    <x v="9"/>
  </r>
  <r>
    <x v="2"/>
    <s v="Mediclaim"/>
    <s v="46058918"/>
    <x v="19"/>
    <d v="2024-09-09T00:00:00"/>
    <x v="1"/>
    <x v="10"/>
    <n v="28"/>
    <n v="2297.6800000000003"/>
    <n v="8206"/>
    <n v="1251.76"/>
    <n v="6954.24"/>
    <n v="0"/>
    <n v="6954.24"/>
    <s v="C68463"/>
    <x v="9"/>
    <n v="8206"/>
    <x v="0"/>
    <x v="9"/>
  </r>
  <r>
    <x v="0"/>
    <s v="MOTOR THIRD PARTY- GCV POLICY"/>
    <s v="360203312310000321"/>
    <x v="15"/>
    <d v="2024-08-22T00:00:00"/>
    <x v="0"/>
    <x v="5"/>
    <n v="17"/>
    <n v="8387.1200000000008"/>
    <n v="49336"/>
    <n v="5286"/>
    <n v="44050"/>
    <n v="44050"/>
    <n v="0"/>
    <s v="C68458"/>
    <x v="2"/>
    <n v="49336"/>
    <x v="0"/>
    <x v="2"/>
  </r>
  <r>
    <x v="0"/>
    <s v="MOTOR THIRD PARTY- GCV POLICY"/>
    <s v="360203312310000322"/>
    <x v="15"/>
    <d v="2024-08-22T00:00:00"/>
    <x v="0"/>
    <x v="5"/>
    <n v="17"/>
    <n v="8387.1200000000008"/>
    <n v="49336"/>
    <n v="5286"/>
    <n v="44050"/>
    <n v="44050"/>
    <n v="0"/>
    <s v="C68459"/>
    <x v="2"/>
    <n v="49336"/>
    <x v="0"/>
    <x v="2"/>
  </r>
  <r>
    <x v="2"/>
    <s v="Mediclaim"/>
    <s v="45800864"/>
    <x v="0"/>
    <d v="2024-09-01T00:00:00"/>
    <x v="1"/>
    <x v="10"/>
    <n v="28"/>
    <n v="4847.6400000000003"/>
    <n v="17313"/>
    <n v="2640.97"/>
    <n v="14672.03"/>
    <n v="0"/>
    <n v="14672.03"/>
    <s v="C68462"/>
    <x v="9"/>
    <n v="17313"/>
    <x v="0"/>
    <x v="9"/>
  </r>
  <r>
    <x v="2"/>
    <s v="Mediclaim"/>
    <s v="45792085"/>
    <x v="4"/>
    <d v="2024-08-31T00:00:00"/>
    <x v="1"/>
    <x v="10"/>
    <n v="28"/>
    <n v="6968.6428000000005"/>
    <n v="24888.01"/>
    <n v="3796.48"/>
    <n v="21091.53"/>
    <n v="0"/>
    <n v="21091.53"/>
    <s v="C68460"/>
    <x v="9"/>
    <n v="24888.01"/>
    <x v="0"/>
    <x v="9"/>
  </r>
  <r>
    <x v="2"/>
    <s v="Mediclaim"/>
    <s v="361802502310000379"/>
    <x v="18"/>
    <d v="2024-09-05T00:00:00"/>
    <x v="1"/>
    <x v="5"/>
    <n v="17"/>
    <n v="8102.3700000000008"/>
    <n v="47661"/>
    <n v="7270.32"/>
    <n v="40390.68"/>
    <n v="0"/>
    <n v="40390.68"/>
    <s v="C68469"/>
    <x v="3"/>
    <n v="47661"/>
    <x v="0"/>
    <x v="3"/>
  </r>
  <r>
    <x v="0"/>
    <s v="MOTOR PRIVATE CAR"/>
    <s v="3001/258646973/01/000"/>
    <x v="50"/>
    <d v="2024-09-30T00:00:00"/>
    <x v="2"/>
    <x v="1"/>
    <n v="19"/>
    <n v="10451.5314"/>
    <n v="55008.06"/>
    <n v="8391.06"/>
    <n v="46617"/>
    <n v="8197"/>
    <n v="38420"/>
    <s v="C68488"/>
    <x v="2"/>
    <n v="55008"/>
    <x v="0"/>
    <x v="2"/>
  </r>
  <r>
    <x v="2"/>
    <s v="Mediclaim"/>
    <s v="18217767R1"/>
    <x v="17"/>
    <d v="2024-09-13T00:00:00"/>
    <x v="2"/>
    <x v="10"/>
    <n v="28"/>
    <n v="8529.6400000000012"/>
    <n v="30463"/>
    <n v="4646.8999999999996"/>
    <n v="25816.1"/>
    <n v="0"/>
    <n v="25816.1"/>
    <s v="C68491"/>
    <x v="3"/>
    <n v="30463"/>
    <x v="0"/>
    <x v="3"/>
  </r>
  <r>
    <x v="0"/>
    <s v="MOTOR TW"/>
    <s v="0407033123P106871872"/>
    <x v="47"/>
    <d v="2024-09-14T00:00:00"/>
    <x v="0"/>
    <x v="8"/>
    <n v="17"/>
    <n v="350.44820000000004"/>
    <n v="2061.46"/>
    <n v="314.45999999999998"/>
    <n v="1747"/>
    <n v="1641"/>
    <n v="106"/>
    <s v="C68477"/>
    <x v="4"/>
    <n v="2061"/>
    <x v="0"/>
    <x v="4"/>
  </r>
  <r>
    <x v="0"/>
    <s v="MOTOR THIRD PARTY - TWO WHEELER POLICY"/>
    <s v="D116240342"/>
    <x v="34"/>
    <d v="2024-09-17T00:00:00"/>
    <x v="0"/>
    <x v="3"/>
    <n v="22"/>
    <n v="185.3544"/>
    <n v="842.52"/>
    <n v="128.52000000000001"/>
    <n v="714"/>
    <n v="714"/>
    <n v="0"/>
    <s v="C68479"/>
    <x v="8"/>
    <n v="842.52"/>
    <x v="0"/>
    <x v="8"/>
  </r>
  <r>
    <x v="0"/>
    <s v="MOTOR TW"/>
    <s v="D110271543"/>
    <x v="51"/>
    <d v="2024-10-11T00:00:00"/>
    <x v="3"/>
    <x v="3"/>
    <n v="22"/>
    <n v="317.16520000000003"/>
    <n v="1441.66"/>
    <n v="219.92"/>
    <n v="1221.74"/>
    <n v="1089"/>
    <n v="132.75"/>
    <s v="C68484"/>
    <x v="4"/>
    <n v="1442"/>
    <x v="0"/>
    <x v="4"/>
  </r>
  <r>
    <x v="0"/>
    <s v="MOTOR THIRD PARTY - PRIVATE CAR POLICY"/>
    <s v="36020331236760000129"/>
    <x v="34"/>
    <d v="2024-09-17T00:00:00"/>
    <x v="0"/>
    <x v="5"/>
    <n v="17"/>
    <n v="1653.3452"/>
    <n v="9725.56"/>
    <n v="1483.56"/>
    <n v="8242"/>
    <n v="8242"/>
    <n v="0"/>
    <s v="C68485"/>
    <x v="4"/>
    <n v="9725.56"/>
    <x v="0"/>
    <x v="4"/>
  </r>
  <r>
    <x v="0"/>
    <s v="MOTOR OWN DAMAGE - PRIVATE CAR POLICY"/>
    <s v="2302205637868200000"/>
    <x v="52"/>
    <d v="2024-08-24T00:00:00"/>
    <x v="0"/>
    <x v="4"/>
    <n v="21"/>
    <n v="1626.0636"/>
    <n v="7743.16"/>
    <n v="1181.1600000000001"/>
    <n v="6562"/>
    <n v="0"/>
    <n v="6562"/>
    <s v="C68487"/>
    <x v="9"/>
    <n v="7743.16"/>
    <x v="0"/>
    <x v="9"/>
  </r>
  <r>
    <x v="0"/>
    <s v="MOTOR TW"/>
    <s v="3005/306551566/00/B00"/>
    <x v="31"/>
    <d v="2024-09-16T00:00:00"/>
    <x v="0"/>
    <x v="1"/>
    <n v="19"/>
    <n v="301.77319999999997"/>
    <n v="1588.28"/>
    <n v="242.28"/>
    <n v="1346"/>
    <n v="1164"/>
    <n v="182"/>
    <s v="C68478"/>
    <x v="4"/>
    <n v="1588"/>
    <x v="0"/>
    <x v="4"/>
  </r>
  <r>
    <x v="0"/>
    <s v="MOTOR TW"/>
    <s v="POPM2W00101705953"/>
    <x v="34"/>
    <d v="2024-09-17T00:00:00"/>
    <x v="0"/>
    <x v="7"/>
    <n v="24"/>
    <n v="768.03839999999991"/>
    <n v="3200.16"/>
    <n v="488.16"/>
    <n v="2712"/>
    <n v="1766"/>
    <n v="946"/>
    <s v="C68481"/>
    <x v="4"/>
    <n v="3200"/>
    <x v="0"/>
    <x v="4"/>
  </r>
  <r>
    <x v="0"/>
    <s v="MOTOR PRIVATE CAR"/>
    <s v="D116122531"/>
    <x v="37"/>
    <d v="2024-09-15T00:00:00"/>
    <x v="0"/>
    <x v="3"/>
    <n v="22"/>
    <n v="1187.4148"/>
    <n v="5397.34"/>
    <n v="823.32"/>
    <n v="4574.0200000000004"/>
    <n v="2144"/>
    <n v="2430.02"/>
    <s v="C68489"/>
    <x v="6"/>
    <n v="5397"/>
    <x v="0"/>
    <x v="6"/>
  </r>
  <r>
    <x v="2"/>
    <s v="TRAVEL INSURANCE"/>
    <s v="7101047477"/>
    <x v="13"/>
    <d v="2023-07-18T00:00:00"/>
    <x v="1"/>
    <x v="2"/>
    <n v="24"/>
    <n v="323.4144"/>
    <n v="1347.56"/>
    <n v="205.56"/>
    <n v="1142"/>
    <n v="0"/>
    <n v="1142"/>
    <s v="C68492"/>
    <x v="0"/>
    <n v="1348"/>
    <x v="0"/>
    <x v="0"/>
  </r>
  <r>
    <x v="0"/>
    <s v="MOTOR THIRD PARTY - TWO WHEELER POLICY"/>
    <s v="D116365767"/>
    <x v="32"/>
    <d v="2024-09-20T00:00:00"/>
    <x v="0"/>
    <x v="3"/>
    <n v="22"/>
    <n v="185.3544"/>
    <n v="842.52"/>
    <n v="128.52000000000001"/>
    <n v="714"/>
    <n v="714"/>
    <n v="0"/>
    <s v="C68480"/>
    <x v="8"/>
    <n v="842.52"/>
    <x v="0"/>
    <x v="8"/>
  </r>
  <r>
    <x v="0"/>
    <s v="MOTOR THIRD PARTY - TWO WHEELER POLICY"/>
    <s v="36020331236760000106"/>
    <x v="53"/>
    <d v="2024-07-31T00:00:00"/>
    <x v="0"/>
    <x v="5"/>
    <n v="17"/>
    <n v="143.22839999999999"/>
    <n v="842.52"/>
    <n v="128.52000000000001"/>
    <n v="714"/>
    <n v="714"/>
    <n v="0"/>
    <s v="C68483"/>
    <x v="9"/>
    <n v="842.52"/>
    <x v="0"/>
    <x v="9"/>
  </r>
  <r>
    <x v="2"/>
    <s v="TRAVEL INSURANCE"/>
    <s v="7101044370"/>
    <x v="54"/>
    <d v="2023-06-22T00:00:00"/>
    <x v="1"/>
    <x v="2"/>
    <n v="24"/>
    <n v="276.12"/>
    <n v="1150.5"/>
    <n v="175.5"/>
    <n v="975"/>
    <n v="0"/>
    <n v="975"/>
    <s v="C68493"/>
    <x v="0"/>
    <n v="1151"/>
    <x v="0"/>
    <x v="0"/>
  </r>
  <r>
    <x v="2"/>
    <s v="TRAVEL INSURANCE"/>
    <s v="7100967211"/>
    <x v="55"/>
    <d v="2023-05-15T00:00:00"/>
    <x v="1"/>
    <x v="2"/>
    <n v="24"/>
    <n v="950.64"/>
    <n v="3961"/>
    <n v="604.22"/>
    <n v="3356.78"/>
    <n v="0"/>
    <n v="3356.78"/>
    <s v="C68494"/>
    <x v="0"/>
    <n v="3961"/>
    <x v="0"/>
    <x v="0"/>
  </r>
  <r>
    <x v="2"/>
    <s v="TRAVEL INSURANCE"/>
    <s v="7100992237"/>
    <x v="56"/>
    <d v="2024-04-23T00:00:00"/>
    <x v="1"/>
    <x v="2"/>
    <n v="24"/>
    <n v="1444.6032"/>
    <n v="6019.18"/>
    <n v="918.18"/>
    <n v="5101"/>
    <n v="0"/>
    <n v="5101"/>
    <s v="C68495"/>
    <x v="0"/>
    <n v="6019"/>
    <x v="0"/>
    <x v="0"/>
  </r>
  <r>
    <x v="2"/>
    <s v="TRAVEL INSURANCE"/>
    <s v="7100861979"/>
    <x v="57"/>
    <d v="2023-05-05T00:00:00"/>
    <x v="1"/>
    <x v="2"/>
    <n v="24"/>
    <n v="522"/>
    <n v="2175"/>
    <n v="331.78"/>
    <n v="1843.22"/>
    <n v="0"/>
    <n v="1843.22"/>
    <s v="C68496"/>
    <x v="0"/>
    <n v="2175"/>
    <x v="0"/>
    <x v="0"/>
  </r>
  <r>
    <x v="0"/>
    <s v="MOTOR TW"/>
    <s v="D102823538"/>
    <x v="58"/>
    <d v="2024-08-04T00:00:00"/>
    <x v="2"/>
    <x v="3"/>
    <n v="22"/>
    <n v="334.88400000000001"/>
    <n v="1522.2"/>
    <n v="232.2"/>
    <n v="1290"/>
    <n v="1229"/>
    <n v="61"/>
    <s v="C68503"/>
    <x v="2"/>
    <n v="1522"/>
    <x v="0"/>
    <x v="2"/>
  </r>
  <r>
    <x v="0"/>
    <s v="MOTOR PRIVATE CAR"/>
    <s v="2302204896804901000"/>
    <x v="48"/>
    <d v="2024-09-27T00:00:00"/>
    <x v="2"/>
    <x v="4"/>
    <n v="21"/>
    <n v="2908.4285999999997"/>
    <n v="13849.66"/>
    <n v="2112.66"/>
    <n v="11737"/>
    <n v="8522"/>
    <n v="3215"/>
    <s v="C68510"/>
    <x v="2"/>
    <n v="13850"/>
    <x v="0"/>
    <x v="2"/>
  </r>
  <r>
    <x v="2"/>
    <s v="Mediclaim"/>
    <s v="2216052823P107011416"/>
    <x v="59"/>
    <d v="2024-09-23T00:00:00"/>
    <x v="2"/>
    <x v="8"/>
    <n v="17"/>
    <n v="2302.8200000000002"/>
    <n v="13546"/>
    <n v="2066.34"/>
    <n v="11479.66"/>
    <n v="0"/>
    <n v="11479.66"/>
    <s v="C68535"/>
    <x v="3"/>
    <n v="13546"/>
    <x v="0"/>
    <x v="3"/>
  </r>
  <r>
    <x v="0"/>
    <s v="MOTOR PRIVATE CAR"/>
    <s v="3001/306604289/00/000"/>
    <x v="28"/>
    <d v="2024-09-08T00:00:00"/>
    <x v="2"/>
    <x v="1"/>
    <n v="19"/>
    <n v="3853.1012000000001"/>
    <n v="20279.48"/>
    <n v="3093.48"/>
    <n v="17186"/>
    <n v="8447"/>
    <n v="8739"/>
    <s v="C68511"/>
    <x v="2"/>
    <n v="20279"/>
    <x v="0"/>
    <x v="2"/>
  </r>
  <r>
    <x v="2"/>
    <s v="Mediclaim"/>
    <s v="2216052823P107016493"/>
    <x v="50"/>
    <d v="2024-09-30T00:00:00"/>
    <x v="2"/>
    <x v="8"/>
    <n v="17"/>
    <n v="10904.650000000001"/>
    <n v="64145"/>
    <n v="9784.83"/>
    <n v="54360.17"/>
    <n v="0"/>
    <n v="54360.17"/>
    <s v="C68533"/>
    <x v="3"/>
    <n v="64145"/>
    <x v="0"/>
    <x v="3"/>
  </r>
  <r>
    <x v="2"/>
    <s v="Mediclaim"/>
    <s v="2216052823P107012447"/>
    <x v="59"/>
    <d v="2024-09-23T00:00:00"/>
    <x v="2"/>
    <x v="8"/>
    <n v="17"/>
    <n v="11568.84"/>
    <n v="68052"/>
    <n v="10380.81"/>
    <n v="57671.19"/>
    <n v="0"/>
    <n v="57671.19"/>
    <s v="C68534"/>
    <x v="3"/>
    <n v="68052"/>
    <x v="0"/>
    <x v="3"/>
  </r>
  <r>
    <x v="2"/>
    <s v="Mediclaim"/>
    <s v="4128I/HSRN/179272868/03/000"/>
    <x v="60"/>
    <d v="2024-09-22T00:00:00"/>
    <x v="2"/>
    <x v="1"/>
    <n v="19"/>
    <n v="5543.82"/>
    <n v="29178"/>
    <n v="4450.88"/>
    <n v="24727.119999999999"/>
    <n v="0"/>
    <n v="24727.119999999999"/>
    <s v="C68540"/>
    <x v="3"/>
    <n v="29178"/>
    <x v="0"/>
    <x v="3"/>
  </r>
  <r>
    <x v="2"/>
    <s v="Mediclaim"/>
    <s v="14703602R2"/>
    <x v="61"/>
    <d v="2024-09-18T00:00:00"/>
    <x v="2"/>
    <x v="10"/>
    <n v="28"/>
    <n v="10585.402800000002"/>
    <n v="37805.01"/>
    <n v="5766.87"/>
    <n v="32038.14"/>
    <n v="0"/>
    <n v="32038.14"/>
    <s v="C68536"/>
    <x v="3"/>
    <n v="37805.01"/>
    <x v="0"/>
    <x v="3"/>
  </r>
  <r>
    <x v="2"/>
    <s v="TRAVEL INSURANCE"/>
    <s v="7101274949"/>
    <x v="28"/>
    <d v="2024-09-08T00:00:00"/>
    <x v="1"/>
    <x v="2"/>
    <n v="24"/>
    <n v="1444.56"/>
    <n v="6019"/>
    <n v="918.15"/>
    <n v="5100.8500000000004"/>
    <n v="0"/>
    <n v="5100.8500000000004"/>
    <s v="C68502"/>
    <x v="0"/>
    <n v="6019"/>
    <x v="0"/>
    <x v="0"/>
  </r>
  <r>
    <x v="0"/>
    <s v="MOTOR OWN DAMAGE - TWO WHEELER POLICY"/>
    <s v="OG-24-1101-1871-00001335"/>
    <x v="34"/>
    <d v="2024-09-17T00:00:00"/>
    <x v="0"/>
    <x v="16"/>
    <n v="24"/>
    <n v="1069.3632"/>
    <n v="4455.68"/>
    <n v="679.68"/>
    <n v="3776"/>
    <n v="0"/>
    <n v="3776"/>
    <s v="C68504"/>
    <x v="8"/>
    <n v="4455.68"/>
    <x v="0"/>
    <x v="8"/>
  </r>
  <r>
    <x v="2"/>
    <s v="Mediclaim"/>
    <s v="361802422310000031"/>
    <x v="62"/>
    <d v="2024-09-28T00:00:00"/>
    <x v="1"/>
    <x v="5"/>
    <n v="17"/>
    <n v="225.59"/>
    <n v="1327"/>
    <n v="202.42"/>
    <n v="1124.58"/>
    <n v="0"/>
    <n v="1124.58"/>
    <s v="C68538"/>
    <x v="3"/>
    <n v="1327"/>
    <x v="0"/>
    <x v="3"/>
  </r>
  <r>
    <x v="2"/>
    <s v="Mediclaim"/>
    <s v="361802422310000030"/>
    <x v="62"/>
    <d v="2024-09-28T00:00:00"/>
    <x v="1"/>
    <x v="5"/>
    <n v="17"/>
    <n v="225.59"/>
    <n v="1327"/>
    <n v="202.42"/>
    <n v="1124.58"/>
    <n v="0"/>
    <n v="1124.58"/>
    <s v="C68539"/>
    <x v="3"/>
    <n v="1327"/>
    <x v="0"/>
    <x v="3"/>
  </r>
  <r>
    <x v="2"/>
    <s v="Mediclaim"/>
    <s v="361802502310000401"/>
    <x v="31"/>
    <d v="2024-09-16T00:00:00"/>
    <x v="1"/>
    <x v="5"/>
    <n v="17"/>
    <n v="6653.1200000000008"/>
    <n v="39136"/>
    <n v="5969.9"/>
    <n v="33166.1"/>
    <n v="0"/>
    <n v="33166.1"/>
    <s v="C68537"/>
    <x v="3"/>
    <n v="39136"/>
    <x v="0"/>
    <x v="3"/>
  </r>
  <r>
    <x v="0"/>
    <s v="Motor GCV Policy"/>
    <s v="360203312310000396"/>
    <x v="61"/>
    <d v="2024-09-18T00:00:00"/>
    <x v="0"/>
    <x v="5"/>
    <n v="17"/>
    <n v="3317.6962000000003"/>
    <n v="19515.86"/>
    <n v="2155.86"/>
    <n v="17360"/>
    <n v="16149"/>
    <n v="1211"/>
    <s v="C68527"/>
    <x v="6"/>
    <n v="19515.86"/>
    <x v="0"/>
    <x v="6"/>
  </r>
  <r>
    <x v="0"/>
    <s v="Motor GCV Policy"/>
    <s v="360203312310000397"/>
    <x v="61"/>
    <d v="2024-09-18T00:00:00"/>
    <x v="0"/>
    <x v="5"/>
    <n v="17"/>
    <n v="3317.6962000000003"/>
    <n v="19515.86"/>
    <n v="2155.86"/>
    <n v="17360"/>
    <n v="16149"/>
    <n v="1211"/>
    <s v="C68528"/>
    <x v="6"/>
    <n v="19515.86"/>
    <x v="0"/>
    <x v="6"/>
  </r>
  <r>
    <x v="5"/>
    <s v="Marine Single Transit"/>
    <s v="D115521091"/>
    <x v="30"/>
    <d v="2023-12-13T00:00:00"/>
    <x v="1"/>
    <x v="3"/>
    <n v="22"/>
    <n v="914.64120000000003"/>
    <n v="4157.46"/>
    <n v="634.19000000000005"/>
    <n v="3523.27"/>
    <n v="0"/>
    <n v="3523.27"/>
    <s v="C68529"/>
    <x v="1"/>
    <n v="4157.46"/>
    <x v="0"/>
    <x v="1"/>
  </r>
  <r>
    <x v="5"/>
    <s v="MARINE OPEN COVER"/>
    <s v="299020"/>
    <x v="31"/>
    <d v="2024-09-16T00:00:00"/>
    <x v="2"/>
    <x v="4"/>
    <n v="21"/>
    <n v="2348.4299999999998"/>
    <n v="11183"/>
    <n v="1705.88"/>
    <n v="9477.1200000000008"/>
    <n v="0"/>
    <n v="9477.1200000000008"/>
    <s v="C68531"/>
    <x v="1"/>
    <n v="11183"/>
    <x v="0"/>
    <x v="1"/>
  </r>
  <r>
    <x v="2"/>
    <s v="Mediclaim"/>
    <s v="69958453"/>
    <x v="63"/>
    <d v="2024-08-17T00:00:00"/>
    <x v="1"/>
    <x v="10"/>
    <n v="28"/>
    <n v="3813.8800000000006"/>
    <n v="13621"/>
    <n v="2077.7800000000002"/>
    <n v="11543.22"/>
    <n v="0"/>
    <n v="11543.22"/>
    <s v="C68541"/>
    <x v="7"/>
    <n v="13621"/>
    <x v="0"/>
    <x v="7"/>
  </r>
  <r>
    <x v="0"/>
    <s v="MOTOR THIRD PARTY - TWO WHEELER POLICY"/>
    <s v="D116648168"/>
    <x v="32"/>
    <d v="2024-09-20T00:00:00"/>
    <x v="0"/>
    <x v="3"/>
    <n v="22"/>
    <n v="185.3544"/>
    <n v="842.52"/>
    <n v="128.52000000000001"/>
    <n v="714"/>
    <n v="714"/>
    <n v="0"/>
    <s v="C68508"/>
    <x v="8"/>
    <n v="842.52"/>
    <x v="0"/>
    <x v="8"/>
  </r>
  <r>
    <x v="0"/>
    <s v="MOTOR TW"/>
    <s v="2301205705816900000"/>
    <x v="33"/>
    <d v="2024-09-19T00:00:00"/>
    <x v="0"/>
    <x v="4"/>
    <n v="21"/>
    <n v="291.66059999999999"/>
    <n v="1388.86"/>
    <n v="211.86"/>
    <n v="1177"/>
    <n v="1089"/>
    <n v="88"/>
    <s v="C68509"/>
    <x v="4"/>
    <n v="1389"/>
    <x v="0"/>
    <x v="4"/>
  </r>
  <r>
    <x v="0"/>
    <s v="MOTOR OWN DAMAGE - PRIVATE CAR POLICY"/>
    <s v="01635959380100"/>
    <x v="28"/>
    <d v="2024-09-08T00:00:00"/>
    <x v="0"/>
    <x v="2"/>
    <n v="24"/>
    <n v="2154.4416000000001"/>
    <n v="8976.84"/>
    <n v="1369.35"/>
    <n v="7607.49"/>
    <n v="0"/>
    <n v="7607.49"/>
    <s v="C68514"/>
    <x v="0"/>
    <n v="8976.84"/>
    <x v="0"/>
    <x v="0"/>
  </r>
  <r>
    <x v="0"/>
    <s v="MOTOR OWN DAMAGE - PRIVATE CAR POLICY"/>
    <s v="01642746540000"/>
    <x v="33"/>
    <d v="2024-09-19T00:00:00"/>
    <x v="0"/>
    <x v="2"/>
    <n v="24"/>
    <n v="2099.3159999999998"/>
    <n v="8747.15"/>
    <n v="1334.31"/>
    <n v="7412.84"/>
    <n v="0"/>
    <n v="7412.84"/>
    <s v="C68517"/>
    <x v="0"/>
    <n v="8747.15"/>
    <x v="0"/>
    <x v="0"/>
  </r>
  <r>
    <x v="0"/>
    <s v="MOTOR PRIVATE CAR"/>
    <s v="D103569675"/>
    <x v="64"/>
    <d v="2024-08-25T00:00:00"/>
    <x v="0"/>
    <x v="3"/>
    <n v="22"/>
    <n v="823.45119999999997"/>
    <n v="3742.96"/>
    <n v="570.96"/>
    <n v="3172"/>
    <n v="2154"/>
    <n v="1018"/>
    <s v="C68521"/>
    <x v="8"/>
    <n v="3743"/>
    <x v="0"/>
    <x v="8"/>
  </r>
  <r>
    <x v="0"/>
    <s v="MOTOR OWN DAMAGE - PRIVATE CAR POLICY"/>
    <s v="D115920048"/>
    <x v="62"/>
    <d v="2024-09-28T00:00:00"/>
    <x v="0"/>
    <x v="3"/>
    <n v="22"/>
    <n v="5015.0540000000001"/>
    <n v="22795.7"/>
    <n v="3477.31"/>
    <n v="19318.39"/>
    <n v="0"/>
    <n v="19318.39"/>
    <s v="C68512"/>
    <x v="2"/>
    <n v="22795.7"/>
    <x v="0"/>
    <x v="2"/>
  </r>
  <r>
    <x v="0"/>
    <s v="MOTOR OWN DAMAGE - PRIVATE CAR POLICY"/>
    <s v="01642736860000"/>
    <x v="16"/>
    <d v="2024-09-03T00:00:00"/>
    <x v="0"/>
    <x v="2"/>
    <n v="24"/>
    <n v="2613.7824000000001"/>
    <n v="10890.76"/>
    <n v="1661.3"/>
    <n v="9229.4599999999991"/>
    <n v="0"/>
    <n v="9229.4599999999991"/>
    <s v="C68515"/>
    <x v="0"/>
    <n v="10890.76"/>
    <x v="0"/>
    <x v="0"/>
  </r>
  <r>
    <x v="0"/>
    <s v="MOTOR PRIVATE CAR"/>
    <s v="01642747090000"/>
    <x v="31"/>
    <d v="2024-09-16T00:00:00"/>
    <x v="0"/>
    <x v="2"/>
    <n v="24"/>
    <n v="2961.2615999999998"/>
    <n v="12338.59"/>
    <n v="1882.16"/>
    <n v="10456.43"/>
    <n v="3716"/>
    <n v="6740.43"/>
    <s v="C68520"/>
    <x v="0"/>
    <n v="12339"/>
    <x v="0"/>
    <x v="0"/>
  </r>
  <r>
    <x v="0"/>
    <s v="MOTOR OWN DAMAGE - PRIVATE CAR POLICY"/>
    <s v="01642751890000"/>
    <x v="28"/>
    <d v="2024-09-08T00:00:00"/>
    <x v="0"/>
    <x v="2"/>
    <n v="24"/>
    <n v="2606.0735999999997"/>
    <n v="10858.64"/>
    <n v="1656.4"/>
    <n v="9202.24"/>
    <n v="0"/>
    <n v="9202.24"/>
    <s v="C68518"/>
    <x v="0"/>
    <n v="10858.64"/>
    <x v="0"/>
    <x v="0"/>
  </r>
  <r>
    <x v="0"/>
    <s v="MOTOR PRIVATE CAR"/>
    <s v="201120010423700099100000"/>
    <x v="61"/>
    <d v="2024-09-18T00:00:00"/>
    <x v="0"/>
    <x v="0"/>
    <n v="19"/>
    <n v="2196.9339"/>
    <n v="11562.81"/>
    <n v="1763.82"/>
    <n v="9798.99"/>
    <n v="3466"/>
    <n v="6332.99"/>
    <s v="C68522"/>
    <x v="6"/>
    <n v="11563"/>
    <x v="0"/>
    <x v="6"/>
  </r>
  <r>
    <x v="0"/>
    <s v="MOTOR PRIVATE CAR"/>
    <s v="201120010423700099200000"/>
    <x v="61"/>
    <d v="2024-09-18T00:00:00"/>
    <x v="0"/>
    <x v="0"/>
    <n v="19"/>
    <n v="2196.9339"/>
    <n v="11562.81"/>
    <n v="1763.82"/>
    <n v="9798.99"/>
    <n v="3466"/>
    <n v="6332.99"/>
    <s v="C68524"/>
    <x v="6"/>
    <n v="11563"/>
    <x v="0"/>
    <x v="6"/>
  </r>
  <r>
    <x v="0"/>
    <s v="MOTOR PRIVATE CAR"/>
    <s v="201120010423700099300000"/>
    <x v="61"/>
    <d v="2024-09-18T00:00:00"/>
    <x v="0"/>
    <x v="0"/>
    <n v="19"/>
    <n v="2196.9339"/>
    <n v="11562.81"/>
    <n v="1763.82"/>
    <n v="9798.99"/>
    <n v="3466"/>
    <n v="6332.99"/>
    <s v="C68525"/>
    <x v="6"/>
    <n v="11563"/>
    <x v="0"/>
    <x v="6"/>
  </r>
  <r>
    <x v="0"/>
    <s v="MOTOR OWN DAMAGE - PRIVATE CAR POLICY"/>
    <s v="01640830480000"/>
    <x v="65"/>
    <d v="2024-03-31T00:00:00"/>
    <x v="0"/>
    <x v="2"/>
    <n v="24"/>
    <n v="3311.5032000000001"/>
    <n v="13797.93"/>
    <n v="2104.77"/>
    <n v="11693.16"/>
    <n v="0"/>
    <n v="11693.16"/>
    <s v="C68555"/>
    <x v="0"/>
    <n v="13797.93"/>
    <x v="0"/>
    <x v="0"/>
  </r>
  <r>
    <x v="2"/>
    <s v="Mediclaim"/>
    <s v="12989734R3"/>
    <x v="66"/>
    <d v="2024-09-21T00:00:00"/>
    <x v="2"/>
    <x v="10"/>
    <n v="28"/>
    <n v="5976.3227999999999"/>
    <n v="21344.01"/>
    <n v="3255.87"/>
    <n v="18088.14"/>
    <n v="0"/>
    <n v="18088.14"/>
    <s v="C68563"/>
    <x v="3"/>
    <n v="21344.01"/>
    <x v="0"/>
    <x v="3"/>
  </r>
  <r>
    <x v="2"/>
    <s v="Mediclaim"/>
    <s v="P/161130/01/2024/102888"/>
    <x v="59"/>
    <d v="2024-09-23T00:00:00"/>
    <x v="2"/>
    <x v="6"/>
    <n v="24"/>
    <n v="8508.7439999999988"/>
    <n v="35453.1"/>
    <n v="5408.1"/>
    <n v="30045"/>
    <n v="0"/>
    <n v="30045"/>
    <s v="C68564"/>
    <x v="3"/>
    <n v="35453"/>
    <x v="0"/>
    <x v="3"/>
  </r>
  <r>
    <x v="2"/>
    <s v="Mediclaim"/>
    <s v="4128I/HSRN/180421148/04/000"/>
    <x v="33"/>
    <d v="2024-09-19T00:00:00"/>
    <x v="2"/>
    <x v="1"/>
    <n v="19"/>
    <n v="4498.25"/>
    <n v="23675"/>
    <n v="3611.44"/>
    <n v="20063.560000000001"/>
    <n v="0"/>
    <n v="20063.560000000001"/>
    <s v="C68565"/>
    <x v="3"/>
    <n v="23675"/>
    <x v="0"/>
    <x v="3"/>
  </r>
  <r>
    <x v="5"/>
    <s v="MARINE OPEN COVER"/>
    <s v="0891076545-04"/>
    <x v="61"/>
    <d v="2024-09-18T00:00:00"/>
    <x v="2"/>
    <x v="2"/>
    <n v="24"/>
    <n v="19824"/>
    <n v="82600"/>
    <n v="12600"/>
    <n v="70000"/>
    <n v="0"/>
    <n v="70000"/>
    <s v="C68559"/>
    <x v="1"/>
    <n v="82600"/>
    <x v="0"/>
    <x v="1"/>
  </r>
  <r>
    <x v="1"/>
    <s v="Bharat Sookshma Udhyam Suraksha"/>
    <s v="32030211238000000084"/>
    <x v="35"/>
    <d v="2024-09-11T00:00:00"/>
    <x v="2"/>
    <x v="9"/>
    <n v="17"/>
    <n v="2755.241"/>
    <n v="16207.3"/>
    <n v="2472.3000000000002"/>
    <n v="13735"/>
    <n v="0"/>
    <n v="13735"/>
    <s v="C68560"/>
    <x v="1"/>
    <n v="16207"/>
    <x v="0"/>
    <x v="1"/>
  </r>
  <r>
    <x v="3"/>
    <s v="BURGLARY"/>
    <s v="32030246230100000214"/>
    <x v="35"/>
    <d v="2024-09-11T00:00:00"/>
    <x v="2"/>
    <x v="9"/>
    <n v="17"/>
    <n v="461.38000000000005"/>
    <n v="2714"/>
    <n v="414"/>
    <n v="2300"/>
    <n v="0"/>
    <n v="2300"/>
    <s v="C68562"/>
    <x v="1"/>
    <n v="2714"/>
    <x v="0"/>
    <x v="1"/>
  </r>
  <r>
    <x v="0"/>
    <s v="MOTOR TW"/>
    <s v="0407033123P106963778"/>
    <x v="31"/>
    <d v="2024-09-16T00:00:00"/>
    <x v="0"/>
    <x v="8"/>
    <n v="17"/>
    <n v="212.636"/>
    <n v="1250.8"/>
    <n v="190.8"/>
    <n v="1060"/>
    <n v="989"/>
    <n v="71"/>
    <s v="C68566"/>
    <x v="4"/>
    <n v="1251"/>
    <x v="0"/>
    <x v="4"/>
  </r>
  <r>
    <x v="0"/>
    <s v="MOTOR TW"/>
    <s v="POPM2W00101710517"/>
    <x v="32"/>
    <d v="2024-09-20T00:00:00"/>
    <x v="0"/>
    <x v="7"/>
    <n v="24"/>
    <n v="346.35360000000003"/>
    <n v="1443.14"/>
    <n v="220.14"/>
    <n v="1223"/>
    <n v="1089"/>
    <n v="134"/>
    <s v="C68567"/>
    <x v="4"/>
    <n v="1443"/>
    <x v="0"/>
    <x v="4"/>
  </r>
  <r>
    <x v="3"/>
    <s v="MONEY"/>
    <s v="32030248230300000007"/>
    <x v="35"/>
    <d v="2024-09-11T00:00:00"/>
    <x v="2"/>
    <x v="9"/>
    <n v="17"/>
    <n v="1003.0000000000001"/>
    <n v="5900"/>
    <n v="900"/>
    <n v="5000"/>
    <n v="0"/>
    <n v="5000"/>
    <s v="C68561"/>
    <x v="1"/>
    <n v="5900"/>
    <x v="0"/>
    <x v="1"/>
  </r>
  <r>
    <x v="0"/>
    <s v="MOTOR PRIVATE CAR"/>
    <s v="62014193090000"/>
    <x v="67"/>
    <d v="2024-04-24T00:00:00"/>
    <x v="0"/>
    <x v="2"/>
    <n v="24"/>
    <n v="1337.2703999999999"/>
    <n v="5571.96"/>
    <n v="849.96"/>
    <n v="4722"/>
    <n v="3841"/>
    <n v="881"/>
    <s v="C68552"/>
    <x v="0"/>
    <n v="5572"/>
    <x v="0"/>
    <x v="0"/>
  </r>
  <r>
    <x v="0"/>
    <s v="MOTOR PRIVATE CAR"/>
    <s v="62013715890000"/>
    <x v="68"/>
    <d v="2024-04-14T00:00:00"/>
    <x v="0"/>
    <x v="2"/>
    <n v="24"/>
    <n v="1689.8424"/>
    <n v="7041.01"/>
    <n v="1074.05"/>
    <n v="5966.96"/>
    <n v="3466"/>
    <n v="2500.96"/>
    <s v="C68557"/>
    <x v="0"/>
    <n v="7041"/>
    <x v="0"/>
    <x v="0"/>
  </r>
  <r>
    <x v="0"/>
    <s v="MOTOR OWN DAMAGE - PRIVATE CAR POLICY"/>
    <s v="01641155870000"/>
    <x v="69"/>
    <d v="2024-04-19T00:00:00"/>
    <x v="0"/>
    <x v="2"/>
    <n v="24"/>
    <n v="4058.2560000000003"/>
    <n v="16909.400000000001"/>
    <n v="2579.4"/>
    <n v="14330"/>
    <n v="0"/>
    <n v="14330"/>
    <s v="C68551"/>
    <x v="0"/>
    <n v="16909.400000000001"/>
    <x v="0"/>
    <x v="0"/>
  </r>
  <r>
    <x v="0"/>
    <s v="MOTOR PRIVATE CAR"/>
    <s v="01640830490000"/>
    <x v="65"/>
    <d v="2024-03-31T00:00:00"/>
    <x v="0"/>
    <x v="2"/>
    <n v="24"/>
    <n v="3081.7535999999996"/>
    <n v="12840.64"/>
    <n v="1958.74"/>
    <n v="10881.9"/>
    <n v="3816"/>
    <n v="7065.9"/>
    <s v="C68554"/>
    <x v="0"/>
    <n v="12841"/>
    <x v="0"/>
    <x v="0"/>
  </r>
  <r>
    <x v="0"/>
    <s v="MOTOR OWN DAMAGE - PRIVATE CAR POLICY"/>
    <s v="3001/O/258973444/01/000"/>
    <x v="70"/>
    <d v="2024-09-26T00:00:00"/>
    <x v="2"/>
    <x v="1"/>
    <n v="19"/>
    <n v="10788.503999999999"/>
    <n v="56781.599999999999"/>
    <n v="8661.6"/>
    <n v="48120"/>
    <n v="0"/>
    <n v="48120"/>
    <s v="C68595"/>
    <x v="2"/>
    <n v="56781.599999999999"/>
    <x v="0"/>
    <x v="2"/>
  </r>
  <r>
    <x v="0"/>
    <s v="MOTOR PRIVATE CAR"/>
    <s v="3001/258762494/01/000"/>
    <x v="71"/>
    <d v="2024-09-25T00:00:00"/>
    <x v="2"/>
    <x v="1"/>
    <n v="19"/>
    <n v="3169.7395999999999"/>
    <n v="16682.84"/>
    <n v="2544.84"/>
    <n v="14138"/>
    <n v="8322"/>
    <n v="5816"/>
    <s v="C68596"/>
    <x v="2"/>
    <n v="16683"/>
    <x v="0"/>
    <x v="2"/>
  </r>
  <r>
    <x v="2"/>
    <s v="Mediclaim"/>
    <s v="920222328680521410"/>
    <x v="6"/>
    <d v="2024-08-29T00:00:00"/>
    <x v="2"/>
    <x v="14"/>
    <n v="24"/>
    <n v="3504.96"/>
    <n v="14604"/>
    <n v="2227.73"/>
    <n v="12376.27"/>
    <n v="0"/>
    <n v="12376.27"/>
    <s v="C68599"/>
    <x v="3"/>
    <n v="14604"/>
    <x v="0"/>
    <x v="3"/>
  </r>
  <r>
    <x v="0"/>
    <s v="MOTOR PRIVATE CAR"/>
    <s v="62019583800000"/>
    <x v="33"/>
    <d v="2024-09-19T00:00:00"/>
    <x v="0"/>
    <x v="5"/>
    <n v="17"/>
    <n v="1965.4669000000001"/>
    <n v="11561.57"/>
    <n v="1763.63"/>
    <n v="9797.94"/>
    <n v="3841"/>
    <n v="5956.94"/>
    <s v="C68597"/>
    <x v="0"/>
    <n v="11562"/>
    <x v="0"/>
    <x v="0"/>
  </r>
  <r>
    <x v="0"/>
    <s v="MOTOR PRIVATE CAR"/>
    <s v="D116972062"/>
    <x v="66"/>
    <d v="2024-09-21T00:00:00"/>
    <x v="2"/>
    <x v="3"/>
    <n v="22"/>
    <n v="2250.9916000000003"/>
    <n v="10231.780000000001"/>
    <n v="1560.78"/>
    <n v="8671"/>
    <n v="3796"/>
    <n v="4875"/>
    <s v="C68585"/>
    <x v="4"/>
    <n v="10232"/>
    <x v="0"/>
    <x v="4"/>
  </r>
  <r>
    <x v="2"/>
    <s v="Mediclaim"/>
    <s v="34294655"/>
    <x v="48"/>
    <d v="2024-09-27T00:00:00"/>
    <x v="2"/>
    <x v="10"/>
    <n v="28"/>
    <n v="43580.880000000005"/>
    <n v="155646"/>
    <n v="23742.61"/>
    <n v="131903.39000000001"/>
    <n v="0"/>
    <n v="131903.39000000001"/>
    <s v="C68601"/>
    <x v="3"/>
    <n v="155646"/>
    <x v="0"/>
    <x v="3"/>
  </r>
  <r>
    <x v="0"/>
    <s v="MOTOR TW"/>
    <s v="0407033123P107186665"/>
    <x v="59"/>
    <d v="2024-09-23T00:00:00"/>
    <x v="0"/>
    <x v="8"/>
    <n v="17"/>
    <n v="219.85760000000002"/>
    <n v="1293.28"/>
    <n v="197.28"/>
    <n v="1096"/>
    <n v="989"/>
    <n v="107"/>
    <s v="C68583"/>
    <x v="4"/>
    <n v="1293"/>
    <x v="0"/>
    <x v="4"/>
  </r>
  <r>
    <x v="0"/>
    <s v="MOTOR OWN DAMAGE - TWO WHEELER POLICY"/>
    <s v="3005/O/307207716/00/000"/>
    <x v="49"/>
    <d v="2024-09-29T00:00:00"/>
    <x v="0"/>
    <x v="1"/>
    <n v="19"/>
    <n v="262.08980000000003"/>
    <n v="1379.42"/>
    <n v="210.42"/>
    <n v="1169"/>
    <n v="0"/>
    <n v="1169"/>
    <s v="C68584"/>
    <x v="4"/>
    <n v="1379.42"/>
    <x v="0"/>
    <x v="4"/>
  </r>
  <r>
    <x v="0"/>
    <s v="MOTOR PRIVATE CAR"/>
    <s v="01642761140000"/>
    <x v="31"/>
    <d v="2024-09-16T00:00:00"/>
    <x v="0"/>
    <x v="2"/>
    <n v="24"/>
    <n v="7117.8648000000003"/>
    <n v="29657.77"/>
    <n v="4524.07"/>
    <n v="25133.7"/>
    <n v="8297"/>
    <n v="16836.7"/>
    <s v="C68586"/>
    <x v="0"/>
    <n v="29658"/>
    <x v="0"/>
    <x v="0"/>
  </r>
  <r>
    <x v="0"/>
    <s v="MOTOR OWN DAMAGE - PRIVATE CAR POLICY"/>
    <s v="31022416830000"/>
    <x v="37"/>
    <d v="2024-09-15T00:00:00"/>
    <x v="0"/>
    <x v="2"/>
    <n v="24"/>
    <n v="4764.8064000000004"/>
    <n v="19853.36"/>
    <n v="3028.48"/>
    <n v="16824.88"/>
    <n v="0"/>
    <n v="16824.88"/>
    <s v="C68592"/>
    <x v="0"/>
    <n v="19853.36"/>
    <x v="0"/>
    <x v="0"/>
  </r>
  <r>
    <x v="0"/>
    <s v="MOTOR OWN DAMAGE - PRIVATE CAR POLICY"/>
    <s v="D116793358"/>
    <x v="59"/>
    <d v="2024-09-23T00:00:00"/>
    <x v="0"/>
    <x v="3"/>
    <n v="22"/>
    <n v="4634.4386000000004"/>
    <n v="21065.63"/>
    <n v="3213.4"/>
    <n v="17852.23"/>
    <n v="0"/>
    <n v="17852.23"/>
    <s v="C68593"/>
    <x v="0"/>
    <n v="21065.63"/>
    <x v="0"/>
    <x v="0"/>
  </r>
  <r>
    <x v="0"/>
    <s v="Motor GCV Policy"/>
    <s v="3003/199562046/03/000"/>
    <x v="72"/>
    <d v="2023-06-30T00:00:00"/>
    <x v="0"/>
    <x v="1"/>
    <n v="19"/>
    <n v="480.99259999999998"/>
    <n v="2531.54"/>
    <n v="272.17"/>
    <n v="2259.37"/>
    <n v="2242"/>
    <n v="17.37"/>
    <s v="C68598"/>
    <x v="0"/>
    <n v="2531.54"/>
    <x v="0"/>
    <x v="0"/>
  </r>
  <r>
    <x v="2"/>
    <s v="Mediclaim"/>
    <s v="21-22-3753559-01"/>
    <x v="66"/>
    <d v="2024-09-21T00:00:00"/>
    <x v="1"/>
    <x v="17"/>
    <n v="20"/>
    <n v="2658.4"/>
    <n v="13292"/>
    <n v="2027.59"/>
    <n v="11264.41"/>
    <n v="0"/>
    <n v="11264.41"/>
    <s v="C68602"/>
    <x v="4"/>
    <n v="13292"/>
    <x v="0"/>
    <x v="4"/>
  </r>
  <r>
    <x v="2"/>
    <s v="Mediclaim"/>
    <s v="45778395R"/>
    <x v="18"/>
    <d v="2024-09-05T00:00:00"/>
    <x v="2"/>
    <x v="10"/>
    <n v="28"/>
    <n v="6710.76"/>
    <n v="23967"/>
    <n v="3655.98"/>
    <n v="20311.02"/>
    <n v="0"/>
    <n v="20311.02"/>
    <s v="C68626"/>
    <x v="4"/>
    <n v="23967"/>
    <x v="0"/>
    <x v="4"/>
  </r>
  <r>
    <x v="0"/>
    <s v="MOTOR OWN DAMAGE - PRIVATE CAR POLICY"/>
    <s v="D115275524"/>
    <x v="73"/>
    <d v="2024-10-10T00:00:00"/>
    <x v="0"/>
    <x v="3"/>
    <n v="22"/>
    <n v="5005.7568000000001"/>
    <n v="22753.439999999999"/>
    <n v="3470.86"/>
    <n v="19282.580000000002"/>
    <n v="0"/>
    <n v="19282.580000000002"/>
    <s v="C68618"/>
    <x v="6"/>
    <n v="22753.439999999999"/>
    <x v="0"/>
    <x v="6"/>
  </r>
  <r>
    <x v="0"/>
    <s v="MOTOR PRIVATE CAR"/>
    <s v="201120010423700095300000"/>
    <x v="28"/>
    <d v="2024-09-08T00:00:00"/>
    <x v="0"/>
    <x v="0"/>
    <n v="19"/>
    <n v="2911.6853999999998"/>
    <n v="15324.66"/>
    <n v="2337.66"/>
    <n v="12987"/>
    <n v="3841"/>
    <n v="9146"/>
    <s v="C68619"/>
    <x v="7"/>
    <n v="15325"/>
    <x v="0"/>
    <x v="7"/>
  </r>
  <r>
    <x v="0"/>
    <s v="Motor GCV Policy"/>
    <s v="360203312310000398"/>
    <x v="32"/>
    <d v="2024-09-20T00:00:00"/>
    <x v="0"/>
    <x v="5"/>
    <n v="17"/>
    <n v="11294.956400000001"/>
    <n v="66440.92"/>
    <n v="7882.92"/>
    <n v="58558"/>
    <n v="44292"/>
    <n v="14266"/>
    <s v="C68622"/>
    <x v="7"/>
    <n v="66440.92"/>
    <x v="0"/>
    <x v="7"/>
  </r>
  <r>
    <x v="0"/>
    <s v="Motor GCV Policy"/>
    <s v="360203312310000399"/>
    <x v="32"/>
    <d v="2024-09-20T00:00:00"/>
    <x v="0"/>
    <x v="5"/>
    <n v="17"/>
    <n v="11388.837200000002"/>
    <n v="66993.16"/>
    <n v="7967.16"/>
    <n v="59026"/>
    <n v="44292"/>
    <n v="14734"/>
    <s v="C68623"/>
    <x v="7"/>
    <n v="66993.16"/>
    <x v="0"/>
    <x v="7"/>
  </r>
  <r>
    <x v="0"/>
    <s v="MOTOR THIRD PARTY - TWO WHEELER POLICY"/>
    <s v="D106494818"/>
    <x v="74"/>
    <d v="2024-09-24T00:00:00"/>
    <x v="0"/>
    <x v="3"/>
    <n v="22"/>
    <n v="185.3544"/>
    <n v="842.52"/>
    <n v="128.52000000000001"/>
    <n v="714"/>
    <n v="714"/>
    <n v="0"/>
    <s v="C68617"/>
    <x v="8"/>
    <n v="842.52"/>
    <x v="0"/>
    <x v="8"/>
  </r>
  <r>
    <x v="0"/>
    <s v="Motor Misc Policy"/>
    <s v="D114758297"/>
    <x v="18"/>
    <d v="2024-09-05T00:00:00"/>
    <x v="3"/>
    <x v="3"/>
    <n v="22"/>
    <n v="6517.5946000000004"/>
    <n v="29625.43"/>
    <n v="4519.13"/>
    <n v="25106.3"/>
    <n v="24907"/>
    <n v="199.3"/>
    <s v="C68621"/>
    <x v="7"/>
    <n v="29625.43"/>
    <x v="0"/>
    <x v="7"/>
  </r>
  <r>
    <x v="0"/>
    <s v="Motor GCV Policy"/>
    <s v="3009/B/295197152/00/B00"/>
    <x v="75"/>
    <d v="2024-05-07T00:00:00"/>
    <x v="0"/>
    <x v="1"/>
    <n v="19"/>
    <n v="85.195999999999998"/>
    <n v="448.4"/>
    <n v="68.400000000000006"/>
    <n v="380"/>
    <n v="367"/>
    <n v="13"/>
    <s v="C68625"/>
    <x v="0"/>
    <n v="448.4"/>
    <x v="0"/>
    <x v="0"/>
  </r>
  <r>
    <x v="0"/>
    <s v="MOTOR THIRD PARTY - PRIVATE CAR POLICY"/>
    <s v="360203312310000405"/>
    <x v="60"/>
    <d v="2024-09-22T00:00:00"/>
    <x v="3"/>
    <x v="5"/>
    <n v="17"/>
    <n v="1653.3452"/>
    <n v="9725.56"/>
    <n v="1483.56"/>
    <n v="8242"/>
    <n v="8242"/>
    <n v="0"/>
    <s v="C68682"/>
    <x v="2"/>
    <n v="9725.56"/>
    <x v="0"/>
    <x v="2"/>
  </r>
  <r>
    <x v="0"/>
    <s v="MOTOR PRIVATE CAR"/>
    <s v="D105573569"/>
    <x v="62"/>
    <d v="2024-09-28T00:00:00"/>
    <x v="2"/>
    <x v="3"/>
    <n v="22"/>
    <n v="824.14639999999997"/>
    <n v="3746.12"/>
    <n v="571.44000000000005"/>
    <n v="3174.68"/>
    <n v="2534"/>
    <n v="640.67999999999995"/>
    <s v="C68684"/>
    <x v="2"/>
    <n v="3746"/>
    <x v="0"/>
    <x v="2"/>
  </r>
  <r>
    <x v="2"/>
    <s v="GROUP MEDICLAIM"/>
    <s v="0239730859"/>
    <x v="71"/>
    <d v="2023-10-26T00:00:00"/>
    <x v="2"/>
    <x v="2"/>
    <n v="24"/>
    <n v="3384.5232000000001"/>
    <n v="14102.18"/>
    <n v="2151.1799999999998"/>
    <n v="11951"/>
    <n v="0"/>
    <n v="11951"/>
    <s v="C57792"/>
    <x v="11"/>
    <n v="14102"/>
    <x v="2"/>
    <x v="11"/>
  </r>
  <r>
    <x v="0"/>
    <s v="MOTOR PRIVATE CAR"/>
    <s v="62006539190100"/>
    <x v="49"/>
    <d v="2024-09-29T00:00:00"/>
    <x v="2"/>
    <x v="2"/>
    <n v="24"/>
    <n v="3222.9311999999995"/>
    <n v="13428.88"/>
    <n v="2048.4699999999998"/>
    <n v="11380.41"/>
    <n v="3841"/>
    <n v="7539.41"/>
    <s v="C68688"/>
    <x v="2"/>
    <n v="13429"/>
    <x v="0"/>
    <x v="2"/>
  </r>
  <r>
    <x v="0"/>
    <s v="MOTOR PRIVATE CAR"/>
    <s v="D105558693"/>
    <x v="48"/>
    <d v="2024-09-27T00:00:00"/>
    <x v="2"/>
    <x v="3"/>
    <n v="22"/>
    <n v="2999.7483999999999"/>
    <n v="13635.22"/>
    <n v="2079.9499999999998"/>
    <n v="11555.27"/>
    <n v="8197"/>
    <n v="3358.27"/>
    <s v="C68687"/>
    <x v="2"/>
    <n v="13635"/>
    <x v="0"/>
    <x v="2"/>
  </r>
  <r>
    <x v="0"/>
    <s v="MOTOR TW"/>
    <s v="2312202426154505000"/>
    <x v="48"/>
    <d v="2024-09-27T00:00:00"/>
    <x v="2"/>
    <x v="4"/>
    <n v="22"/>
    <n v="318.01"/>
    <n v="1445.5"/>
    <n v="220.5"/>
    <n v="1225"/>
    <n v="1089"/>
    <n v="136"/>
    <s v="C68676"/>
    <x v="2"/>
    <n v="1446"/>
    <x v="0"/>
    <x v="2"/>
  </r>
  <r>
    <x v="0"/>
    <s v="MOTOR TW"/>
    <s v="2312203010852104000"/>
    <x v="48"/>
    <d v="2024-09-27T00:00:00"/>
    <x v="2"/>
    <x v="4"/>
    <n v="21"/>
    <n v="288.19139999999999"/>
    <n v="1372.34"/>
    <n v="209.34"/>
    <n v="1163"/>
    <n v="1089"/>
    <n v="74"/>
    <s v="C68677"/>
    <x v="2"/>
    <n v="1372"/>
    <x v="0"/>
    <x v="2"/>
  </r>
  <r>
    <x v="1"/>
    <s v="Bharat Sookshma Udhyam Suraksha"/>
    <s v="12519455"/>
    <x v="71"/>
    <d v="2024-09-25T00:00:00"/>
    <x v="2"/>
    <x v="16"/>
    <n v="24"/>
    <n v="4554.72"/>
    <n v="18978"/>
    <n v="2894.95"/>
    <n v="16083.05"/>
    <n v="0"/>
    <n v="16083.05"/>
    <s v="C68663"/>
    <x v="1"/>
    <n v="18978"/>
    <x v="0"/>
    <x v="1"/>
  </r>
  <r>
    <x v="5"/>
    <s v="Marine Single Transit"/>
    <s v="0800018649R"/>
    <x v="66"/>
    <d v="2024-09-21T00:00:00"/>
    <x v="2"/>
    <x v="2"/>
    <n v="24"/>
    <n v="2655.36"/>
    <n v="11064"/>
    <n v="1687.73"/>
    <n v="9376.27"/>
    <n v="0"/>
    <n v="9376.27"/>
    <s v="C68666"/>
    <x v="1"/>
    <n v="11064"/>
    <x v="0"/>
    <x v="1"/>
  </r>
  <r>
    <x v="3"/>
    <s v="BURGLARY"/>
    <s v="44353269"/>
    <x v="71"/>
    <d v="2024-09-25T00:00:00"/>
    <x v="2"/>
    <x v="16"/>
    <n v="24"/>
    <n v="141.6"/>
    <n v="590"/>
    <n v="90"/>
    <n v="500"/>
    <n v="0"/>
    <n v="500"/>
    <s v="C68662"/>
    <x v="1"/>
    <n v="590"/>
    <x v="0"/>
    <x v="1"/>
  </r>
  <r>
    <x v="4"/>
    <s v="CONTRACTORS  PLANT AND MACHINERY"/>
    <s v="898778888"/>
    <x v="74"/>
    <d v="2024-09-24T00:00:00"/>
    <x v="1"/>
    <x v="13"/>
    <n v="19"/>
    <n v="1785.8081"/>
    <n v="9398.99"/>
    <n v="1433.75"/>
    <n v="7965.24"/>
    <n v="0"/>
    <n v="7965.25"/>
    <s v="C68670"/>
    <x v="1"/>
    <n v="9399"/>
    <x v="0"/>
    <x v="1"/>
  </r>
  <r>
    <x v="1"/>
    <s v="Bharat Sookshma Udhyam Suraksha"/>
    <s v="2216051123P106856195"/>
    <x v="30"/>
    <d v="2024-09-12T00:00:00"/>
    <x v="1"/>
    <x v="8"/>
    <n v="17"/>
    <n v="2816.9"/>
    <n v="16570"/>
    <n v="2527.63"/>
    <n v="14042.37"/>
    <n v="0"/>
    <n v="14042.37"/>
    <s v="C68672"/>
    <x v="1"/>
    <n v="16570"/>
    <x v="0"/>
    <x v="1"/>
  </r>
  <r>
    <x v="0"/>
    <s v="MOTOR THIRD PARTY - TWO WHEELER POLICY"/>
    <s v="0407033123P107326181"/>
    <x v="59"/>
    <d v="2024-09-23T00:00:00"/>
    <x v="0"/>
    <x v="8"/>
    <n v="17"/>
    <n v="198.39340000000001"/>
    <n v="1167.02"/>
    <n v="178.02"/>
    <n v="989"/>
    <n v="989"/>
    <n v="0"/>
    <s v="C68674"/>
    <x v="2"/>
    <n v="1167.02"/>
    <x v="0"/>
    <x v="2"/>
  </r>
  <r>
    <x v="0"/>
    <s v="MOTOR PRIVATE CAR"/>
    <s v="62019750150000"/>
    <x v="66"/>
    <d v="2024-09-21T00:00:00"/>
    <x v="1"/>
    <x v="2"/>
    <n v="24"/>
    <n v="5702.5415999999996"/>
    <n v="23760.59"/>
    <n v="3624.5"/>
    <n v="20136.09"/>
    <n v="10790"/>
    <n v="9346.09"/>
    <s v="C68680"/>
    <x v="4"/>
    <n v="23761"/>
    <x v="0"/>
    <x v="4"/>
  </r>
  <r>
    <x v="0"/>
    <s v="MOTOR PRIVATE CAR"/>
    <s v="62019793550000"/>
    <x v="60"/>
    <d v="2024-09-22T00:00:00"/>
    <x v="1"/>
    <x v="2"/>
    <n v="24"/>
    <n v="8043.1799999999994"/>
    <n v="33513.25"/>
    <n v="5112.1899999999996"/>
    <n v="28401.06"/>
    <n v="11915"/>
    <n v="16486.060000000001"/>
    <s v="C68686"/>
    <x v="6"/>
    <n v="33513"/>
    <x v="0"/>
    <x v="6"/>
  </r>
  <r>
    <x v="0"/>
    <s v="MOTOR OWN DAMAGE - PRIVATE CAR POLICY"/>
    <s v="130432323450000004-32002"/>
    <x v="66"/>
    <d v="2024-09-21T00:00:00"/>
    <x v="0"/>
    <x v="14"/>
    <n v="24"/>
    <n v="20604.215999999997"/>
    <n v="85850.9"/>
    <n v="13095.9"/>
    <n v="72755"/>
    <n v="0"/>
    <n v="72755"/>
    <s v="C68690"/>
    <x v="1"/>
    <n v="85850.9"/>
    <x v="0"/>
    <x v="1"/>
  </r>
  <r>
    <x v="0"/>
    <s v="MOTOR THIRD PARTY- GCV POLICY"/>
    <s v="D116977854"/>
    <x v="59"/>
    <d v="2024-09-23T00:00:00"/>
    <x v="0"/>
    <x v="3"/>
    <n v="22"/>
    <n v="4062.8896"/>
    <n v="18467.68"/>
    <n v="1978.68"/>
    <n v="16489"/>
    <n v="16489"/>
    <n v="0"/>
    <s v="C68692"/>
    <x v="4"/>
    <n v="18467.68"/>
    <x v="0"/>
    <x v="4"/>
  </r>
  <r>
    <x v="0"/>
    <s v="Motor GCV Policy"/>
    <s v="2315205711766100000"/>
    <x v="74"/>
    <d v="2024-09-24T00:00:00"/>
    <x v="0"/>
    <x v="4"/>
    <n v="21"/>
    <n v="11188.3254"/>
    <n v="53277.74"/>
    <n v="5884.74"/>
    <n v="47393"/>
    <n v="44100"/>
    <n v="3293"/>
    <s v="C68693"/>
    <x v="6"/>
    <n v="53277.74"/>
    <x v="0"/>
    <x v="6"/>
  </r>
  <r>
    <x v="0"/>
    <s v="MOTOR OWN DAMAGE - PRIVATE CAR POLICY"/>
    <s v="2302205717215200000"/>
    <x v="76"/>
    <d v="2024-10-02T00:00:00"/>
    <x v="0"/>
    <x v="4"/>
    <n v="21"/>
    <n v="5076.4308000000001"/>
    <n v="24173.48"/>
    <n v="3687.48"/>
    <n v="20486"/>
    <n v="0"/>
    <n v="20486"/>
    <s v="C68691"/>
    <x v="0"/>
    <n v="24173"/>
    <x v="0"/>
    <x v="0"/>
  </r>
  <r>
    <x v="0"/>
    <s v="Motor GCV Policy"/>
    <s v="2315205711763200000"/>
    <x v="60"/>
    <d v="2024-09-22T00:00:00"/>
    <x v="0"/>
    <x v="4"/>
    <n v="21"/>
    <n v="11188.3254"/>
    <n v="53277.74"/>
    <n v="5884.74"/>
    <n v="47393"/>
    <n v="44100"/>
    <n v="3293"/>
    <s v="C68694"/>
    <x v="6"/>
    <n v="53277.74"/>
    <x v="0"/>
    <x v="6"/>
  </r>
  <r>
    <x v="0"/>
    <s v="Motor GCV Policy"/>
    <s v="2315205711764600000"/>
    <x v="60"/>
    <d v="2024-09-22T00:00:00"/>
    <x v="0"/>
    <x v="4"/>
    <n v="21"/>
    <n v="11188.3254"/>
    <n v="53277.74"/>
    <n v="5884.74"/>
    <n v="47393"/>
    <n v="44100"/>
    <n v="3293"/>
    <s v="C68695"/>
    <x v="6"/>
    <n v="53277.74"/>
    <x v="0"/>
    <x v="6"/>
  </r>
  <r>
    <x v="5"/>
    <s v="Marine STOP"/>
    <s v="C2429408"/>
    <x v="34"/>
    <d v="2024-09-17T00:00:00"/>
    <x v="1"/>
    <x v="12"/>
    <n v="15"/>
    <n v="364.05"/>
    <n v="2427"/>
    <n v="370.22"/>
    <n v="2056.7800000000002"/>
    <n v="0"/>
    <n v="2056.7800000000002"/>
    <s v="C68671"/>
    <x v="1"/>
    <n v="2427"/>
    <x v="0"/>
    <x v="1"/>
  </r>
  <r>
    <x v="3"/>
    <s v="BURGLARY"/>
    <s v="2216051223P106856235"/>
    <x v="30"/>
    <d v="2024-09-12T00:00:00"/>
    <x v="1"/>
    <x v="8"/>
    <n v="17"/>
    <n v="571.37170000000003"/>
    <n v="3361.01"/>
    <n v="512.70000000000005"/>
    <n v="2848.31"/>
    <n v="0"/>
    <n v="2848.31"/>
    <s v="C68673"/>
    <x v="1"/>
    <n v="3361.01"/>
    <x v="0"/>
    <x v="1"/>
  </r>
  <r>
    <x v="0"/>
    <s v="MOTOR TW"/>
    <s v="0407033123P107317444"/>
    <x v="74"/>
    <d v="2024-09-24T00:00:00"/>
    <x v="0"/>
    <x v="8"/>
    <n v="17"/>
    <n v="218.45340000000002"/>
    <n v="1285.02"/>
    <n v="196.02"/>
    <n v="1089"/>
    <n v="989"/>
    <n v="100"/>
    <s v="C68675"/>
    <x v="2"/>
    <n v="1285"/>
    <x v="0"/>
    <x v="2"/>
  </r>
  <r>
    <x v="0"/>
    <s v="MOTOR THIRD PARTY - PRIVATE CAR POLICY"/>
    <s v="0407033123P107293995"/>
    <x v="60"/>
    <d v="2024-09-22T00:00:00"/>
    <x v="0"/>
    <x v="8"/>
    <n v="17"/>
    <n v="485.25140000000005"/>
    <n v="2854.42"/>
    <n v="435.42"/>
    <n v="2419"/>
    <n v="2419"/>
    <n v="0"/>
    <s v="C68681"/>
    <x v="4"/>
    <n v="2854.42"/>
    <x v="0"/>
    <x v="4"/>
  </r>
  <r>
    <x v="5"/>
    <s v="Marine Single Transit"/>
    <s v="D116224608"/>
    <x v="31"/>
    <d v="2024-09-16T00:00:00"/>
    <x v="1"/>
    <x v="3"/>
    <n v="22"/>
    <n v="605.93060000000003"/>
    <n v="2754.23"/>
    <n v="420.14"/>
    <n v="2334.09"/>
    <n v="0"/>
    <n v="2334.09"/>
    <s v="C68664"/>
    <x v="1"/>
    <n v="2754.23"/>
    <x v="0"/>
    <x v="1"/>
  </r>
  <r>
    <x v="4"/>
    <s v="CONTRACTORS  PLANT AND MACHINERY"/>
    <s v="123456"/>
    <x v="74"/>
    <d v="2024-09-24T00:00:00"/>
    <x v="1"/>
    <x v="13"/>
    <n v="19"/>
    <n v="2500.02"/>
    <n v="13158"/>
    <n v="2007.15"/>
    <n v="11150.85"/>
    <n v="0"/>
    <n v="11150.85"/>
    <s v="C68667"/>
    <x v="1"/>
    <n v="13158"/>
    <x v="0"/>
    <x v="1"/>
  </r>
  <r>
    <x v="4"/>
    <s v="CONTRACTORS  PLANT AND MACHINERY"/>
    <s v="676789"/>
    <x v="74"/>
    <d v="2024-09-24T00:00:00"/>
    <x v="1"/>
    <x v="13"/>
    <n v="19"/>
    <n v="2936.6419000000001"/>
    <n v="15456.01"/>
    <n v="2357.6999999999998"/>
    <n v="13098.31"/>
    <n v="0"/>
    <n v="13098.31"/>
    <s v="C68668"/>
    <x v="1"/>
    <n v="15456"/>
    <x v="0"/>
    <x v="1"/>
  </r>
  <r>
    <x v="0"/>
    <s v="MOTOR PRIVATE CAR"/>
    <s v="D105566100"/>
    <x v="50"/>
    <d v="2024-09-30T00:00:00"/>
    <x v="2"/>
    <x v="3"/>
    <n v="22"/>
    <n v="2612.4120000000003"/>
    <n v="11874.6"/>
    <n v="1811.38"/>
    <n v="10063.219999999999"/>
    <n v="8277"/>
    <n v="1786.22"/>
    <s v="C68724"/>
    <x v="2"/>
    <n v="11875"/>
    <x v="0"/>
    <x v="2"/>
  </r>
  <r>
    <x v="2"/>
    <s v="Mediclaim"/>
    <s v="46425984"/>
    <x v="32"/>
    <d v="2024-09-20T00:00:00"/>
    <x v="2"/>
    <x v="10"/>
    <n v="28"/>
    <n v="13704.600000000002"/>
    <n v="48945"/>
    <n v="7466.19"/>
    <n v="41478.81"/>
    <n v="0"/>
    <n v="41478.81"/>
    <s v="C68747"/>
    <x v="3"/>
    <n v="48945"/>
    <x v="0"/>
    <x v="3"/>
  </r>
  <r>
    <x v="0"/>
    <s v="MOTOR PRIVATE CAR"/>
    <s v="D105572781"/>
    <x v="50"/>
    <d v="2024-09-30T00:00:00"/>
    <x v="3"/>
    <x v="3"/>
    <n v="22"/>
    <n v="3008.2404000000001"/>
    <n v="13673.82"/>
    <n v="2085.84"/>
    <n v="11587.98"/>
    <n v="8297"/>
    <n v="3290.98"/>
    <s v="C68727"/>
    <x v="2"/>
    <n v="13674"/>
    <x v="0"/>
    <x v="2"/>
  </r>
  <r>
    <x v="0"/>
    <s v="MOTOR PRIVATE CAR"/>
    <s v="62006505290100"/>
    <x v="48"/>
    <d v="2024-09-27T00:00:00"/>
    <x v="2"/>
    <x v="2"/>
    <n v="24"/>
    <n v="4014.1223999999993"/>
    <n v="16725.509999999998"/>
    <n v="2551.35"/>
    <n v="14174.16"/>
    <n v="3841"/>
    <n v="10333.16"/>
    <s v="C68729"/>
    <x v="2"/>
    <n v="16726"/>
    <x v="0"/>
    <x v="2"/>
  </r>
  <r>
    <x v="2"/>
    <s v="Mediclaim"/>
    <s v="2805204310317102000"/>
    <x v="59"/>
    <d v="2024-09-23T00:00:00"/>
    <x v="2"/>
    <x v="4"/>
    <n v="21"/>
    <n v="15361.289999999999"/>
    <n v="73149"/>
    <n v="11158.32"/>
    <n v="61990.68"/>
    <n v="0"/>
    <n v="61990.68"/>
    <s v="C68736"/>
    <x v="3"/>
    <n v="73149"/>
    <x v="0"/>
    <x v="3"/>
  </r>
  <r>
    <x v="2"/>
    <s v="Mediclaim"/>
    <s v="13330362R1"/>
    <x v="32"/>
    <d v="2024-09-20T00:00:00"/>
    <x v="2"/>
    <x v="10"/>
    <n v="28"/>
    <n v="141928.64000000001"/>
    <n v="506888"/>
    <n v="77321.899999999994"/>
    <n v="429566.1"/>
    <n v="0"/>
    <n v="429566.1"/>
    <s v="C68741"/>
    <x v="3"/>
    <n v="506888"/>
    <x v="0"/>
    <x v="3"/>
  </r>
  <r>
    <x v="2"/>
    <s v="Mediclaim"/>
    <s v="2216052823P107180233"/>
    <x v="59"/>
    <d v="2024-09-23T00:00:00"/>
    <x v="2"/>
    <x v="8"/>
    <n v="17"/>
    <n v="3643.78"/>
    <n v="21434"/>
    <n v="3269.59"/>
    <n v="18164.41"/>
    <n v="0"/>
    <n v="18164.41"/>
    <s v="C68742"/>
    <x v="3"/>
    <n v="21434"/>
    <x v="0"/>
    <x v="3"/>
  </r>
  <r>
    <x v="2"/>
    <s v="Mediclaim"/>
    <s v="46645337R"/>
    <x v="60"/>
    <d v="2024-09-22T00:00:00"/>
    <x v="2"/>
    <x v="10"/>
    <n v="28"/>
    <n v="934.08"/>
    <n v="3336"/>
    <n v="508.88"/>
    <n v="2827.12"/>
    <n v="0"/>
    <n v="2827.12"/>
    <s v="C68743"/>
    <x v="3"/>
    <n v="3336"/>
    <x v="0"/>
    <x v="3"/>
  </r>
  <r>
    <x v="0"/>
    <s v="MOTOR TW"/>
    <s v="3005/307591238/00/000"/>
    <x v="74"/>
    <d v="2024-09-24T00:00:00"/>
    <x v="0"/>
    <x v="1"/>
    <n v="19"/>
    <n v="206.26399999999998"/>
    <n v="1085.5999999999999"/>
    <n v="165.6"/>
    <n v="920"/>
    <n v="764"/>
    <n v="156"/>
    <s v="C68720"/>
    <x v="6"/>
    <n v="1086"/>
    <x v="0"/>
    <x v="6"/>
  </r>
  <r>
    <x v="0"/>
    <s v="Motor GCV Policy"/>
    <s v="3009/B/295197283/00/B00"/>
    <x v="41"/>
    <d v="2023-06-30T00:00:00"/>
    <x v="0"/>
    <x v="1"/>
    <n v="19"/>
    <n v="57.224200000000003"/>
    <n v="301.18"/>
    <n v="33.18"/>
    <n v="268"/>
    <n v="251"/>
    <n v="17"/>
    <s v="C68734"/>
    <x v="0"/>
    <n v="301.18"/>
    <x v="0"/>
    <x v="0"/>
  </r>
  <r>
    <x v="0"/>
    <s v="Motor GCV Policy"/>
    <s v="D107033081"/>
    <x v="50"/>
    <d v="2024-09-30T00:00:00"/>
    <x v="0"/>
    <x v="3"/>
    <n v="22"/>
    <n v="4052.1711999999998"/>
    <n v="18418.96"/>
    <n v="1988.54"/>
    <n v="16430.419999999998"/>
    <n v="16149"/>
    <n v="281.42"/>
    <s v="C68735"/>
    <x v="2"/>
    <n v="18418.96"/>
    <x v="0"/>
    <x v="2"/>
  </r>
  <r>
    <x v="2"/>
    <s v="Mediclaim"/>
    <s v="4192I/P-GS/307442143/00/000"/>
    <x v="28"/>
    <d v="2024-09-08T00:00:00"/>
    <x v="4"/>
    <x v="1"/>
    <n v="19"/>
    <n v="10783.83"/>
    <n v="56757"/>
    <n v="8657.85"/>
    <n v="48099.15"/>
    <n v="0"/>
    <n v="48099.15"/>
    <s v="C68737"/>
    <x v="3"/>
    <n v="56757"/>
    <x v="0"/>
    <x v="3"/>
  </r>
  <r>
    <x v="0"/>
    <s v="MOTOR TW"/>
    <s v="3005/170627025/04/000"/>
    <x v="77"/>
    <d v="2023-06-30T00:00:00"/>
    <x v="0"/>
    <x v="1"/>
    <n v="19"/>
    <n v="23.541"/>
    <n v="123.9"/>
    <n v="18.899999999999999"/>
    <n v="105"/>
    <n v="96"/>
    <n v="9"/>
    <s v="C68722"/>
    <x v="0"/>
    <n v="124"/>
    <x v="0"/>
    <x v="0"/>
  </r>
  <r>
    <x v="0"/>
    <s v="MOTOR OWN DAMAGE - PRIVATE CAR POLICY"/>
    <s v="62019881640000"/>
    <x v="50"/>
    <d v="2024-09-30T00:00:00"/>
    <x v="0"/>
    <x v="2"/>
    <n v="24"/>
    <n v="7147.5144"/>
    <n v="29781.31"/>
    <n v="4542.91"/>
    <n v="25238.400000000001"/>
    <n v="0"/>
    <n v="25238.400000000001"/>
    <s v="C68728"/>
    <x v="0"/>
    <n v="29781.31"/>
    <x v="0"/>
    <x v="0"/>
  </r>
  <r>
    <x v="0"/>
    <s v="MOTOR OWN DAMAGE - PRIVATE CAR POLICY"/>
    <s v="2302205721062900000"/>
    <x v="49"/>
    <d v="2024-09-29T00:00:00"/>
    <x v="0"/>
    <x v="4"/>
    <n v="21"/>
    <n v="12956.470800000001"/>
    <n v="61697.48"/>
    <n v="9411.48"/>
    <n v="52286"/>
    <n v="0"/>
    <n v="52286"/>
    <s v="C68730"/>
    <x v="0"/>
    <n v="61697.48"/>
    <x v="0"/>
    <x v="0"/>
  </r>
  <r>
    <x v="0"/>
    <s v="MOTOR TW"/>
    <s v="2301205717467500000"/>
    <x v="71"/>
    <d v="2024-09-25T00:00:00"/>
    <x v="0"/>
    <x v="4"/>
    <n v="21"/>
    <n v="299.83799999999997"/>
    <n v="1427.8"/>
    <n v="217.8"/>
    <n v="1210"/>
    <n v="1089"/>
    <n v="121"/>
    <s v="C68721"/>
    <x v="9"/>
    <n v="1428"/>
    <x v="0"/>
    <x v="9"/>
  </r>
  <r>
    <x v="2"/>
    <s v="TRAVEL INSURANCE"/>
    <s v="7101307191"/>
    <x v="62"/>
    <d v="2023-10-07T00:00:00"/>
    <x v="1"/>
    <x v="2"/>
    <n v="24"/>
    <n v="420"/>
    <n v="1750"/>
    <n v="266.95"/>
    <n v="1483.05"/>
    <n v="0"/>
    <n v="1483.05"/>
    <s v="C68748"/>
    <x v="0"/>
    <n v="1750"/>
    <x v="0"/>
    <x v="0"/>
  </r>
  <r>
    <x v="0"/>
    <s v="MOTOR PRIVATE CAR"/>
    <s v="2302204891670401000"/>
    <x v="48"/>
    <d v="2024-09-27T00:00:00"/>
    <x v="2"/>
    <x v="4"/>
    <n v="21"/>
    <n v="2031.96"/>
    <n v="9676"/>
    <n v="1476"/>
    <n v="8200"/>
    <n v="3791"/>
    <n v="4409"/>
    <s v="C68774"/>
    <x v="6"/>
    <n v="9676"/>
    <x v="0"/>
    <x v="6"/>
  </r>
  <r>
    <x v="2"/>
    <s v="Mediclaim"/>
    <s v="71845328"/>
    <x v="32"/>
    <d v="2024-09-20T00:00:00"/>
    <x v="2"/>
    <x v="10"/>
    <n v="28"/>
    <n v="2761.36"/>
    <n v="9862"/>
    <n v="1504.37"/>
    <n v="8357.6299999999992"/>
    <n v="0"/>
    <n v="8357.6299999999992"/>
    <s v="C68781"/>
    <x v="3"/>
    <n v="9862"/>
    <x v="0"/>
    <x v="3"/>
  </r>
  <r>
    <x v="2"/>
    <s v="Mediclaim"/>
    <s v="P/161130/01/2024/095591"/>
    <x v="37"/>
    <d v="2024-09-15T00:00:00"/>
    <x v="2"/>
    <x v="6"/>
    <n v="24"/>
    <n v="4389.84"/>
    <n v="18291"/>
    <n v="2790.15"/>
    <n v="15500.85"/>
    <n v="0"/>
    <n v="15500.85"/>
    <s v="C68784"/>
    <x v="3"/>
    <n v="18291"/>
    <x v="0"/>
    <x v="3"/>
  </r>
  <r>
    <x v="2"/>
    <s v="Mediclaim"/>
    <s v="2216052823P107331016"/>
    <x v="71"/>
    <d v="2024-09-25T00:00:00"/>
    <x v="3"/>
    <x v="8"/>
    <n v="17"/>
    <n v="6552.14"/>
    <n v="38542"/>
    <n v="5879.29"/>
    <n v="32662.71"/>
    <n v="0"/>
    <n v="32662.71"/>
    <s v="C68786"/>
    <x v="3"/>
    <n v="38542"/>
    <x v="0"/>
    <x v="3"/>
  </r>
  <r>
    <x v="2"/>
    <s v="Mediclaim"/>
    <s v="920222328680566498"/>
    <x v="17"/>
    <d v="2024-09-13T00:00:00"/>
    <x v="2"/>
    <x v="14"/>
    <n v="24"/>
    <n v="2793.6"/>
    <n v="11640"/>
    <n v="1775.59"/>
    <n v="9864.41"/>
    <n v="0"/>
    <n v="9864.41"/>
    <s v="C68783"/>
    <x v="3"/>
    <n v="11640"/>
    <x v="0"/>
    <x v="3"/>
  </r>
  <r>
    <x v="2"/>
    <s v="TRAVEL INSURANCE"/>
    <s v="7101308734"/>
    <x v="78"/>
    <d v="2024-10-06T00:00:00"/>
    <x v="2"/>
    <x v="2"/>
    <n v="24"/>
    <n v="4177.6776"/>
    <n v="17406.990000000002"/>
    <n v="2655.3"/>
    <n v="14751.69"/>
    <n v="0"/>
    <n v="14751.69"/>
    <s v="C68787"/>
    <x v="0"/>
    <n v="17406.990000000002"/>
    <x v="0"/>
    <x v="0"/>
  </r>
  <r>
    <x v="2"/>
    <s v="TRAVEL INSURANCE"/>
    <s v="7101308753"/>
    <x v="78"/>
    <d v="2024-10-06T00:00:00"/>
    <x v="2"/>
    <x v="2"/>
    <n v="24"/>
    <n v="1444.56"/>
    <n v="6019"/>
    <n v="918.15"/>
    <n v="5100.8500000000004"/>
    <n v="0"/>
    <n v="5100.8500000000004"/>
    <s v="C68788"/>
    <x v="0"/>
    <n v="6019"/>
    <x v="0"/>
    <x v="0"/>
  </r>
  <r>
    <x v="0"/>
    <s v="MOTOR TW"/>
    <s v="2312202993937204000"/>
    <x v="70"/>
    <d v="2024-09-26T00:00:00"/>
    <x v="2"/>
    <x v="4"/>
    <n v="21"/>
    <n v="298.84679999999997"/>
    <n v="1423.08"/>
    <n v="217.08"/>
    <n v="1206"/>
    <n v="1089"/>
    <n v="117"/>
    <s v="C68772"/>
    <x v="2"/>
    <n v="1423"/>
    <x v="0"/>
    <x v="2"/>
  </r>
  <r>
    <x v="0"/>
    <s v="MOTOR TW"/>
    <s v="OG-24-1101-1802-00004380"/>
    <x v="70"/>
    <d v="2024-09-26T00:00:00"/>
    <x v="0"/>
    <x v="16"/>
    <n v="24"/>
    <n v="339.27359999999999"/>
    <n v="1413.64"/>
    <n v="215.64"/>
    <n v="1198"/>
    <n v="1045"/>
    <n v="153"/>
    <s v="C68768"/>
    <x v="4"/>
    <n v="1414"/>
    <x v="0"/>
    <x v="4"/>
  </r>
  <r>
    <x v="2"/>
    <s v="Mediclaim"/>
    <s v="0402002823P107079103"/>
    <x v="30"/>
    <d v="2024-09-12T00:00:00"/>
    <x v="4"/>
    <x v="8"/>
    <n v="17"/>
    <n v="5324.9117000000006"/>
    <n v="31323.01"/>
    <n v="4778.09"/>
    <n v="26544.92"/>
    <n v="0"/>
    <n v="26544.92"/>
    <s v="C68782"/>
    <x v="3"/>
    <n v="31323.01"/>
    <x v="0"/>
    <x v="3"/>
  </r>
  <r>
    <x v="2"/>
    <s v="Mediclaim"/>
    <s v="11240408385400"/>
    <x v="47"/>
    <d v="2024-09-14T00:00:00"/>
    <x v="1"/>
    <x v="6"/>
    <n v="24"/>
    <n v="3748.0823999999998"/>
    <n v="15617.01"/>
    <n v="2382.2600000000002"/>
    <n v="13234.75"/>
    <n v="0"/>
    <n v="13234.75"/>
    <s v="C68785"/>
    <x v="7"/>
    <n v="15617.01"/>
    <x v="0"/>
    <x v="7"/>
  </r>
  <r>
    <x v="0"/>
    <s v="MOTOR PRIVATE CAR"/>
    <s v="6201988836"/>
    <x v="62"/>
    <d v="2024-09-28T00:00:00"/>
    <x v="0"/>
    <x v="2"/>
    <n v="24"/>
    <n v="1425.8543999999999"/>
    <n v="5941.06"/>
    <n v="906.26"/>
    <n v="5034.8"/>
    <n v="3841"/>
    <n v="1193.8"/>
    <s v="C68773"/>
    <x v="4"/>
    <n v="5941"/>
    <x v="0"/>
    <x v="4"/>
  </r>
  <r>
    <x v="0"/>
    <s v="MOTOR PRIVATE CAR"/>
    <s v="3001/305733498/00/000"/>
    <x v="19"/>
    <d v="2024-09-09T00:00:00"/>
    <x v="0"/>
    <x v="1"/>
    <n v="19"/>
    <n v="3112.7928000000002"/>
    <n v="16383.12"/>
    <n v="2499.12"/>
    <n v="13884"/>
    <n v="3941"/>
    <n v="9943"/>
    <s v="C68775"/>
    <x v="0"/>
    <n v="16383"/>
    <x v="0"/>
    <x v="0"/>
  </r>
  <r>
    <x v="0"/>
    <s v="MOTOR PRIVATE CAR"/>
    <s v="3001/307638853/00/B00"/>
    <x v="71"/>
    <d v="2024-09-25T00:00:00"/>
    <x v="1"/>
    <x v="1"/>
    <n v="19"/>
    <n v="9604.7279999999992"/>
    <n v="50551.199999999997"/>
    <n v="7711.2"/>
    <n v="42840"/>
    <n v="7947"/>
    <n v="34893"/>
    <s v="C68776"/>
    <x v="7"/>
    <n v="50551"/>
    <x v="0"/>
    <x v="7"/>
  </r>
  <r>
    <x v="0"/>
    <s v="Motor Misc Policy"/>
    <s v="2315205720900100000"/>
    <x v="70"/>
    <d v="2024-09-26T00:00:00"/>
    <x v="1"/>
    <x v="4"/>
    <n v="21"/>
    <n v="5484.0281999999997"/>
    <n v="26114.42"/>
    <n v="3162.42"/>
    <n v="22952"/>
    <n v="16149"/>
    <n v="6803"/>
    <s v="C68778"/>
    <x v="7"/>
    <n v="26114.42"/>
    <x v="0"/>
    <x v="7"/>
  </r>
  <r>
    <x v="0"/>
    <s v="MOTOR TW"/>
    <s v="2301205720052500000"/>
    <x v="70"/>
    <d v="2024-09-26T00:00:00"/>
    <x v="0"/>
    <x v="4"/>
    <n v="21"/>
    <n v="413.82599999999996"/>
    <n v="1970.6"/>
    <n v="300.60000000000002"/>
    <n v="1670"/>
    <n v="1089"/>
    <n v="581"/>
    <s v="C68769"/>
    <x v="4"/>
    <n v="1971"/>
    <x v="0"/>
    <x v="4"/>
  </r>
  <r>
    <x v="0"/>
    <s v="MOTOR TW"/>
    <s v="2312202426089904000"/>
    <x v="62"/>
    <d v="2024-09-28T00:00:00"/>
    <x v="2"/>
    <x v="4"/>
    <n v="21"/>
    <n v="305.78519999999997"/>
    <n v="1456.12"/>
    <n v="222.12"/>
    <n v="1234"/>
    <n v="1089"/>
    <n v="145"/>
    <s v="C68824"/>
    <x v="2"/>
    <n v="1456"/>
    <x v="0"/>
    <x v="2"/>
  </r>
  <r>
    <x v="2"/>
    <s v="TRAVEL INSURANCE"/>
    <s v="72015345"/>
    <x v="62"/>
    <d v="2023-10-03T00:00:00"/>
    <x v="1"/>
    <x v="10"/>
    <n v="28"/>
    <n v="455.56000000000006"/>
    <n v="1627"/>
    <n v="248.19"/>
    <n v="1378.81"/>
    <n v="0"/>
    <n v="1378.81"/>
    <s v="C68813"/>
    <x v="0"/>
    <n v="1627"/>
    <x v="0"/>
    <x v="0"/>
  </r>
  <r>
    <x v="2"/>
    <s v="TRAVEL INSURANCE"/>
    <s v="72015779"/>
    <x v="79"/>
    <d v="2023-11-10T00:00:00"/>
    <x v="1"/>
    <x v="10"/>
    <n v="28"/>
    <n v="2298.5200000000004"/>
    <n v="8209"/>
    <n v="1252.22"/>
    <n v="6956.78"/>
    <n v="0"/>
    <n v="6956.78"/>
    <s v="C68814"/>
    <x v="4"/>
    <n v="8209"/>
    <x v="0"/>
    <x v="4"/>
  </r>
  <r>
    <x v="0"/>
    <s v="MOTOR OWN DAMAGE - TWO WHEELER POLICY"/>
    <s v="3005/O/308098047/00/000"/>
    <x v="48"/>
    <d v="2024-09-27T00:00:00"/>
    <x v="0"/>
    <x v="1"/>
    <n v="19"/>
    <n v="304.23939999999999"/>
    <n v="1601.26"/>
    <n v="244.26"/>
    <n v="1357"/>
    <n v="0"/>
    <n v="1357"/>
    <s v="C68818"/>
    <x v="4"/>
    <n v="1601.26"/>
    <x v="0"/>
    <x v="4"/>
  </r>
  <r>
    <x v="0"/>
    <s v="MOTOR PRIVATE CAR"/>
    <s v="201120010423700103300000"/>
    <x v="50"/>
    <d v="2024-09-30T00:00:00"/>
    <x v="0"/>
    <x v="0"/>
    <n v="19"/>
    <n v="1600.5733"/>
    <n v="8424.07"/>
    <n v="1285.03"/>
    <n v="7139.04"/>
    <n v="3716"/>
    <n v="3423.04"/>
    <s v="C68834"/>
    <x v="6"/>
    <n v="8424"/>
    <x v="0"/>
    <x v="6"/>
  </r>
  <r>
    <x v="1"/>
    <s v="Home Shield Insurance"/>
    <s v="33601000"/>
    <x v="49"/>
    <d v="2024-09-29T00:00:00"/>
    <x v="1"/>
    <x v="4"/>
    <n v="21"/>
    <n v="1666.35"/>
    <n v="7935"/>
    <n v="1210.42"/>
    <n v="6724.58"/>
    <n v="0"/>
    <n v="6724.58"/>
    <s v="C68856"/>
    <x v="1"/>
    <n v="7935"/>
    <x v="0"/>
    <x v="1"/>
  </r>
  <r>
    <x v="3"/>
    <s v="HOUSE HOLDERS INSURANCE"/>
    <s v="63638000"/>
    <x v="74"/>
    <d v="2024-09-24T00:00:00"/>
    <x v="1"/>
    <x v="9"/>
    <n v="17"/>
    <n v="380.63000000000005"/>
    <n v="2239"/>
    <n v="341.54"/>
    <n v="1897.46"/>
    <n v="0"/>
    <n v="1897.46"/>
    <s v="C68848"/>
    <x v="1"/>
    <n v="2239"/>
    <x v="0"/>
    <x v="1"/>
  </r>
  <r>
    <x v="3"/>
    <s v="HOUSE HOLDERS INSURANCE"/>
    <s v="6391000"/>
    <x v="74"/>
    <d v="2024-09-24T00:00:00"/>
    <x v="1"/>
    <x v="9"/>
    <n v="17"/>
    <n v="2208.9783000000002"/>
    <n v="12993.99"/>
    <n v="1982.13"/>
    <n v="11011.86"/>
    <n v="0"/>
    <n v="11011.86"/>
    <s v="C68849"/>
    <x v="1"/>
    <n v="12993.99"/>
    <x v="0"/>
    <x v="1"/>
  </r>
  <r>
    <x v="0"/>
    <s v="MOTOR PRIVATE CAR"/>
    <s v="201120010423700103500000"/>
    <x v="79"/>
    <d v="2024-10-01T00:00:00"/>
    <x v="0"/>
    <x v="0"/>
    <n v="19"/>
    <n v="2295.1961999999999"/>
    <n v="12079.98"/>
    <n v="1842.71"/>
    <n v="10237.27"/>
    <n v="7947"/>
    <n v="2290.27"/>
    <s v="C68842"/>
    <x v="6"/>
    <n v="12080"/>
    <x v="0"/>
    <x v="6"/>
  </r>
  <r>
    <x v="0"/>
    <s v="MOTOR PRIVATE CAR"/>
    <s v="201120010423700103000000"/>
    <x v="48"/>
    <d v="2024-09-27T00:00:00"/>
    <x v="0"/>
    <x v="0"/>
    <n v="19"/>
    <n v="2898.9953"/>
    <n v="15257.87"/>
    <n v="2327.4699999999998"/>
    <n v="12930.4"/>
    <n v="8297"/>
    <n v="4633.3999999999996"/>
    <s v="C68846"/>
    <x v="6"/>
    <n v="15258"/>
    <x v="0"/>
    <x v="6"/>
  </r>
  <r>
    <x v="0"/>
    <s v="Motor PCV Policy"/>
    <s v="201120010423700103400000"/>
    <x v="80"/>
    <d v="2024-10-13T00:00:00"/>
    <x v="0"/>
    <x v="0"/>
    <n v="19"/>
    <n v="1344.7592"/>
    <n v="7077.68"/>
    <n v="1079.6500000000001"/>
    <n v="5998.03"/>
    <n v="3716"/>
    <n v="2282.0300000000002"/>
    <s v="C68847"/>
    <x v="6"/>
    <n v="7077.68"/>
    <x v="0"/>
    <x v="6"/>
  </r>
  <r>
    <x v="2"/>
    <s v="Mediclaim"/>
    <s v="71602580"/>
    <x v="60"/>
    <d v="2024-09-22T00:00:00"/>
    <x v="1"/>
    <x v="10"/>
    <n v="28"/>
    <n v="8445.08"/>
    <n v="30161"/>
    <n v="4600.83"/>
    <n v="25560.17"/>
    <n v="0"/>
    <n v="25560.17"/>
    <s v="C68851"/>
    <x v="3"/>
    <n v="30161"/>
    <x v="0"/>
    <x v="3"/>
  </r>
  <r>
    <x v="1"/>
    <s v="Home Shield Insurance"/>
    <s v="2201000"/>
    <x v="70"/>
    <d v="2024-09-26T00:00:00"/>
    <x v="1"/>
    <x v="4"/>
    <n v="21"/>
    <n v="1668.24"/>
    <n v="7944"/>
    <n v="1211.8"/>
    <n v="6732.2"/>
    <n v="0"/>
    <n v="6732.2"/>
    <s v="C68855"/>
    <x v="1"/>
    <n v="7944"/>
    <x v="0"/>
    <x v="1"/>
  </r>
  <r>
    <x v="0"/>
    <s v="MOTOR PRIVATE CAR"/>
    <s v="D105644527"/>
    <x v="48"/>
    <d v="2024-09-27T00:00:00"/>
    <x v="0"/>
    <x v="3"/>
    <n v="22"/>
    <n v="1456.6155999999999"/>
    <n v="6620.98"/>
    <n v="1009.98"/>
    <n v="5611"/>
    <n v="3796"/>
    <n v="1815"/>
    <s v="C68829"/>
    <x v="7"/>
    <n v="6621"/>
    <x v="0"/>
    <x v="7"/>
  </r>
  <r>
    <x v="0"/>
    <s v="MOTOR PRIVATE CAR"/>
    <s v="0163645849"/>
    <x v="49"/>
    <d v="2024-09-29T00:00:00"/>
    <x v="0"/>
    <x v="2"/>
    <n v="24"/>
    <n v="2443.7424000000001"/>
    <n v="10182.26"/>
    <n v="1553.23"/>
    <n v="8629.0300000000007"/>
    <n v="3466"/>
    <n v="5163.03"/>
    <s v="C68830"/>
    <x v="0"/>
    <n v="10182"/>
    <x v="0"/>
    <x v="0"/>
  </r>
  <r>
    <x v="0"/>
    <s v="MOTOR TW"/>
    <s v="POPM2W00101726590"/>
    <x v="62"/>
    <d v="2024-09-28T00:00:00"/>
    <x v="0"/>
    <x v="7"/>
    <n v="24"/>
    <n v="420.26879999999994"/>
    <n v="1751.12"/>
    <n v="267.12"/>
    <n v="1484"/>
    <n v="1164"/>
    <n v="320"/>
    <s v="C68823"/>
    <x v="4"/>
    <n v="1751"/>
    <x v="0"/>
    <x v="4"/>
  </r>
  <r>
    <x v="2"/>
    <s v="Mediclaim"/>
    <s v="285620560169400000"/>
    <x v="58"/>
    <d v="2024-08-04T00:00:00"/>
    <x v="1"/>
    <x v="4"/>
    <n v="21"/>
    <n v="4366.95"/>
    <n v="20795"/>
    <n v="3172.12"/>
    <n v="17622.88"/>
    <n v="0"/>
    <n v="17622.88"/>
    <s v="C68850"/>
    <x v="7"/>
    <n v="20795"/>
    <x v="0"/>
    <x v="7"/>
  </r>
  <r>
    <x v="3"/>
    <s v="BURGLARY"/>
    <s v="109000"/>
    <x v="49"/>
    <d v="2024-09-29T00:00:00"/>
    <x v="2"/>
    <x v="5"/>
    <n v="17"/>
    <n v="641.92000000000007"/>
    <n v="3776"/>
    <n v="576"/>
    <n v="3200"/>
    <n v="0"/>
    <n v="3200"/>
    <s v="C68970"/>
    <x v="1"/>
    <n v="3776"/>
    <x v="0"/>
    <x v="1"/>
  </r>
  <r>
    <x v="0"/>
    <s v="MOTOR TW"/>
    <s v="D115961491"/>
    <x v="50"/>
    <d v="2024-09-30T00:00:00"/>
    <x v="2"/>
    <x v="3"/>
    <n v="22"/>
    <n v="208.4984"/>
    <n v="947.72"/>
    <n v="144.57"/>
    <n v="803.15"/>
    <n v="764"/>
    <n v="39.15"/>
    <s v="C68921"/>
    <x v="2"/>
    <n v="948"/>
    <x v="0"/>
    <x v="2"/>
  </r>
  <r>
    <x v="0"/>
    <s v="MOTOR TW"/>
    <s v="D115961277"/>
    <x v="50"/>
    <d v="2024-09-30T00:00:00"/>
    <x v="2"/>
    <x v="3"/>
    <n v="22"/>
    <n v="208.4984"/>
    <n v="947.72"/>
    <n v="144.57"/>
    <n v="803.15"/>
    <n v="764"/>
    <n v="39.15"/>
    <s v="C68923"/>
    <x v="2"/>
    <n v="948"/>
    <x v="1"/>
    <x v="2"/>
  </r>
  <r>
    <x v="0"/>
    <s v="MOTOR PRIVATE CAR"/>
    <s v="D105572410"/>
    <x v="50"/>
    <d v="2024-09-30T00:00:00"/>
    <x v="2"/>
    <x v="3"/>
    <n v="22"/>
    <n v="2306.9155999999998"/>
    <n v="10485.98"/>
    <n v="1599.56"/>
    <n v="8886.42"/>
    <n v="8297"/>
    <n v="589.41999999999996"/>
    <s v="C68929"/>
    <x v="2"/>
    <n v="10486"/>
    <x v="0"/>
    <x v="2"/>
  </r>
  <r>
    <x v="0"/>
    <s v="MOTOR PRIVATE CAR"/>
    <s v="D105572109"/>
    <x v="50"/>
    <d v="2024-09-30T00:00:00"/>
    <x v="2"/>
    <x v="3"/>
    <n v="22"/>
    <n v="2428.5756000000001"/>
    <n v="11038.98"/>
    <n v="1683.91"/>
    <n v="9355.07"/>
    <n v="8297"/>
    <n v="1058.07"/>
    <s v="C68930"/>
    <x v="2"/>
    <n v="11039"/>
    <x v="0"/>
    <x v="2"/>
  </r>
  <r>
    <x v="1"/>
    <s v="Bharat Griha Raksha"/>
    <s v="D107432395"/>
    <x v="31"/>
    <d v="2024-09-16T00:00:00"/>
    <x v="2"/>
    <x v="3"/>
    <n v="22"/>
    <n v="819.03800000000001"/>
    <n v="3722.9"/>
    <n v="567.9"/>
    <n v="3155"/>
    <n v="0"/>
    <n v="3155"/>
    <s v="C68943"/>
    <x v="1"/>
    <n v="3723"/>
    <x v="0"/>
    <x v="1"/>
  </r>
  <r>
    <x v="1"/>
    <s v="Bharat Griha Raksha"/>
    <s v="D107423791"/>
    <x v="31"/>
    <d v="2024-09-16T00:00:00"/>
    <x v="2"/>
    <x v="3"/>
    <n v="22"/>
    <n v="819.03800000000001"/>
    <n v="3722.9"/>
    <n v="567.9"/>
    <n v="3155"/>
    <n v="0"/>
    <n v="3155"/>
    <s v="C68946"/>
    <x v="1"/>
    <n v="3723"/>
    <x v="0"/>
    <x v="1"/>
  </r>
  <r>
    <x v="1"/>
    <s v="Bharat Sookshma Udhyam Suraksha"/>
    <s v="1600000"/>
    <x v="49"/>
    <d v="2024-09-29T00:00:00"/>
    <x v="2"/>
    <x v="8"/>
    <n v="17"/>
    <n v="5456.3200000000006"/>
    <n v="32096"/>
    <n v="4896"/>
    <n v="27200"/>
    <n v="0"/>
    <n v="27200"/>
    <s v="C68967"/>
    <x v="1"/>
    <n v="32096"/>
    <x v="0"/>
    <x v="1"/>
  </r>
  <r>
    <x v="1"/>
    <s v="Bharat Griha Raksha"/>
    <s v="D107430454"/>
    <x v="35"/>
    <d v="2024-09-11T00:00:00"/>
    <x v="1"/>
    <x v="3"/>
    <n v="22"/>
    <n v="189.01519999999999"/>
    <n v="859.16"/>
    <n v="131.06"/>
    <n v="728.1"/>
    <n v="0"/>
    <n v="728.1"/>
    <s v="C68952"/>
    <x v="1"/>
    <n v="859.16"/>
    <x v="0"/>
    <x v="1"/>
  </r>
  <r>
    <x v="1"/>
    <s v="Bharat Griha Raksha"/>
    <s v="D107422820"/>
    <x v="31"/>
    <d v="2024-09-16T00:00:00"/>
    <x v="1"/>
    <x v="3"/>
    <n v="22"/>
    <n v="207.40940000000001"/>
    <n v="942.77"/>
    <n v="143.81"/>
    <n v="798.96"/>
    <n v="0"/>
    <n v="798.96"/>
    <s v="C68949"/>
    <x v="1"/>
    <n v="942.77"/>
    <x v="0"/>
    <x v="1"/>
  </r>
  <r>
    <x v="1"/>
    <s v="Bharat Griha Raksha"/>
    <s v="32030211238600000123"/>
    <x v="50"/>
    <d v="2024-09-30T00:00:00"/>
    <x v="1"/>
    <x v="9"/>
    <n v="17"/>
    <n v="2507.5"/>
    <n v="14750"/>
    <n v="2250"/>
    <n v="12500"/>
    <n v="0"/>
    <n v="12500"/>
    <s v="C68961"/>
    <x v="1"/>
    <n v="14750"/>
    <x v="0"/>
    <x v="1"/>
  </r>
  <r>
    <x v="3"/>
    <s v="HOUSE HOLDERS INSURANCE"/>
    <s v="32030248230500000030"/>
    <x v="50"/>
    <d v="2024-09-30T00:00:00"/>
    <x v="1"/>
    <x v="9"/>
    <n v="17"/>
    <n v="1897.71"/>
    <n v="11163"/>
    <n v="1702.83"/>
    <n v="9460.17"/>
    <n v="0"/>
    <n v="9460.17"/>
    <s v="C68962"/>
    <x v="1"/>
    <n v="11163"/>
    <x v="0"/>
    <x v="1"/>
  </r>
  <r>
    <x v="1"/>
    <s v="Bharat Griha Raksha"/>
    <s v="1067400"/>
    <x v="62"/>
    <d v="2024-09-28T00:00:00"/>
    <x v="1"/>
    <x v="16"/>
    <n v="24"/>
    <n v="1009.1999999999999"/>
    <n v="4205"/>
    <n v="641.44000000000005"/>
    <n v="3563.56"/>
    <n v="0"/>
    <n v="3563.56"/>
    <s v="C68978"/>
    <x v="1"/>
    <n v="4205"/>
    <x v="0"/>
    <x v="1"/>
  </r>
  <r>
    <x v="1"/>
    <s v="Bharat Griha Raksha"/>
    <s v="D107421462"/>
    <x v="37"/>
    <d v="2024-09-15T00:00:00"/>
    <x v="1"/>
    <x v="3"/>
    <n v="22"/>
    <n v="207.3544"/>
    <n v="942.52"/>
    <n v="143.78"/>
    <n v="798.74"/>
    <n v="0"/>
    <n v="798.75"/>
    <s v="C68947"/>
    <x v="1"/>
    <n v="942.52"/>
    <x v="0"/>
    <x v="1"/>
  </r>
  <r>
    <x v="0"/>
    <s v="MOTOR THIRD PARTY - TWO WHEELER POLICY"/>
    <s v="D118044940"/>
    <x v="50"/>
    <d v="2024-09-30T00:00:00"/>
    <x v="0"/>
    <x v="3"/>
    <n v="22"/>
    <n v="198.44"/>
    <n v="902"/>
    <n v="137.59"/>
    <n v="764.41"/>
    <n v="764"/>
    <n v="0"/>
    <s v="C68982"/>
    <x v="4"/>
    <n v="902"/>
    <x v="0"/>
    <x v="4"/>
  </r>
  <r>
    <x v="1"/>
    <s v="Bharat Griha Raksha"/>
    <s v="D107421206"/>
    <x v="31"/>
    <d v="2024-09-16T00:00:00"/>
    <x v="1"/>
    <x v="3"/>
    <n v="22"/>
    <n v="188.86340000000001"/>
    <n v="858.47"/>
    <n v="130.94999999999999"/>
    <n v="727.52"/>
    <n v="0"/>
    <n v="727.52"/>
    <s v="C68945"/>
    <x v="1"/>
    <n v="858.47"/>
    <x v="0"/>
    <x v="1"/>
  </r>
  <r>
    <x v="5"/>
    <s v="Marine Single Transit"/>
    <s v="6500115469"/>
    <x v="81"/>
    <d v="2023-06-26T00:00:00"/>
    <x v="1"/>
    <x v="2"/>
    <n v="24"/>
    <n v="244.32"/>
    <n v="1018"/>
    <n v="155.29"/>
    <n v="862.71"/>
    <n v="0"/>
    <n v="862.71"/>
    <s v="C68958"/>
    <x v="1"/>
    <n v="1018"/>
    <x v="0"/>
    <x v="1"/>
  </r>
  <r>
    <x v="0"/>
    <s v="MOTOR PRIVATE CAR"/>
    <s v="62020014930000"/>
    <x v="62"/>
    <d v="2024-09-28T00:00:00"/>
    <x v="1"/>
    <x v="2"/>
    <n v="24"/>
    <n v="14236.175999999999"/>
    <n v="59317.4"/>
    <n v="9048.42"/>
    <n v="50268.98"/>
    <n v="26921"/>
    <n v="23347.98"/>
    <s v="C68928"/>
    <x v="0"/>
    <n v="59317"/>
    <x v="0"/>
    <x v="0"/>
  </r>
  <r>
    <x v="0"/>
    <s v="Motor Misc Policy"/>
    <s v="D116123141"/>
    <x v="50"/>
    <d v="2024-09-30T00:00:00"/>
    <x v="0"/>
    <x v="3"/>
    <n v="22"/>
    <n v="2103.9128000000001"/>
    <n v="9563.24"/>
    <n v="1458.8"/>
    <n v="8104.44"/>
    <n v="7367"/>
    <n v="737.44"/>
    <s v="C68933"/>
    <x v="2"/>
    <n v="9563.24"/>
    <x v="0"/>
    <x v="2"/>
  </r>
  <r>
    <x v="0"/>
    <s v="Motor Misc Policy"/>
    <s v="D115965150"/>
    <x v="50"/>
    <d v="2024-09-30T00:00:00"/>
    <x v="0"/>
    <x v="3"/>
    <n v="22"/>
    <n v="2012.2211999999997"/>
    <n v="9146.4599999999991"/>
    <n v="1395.22"/>
    <n v="7751.24"/>
    <n v="7367"/>
    <n v="384.24"/>
    <s v="C68935"/>
    <x v="2"/>
    <n v="9146.4599999999991"/>
    <x v="0"/>
    <x v="2"/>
  </r>
  <r>
    <x v="0"/>
    <s v="Motor Misc Policy"/>
    <s v="D115965457"/>
    <x v="50"/>
    <d v="2024-09-30T00:00:00"/>
    <x v="0"/>
    <x v="3"/>
    <n v="22"/>
    <n v="2012.2211999999997"/>
    <n v="9146.4599999999991"/>
    <n v="1395.22"/>
    <n v="7751.24"/>
    <n v="7367"/>
    <n v="384.24"/>
    <s v="C68936"/>
    <x v="2"/>
    <n v="9146.4599999999991"/>
    <x v="0"/>
    <x v="2"/>
  </r>
  <r>
    <x v="0"/>
    <s v="Motor GCV Policy"/>
    <s v="D107033231"/>
    <x v="50"/>
    <d v="2024-09-30T00:00:00"/>
    <x v="0"/>
    <x v="3"/>
    <n v="22"/>
    <n v="4054.0654"/>
    <n v="18427.57"/>
    <n v="1989.85"/>
    <n v="16437.72"/>
    <n v="16149"/>
    <n v="288.72000000000003"/>
    <s v="C68931"/>
    <x v="2"/>
    <n v="18427.57"/>
    <x v="1"/>
    <x v="2"/>
  </r>
  <r>
    <x v="0"/>
    <s v="Motor Misc Policy"/>
    <s v="D115965781"/>
    <x v="50"/>
    <d v="2024-09-30T00:00:00"/>
    <x v="0"/>
    <x v="3"/>
    <n v="22"/>
    <n v="2008.193"/>
    <n v="9128.15"/>
    <n v="1392.43"/>
    <n v="7735.72"/>
    <n v="7367"/>
    <n v="368.72"/>
    <s v="C68934"/>
    <x v="2"/>
    <n v="9128.15"/>
    <x v="0"/>
    <x v="2"/>
  </r>
  <r>
    <x v="0"/>
    <s v="Motor Misc Policy"/>
    <s v="D115965588"/>
    <x v="50"/>
    <d v="2024-09-30T00:00:00"/>
    <x v="0"/>
    <x v="3"/>
    <n v="22"/>
    <n v="2012.2211999999997"/>
    <n v="9146.4599999999991"/>
    <n v="1395.22"/>
    <n v="7751.24"/>
    <n v="7367"/>
    <n v="384.24"/>
    <s v="C68937"/>
    <x v="2"/>
    <n v="9146.4599999999991"/>
    <x v="0"/>
    <x v="2"/>
  </r>
  <r>
    <x v="1"/>
    <s v="Bharat Griha Raksha"/>
    <s v="D107421640"/>
    <x v="31"/>
    <d v="2024-09-16T00:00:00"/>
    <x v="1"/>
    <x v="3"/>
    <n v="22"/>
    <n v="188.7578"/>
    <n v="857.99"/>
    <n v="130.88"/>
    <n v="727.11"/>
    <n v="0"/>
    <n v="727.11"/>
    <s v="C68939"/>
    <x v="1"/>
    <n v="857.99"/>
    <x v="0"/>
    <x v="1"/>
  </r>
  <r>
    <x v="1"/>
    <s v="Bharat Griha Raksha"/>
    <s v="D107423605"/>
    <x v="31"/>
    <d v="2024-09-16T00:00:00"/>
    <x v="1"/>
    <x v="3"/>
    <n v="22"/>
    <n v="454.62339999999995"/>
    <n v="2066.4699999999998"/>
    <n v="315.23"/>
    <n v="1751.24"/>
    <n v="0"/>
    <n v="1751.25"/>
    <s v="C68940"/>
    <x v="1"/>
    <n v="2066.4699999999998"/>
    <x v="0"/>
    <x v="1"/>
  </r>
  <r>
    <x v="1"/>
    <s v="Bharat Griha Raksha"/>
    <s v="D107422632"/>
    <x v="31"/>
    <d v="2024-09-16T00:00:00"/>
    <x v="1"/>
    <x v="3"/>
    <n v="22"/>
    <n v="289.79059999999998"/>
    <n v="1317.23"/>
    <n v="200.93"/>
    <n v="1116.3"/>
    <n v="0"/>
    <n v="1116.3"/>
    <s v="C68942"/>
    <x v="1"/>
    <n v="1317.23"/>
    <x v="0"/>
    <x v="1"/>
  </r>
  <r>
    <x v="1"/>
    <s v="Bharat Griha Raksha"/>
    <s v="D107422204"/>
    <x v="31"/>
    <d v="2024-09-16T00:00:00"/>
    <x v="1"/>
    <x v="3"/>
    <n v="22"/>
    <n v="188.7578"/>
    <n v="857.99"/>
    <n v="130.88"/>
    <n v="727.11"/>
    <n v="0"/>
    <n v="727.11"/>
    <s v="C68941"/>
    <x v="1"/>
    <n v="857.99"/>
    <x v="0"/>
    <x v="1"/>
  </r>
  <r>
    <x v="0"/>
    <s v="MOTOR OWN DAMAGE - PRIVATE CAR POLICY"/>
    <s v="163679415"/>
    <x v="62"/>
    <d v="2024-09-28T00:00:00"/>
    <x v="3"/>
    <x v="2"/>
    <n v="24"/>
    <n v="9892.4591999999993"/>
    <n v="41218.58"/>
    <n v="6287.58"/>
    <n v="34931"/>
    <n v="0"/>
    <n v="34931"/>
    <s v="C68992"/>
    <x v="0"/>
    <n v="41218.58"/>
    <x v="0"/>
    <x v="0"/>
  </r>
  <r>
    <x v="5"/>
    <s v="MARINE OPEN COVER"/>
    <s v="0891080847R"/>
    <x v="49"/>
    <d v="2024-04-22T00:00:00"/>
    <x v="1"/>
    <x v="2"/>
    <n v="24"/>
    <n v="12390.24"/>
    <n v="51626"/>
    <n v="7875.15"/>
    <n v="43750.85"/>
    <n v="0"/>
    <n v="43750.85"/>
    <s v="C68971"/>
    <x v="1"/>
    <n v="51626"/>
    <x v="0"/>
    <x v="1"/>
  </r>
  <r>
    <x v="1"/>
    <s v="Bharat Griha Raksha"/>
    <s v="780000"/>
    <x v="62"/>
    <d v="2024-09-28T00:00:00"/>
    <x v="1"/>
    <x v="16"/>
    <n v="24"/>
    <n v="760.8"/>
    <n v="3170"/>
    <n v="483.56"/>
    <n v="2686.44"/>
    <n v="0"/>
    <n v="2686.44"/>
    <s v="C68972"/>
    <x v="1"/>
    <n v="3170"/>
    <x v="0"/>
    <x v="1"/>
  </r>
  <r>
    <x v="1"/>
    <s v="Bharat Griha Raksha"/>
    <s v="1330200"/>
    <x v="62"/>
    <d v="2024-09-28T00:00:00"/>
    <x v="1"/>
    <x v="16"/>
    <n v="24"/>
    <n v="1841.52"/>
    <n v="7673"/>
    <n v="1170.46"/>
    <n v="6502.54"/>
    <n v="0"/>
    <n v="6502.54"/>
    <s v="C68973"/>
    <x v="1"/>
    <n v="7673"/>
    <x v="0"/>
    <x v="1"/>
  </r>
  <r>
    <x v="0"/>
    <s v="MOTOR OWN DAMAGE - TWO WHEELER POLICY"/>
    <s v="3005/O/305039372/00/B00Q"/>
    <x v="4"/>
    <d v="2024-08-31T00:00:00"/>
    <x v="3"/>
    <x v="1"/>
    <n v="19"/>
    <n v="209.40279999999998"/>
    <n v="1102.1199999999999"/>
    <n v="168.12"/>
    <n v="934"/>
    <n v="0"/>
    <n v="934"/>
    <s v="C68986"/>
    <x v="0"/>
    <n v="1102.1199999999999"/>
    <x v="0"/>
    <x v="0"/>
  </r>
  <r>
    <x v="0"/>
    <s v="MOTOR TW"/>
    <s v="0407033123P106866038"/>
    <x v="17"/>
    <d v="2024-09-13T00:00:00"/>
    <x v="1"/>
    <x v="8"/>
    <n v="17"/>
    <n v="3845.4374000000003"/>
    <n v="22620.22"/>
    <n v="3450.54"/>
    <n v="19169.68"/>
    <n v="16217"/>
    <n v="2952.68"/>
    <s v="C68985"/>
    <x v="0"/>
    <n v="22620"/>
    <x v="0"/>
    <x v="0"/>
  </r>
  <r>
    <x v="0"/>
    <s v="MOTOR PRIVATE CAR"/>
    <s v="201120010423700101600000"/>
    <x v="49"/>
    <d v="2024-09-29T00:00:00"/>
    <x v="3"/>
    <x v="0"/>
    <n v="19"/>
    <n v="2065.9668999999999"/>
    <n v="10873.51"/>
    <n v="1658.67"/>
    <n v="9214.84"/>
    <n v="3841"/>
    <n v="5373.84"/>
    <s v="C68991"/>
    <x v="0"/>
    <n v="10874"/>
    <x v="0"/>
    <x v="0"/>
  </r>
  <r>
    <x v="6"/>
    <s v="PROFESSIONAL INDEMNITY"/>
    <s v="22160527"/>
    <x v="49"/>
    <d v="2024-09-29T00:00:00"/>
    <x v="1"/>
    <x v="8"/>
    <n v="17"/>
    <n v="501.50000000000006"/>
    <n v="2950"/>
    <n v="450"/>
    <n v="2500"/>
    <n v="0"/>
    <n v="2500"/>
    <s v="C68966"/>
    <x v="1"/>
    <n v="2950"/>
    <x v="0"/>
    <x v="1"/>
  </r>
  <r>
    <x v="1"/>
    <s v="Bharat Sookshma Udhyam Suraksha"/>
    <s v="579000"/>
    <x v="62"/>
    <d v="2024-09-28T00:00:00"/>
    <x v="1"/>
    <x v="16"/>
    <n v="24"/>
    <n v="1240.32"/>
    <n v="5168"/>
    <n v="788.34"/>
    <n v="4379.66"/>
    <n v="0"/>
    <n v="4379.66"/>
    <s v="C68974"/>
    <x v="1"/>
    <n v="5168"/>
    <x v="0"/>
    <x v="1"/>
  </r>
  <r>
    <x v="1"/>
    <s v="Bharat Sookshma Udhyam Suraksha"/>
    <s v="652200"/>
    <x v="62"/>
    <d v="2024-09-28T00:00:00"/>
    <x v="1"/>
    <x v="16"/>
    <n v="24"/>
    <n v="1373.9975999999999"/>
    <n v="5724.99"/>
    <n v="873.3"/>
    <n v="4851.6899999999996"/>
    <n v="0"/>
    <n v="4851.6899999999996"/>
    <s v="C68975"/>
    <x v="1"/>
    <n v="5724.99"/>
    <x v="0"/>
    <x v="1"/>
  </r>
  <r>
    <x v="1"/>
    <s v="Bharat Griha Raksha"/>
    <s v="1260600"/>
    <x v="62"/>
    <d v="2024-09-28T00:00:00"/>
    <x v="1"/>
    <x v="16"/>
    <n v="24"/>
    <n v="1193.52"/>
    <n v="4973"/>
    <n v="758.59"/>
    <n v="4214.41"/>
    <n v="0"/>
    <n v="4214.41"/>
    <s v="C68979"/>
    <x v="1"/>
    <n v="4973"/>
    <x v="0"/>
    <x v="1"/>
  </r>
  <r>
    <x v="0"/>
    <s v="MOTOR PRIVATE CAR"/>
    <s v="3001/308350464/00/000"/>
    <x v="76"/>
    <d v="2024-10-02T00:00:00"/>
    <x v="0"/>
    <x v="1"/>
    <n v="19"/>
    <n v="4486.2420000000002"/>
    <n v="23611.8"/>
    <n v="3601.8"/>
    <n v="20010"/>
    <n v="8472"/>
    <n v="11538"/>
    <s v="C68988"/>
    <x v="6"/>
    <n v="23612"/>
    <x v="0"/>
    <x v="6"/>
  </r>
  <r>
    <x v="0"/>
    <s v="MOTOR PRIVATE CAR"/>
    <s v="62020031990000"/>
    <x v="82"/>
    <d v="2024-10-09T00:00:00"/>
    <x v="1"/>
    <x v="2"/>
    <n v="24"/>
    <n v="6351.9287999999997"/>
    <n v="26466.37"/>
    <n v="4037.24"/>
    <n v="22429.13"/>
    <n v="12665"/>
    <n v="9764.1299999999992"/>
    <s v="C68989"/>
    <x v="0"/>
    <n v="26466"/>
    <x v="0"/>
    <x v="0"/>
  </r>
  <r>
    <x v="0"/>
    <s v="MOTOR OWN DAMAGE - PRIVATE CAR POLICY"/>
    <s v="202520010423700056900000"/>
    <x v="34"/>
    <d v="2024-09-17T00:00:00"/>
    <x v="0"/>
    <x v="0"/>
    <n v="19"/>
    <n v="3216.1223999999997"/>
    <n v="16926.96"/>
    <n v="2582.08"/>
    <n v="14344.88"/>
    <n v="0"/>
    <n v="14344.88"/>
    <s v="C68990"/>
    <x v="0"/>
    <n v="16926.96"/>
    <x v="0"/>
    <x v="0"/>
  </r>
  <r>
    <x v="2"/>
    <s v="Mediclaim"/>
    <s v="2805204304"/>
    <x v="19"/>
    <d v="2024-09-09T00:00:00"/>
    <x v="2"/>
    <x v="4"/>
    <n v="21"/>
    <n v="7333.83"/>
    <n v="34923"/>
    <n v="5327.24"/>
    <n v="29595.759999999998"/>
    <n v="0"/>
    <n v="29595.759999999998"/>
    <s v="C68914"/>
    <x v="3"/>
    <n v="34923"/>
    <x v="0"/>
    <x v="3"/>
  </r>
  <r>
    <x v="0"/>
    <s v="MOTOR TW"/>
    <s v="D115963995"/>
    <x v="50"/>
    <d v="2024-09-30T00:00:00"/>
    <x v="2"/>
    <x v="3"/>
    <n v="22"/>
    <n v="208.4984"/>
    <n v="947.72"/>
    <n v="144.57"/>
    <n v="803.15"/>
    <n v="764"/>
    <n v="39.15"/>
    <s v="C68919"/>
    <x v="2"/>
    <n v="948"/>
    <x v="0"/>
    <x v="2"/>
  </r>
  <r>
    <x v="0"/>
    <s v="Motor GCV Policy"/>
    <s v="D118003943"/>
    <x v="79"/>
    <d v="2024-10-01T00:00:00"/>
    <x v="0"/>
    <x v="3"/>
    <n v="22"/>
    <n v="4148.7357999999995"/>
    <n v="18857.89"/>
    <n v="2055.4899999999998"/>
    <n v="16802.400000000001"/>
    <n v="16149"/>
    <n v="653.4"/>
    <s v="C68993"/>
    <x v="2"/>
    <n v="18857.89"/>
    <x v="0"/>
    <x v="2"/>
  </r>
  <r>
    <x v="0"/>
    <s v="MOTOR PRIVATE CAR"/>
    <s v="3001/306580290/00/000"/>
    <x v="70"/>
    <d v="2024-09-26T00:00:00"/>
    <x v="0"/>
    <x v="1"/>
    <n v="19"/>
    <n v="1053.74"/>
    <n v="5546"/>
    <n v="846"/>
    <n v="4700"/>
    <n v="3466"/>
    <n v="1234"/>
    <s v="C68924"/>
    <x v="9"/>
    <n v="5546"/>
    <x v="0"/>
    <x v="9"/>
  </r>
  <r>
    <x v="0"/>
    <s v="MOTOR TW"/>
    <s v="3001/308196107/00/B00"/>
    <x v="48"/>
    <d v="2024-09-27T00:00:00"/>
    <x v="0"/>
    <x v="1"/>
    <n v="19"/>
    <n v="4724.3423999999995"/>
    <n v="24864.959999999999"/>
    <n v="3792.96"/>
    <n v="21072"/>
    <n v="8397"/>
    <n v="12675"/>
    <s v="C68926"/>
    <x v="6"/>
    <n v="24865"/>
    <x v="0"/>
    <x v="6"/>
  </r>
  <r>
    <x v="1"/>
    <s v="Bharat Griha Raksha"/>
    <s v="D107422116"/>
    <x v="31"/>
    <d v="2024-09-16T00:00:00"/>
    <x v="1"/>
    <x v="3"/>
    <n v="22"/>
    <n v="207.3544"/>
    <n v="942.52"/>
    <n v="143.78"/>
    <n v="798.74"/>
    <n v="0"/>
    <n v="798.75"/>
    <s v="C68948"/>
    <x v="1"/>
    <n v="942.52"/>
    <x v="0"/>
    <x v="1"/>
  </r>
  <r>
    <x v="0"/>
    <s v="MOTOR THIRD PARTY - PRIVATE CAR POLICY"/>
    <s v="0407033123P107576667"/>
    <x v="50"/>
    <d v="2024-09-30T00:00:00"/>
    <x v="0"/>
    <x v="8"/>
    <n v="17"/>
    <n v="750.44460000000004"/>
    <n v="4414.38"/>
    <n v="673.38"/>
    <n v="3741"/>
    <n v="3741"/>
    <n v="0"/>
    <s v="C68925"/>
    <x v="9"/>
    <n v="4414.38"/>
    <x v="0"/>
    <x v="9"/>
  </r>
  <r>
    <x v="0"/>
    <s v="MOTOR PRIVATE CAR"/>
    <s v="62020004600000"/>
    <x v="62"/>
    <d v="2024-09-28T00:00:00"/>
    <x v="1"/>
    <x v="2"/>
    <n v="24"/>
    <n v="6000.5303999999996"/>
    <n v="25002.21"/>
    <n v="3813.9"/>
    <n v="21188.31"/>
    <n v="12665"/>
    <n v="8523.31"/>
    <s v="C68927"/>
    <x v="0"/>
    <n v="25002"/>
    <x v="0"/>
    <x v="0"/>
  </r>
  <r>
    <x v="2"/>
    <s v="Mediclaim"/>
    <s v="4193I/P-HAAP/308158075/00/000"/>
    <x v="49"/>
    <d v="2024-09-29T00:00:00"/>
    <x v="4"/>
    <x v="1"/>
    <n v="19"/>
    <n v="9228.2999999999993"/>
    <n v="48570"/>
    <n v="7408.98"/>
    <n v="41161.019999999997"/>
    <n v="0"/>
    <n v="41161.019999999997"/>
    <s v="C68913"/>
    <x v="3"/>
    <n v="48570"/>
    <x v="0"/>
    <x v="3"/>
  </r>
  <r>
    <x v="0"/>
    <s v="MOTOR THIRD PARTY - TWO WHEELER POLICY"/>
    <s v="D114787285"/>
    <x v="2"/>
    <d v="2024-09-04T00:00:00"/>
    <x v="0"/>
    <x v="3"/>
    <n v="22"/>
    <n v="185.3544"/>
    <n v="842.52"/>
    <n v="128.52000000000001"/>
    <n v="714"/>
    <n v="714"/>
    <n v="0"/>
    <s v="C68916"/>
    <x v="9"/>
    <n v="842.52"/>
    <x v="0"/>
    <x v="9"/>
  </r>
  <r>
    <x v="0"/>
    <s v="MOTOR THIRD PARTY - TWO WHEELER POLICY"/>
    <s v="2301205728033200000"/>
    <x v="49"/>
    <d v="2024-09-29T00:00:00"/>
    <x v="0"/>
    <x v="4"/>
    <n v="21"/>
    <n v="176.92919999999998"/>
    <n v="842.52"/>
    <n v="128.52000000000001"/>
    <n v="714"/>
    <n v="714"/>
    <n v="0"/>
    <s v="C68917"/>
    <x v="9"/>
    <n v="842.52"/>
    <x v="0"/>
    <x v="9"/>
  </r>
  <r>
    <x v="7"/>
    <s v="TERM INSURANCE"/>
    <s v="G4660832"/>
    <x v="2"/>
    <d v="2096-09-05T00:00:00"/>
    <x v="5"/>
    <x v="18"/>
    <n v="22"/>
    <n v="11495"/>
    <n v="52250"/>
    <m/>
    <m/>
    <m/>
    <n v="50000"/>
    <s v="C789"/>
    <x v="12"/>
    <m/>
    <x v="3"/>
    <x v="7"/>
  </r>
  <r>
    <x v="7"/>
    <s v="POS GOAL SURAKSHA"/>
    <s v="0568001568"/>
    <x v="83"/>
    <d v="2067-08-28T00:00:00"/>
    <x v="5"/>
    <x v="19"/>
    <n v="30"/>
    <n v="1859.9159999999999"/>
    <n v="6199.72"/>
    <m/>
    <m/>
    <m/>
    <n v="5254"/>
    <s v="C791"/>
    <x v="12"/>
    <m/>
    <x v="3"/>
    <x v="9"/>
  </r>
  <r>
    <x v="7"/>
    <s v="POS GOAL SURAKSHA"/>
    <s v="6139797244"/>
    <x v="35"/>
    <d v="2055-09-12T00:00:00"/>
    <x v="5"/>
    <x v="19"/>
    <n v="30"/>
    <n v="15675"/>
    <n v="52250"/>
    <m/>
    <m/>
    <m/>
    <n v="50000"/>
    <s v="C792"/>
    <x v="12"/>
    <m/>
    <x v="3"/>
    <x v="7"/>
  </r>
  <r>
    <x v="7"/>
    <s v="POS GOAL SURAKSHA"/>
    <s v="6139840854"/>
    <x v="74"/>
    <d v="2053-09-25T00:00:00"/>
    <x v="5"/>
    <x v="19"/>
    <n v="30"/>
    <n v="58298.46"/>
    <n v="194328.2"/>
    <m/>
    <m/>
    <m/>
    <n v="185960"/>
    <s v="C794"/>
    <x v="12"/>
    <m/>
    <x v="3"/>
    <x v="7"/>
  </r>
  <r>
    <x v="7"/>
    <s v="I PROTECT SMART"/>
    <s v="OS22333908"/>
    <x v="35"/>
    <d v="2033-09-12T00:00:00"/>
    <x v="5"/>
    <x v="18"/>
    <n v="22"/>
    <n v="66133.100000000006"/>
    <n v="300605"/>
    <m/>
    <m/>
    <m/>
    <n v="254750"/>
    <s v="C795"/>
    <x v="12"/>
    <m/>
    <x v="3"/>
    <x v="9"/>
  </r>
  <r>
    <x v="7"/>
    <s v="TERM PLAN"/>
    <s v="74381877"/>
    <x v="84"/>
    <d v="2059-09-28T00:00:00"/>
    <x v="5"/>
    <x v="20"/>
    <n v="19"/>
    <n v="2712.7896000000001"/>
    <n v="14277.84"/>
    <m/>
    <m/>
    <m/>
    <n v="13663"/>
    <s v="C398"/>
    <x v="12"/>
    <m/>
    <x v="3"/>
    <x v="9"/>
  </r>
  <r>
    <x v="7"/>
    <m/>
    <m/>
    <x v="85"/>
    <m/>
    <x v="5"/>
    <x v="21"/>
    <m/>
    <m/>
    <m/>
    <m/>
    <m/>
    <m/>
    <m/>
    <m/>
    <x v="12"/>
    <m/>
    <x v="3"/>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2B198-855A-4F4B-9B55-EE6EC92C1A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6" firstHeaderRow="1" firstDataRow="1" firstDataCol="1"/>
  <pivotFields count="9">
    <pivotField dataField="1" showAll="0"/>
    <pivotField showAll="0"/>
    <pivotField showAll="0"/>
    <pivotField showAll="0"/>
    <pivotField showAll="0">
      <items count="68">
        <item h="1" x="46"/>
        <item h="1" x="3"/>
        <item h="1" x="27"/>
        <item h="1" x="2"/>
        <item h="1" x="65"/>
        <item h="1" x="28"/>
        <item h="1" x="38"/>
        <item h="1" x="41"/>
        <item h="1" x="33"/>
        <item h="1" x="31"/>
        <item h="1" x="11"/>
        <item h="1" x="45"/>
        <item h="1" x="29"/>
        <item h="1" x="40"/>
        <item h="1" x="18"/>
        <item h="1" x="7"/>
        <item h="1" x="57"/>
        <item x="52"/>
        <item h="1" x="34"/>
        <item h="1" x="61"/>
        <item h="1" x="19"/>
        <item h="1" x="21"/>
        <item h="1" x="9"/>
        <item h="1" x="30"/>
        <item h="1" x="8"/>
        <item h="1" x="14"/>
        <item h="1" x="36"/>
        <item h="1" x="43"/>
        <item h="1" x="15"/>
        <item h="1" x="63"/>
        <item h="1" x="20"/>
        <item h="1" x="60"/>
        <item h="1" x="48"/>
        <item h="1" x="56"/>
        <item h="1" x="32"/>
        <item h="1" x="37"/>
        <item h="1" x="5"/>
        <item h="1" x="4"/>
        <item h="1" x="12"/>
        <item h="1" x="1"/>
        <item h="1" x="22"/>
        <item h="1" x="55"/>
        <item h="1" x="59"/>
        <item h="1" x="50"/>
        <item h="1" x="10"/>
        <item h="1" x="26"/>
        <item h="1" x="54"/>
        <item h="1" x="47"/>
        <item h="1" x="0"/>
        <item h="1" x="24"/>
        <item h="1" x="64"/>
        <item h="1" x="42"/>
        <item h="1" x="51"/>
        <item h="1" x="25"/>
        <item h="1" x="44"/>
        <item h="1" x="58"/>
        <item h="1" x="6"/>
        <item h="1" x="39"/>
        <item h="1" x="13"/>
        <item h="1" x="16"/>
        <item h="1" x="23"/>
        <item h="1" x="53"/>
        <item h="1" x="17"/>
        <item h="1" x="49"/>
        <item h="1" x="62"/>
        <item h="1" x="35"/>
        <item h="1" x="66"/>
        <item t="default"/>
      </items>
    </pivotField>
    <pivotField axis="axisRow" showAll="0">
      <items count="23">
        <item x="14"/>
        <item x="7"/>
        <item x="15"/>
        <item x="0"/>
        <item x="19"/>
        <item x="4"/>
        <item x="11"/>
        <item x="5"/>
        <item x="2"/>
        <item x="8"/>
        <item x="18"/>
        <item x="12"/>
        <item x="13"/>
        <item x="16"/>
        <item x="3"/>
        <item x="17"/>
        <item x="20"/>
        <item x="6"/>
        <item x="10"/>
        <item x="9"/>
        <item x="1"/>
        <item x="21"/>
        <item t="default"/>
      </items>
    </pivotField>
    <pivotField showAll="0"/>
    <pivotField showAll="0"/>
    <pivotField showAll="0"/>
  </pivotFields>
  <rowFields count="1">
    <field x="5"/>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C_No"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84013A-2F31-4081-920C-F0A01B507BB9}"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4:C21" firstHeaderRow="0" firstDataRow="1" firstDataCol="1"/>
  <pivotFields count="22">
    <pivotField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axis="axisRow" showAll="0">
      <items count="7">
        <item x="3"/>
        <item x="1"/>
        <item x="4"/>
        <item x="2"/>
        <item x="0"/>
        <item x="5"/>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TP" fld="12" baseField="0" baseItem="0"/>
    <dataField name="Sum of OD\NetPremium" fld="13" baseField="0" baseItem="0"/>
  </dataFields>
  <chartFormats count="1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5" count="1" selected="0">
            <x v="0"/>
          </reference>
        </references>
      </pivotArea>
    </chartFormat>
    <chartFormat chart="10" format="18">
      <pivotArea type="data" outline="0" fieldPosition="0">
        <references count="2">
          <reference field="4294967294" count="1" selected="0">
            <x v="0"/>
          </reference>
          <reference field="5" count="1" selected="0">
            <x v="1"/>
          </reference>
        </references>
      </pivotArea>
    </chartFormat>
    <chartFormat chart="10" format="19">
      <pivotArea type="data" outline="0" fieldPosition="0">
        <references count="2">
          <reference field="4294967294" count="1" selected="0">
            <x v="0"/>
          </reference>
          <reference field="5" count="1" selected="0">
            <x v="2"/>
          </reference>
        </references>
      </pivotArea>
    </chartFormat>
    <chartFormat chart="10" format="20">
      <pivotArea type="data" outline="0" fieldPosition="0">
        <references count="2">
          <reference field="4294967294" count="1" selected="0">
            <x v="0"/>
          </reference>
          <reference field="5" count="1" selected="0">
            <x v="3"/>
          </reference>
        </references>
      </pivotArea>
    </chartFormat>
    <chartFormat chart="10" format="21">
      <pivotArea type="data" outline="0" fieldPosition="0">
        <references count="2">
          <reference field="4294967294" count="1" selected="0">
            <x v="0"/>
          </reference>
          <reference field="5" count="1" selected="0">
            <x v="4"/>
          </reference>
        </references>
      </pivotArea>
    </chartFormat>
    <chartFormat chart="10" format="22">
      <pivotArea type="data" outline="0" fieldPosition="0">
        <references count="2">
          <reference field="4294967294" count="1" selected="0">
            <x v="0"/>
          </reference>
          <reference field="5" count="1" selected="0">
            <x v="5"/>
          </reference>
        </references>
      </pivotArea>
    </chartFormat>
    <chartFormat chart="10" format="23" series="1">
      <pivotArea type="data" outline="0" fieldPosition="0">
        <references count="1">
          <reference field="4294967294" count="1" selected="0">
            <x v="1"/>
          </reference>
        </references>
      </pivotArea>
    </chartFormat>
    <chartFormat chart="10" format="24">
      <pivotArea type="data" outline="0" fieldPosition="0">
        <references count="2">
          <reference field="4294967294" count="1" selected="0">
            <x v="1"/>
          </reference>
          <reference field="5" count="1" selected="0">
            <x v="0"/>
          </reference>
        </references>
      </pivotArea>
    </chartFormat>
    <chartFormat chart="10" format="25">
      <pivotArea type="data" outline="0" fieldPosition="0">
        <references count="2">
          <reference field="4294967294" count="1" selected="0">
            <x v="1"/>
          </reference>
          <reference field="5" count="1" selected="0">
            <x v="1"/>
          </reference>
        </references>
      </pivotArea>
    </chartFormat>
    <chartFormat chart="10" format="26">
      <pivotArea type="data" outline="0" fieldPosition="0">
        <references count="2">
          <reference field="4294967294" count="1" selected="0">
            <x v="1"/>
          </reference>
          <reference field="5" count="1" selected="0">
            <x v="2"/>
          </reference>
        </references>
      </pivotArea>
    </chartFormat>
    <chartFormat chart="10" format="27">
      <pivotArea type="data" outline="0" fieldPosition="0">
        <references count="2">
          <reference field="4294967294" count="1" selected="0">
            <x v="1"/>
          </reference>
          <reference field="5" count="1" selected="0">
            <x v="3"/>
          </reference>
        </references>
      </pivotArea>
    </chartFormat>
    <chartFormat chart="10" format="28">
      <pivotArea type="data" outline="0" fieldPosition="0">
        <references count="2">
          <reference field="4294967294" count="1" selected="0">
            <x v="1"/>
          </reference>
          <reference field="5" count="1" selected="0">
            <x v="4"/>
          </reference>
        </references>
      </pivotArea>
    </chartFormat>
    <chartFormat chart="10" format="29">
      <pivotArea type="data" outline="0" fieldPosition="0">
        <references count="2">
          <reference field="4294967294"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BA684D-23D5-453C-8008-6499D6E716C4}"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C51" firstHeaderRow="0" firstDataRow="1" firstDataCol="1"/>
  <pivotFields count="22">
    <pivotField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items count="14">
        <item x="9"/>
        <item x="2"/>
        <item x="6"/>
        <item x="3"/>
        <item x="11"/>
        <item x="5"/>
        <item x="10"/>
        <item x="8"/>
        <item x="4"/>
        <item x="1"/>
        <item x="0"/>
        <item x="7"/>
        <item x="12"/>
        <item t="default"/>
      </items>
    </pivotField>
    <pivotField showAll="0"/>
    <pivotField showAll="0"/>
    <pivotField axis="axisRow"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8"/>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OD\NetPremium" fld="13" baseField="0" baseItem="0"/>
    <dataField name="Sum of TP"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83A8D6-9F4C-43A4-8E13-8AAE167B052D}"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9:F38" firstHeaderRow="1" firstDataRow="1" firstDataCol="1"/>
  <pivotFields count="22">
    <pivotField axis="axisRow"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9">
    <i>
      <x/>
    </i>
    <i>
      <x v="1"/>
    </i>
    <i>
      <x v="2"/>
    </i>
    <i>
      <x v="3"/>
    </i>
    <i>
      <x v="4"/>
    </i>
    <i>
      <x v="5"/>
    </i>
    <i>
      <x v="6"/>
    </i>
    <i>
      <x v="7"/>
    </i>
    <i t="grand">
      <x/>
    </i>
  </rowItems>
  <colItems count="1">
    <i/>
  </colItems>
  <dataFields count="1">
    <dataField name="Count of C_No" fld="1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226372D-6326-49E1-ACC9-43043A3400DC}"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9:B34" firstHeaderRow="1" firstDataRow="1" firstDataCol="1"/>
  <pivotFields count="22">
    <pivotField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2"/>
        <item x="1"/>
        <item x="0"/>
        <item x="3"/>
        <item t="default"/>
      </items>
    </pivotField>
    <pivotField showAll="0">
      <items count="14">
        <item x="8"/>
        <item x="0"/>
        <item x="2"/>
        <item x="9"/>
        <item x="3"/>
        <item x="5"/>
        <item x="7"/>
        <item x="11"/>
        <item x="1"/>
        <item x="4"/>
        <item x="10"/>
        <item x="6"/>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7"/>
  </rowFields>
  <rowItems count="5">
    <i>
      <x/>
    </i>
    <i>
      <x v="1"/>
    </i>
    <i>
      <x v="2"/>
    </i>
    <i>
      <x v="3"/>
    </i>
    <i t="grand">
      <x/>
    </i>
  </rowItems>
  <colItems count="1">
    <i/>
  </colItems>
  <dataFields count="1">
    <dataField name="Sum of ChqAmt" fld="16" baseField="0" baseItem="0"/>
  </dataFields>
  <chartFormats count="6">
    <chartFormat chart="7"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7" count="1" selected="0">
            <x v="0"/>
          </reference>
        </references>
      </pivotArea>
    </chartFormat>
    <chartFormat chart="10" format="8">
      <pivotArea type="data" outline="0" fieldPosition="0">
        <references count="2">
          <reference field="4294967294" count="1" selected="0">
            <x v="0"/>
          </reference>
          <reference field="17" count="1" selected="0">
            <x v="1"/>
          </reference>
        </references>
      </pivotArea>
    </chartFormat>
    <chartFormat chart="10" format="9">
      <pivotArea type="data" outline="0" fieldPosition="0">
        <references count="2">
          <reference field="4294967294" count="1" selected="0">
            <x v="0"/>
          </reference>
          <reference field="17" count="1" selected="0">
            <x v="2"/>
          </reference>
        </references>
      </pivotArea>
    </chartFormat>
    <chartFormat chart="10" format="10">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19724FA-4714-4F94-876A-F8D257BA5A9D}"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Y31:AZ40" firstHeaderRow="1" firstDataRow="1" firstDataCol="1"/>
  <pivotFields count="22">
    <pivotField axis="axisRow"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items count="7">
        <item x="3"/>
        <item x="1"/>
        <item x="4"/>
        <item x="2"/>
        <item x="0"/>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9">
    <i>
      <x/>
    </i>
    <i>
      <x v="1"/>
    </i>
    <i>
      <x v="2"/>
    </i>
    <i>
      <x v="3"/>
    </i>
    <i>
      <x v="4"/>
    </i>
    <i>
      <x v="5"/>
    </i>
    <i>
      <x v="6"/>
    </i>
    <i>
      <x v="7"/>
    </i>
    <i t="grand">
      <x/>
    </i>
  </rowItems>
  <colItems count="1">
    <i/>
  </colItems>
  <dataFields count="1">
    <dataField name="Sum of TP"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3535195-A9E8-4A3F-8A37-B3CFD1CAA5F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W55:AX64" firstHeaderRow="1" firstDataRow="1" firstDataCol="1"/>
  <pivotFields count="22">
    <pivotField axis="axisRow"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items count="7">
        <item x="3"/>
        <item x="1"/>
        <item x="4"/>
        <item x="2"/>
        <item x="0"/>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9">
    <i>
      <x/>
    </i>
    <i>
      <x v="1"/>
    </i>
    <i>
      <x v="2"/>
    </i>
    <i>
      <x v="3"/>
    </i>
    <i>
      <x v="4"/>
    </i>
    <i>
      <x v="5"/>
    </i>
    <i>
      <x v="6"/>
    </i>
    <i>
      <x v="7"/>
    </i>
    <i t="grand">
      <x/>
    </i>
  </rowItems>
  <colItems count="1">
    <i/>
  </colItems>
  <dataFields count="1">
    <dataField name="Sum of OD\NetPremium"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534905E-B724-4BA9-9FE3-889F2783ED8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W43:AX52" firstHeaderRow="1" firstDataRow="1" firstDataCol="1"/>
  <pivotFields count="22">
    <pivotField axis="axisRow" dataField="1"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items count="7">
        <item x="3"/>
        <item x="1"/>
        <item x="4"/>
        <item x="2"/>
        <item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9">
    <i>
      <x/>
    </i>
    <i>
      <x v="1"/>
    </i>
    <i>
      <x v="2"/>
    </i>
    <i>
      <x v="3"/>
    </i>
    <i>
      <x v="4"/>
    </i>
    <i>
      <x v="5"/>
    </i>
    <i>
      <x v="6"/>
    </i>
    <i>
      <x v="7"/>
    </i>
    <i t="grand">
      <x/>
    </i>
  </rowItems>
  <colItems count="1">
    <i/>
  </colItems>
  <dataFields count="1">
    <dataField name="Count of Policy_Dep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2CF424B-8FA8-4C66-945B-75D1C59B62C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W31:AX40" firstHeaderRow="1" firstDataRow="1" firstDataCol="1"/>
  <pivotFields count="22">
    <pivotField axis="axisRow"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items count="7">
        <item x="3"/>
        <item x="1"/>
        <item x="4"/>
        <item x="2"/>
        <item x="0"/>
        <item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9">
    <i>
      <x/>
    </i>
    <i>
      <x v="1"/>
    </i>
    <i>
      <x v="2"/>
    </i>
    <i>
      <x v="3"/>
    </i>
    <i>
      <x v="4"/>
    </i>
    <i>
      <x v="5"/>
    </i>
    <i>
      <x v="6"/>
    </i>
    <i>
      <x v="7"/>
    </i>
    <i t="grand">
      <x/>
    </i>
  </rowItems>
  <colItems count="1">
    <i/>
  </colItems>
  <dataFields count="1">
    <dataField name="Sum of GrossPremiu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D1B123D-7CE3-48DC-AC6E-A382B49231C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W4:AY27" firstHeaderRow="0" firstDataRow="1" firstDataCol="1"/>
  <pivotFields count="22">
    <pivotField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pivotField axis="axisRow" showAll="0">
      <items count="23">
        <item x="17"/>
        <item x="16"/>
        <item x="19"/>
        <item x="10"/>
        <item x="12"/>
        <item x="3"/>
        <item x="4"/>
        <item x="1"/>
        <item x="18"/>
        <item x="13"/>
        <item x="20"/>
        <item x="0"/>
        <item x="5"/>
        <item x="14"/>
        <item x="11"/>
        <item x="7"/>
        <item x="6"/>
        <item x="2"/>
        <item x="9"/>
        <item x="8"/>
        <item x="15"/>
        <item x="2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_pay_by_insurer" fld="8" baseField="0" baseItem="0"/>
    <dataField name="Sum of GrossPremium" fld="9"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DB7EDE-2667-49D5-9B05-E2373BB48A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26" firstHeaderRow="1" firstDataRow="1" firstDataCol="1"/>
  <pivotFields count="9">
    <pivotField showAll="0"/>
    <pivotField showAll="0"/>
    <pivotField showAll="0"/>
    <pivotField showAll="0"/>
    <pivotField showAll="0">
      <items count="68">
        <item h="1" x="46"/>
        <item h="1" x="3"/>
        <item h="1" x="27"/>
        <item h="1" x="2"/>
        <item h="1" x="65"/>
        <item h="1" x="28"/>
        <item h="1" x="38"/>
        <item h="1" x="41"/>
        <item h="1" x="33"/>
        <item h="1" x="31"/>
        <item h="1" x="11"/>
        <item h="1" x="45"/>
        <item h="1" x="29"/>
        <item h="1" x="40"/>
        <item h="1" x="18"/>
        <item h="1" x="7"/>
        <item h="1" x="57"/>
        <item x="52"/>
        <item h="1" x="34"/>
        <item h="1" x="61"/>
        <item h="1" x="19"/>
        <item h="1" x="21"/>
        <item h="1" x="9"/>
        <item h="1" x="30"/>
        <item h="1" x="8"/>
        <item h="1" x="14"/>
        <item h="1" x="36"/>
        <item h="1" x="43"/>
        <item h="1" x="15"/>
        <item h="1" x="63"/>
        <item h="1" x="20"/>
        <item h="1" x="60"/>
        <item h="1" x="48"/>
        <item h="1" x="56"/>
        <item h="1" x="32"/>
        <item h="1" x="37"/>
        <item h="1" x="5"/>
        <item h="1" x="4"/>
        <item h="1" x="12"/>
        <item h="1" x="1"/>
        <item h="1" x="22"/>
        <item h="1" x="55"/>
        <item h="1" x="59"/>
        <item h="1" x="50"/>
        <item h="1" x="10"/>
        <item h="1" x="26"/>
        <item h="1" x="54"/>
        <item h="1" x="47"/>
        <item h="1" x="0"/>
        <item h="1" x="24"/>
        <item h="1" x="64"/>
        <item h="1" x="42"/>
        <item h="1" x="51"/>
        <item h="1" x="25"/>
        <item h="1" x="44"/>
        <item h="1" x="58"/>
        <item h="1" x="6"/>
        <item h="1" x="39"/>
        <item h="1" x="13"/>
        <item h="1" x="16"/>
        <item h="1" x="23"/>
        <item h="1" x="53"/>
        <item h="1" x="17"/>
        <item h="1" x="49"/>
        <item h="1" x="62"/>
        <item h="1" x="35"/>
        <item h="1" x="66"/>
        <item t="default"/>
      </items>
    </pivotField>
    <pivotField showAll="0">
      <items count="23">
        <item x="14"/>
        <item x="7"/>
        <item x="15"/>
        <item x="0"/>
        <item x="19"/>
        <item x="4"/>
        <item x="11"/>
        <item x="5"/>
        <item x="2"/>
        <item x="8"/>
        <item x="18"/>
        <item x="12"/>
        <item x="13"/>
        <item x="16"/>
        <item x="3"/>
        <item x="17"/>
        <item x="20"/>
        <item x="6"/>
        <item x="10"/>
        <item x="9"/>
        <item x="1"/>
        <item x="21"/>
        <item t="default"/>
      </items>
    </pivotField>
    <pivotField showAll="0">
      <items count="42">
        <item x="12"/>
        <item x="13"/>
        <item x="25"/>
        <item x="18"/>
        <item x="5"/>
        <item x="38"/>
        <item x="40"/>
        <item x="37"/>
        <item x="31"/>
        <item x="24"/>
        <item x="7"/>
        <item x="15"/>
        <item x="3"/>
        <item x="29"/>
        <item x="26"/>
        <item x="4"/>
        <item x="22"/>
        <item x="16"/>
        <item x="9"/>
        <item x="8"/>
        <item x="30"/>
        <item x="0"/>
        <item x="27"/>
        <item x="32"/>
        <item x="36"/>
        <item x="21"/>
        <item x="39"/>
        <item x="23"/>
        <item x="2"/>
        <item x="35"/>
        <item x="17"/>
        <item x="28"/>
        <item x="11"/>
        <item x="20"/>
        <item x="10"/>
        <item x="6"/>
        <item x="33"/>
        <item x="19"/>
        <item x="34"/>
        <item x="14"/>
        <item x="1"/>
        <item t="default"/>
      </items>
    </pivotField>
    <pivotField axis="axisRow" showAll="0">
      <items count="23">
        <item x="4"/>
        <item x="20"/>
        <item x="21"/>
        <item x="19"/>
        <item x="17"/>
        <item x="13"/>
        <item x="16"/>
        <item x="3"/>
        <item x="9"/>
        <item x="18"/>
        <item x="14"/>
        <item x="10"/>
        <item x="6"/>
        <item x="12"/>
        <item x="7"/>
        <item x="2"/>
        <item x="5"/>
        <item x="8"/>
        <item x="11"/>
        <item x="0"/>
        <item x="15"/>
        <item x="1"/>
        <item t="default"/>
      </items>
    </pivotField>
    <pivotField dataField="1" showAll="0"/>
  </pivotFields>
  <rowFields count="1">
    <field x="7"/>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Vehicle_No" fld="8"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44C5D-D36B-4DDA-A610-6494891EC9D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45" firstHeaderRow="1" firstDataRow="1" firstDataCol="1"/>
  <pivotFields count="9">
    <pivotField showAll="0"/>
    <pivotField showAll="0"/>
    <pivotField showAll="0"/>
    <pivotField showAll="0"/>
    <pivotField showAll="0">
      <items count="68">
        <item h="1" x="46"/>
        <item h="1" x="3"/>
        <item h="1" x="27"/>
        <item h="1" x="2"/>
        <item h="1" x="65"/>
        <item h="1" x="28"/>
        <item h="1" x="38"/>
        <item h="1" x="41"/>
        <item h="1" x="33"/>
        <item h="1" x="31"/>
        <item h="1" x="11"/>
        <item h="1" x="45"/>
        <item h="1" x="29"/>
        <item h="1" x="40"/>
        <item h="1" x="18"/>
        <item h="1" x="7"/>
        <item h="1" x="57"/>
        <item x="52"/>
        <item h="1" x="34"/>
        <item h="1" x="61"/>
        <item h="1" x="19"/>
        <item h="1" x="21"/>
        <item h="1" x="9"/>
        <item h="1" x="30"/>
        <item h="1" x="8"/>
        <item h="1" x="14"/>
        <item h="1" x="36"/>
        <item h="1" x="43"/>
        <item h="1" x="15"/>
        <item h="1" x="63"/>
        <item h="1" x="20"/>
        <item h="1" x="60"/>
        <item h="1" x="48"/>
        <item h="1" x="56"/>
        <item h="1" x="32"/>
        <item h="1" x="37"/>
        <item h="1" x="5"/>
        <item h="1" x="4"/>
        <item h="1" x="12"/>
        <item h="1" x="1"/>
        <item h="1" x="22"/>
        <item h="1" x="55"/>
        <item h="1" x="59"/>
        <item h="1" x="50"/>
        <item h="1" x="10"/>
        <item h="1" x="26"/>
        <item h="1" x="54"/>
        <item h="1" x="47"/>
        <item h="1" x="0"/>
        <item h="1" x="24"/>
        <item h="1" x="64"/>
        <item h="1" x="42"/>
        <item h="1" x="51"/>
        <item h="1" x="25"/>
        <item h="1" x="44"/>
        <item h="1" x="58"/>
        <item h="1" x="6"/>
        <item h="1" x="39"/>
        <item h="1" x="13"/>
        <item h="1" x="16"/>
        <item h="1" x="23"/>
        <item h="1" x="53"/>
        <item h="1" x="17"/>
        <item h="1" x="49"/>
        <item h="1" x="62"/>
        <item h="1" x="35"/>
        <item h="1" x="66"/>
        <item t="default"/>
      </items>
    </pivotField>
    <pivotField showAll="0">
      <items count="23">
        <item x="14"/>
        <item x="7"/>
        <item x="15"/>
        <item x="0"/>
        <item x="19"/>
        <item x="4"/>
        <item x="11"/>
        <item x="5"/>
        <item x="2"/>
        <item x="8"/>
        <item x="18"/>
        <item x="12"/>
        <item x="13"/>
        <item x="16"/>
        <item x="3"/>
        <item x="17"/>
        <item x="20"/>
        <item x="6"/>
        <item x="10"/>
        <item x="9"/>
        <item x="1"/>
        <item x="21"/>
        <item t="default"/>
      </items>
    </pivotField>
    <pivotField axis="axisRow" showAll="0">
      <items count="42">
        <item x="12"/>
        <item x="13"/>
        <item x="25"/>
        <item x="18"/>
        <item x="5"/>
        <item x="38"/>
        <item x="40"/>
        <item x="37"/>
        <item x="31"/>
        <item x="24"/>
        <item x="7"/>
        <item x="15"/>
        <item x="3"/>
        <item x="29"/>
        <item x="26"/>
        <item x="4"/>
        <item x="22"/>
        <item x="16"/>
        <item x="9"/>
        <item x="8"/>
        <item x="30"/>
        <item x="0"/>
        <item x="27"/>
        <item x="32"/>
        <item x="36"/>
        <item x="21"/>
        <item x="39"/>
        <item x="23"/>
        <item x="2"/>
        <item x="35"/>
        <item x="17"/>
        <item x="28"/>
        <item x="11"/>
        <item x="20"/>
        <item x="10"/>
        <item x="6"/>
        <item x="33"/>
        <item x="19"/>
        <item x="34"/>
        <item x="14"/>
        <item x="1"/>
        <item t="default"/>
      </items>
    </pivotField>
    <pivotField showAll="0"/>
    <pivotField dataField="1" showAll="0"/>
  </pivotFields>
  <rowFields count="1">
    <field x="6"/>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Vehicle_No"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7814B4-6134-48C3-9EEF-D0E3700C9BA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7" firstHeaderRow="1" firstDataRow="1" firstDataCol="1"/>
  <pivotFields count="6">
    <pivotField axis="axisRow" showAll="0">
      <items count="14">
        <item x="9"/>
        <item x="2"/>
        <item x="6"/>
        <item x="3"/>
        <item x="11"/>
        <item x="5"/>
        <item x="10"/>
        <item x="8"/>
        <item x="4"/>
        <item x="1"/>
        <item x="0"/>
        <item x="7"/>
        <item x="12"/>
        <item t="default"/>
      </items>
    </pivotField>
    <pivotField showAll="0">
      <items count="13">
        <item x="8"/>
        <item x="0"/>
        <item x="2"/>
        <item x="9"/>
        <item x="3"/>
        <item x="5"/>
        <item x="7"/>
        <item x="11"/>
        <item x="1"/>
        <item x="4"/>
        <item x="10"/>
        <item x="6"/>
        <item t="default"/>
      </items>
    </pivotField>
    <pivotField showAll="0">
      <items count="4">
        <item x="1"/>
        <item x="0"/>
        <item x="2"/>
        <item t="default"/>
      </items>
    </pivotField>
    <pivotField dataField="1" showAll="0"/>
    <pivotField numFmtId="1" showAll="0"/>
    <pivotField numFmtId="1" showAll="0"/>
  </pivotFields>
  <rowFields count="1">
    <field x="0"/>
  </rowFields>
  <rowItems count="14">
    <i>
      <x/>
    </i>
    <i>
      <x v="1"/>
    </i>
    <i>
      <x v="2"/>
    </i>
    <i>
      <x v="3"/>
    </i>
    <i>
      <x v="4"/>
    </i>
    <i>
      <x v="5"/>
    </i>
    <i>
      <x v="6"/>
    </i>
    <i>
      <x v="7"/>
    </i>
    <i>
      <x v="8"/>
    </i>
    <i>
      <x v="9"/>
    </i>
    <i>
      <x v="10"/>
    </i>
    <i>
      <x v="11"/>
    </i>
    <i>
      <x v="12"/>
    </i>
    <i t="grand">
      <x/>
    </i>
  </rowItems>
  <colItems count="1">
    <i/>
  </colItems>
  <dataFields count="1">
    <dataField name="Count of C_No"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331F14-81B0-4769-83C6-CEC04CBDDC5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3:N17" firstHeaderRow="1" firstDataRow="2" firstDataCol="1"/>
  <pivotFields count="6">
    <pivotField showAll="0">
      <items count="14">
        <item x="9"/>
        <item x="2"/>
        <item x="6"/>
        <item x="3"/>
        <item x="11"/>
        <item x="5"/>
        <item x="10"/>
        <item x="8"/>
        <item x="4"/>
        <item x="1"/>
        <item x="0"/>
        <item x="7"/>
        <item x="12"/>
        <item t="default"/>
      </items>
    </pivotField>
    <pivotField axis="axisRow" showAll="0">
      <items count="13">
        <item x="8"/>
        <item x="0"/>
        <item x="2"/>
        <item x="9"/>
        <item x="3"/>
        <item x="5"/>
        <item x="7"/>
        <item x="11"/>
        <item x="1"/>
        <item x="4"/>
        <item x="10"/>
        <item x="6"/>
        <item t="default"/>
      </items>
    </pivotField>
    <pivotField axis="axisCol" multipleItemSelectionAllowed="1" showAll="0">
      <items count="4">
        <item x="1"/>
        <item x="0"/>
        <item x="2"/>
        <item t="default"/>
      </items>
    </pivotField>
    <pivotField showAll="0"/>
    <pivotField numFmtId="1" showAll="0"/>
    <pivotField dataField="1" numFmtId="1" showAll="0"/>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Sum of commission_amount" fld="5" baseField="0" baseItem="0" numFmtId="1"/>
  </dataFields>
  <chartFormats count="4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2" format="42" series="1">
      <pivotArea type="data" outline="0" fieldPosition="0">
        <references count="2">
          <reference field="4294967294" count="1" selected="0">
            <x v="0"/>
          </reference>
          <reference field="2" count="1" selected="0">
            <x v="0"/>
          </reference>
        </references>
      </pivotArea>
    </chartFormat>
    <chartFormat chart="12" format="43">
      <pivotArea type="data" outline="0" fieldPosition="0">
        <references count="3">
          <reference field="4294967294" count="1" selected="0">
            <x v="0"/>
          </reference>
          <reference field="1" count="1" selected="0">
            <x v="0"/>
          </reference>
          <reference field="2" count="1" selected="0">
            <x v="0"/>
          </reference>
        </references>
      </pivotArea>
    </chartFormat>
    <chartFormat chart="12" format="44">
      <pivotArea type="data" outline="0" fieldPosition="0">
        <references count="3">
          <reference field="4294967294" count="1" selected="0">
            <x v="0"/>
          </reference>
          <reference field="1" count="1" selected="0">
            <x v="1"/>
          </reference>
          <reference field="2" count="1" selected="0">
            <x v="0"/>
          </reference>
        </references>
      </pivotArea>
    </chartFormat>
    <chartFormat chart="12" format="45">
      <pivotArea type="data" outline="0" fieldPosition="0">
        <references count="3">
          <reference field="4294967294" count="1" selected="0">
            <x v="0"/>
          </reference>
          <reference field="1" count="1" selected="0">
            <x v="2"/>
          </reference>
          <reference field="2" count="1" selected="0">
            <x v="0"/>
          </reference>
        </references>
      </pivotArea>
    </chartFormat>
    <chartFormat chart="12" format="46">
      <pivotArea type="data" outline="0" fieldPosition="0">
        <references count="3">
          <reference field="4294967294" count="1" selected="0">
            <x v="0"/>
          </reference>
          <reference field="1" count="1" selected="0">
            <x v="3"/>
          </reference>
          <reference field="2" count="1" selected="0">
            <x v="0"/>
          </reference>
        </references>
      </pivotArea>
    </chartFormat>
    <chartFormat chart="12" format="47">
      <pivotArea type="data" outline="0" fieldPosition="0">
        <references count="3">
          <reference field="4294967294" count="1" selected="0">
            <x v="0"/>
          </reference>
          <reference field="1" count="1" selected="0">
            <x v="4"/>
          </reference>
          <reference field="2" count="1" selected="0">
            <x v="0"/>
          </reference>
        </references>
      </pivotArea>
    </chartFormat>
    <chartFormat chart="12" format="48">
      <pivotArea type="data" outline="0" fieldPosition="0">
        <references count="3">
          <reference field="4294967294" count="1" selected="0">
            <x v="0"/>
          </reference>
          <reference field="1" count="1" selected="0">
            <x v="5"/>
          </reference>
          <reference field="2" count="1" selected="0">
            <x v="0"/>
          </reference>
        </references>
      </pivotArea>
    </chartFormat>
    <chartFormat chart="12" format="49">
      <pivotArea type="data" outline="0" fieldPosition="0">
        <references count="3">
          <reference field="4294967294" count="1" selected="0">
            <x v="0"/>
          </reference>
          <reference field="1" count="1" selected="0">
            <x v="6"/>
          </reference>
          <reference field="2" count="1" selected="0">
            <x v="0"/>
          </reference>
        </references>
      </pivotArea>
    </chartFormat>
    <chartFormat chart="12" format="50">
      <pivotArea type="data" outline="0" fieldPosition="0">
        <references count="3">
          <reference field="4294967294" count="1" selected="0">
            <x v="0"/>
          </reference>
          <reference field="1" count="1" selected="0">
            <x v="7"/>
          </reference>
          <reference field="2" count="1" selected="0">
            <x v="0"/>
          </reference>
        </references>
      </pivotArea>
    </chartFormat>
    <chartFormat chart="12" format="51">
      <pivotArea type="data" outline="0" fieldPosition="0">
        <references count="3">
          <reference field="4294967294" count="1" selected="0">
            <x v="0"/>
          </reference>
          <reference field="1" count="1" selected="0">
            <x v="8"/>
          </reference>
          <reference field="2" count="1" selected="0">
            <x v="0"/>
          </reference>
        </references>
      </pivotArea>
    </chartFormat>
    <chartFormat chart="12" format="52">
      <pivotArea type="data" outline="0" fieldPosition="0">
        <references count="3">
          <reference field="4294967294" count="1" selected="0">
            <x v="0"/>
          </reference>
          <reference field="1" count="1" selected="0">
            <x v="9"/>
          </reference>
          <reference field="2" count="1" selected="0">
            <x v="0"/>
          </reference>
        </references>
      </pivotArea>
    </chartFormat>
    <chartFormat chart="12" format="53">
      <pivotArea type="data" outline="0" fieldPosition="0">
        <references count="3">
          <reference field="4294967294" count="1" selected="0">
            <x v="0"/>
          </reference>
          <reference field="1" count="1" selected="0">
            <x v="10"/>
          </reference>
          <reference field="2" count="1" selected="0">
            <x v="0"/>
          </reference>
        </references>
      </pivotArea>
    </chartFormat>
    <chartFormat chart="12" format="54">
      <pivotArea type="data" outline="0" fieldPosition="0">
        <references count="3">
          <reference field="4294967294" count="1" selected="0">
            <x v="0"/>
          </reference>
          <reference field="1" count="1" selected="0">
            <x v="11"/>
          </reference>
          <reference field="2" count="1" selected="0">
            <x v="0"/>
          </reference>
        </references>
      </pivotArea>
    </chartFormat>
    <chartFormat chart="12" format="55" series="1">
      <pivotArea type="data" outline="0" fieldPosition="0">
        <references count="2">
          <reference field="4294967294" count="1" selected="0">
            <x v="0"/>
          </reference>
          <reference field="2" count="1" selected="0">
            <x v="1"/>
          </reference>
        </references>
      </pivotArea>
    </chartFormat>
    <chartFormat chart="12" format="56">
      <pivotArea type="data" outline="0" fieldPosition="0">
        <references count="3">
          <reference field="4294967294" count="1" selected="0">
            <x v="0"/>
          </reference>
          <reference field="1" count="1" selected="0">
            <x v="0"/>
          </reference>
          <reference field="2" count="1" selected="0">
            <x v="1"/>
          </reference>
        </references>
      </pivotArea>
    </chartFormat>
    <chartFormat chart="12" format="57">
      <pivotArea type="data" outline="0" fieldPosition="0">
        <references count="3">
          <reference field="4294967294" count="1" selected="0">
            <x v="0"/>
          </reference>
          <reference field="1" count="1" selected="0">
            <x v="1"/>
          </reference>
          <reference field="2" count="1" selected="0">
            <x v="1"/>
          </reference>
        </references>
      </pivotArea>
    </chartFormat>
    <chartFormat chart="12" format="58">
      <pivotArea type="data" outline="0" fieldPosition="0">
        <references count="3">
          <reference field="4294967294" count="1" selected="0">
            <x v="0"/>
          </reference>
          <reference field="1" count="1" selected="0">
            <x v="2"/>
          </reference>
          <reference field="2" count="1" selected="0">
            <x v="1"/>
          </reference>
        </references>
      </pivotArea>
    </chartFormat>
    <chartFormat chart="12" format="59">
      <pivotArea type="data" outline="0" fieldPosition="0">
        <references count="3">
          <reference field="4294967294" count="1" selected="0">
            <x v="0"/>
          </reference>
          <reference field="1" count="1" selected="0">
            <x v="3"/>
          </reference>
          <reference field="2" count="1" selected="0">
            <x v="1"/>
          </reference>
        </references>
      </pivotArea>
    </chartFormat>
    <chartFormat chart="12" format="60">
      <pivotArea type="data" outline="0" fieldPosition="0">
        <references count="3">
          <reference field="4294967294" count="1" selected="0">
            <x v="0"/>
          </reference>
          <reference field="1" count="1" selected="0">
            <x v="4"/>
          </reference>
          <reference field="2" count="1" selected="0">
            <x v="1"/>
          </reference>
        </references>
      </pivotArea>
    </chartFormat>
    <chartFormat chart="12" format="61">
      <pivotArea type="data" outline="0" fieldPosition="0">
        <references count="3">
          <reference field="4294967294" count="1" selected="0">
            <x v="0"/>
          </reference>
          <reference field="1" count="1" selected="0">
            <x v="5"/>
          </reference>
          <reference field="2" count="1" selected="0">
            <x v="1"/>
          </reference>
        </references>
      </pivotArea>
    </chartFormat>
    <chartFormat chart="12" format="62">
      <pivotArea type="data" outline="0" fieldPosition="0">
        <references count="3">
          <reference field="4294967294" count="1" selected="0">
            <x v="0"/>
          </reference>
          <reference field="1" count="1" selected="0">
            <x v="6"/>
          </reference>
          <reference field="2" count="1" selected="0">
            <x v="1"/>
          </reference>
        </references>
      </pivotArea>
    </chartFormat>
    <chartFormat chart="12" format="63">
      <pivotArea type="data" outline="0" fieldPosition="0">
        <references count="3">
          <reference field="4294967294" count="1" selected="0">
            <x v="0"/>
          </reference>
          <reference field="1" count="1" selected="0">
            <x v="7"/>
          </reference>
          <reference field="2" count="1" selected="0">
            <x v="1"/>
          </reference>
        </references>
      </pivotArea>
    </chartFormat>
    <chartFormat chart="12" format="64">
      <pivotArea type="data" outline="0" fieldPosition="0">
        <references count="3">
          <reference field="4294967294" count="1" selected="0">
            <x v="0"/>
          </reference>
          <reference field="1" count="1" selected="0">
            <x v="8"/>
          </reference>
          <reference field="2" count="1" selected="0">
            <x v="1"/>
          </reference>
        </references>
      </pivotArea>
    </chartFormat>
    <chartFormat chart="12" format="65">
      <pivotArea type="data" outline="0" fieldPosition="0">
        <references count="3">
          <reference field="4294967294" count="1" selected="0">
            <x v="0"/>
          </reference>
          <reference field="1" count="1" selected="0">
            <x v="9"/>
          </reference>
          <reference field="2" count="1" selected="0">
            <x v="1"/>
          </reference>
        </references>
      </pivotArea>
    </chartFormat>
    <chartFormat chart="12" format="66">
      <pivotArea type="data" outline="0" fieldPosition="0">
        <references count="3">
          <reference field="4294967294" count="1" selected="0">
            <x v="0"/>
          </reference>
          <reference field="1" count="1" selected="0">
            <x v="10"/>
          </reference>
          <reference field="2" count="1" selected="0">
            <x v="1"/>
          </reference>
        </references>
      </pivotArea>
    </chartFormat>
    <chartFormat chart="12" format="67">
      <pivotArea type="data" outline="0" fieldPosition="0">
        <references count="3">
          <reference field="4294967294" count="1" selected="0">
            <x v="0"/>
          </reference>
          <reference field="1" count="1" selected="0">
            <x v="11"/>
          </reference>
          <reference field="2" count="1" selected="0">
            <x v="1"/>
          </reference>
        </references>
      </pivotArea>
    </chartFormat>
    <chartFormat chart="12" format="68" series="1">
      <pivotArea type="data" outline="0" fieldPosition="0">
        <references count="2">
          <reference field="4294967294" count="1" selected="0">
            <x v="0"/>
          </reference>
          <reference field="2" count="1" selected="0">
            <x v="2"/>
          </reference>
        </references>
      </pivotArea>
    </chartFormat>
    <chartFormat chart="12" format="69">
      <pivotArea type="data" outline="0" fieldPosition="0">
        <references count="3">
          <reference field="4294967294" count="1" selected="0">
            <x v="0"/>
          </reference>
          <reference field="1" count="1" selected="0">
            <x v="0"/>
          </reference>
          <reference field="2" count="1" selected="0">
            <x v="2"/>
          </reference>
        </references>
      </pivotArea>
    </chartFormat>
    <chartFormat chart="12" format="70">
      <pivotArea type="data" outline="0" fieldPosition="0">
        <references count="3">
          <reference field="4294967294" count="1" selected="0">
            <x v="0"/>
          </reference>
          <reference field="1" count="1" selected="0">
            <x v="1"/>
          </reference>
          <reference field="2" count="1" selected="0">
            <x v="2"/>
          </reference>
        </references>
      </pivotArea>
    </chartFormat>
    <chartFormat chart="12" format="71">
      <pivotArea type="data" outline="0" fieldPosition="0">
        <references count="3">
          <reference field="4294967294" count="1" selected="0">
            <x v="0"/>
          </reference>
          <reference field="1" count="1" selected="0">
            <x v="2"/>
          </reference>
          <reference field="2" count="1" selected="0">
            <x v="2"/>
          </reference>
        </references>
      </pivotArea>
    </chartFormat>
    <chartFormat chart="12" format="72">
      <pivotArea type="data" outline="0" fieldPosition="0">
        <references count="3">
          <reference field="4294967294" count="1" selected="0">
            <x v="0"/>
          </reference>
          <reference field="1" count="1" selected="0">
            <x v="3"/>
          </reference>
          <reference field="2" count="1" selected="0">
            <x v="2"/>
          </reference>
        </references>
      </pivotArea>
    </chartFormat>
    <chartFormat chart="12" format="73">
      <pivotArea type="data" outline="0" fieldPosition="0">
        <references count="3">
          <reference field="4294967294" count="1" selected="0">
            <x v="0"/>
          </reference>
          <reference field="1" count="1" selected="0">
            <x v="4"/>
          </reference>
          <reference field="2" count="1" selected="0">
            <x v="2"/>
          </reference>
        </references>
      </pivotArea>
    </chartFormat>
    <chartFormat chart="12" format="74">
      <pivotArea type="data" outline="0" fieldPosition="0">
        <references count="3">
          <reference field="4294967294" count="1" selected="0">
            <x v="0"/>
          </reference>
          <reference field="1" count="1" selected="0">
            <x v="5"/>
          </reference>
          <reference field="2" count="1" selected="0">
            <x v="2"/>
          </reference>
        </references>
      </pivotArea>
    </chartFormat>
    <chartFormat chart="12" format="75">
      <pivotArea type="data" outline="0" fieldPosition="0">
        <references count="3">
          <reference field="4294967294" count="1" selected="0">
            <x v="0"/>
          </reference>
          <reference field="1" count="1" selected="0">
            <x v="6"/>
          </reference>
          <reference field="2" count="1" selected="0">
            <x v="2"/>
          </reference>
        </references>
      </pivotArea>
    </chartFormat>
    <chartFormat chart="12" format="76">
      <pivotArea type="data" outline="0" fieldPosition="0">
        <references count="3">
          <reference field="4294967294" count="1" selected="0">
            <x v="0"/>
          </reference>
          <reference field="1" count="1" selected="0">
            <x v="7"/>
          </reference>
          <reference field="2" count="1" selected="0">
            <x v="2"/>
          </reference>
        </references>
      </pivotArea>
    </chartFormat>
    <chartFormat chart="12" format="77">
      <pivotArea type="data" outline="0" fieldPosition="0">
        <references count="3">
          <reference field="4294967294" count="1" selected="0">
            <x v="0"/>
          </reference>
          <reference field="1" count="1" selected="0">
            <x v="8"/>
          </reference>
          <reference field="2" count="1" selected="0">
            <x v="2"/>
          </reference>
        </references>
      </pivotArea>
    </chartFormat>
    <chartFormat chart="12" format="78">
      <pivotArea type="data" outline="0" fieldPosition="0">
        <references count="3">
          <reference field="4294967294" count="1" selected="0">
            <x v="0"/>
          </reference>
          <reference field="1" count="1" selected="0">
            <x v="9"/>
          </reference>
          <reference field="2" count="1" selected="0">
            <x v="2"/>
          </reference>
        </references>
      </pivotArea>
    </chartFormat>
    <chartFormat chart="12" format="79">
      <pivotArea type="data" outline="0" fieldPosition="0">
        <references count="3">
          <reference field="4294967294" count="1" selected="0">
            <x v="0"/>
          </reference>
          <reference field="1" count="1" selected="0">
            <x v="10"/>
          </reference>
          <reference field="2" count="1" selected="0">
            <x v="2"/>
          </reference>
        </references>
      </pivotArea>
    </chartFormat>
    <chartFormat chart="12" format="80">
      <pivotArea type="data" outline="0" fieldPosition="0">
        <references count="3">
          <reference field="4294967294" count="1" selected="0">
            <x v="0"/>
          </reference>
          <reference field="1" count="1" selected="0">
            <x v="1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214A88-DF84-4C81-8585-7D64A2853CB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7" firstHeaderRow="1" firstDataRow="1" firstDataCol="1"/>
  <pivotFields count="6">
    <pivotField axis="axisRow" showAll="0">
      <items count="14">
        <item x="9"/>
        <item x="2"/>
        <item x="6"/>
        <item x="3"/>
        <item x="11"/>
        <item x="5"/>
        <item x="10"/>
        <item x="8"/>
        <item x="4"/>
        <item x="1"/>
        <item x="0"/>
        <item x="7"/>
        <item x="12"/>
        <item t="default"/>
      </items>
    </pivotField>
    <pivotField showAll="0">
      <items count="13">
        <item x="8"/>
        <item x="0"/>
        <item x="2"/>
        <item x="9"/>
        <item x="3"/>
        <item x="5"/>
        <item x="7"/>
        <item x="11"/>
        <item x="1"/>
        <item x="4"/>
        <item x="10"/>
        <item x="6"/>
        <item t="default"/>
      </items>
    </pivotField>
    <pivotField showAll="0">
      <items count="4">
        <item x="1"/>
        <item x="0"/>
        <item x="2"/>
        <item t="default"/>
      </items>
    </pivotField>
    <pivotField showAll="0"/>
    <pivotField numFmtId="1" showAll="0"/>
    <pivotField dataField="1" numFmtI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commission_amount" fld="5"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C5652E-91DE-41B3-B35B-BD577590B7B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14:I15" firstHeaderRow="1" firstDataRow="1" firstDataCol="0"/>
  <pivotFields count="22">
    <pivotField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items count="7">
        <item x="3"/>
        <item x="1"/>
        <item x="4"/>
        <item x="2"/>
        <item x="0"/>
        <item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GrossPremiu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7FC85C-DB59-4EF7-A2B0-152551E9EE6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pivotFields count="22">
    <pivotField axis="axisRow"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9">
    <i>
      <x/>
    </i>
    <i>
      <x v="1"/>
    </i>
    <i>
      <x v="2"/>
    </i>
    <i>
      <x v="3"/>
    </i>
    <i>
      <x v="4"/>
    </i>
    <i>
      <x v="5"/>
    </i>
    <i>
      <x v="6"/>
    </i>
    <i>
      <x v="7"/>
    </i>
    <i t="grand">
      <x/>
    </i>
  </rowItems>
  <colItems count="1">
    <i/>
  </colItems>
  <dataFields count="1">
    <dataField name="Sum of GrossPremium" fld="9"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5FEE5B-2833-4308-BEF8-772D8D843C33}"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3:G26" firstHeaderRow="0" firstDataRow="1" firstDataCol="1"/>
  <pivotFields count="22">
    <pivotField showAll="0">
      <items count="9">
        <item x="4"/>
        <item x="1"/>
        <item x="2"/>
        <item x="6"/>
        <item x="5"/>
        <item x="3"/>
        <item x="0"/>
        <item x="7"/>
        <item t="default"/>
      </items>
    </pivotField>
    <pivotField showAll="0"/>
    <pivotField showAll="0"/>
    <pivotField showAll="0">
      <items count="87">
        <item x="84"/>
        <item x="40"/>
        <item x="65"/>
        <item x="57"/>
        <item x="68"/>
        <item x="69"/>
        <item x="55"/>
        <item x="56"/>
        <item x="67"/>
        <item x="81"/>
        <item x="75"/>
        <item x="72"/>
        <item x="43"/>
        <item x="77"/>
        <item x="45"/>
        <item x="41"/>
        <item x="46"/>
        <item x="44"/>
        <item x="39"/>
        <item x="11"/>
        <item x="42"/>
        <item x="54"/>
        <item x="13"/>
        <item x="24"/>
        <item x="26"/>
        <item x="10"/>
        <item x="27"/>
        <item x="22"/>
        <item x="21"/>
        <item x="25"/>
        <item x="23"/>
        <item x="14"/>
        <item x="53"/>
        <item x="58"/>
        <item x="1"/>
        <item x="63"/>
        <item x="8"/>
        <item x="9"/>
        <item x="15"/>
        <item x="52"/>
        <item x="64"/>
        <item x="12"/>
        <item x="83"/>
        <item x="5"/>
        <item x="6"/>
        <item x="3"/>
        <item x="4"/>
        <item x="0"/>
        <item x="7"/>
        <item x="16"/>
        <item x="2"/>
        <item x="18"/>
        <item x="20"/>
        <item x="38"/>
        <item x="28"/>
        <item x="19"/>
        <item x="29"/>
        <item x="35"/>
        <item x="30"/>
        <item x="17"/>
        <item x="47"/>
        <item x="37"/>
        <item x="31"/>
        <item x="34"/>
        <item x="61"/>
        <item x="33"/>
        <item x="32"/>
        <item x="66"/>
        <item x="60"/>
        <item x="59"/>
        <item x="74"/>
        <item x="71"/>
        <item x="70"/>
        <item x="48"/>
        <item x="62"/>
        <item x="49"/>
        <item x="50"/>
        <item x="79"/>
        <item x="76"/>
        <item x="78"/>
        <item x="36"/>
        <item x="82"/>
        <item x="73"/>
        <item x="51"/>
        <item x="80"/>
        <item x="85"/>
        <item t="default"/>
      </items>
    </pivotField>
    <pivotField showAll="0"/>
    <pivotField showAll="0"/>
    <pivotField axis="axisRow" showAll="0">
      <items count="23">
        <item x="17"/>
        <item x="16"/>
        <item x="19"/>
        <item x="10"/>
        <item x="12"/>
        <item x="3"/>
        <item x="4"/>
        <item x="1"/>
        <item x="18"/>
        <item x="13"/>
        <item x="20"/>
        <item x="0"/>
        <item x="5"/>
        <item x="14"/>
        <item x="11"/>
        <item x="7"/>
        <item x="6"/>
        <item x="2"/>
        <item x="9"/>
        <item x="8"/>
        <item x="15"/>
        <item x="2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items count="14">
        <item x="8"/>
        <item x="0"/>
        <item x="2"/>
        <item x="9"/>
        <item x="3"/>
        <item x="5"/>
        <item x="7"/>
        <item x="11"/>
        <item x="1"/>
        <item x="4"/>
        <item x="10"/>
        <item x="6"/>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_pay_by_insurer" fld="8" baseField="0" baseItem="0"/>
    <dataField name="Sum of GrossPremium" fld="9"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sc_Name" xr10:uid="{21413867-0571-43DA-9AD7-04532AC3D84A}" sourceName="Csc_Name">
  <pivotTables>
    <pivotTable tabId="11" name="PivotTable11"/>
    <pivotTable tabId="11" name="PivotTable10"/>
    <pivotTable tabId="11" name="PivotTable12"/>
    <pivotTable tabId="11" name="PivotTable13"/>
    <pivotTable tabId="11" name="PivotTable14"/>
    <pivotTable tabId="11" name="PivotTable5"/>
    <pivotTable tabId="12" name="PivotTable1"/>
    <pivotTable tabId="11" name="PivotTable1"/>
    <pivotTable tabId="12" name="PivotTable2"/>
    <pivotTable tabId="12" name="PivotTable3"/>
    <pivotTable tabId="12" name="PivotTable4"/>
    <pivotTable tabId="12" name="PivotTable5"/>
  </pivotTables>
  <data>
    <tabular pivotCacheId="290061710">
      <items count="13">
        <i x="8" s="1"/>
        <i x="0" s="1"/>
        <i x="2" s="1"/>
        <i x="9" s="1"/>
        <i x="3" s="1"/>
        <i x="5" s="1"/>
        <i x="7" s="1"/>
        <i x="11" s="1"/>
        <i x="1" s="1"/>
        <i x="4" s="1"/>
        <i x="10" s="1"/>
        <i x="6"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Dept" xr10:uid="{5EFDB7B1-299A-4BFD-9474-E02F23E595EE}" sourceName="Policy_Dept">
  <pivotTables>
    <pivotTable tabId="11" name="PivotTable11"/>
    <pivotTable tabId="11" name="PivotTable10"/>
    <pivotTable tabId="11" name="PivotTable12"/>
    <pivotTable tabId="11" name="PivotTable13"/>
    <pivotTable tabId="11" name="PivotTable14"/>
    <pivotTable tabId="11" name="PivotTable5"/>
    <pivotTable tabId="12" name="PivotTable1"/>
    <pivotTable tabId="11" name="PivotTable1"/>
    <pivotTable tabId="12" name="PivotTable2"/>
    <pivotTable tabId="12" name="PivotTable3"/>
    <pivotTable tabId="12" name="PivotTable4"/>
    <pivotTable tabId="12" name="PivotTable5"/>
  </pivotTables>
  <data>
    <tabular pivotCacheId="290061710">
      <items count="8">
        <i x="4" s="1"/>
        <i x="1" s="1"/>
        <i x="2" s="1"/>
        <i x="6" s="1"/>
        <i x="5" s="1"/>
        <i x="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sc_Name" xr10:uid="{60506AA7-6F28-4FCC-960B-DCF748931D66}" cache="Slicer_Csc_Name" caption="Csc_Name" startItem="5" rowHeight="241300"/>
  <slicer name="Policy_Dept" xr10:uid="{14A0DEAE-2AD7-4B3B-8917-FBDE253A6101}" cache="Slicer_Policy_Dept" caption="Policy_Dept" startItem="4"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6.xml"/><Relationship Id="rId7" Type="http://schemas.microsoft.com/office/2007/relationships/slicer" Target="../slicers/slicer1.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drawing" Target="../drawings/drawing1.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451E-3E63-48AB-A546-F9AFEB6C2A51}">
  <dimension ref="A3:H45"/>
  <sheetViews>
    <sheetView workbookViewId="0">
      <selection activeCell="A10" sqref="A10"/>
    </sheetView>
  </sheetViews>
  <sheetFormatPr defaultRowHeight="15" x14ac:dyDescent="0.25"/>
  <cols>
    <col min="1" max="1" width="19.28515625" bestFit="1" customWidth="1"/>
    <col min="2" max="2" width="13.85546875" bestFit="1" customWidth="1"/>
    <col min="4" max="4" width="34.140625" bestFit="1" customWidth="1"/>
    <col min="5" max="5" width="19.5703125" bestFit="1" customWidth="1"/>
    <col min="7" max="7" width="13.140625" bestFit="1" customWidth="1"/>
    <col min="8" max="8" width="19.5703125" bestFit="1" customWidth="1"/>
  </cols>
  <sheetData>
    <row r="3" spans="1:8" x14ac:dyDescent="0.25">
      <c r="A3" s="6" t="s">
        <v>1754</v>
      </c>
      <c r="B3" t="s">
        <v>1756</v>
      </c>
      <c r="D3" s="6" t="s">
        <v>1754</v>
      </c>
      <c r="E3" t="s">
        <v>1772</v>
      </c>
      <c r="G3" s="6" t="s">
        <v>1754</v>
      </c>
      <c r="H3" t="s">
        <v>1772</v>
      </c>
    </row>
    <row r="4" spans="1:8" x14ac:dyDescent="0.25">
      <c r="A4" s="7" t="s">
        <v>1026</v>
      </c>
      <c r="B4">
        <v>2</v>
      </c>
      <c r="D4" s="7" t="s">
        <v>1265</v>
      </c>
      <c r="E4">
        <v>1</v>
      </c>
      <c r="G4" s="7">
        <v>2000</v>
      </c>
      <c r="H4">
        <v>1</v>
      </c>
    </row>
    <row r="5" spans="1:8" x14ac:dyDescent="0.25">
      <c r="A5" s="7" t="s">
        <v>1018</v>
      </c>
      <c r="B5">
        <v>10</v>
      </c>
      <c r="D5" s="7" t="s">
        <v>1266</v>
      </c>
      <c r="E5">
        <v>3</v>
      </c>
      <c r="G5" s="7">
        <v>2003</v>
      </c>
      <c r="H5">
        <v>1</v>
      </c>
    </row>
    <row r="6" spans="1:8" x14ac:dyDescent="0.25">
      <c r="A6" s="7" t="s">
        <v>1028</v>
      </c>
      <c r="B6">
        <v>9</v>
      </c>
      <c r="D6" s="7" t="s">
        <v>1278</v>
      </c>
      <c r="E6">
        <v>1</v>
      </c>
      <c r="G6" s="7">
        <v>2004</v>
      </c>
      <c r="H6">
        <v>1</v>
      </c>
    </row>
    <row r="7" spans="1:8" x14ac:dyDescent="0.25">
      <c r="A7" s="7" t="s">
        <v>1012</v>
      </c>
      <c r="B7">
        <v>147</v>
      </c>
      <c r="D7" s="7" t="s">
        <v>1271</v>
      </c>
      <c r="E7">
        <v>8</v>
      </c>
      <c r="G7" s="7">
        <v>2005</v>
      </c>
      <c r="H7">
        <v>1</v>
      </c>
    </row>
    <row r="8" spans="1:8" x14ac:dyDescent="0.25">
      <c r="A8" s="7" t="s">
        <v>1032</v>
      </c>
      <c r="B8">
        <v>5</v>
      </c>
      <c r="D8" s="7" t="s">
        <v>1258</v>
      </c>
      <c r="E8">
        <v>1</v>
      </c>
      <c r="G8" s="7">
        <v>2006</v>
      </c>
      <c r="H8">
        <v>1</v>
      </c>
    </row>
    <row r="9" spans="1:8" x14ac:dyDescent="0.25">
      <c r="A9" s="7" t="s">
        <v>1015</v>
      </c>
      <c r="B9">
        <v>42</v>
      </c>
      <c r="D9" s="7" t="s">
        <v>1291</v>
      </c>
      <c r="E9">
        <v>2</v>
      </c>
      <c r="G9" s="7">
        <v>2008</v>
      </c>
      <c r="H9">
        <v>2</v>
      </c>
    </row>
    <row r="10" spans="1:8" x14ac:dyDescent="0.25">
      <c r="A10" s="7" t="s">
        <v>1023</v>
      </c>
      <c r="B10">
        <v>5</v>
      </c>
      <c r="D10" s="7" t="s">
        <v>1293</v>
      </c>
      <c r="E10">
        <v>1</v>
      </c>
      <c r="G10" s="7">
        <v>2009</v>
      </c>
      <c r="H10">
        <v>1</v>
      </c>
    </row>
    <row r="11" spans="1:8" x14ac:dyDescent="0.25">
      <c r="A11" s="7" t="s">
        <v>1016</v>
      </c>
      <c r="B11">
        <v>4</v>
      </c>
      <c r="D11" s="7" t="s">
        <v>1290</v>
      </c>
      <c r="E11">
        <v>1</v>
      </c>
      <c r="G11" s="7">
        <v>2010</v>
      </c>
      <c r="H11">
        <v>8</v>
      </c>
    </row>
    <row r="12" spans="1:8" x14ac:dyDescent="0.25">
      <c r="A12" s="7" t="s">
        <v>948</v>
      </c>
      <c r="B12">
        <v>47</v>
      </c>
      <c r="D12" s="7" t="s">
        <v>1284</v>
      </c>
      <c r="E12">
        <v>1</v>
      </c>
      <c r="G12" s="7">
        <v>2011</v>
      </c>
      <c r="H12">
        <v>15</v>
      </c>
    </row>
    <row r="13" spans="1:8" x14ac:dyDescent="0.25">
      <c r="A13" s="7" t="s">
        <v>1019</v>
      </c>
      <c r="B13">
        <v>4</v>
      </c>
      <c r="D13" s="7" t="s">
        <v>1277</v>
      </c>
      <c r="E13">
        <v>13</v>
      </c>
      <c r="G13" s="7">
        <v>2012</v>
      </c>
      <c r="H13">
        <v>9</v>
      </c>
    </row>
    <row r="14" spans="1:8" x14ac:dyDescent="0.25">
      <c r="A14" s="7" t="s">
        <v>1031</v>
      </c>
      <c r="B14">
        <v>2</v>
      </c>
      <c r="D14" s="7" t="s">
        <v>1260</v>
      </c>
      <c r="E14">
        <v>9</v>
      </c>
      <c r="G14" s="7">
        <v>2013</v>
      </c>
      <c r="H14">
        <v>9</v>
      </c>
    </row>
    <row r="15" spans="1:8" x14ac:dyDescent="0.25">
      <c r="A15" s="7" t="s">
        <v>1024</v>
      </c>
      <c r="B15">
        <v>9</v>
      </c>
      <c r="D15" s="7" t="s">
        <v>1268</v>
      </c>
      <c r="E15">
        <v>27</v>
      </c>
      <c r="G15" s="7">
        <v>2014</v>
      </c>
      <c r="H15">
        <v>17</v>
      </c>
    </row>
    <row r="16" spans="1:8" x14ac:dyDescent="0.25">
      <c r="A16" s="7" t="s">
        <v>1025</v>
      </c>
      <c r="B16">
        <v>3</v>
      </c>
      <c r="D16" s="7" t="s">
        <v>1256</v>
      </c>
      <c r="E16">
        <v>18</v>
      </c>
      <c r="G16" s="7">
        <v>2015</v>
      </c>
      <c r="H16">
        <v>19</v>
      </c>
    </row>
    <row r="17" spans="1:8" x14ac:dyDescent="0.25">
      <c r="A17" s="7" t="s">
        <v>1029</v>
      </c>
      <c r="B17">
        <v>4</v>
      </c>
      <c r="D17" s="7" t="s">
        <v>1282</v>
      </c>
      <c r="E17">
        <v>1</v>
      </c>
      <c r="G17" s="7">
        <v>2016</v>
      </c>
      <c r="H17">
        <v>17</v>
      </c>
    </row>
    <row r="18" spans="1:8" x14ac:dyDescent="0.25">
      <c r="A18" s="7" t="s">
        <v>1014</v>
      </c>
      <c r="B18">
        <v>10</v>
      </c>
      <c r="D18" s="7" t="s">
        <v>1279</v>
      </c>
      <c r="E18">
        <v>2</v>
      </c>
      <c r="G18" s="7">
        <v>2017</v>
      </c>
      <c r="H18">
        <v>21</v>
      </c>
    </row>
    <row r="19" spans="1:8" x14ac:dyDescent="0.25">
      <c r="A19" s="7" t="s">
        <v>1030</v>
      </c>
      <c r="B19">
        <v>11</v>
      </c>
      <c r="D19" s="7" t="s">
        <v>1257</v>
      </c>
      <c r="E19">
        <v>3</v>
      </c>
      <c r="G19" s="7">
        <v>2018</v>
      </c>
      <c r="H19">
        <v>21</v>
      </c>
    </row>
    <row r="20" spans="1:8" x14ac:dyDescent="0.25">
      <c r="A20" s="7" t="s">
        <v>1033</v>
      </c>
      <c r="B20">
        <v>2</v>
      </c>
      <c r="D20" s="7" t="s">
        <v>1275</v>
      </c>
      <c r="E20">
        <v>1</v>
      </c>
      <c r="G20" s="7">
        <v>2019</v>
      </c>
      <c r="H20">
        <v>17</v>
      </c>
    </row>
    <row r="21" spans="1:8" x14ac:dyDescent="0.25">
      <c r="A21" s="7" t="s">
        <v>1017</v>
      </c>
      <c r="B21">
        <v>30</v>
      </c>
      <c r="D21" s="7" t="s">
        <v>1269</v>
      </c>
      <c r="E21">
        <v>2</v>
      </c>
      <c r="G21" s="7">
        <v>2020</v>
      </c>
      <c r="H21">
        <v>16</v>
      </c>
    </row>
    <row r="22" spans="1:8" x14ac:dyDescent="0.25">
      <c r="A22" s="7" t="s">
        <v>1022</v>
      </c>
      <c r="B22">
        <v>10</v>
      </c>
      <c r="D22" s="7" t="s">
        <v>1262</v>
      </c>
      <c r="E22">
        <v>12</v>
      </c>
      <c r="G22" s="7">
        <v>2021</v>
      </c>
      <c r="H22">
        <v>18</v>
      </c>
    </row>
    <row r="23" spans="1:8" x14ac:dyDescent="0.25">
      <c r="A23" s="7" t="s">
        <v>1020</v>
      </c>
      <c r="B23">
        <v>2</v>
      </c>
      <c r="D23" s="7" t="s">
        <v>1261</v>
      </c>
      <c r="E23">
        <v>9</v>
      </c>
      <c r="G23" s="7">
        <v>2022</v>
      </c>
      <c r="H23">
        <v>24</v>
      </c>
    </row>
    <row r="24" spans="1:8" x14ac:dyDescent="0.25">
      <c r="A24" s="7" t="s">
        <v>1013</v>
      </c>
      <c r="B24">
        <v>8</v>
      </c>
      <c r="D24" s="7" t="s">
        <v>1283</v>
      </c>
      <c r="E24">
        <v>6</v>
      </c>
      <c r="G24" s="7">
        <v>2023</v>
      </c>
      <c r="H24">
        <v>8</v>
      </c>
    </row>
    <row r="25" spans="1:8" x14ac:dyDescent="0.25">
      <c r="A25" s="7" t="s">
        <v>1757</v>
      </c>
      <c r="B25">
        <v>6</v>
      </c>
      <c r="D25" s="7" t="s">
        <v>1254</v>
      </c>
      <c r="E25">
        <v>34</v>
      </c>
      <c r="G25" s="7" t="s">
        <v>1757</v>
      </c>
    </row>
    <row r="26" spans="1:8" x14ac:dyDescent="0.25">
      <c r="A26" s="7" t="s">
        <v>1755</v>
      </c>
      <c r="B26">
        <v>372</v>
      </c>
      <c r="D26" s="7" t="s">
        <v>1280</v>
      </c>
      <c r="E26">
        <v>2</v>
      </c>
      <c r="G26" s="7" t="s">
        <v>1755</v>
      </c>
      <c r="H26">
        <v>227</v>
      </c>
    </row>
    <row r="27" spans="1:8" x14ac:dyDescent="0.25">
      <c r="D27" s="7" t="s">
        <v>1285</v>
      </c>
      <c r="E27">
        <v>1</v>
      </c>
    </row>
    <row r="28" spans="1:8" x14ac:dyDescent="0.25">
      <c r="D28" s="7" t="s">
        <v>1289</v>
      </c>
      <c r="E28">
        <v>1</v>
      </c>
    </row>
    <row r="29" spans="1:8" x14ac:dyDescent="0.25">
      <c r="D29" s="7" t="s">
        <v>1274</v>
      </c>
      <c r="E29">
        <v>3</v>
      </c>
    </row>
    <row r="30" spans="1:8" x14ac:dyDescent="0.25">
      <c r="D30" s="7" t="s">
        <v>1292</v>
      </c>
      <c r="E30">
        <v>1</v>
      </c>
    </row>
    <row r="31" spans="1:8" x14ac:dyDescent="0.25">
      <c r="D31" s="7" t="s">
        <v>1276</v>
      </c>
      <c r="E31">
        <v>2</v>
      </c>
    </row>
    <row r="32" spans="1:8" x14ac:dyDescent="0.25">
      <c r="D32" s="7" t="s">
        <v>1255</v>
      </c>
      <c r="E32">
        <v>1</v>
      </c>
    </row>
    <row r="33" spans="4:5" x14ac:dyDescent="0.25">
      <c r="D33" s="7" t="s">
        <v>1288</v>
      </c>
      <c r="E33">
        <v>2</v>
      </c>
    </row>
    <row r="34" spans="4:5" x14ac:dyDescent="0.25">
      <c r="D34" s="7" t="s">
        <v>1270</v>
      </c>
      <c r="E34">
        <v>4</v>
      </c>
    </row>
    <row r="35" spans="4:5" x14ac:dyDescent="0.25">
      <c r="D35" s="7" t="s">
        <v>1281</v>
      </c>
      <c r="E35">
        <v>3</v>
      </c>
    </row>
    <row r="36" spans="4:5" x14ac:dyDescent="0.25">
      <c r="D36" s="7" t="s">
        <v>1264</v>
      </c>
      <c r="E36">
        <v>2</v>
      </c>
    </row>
    <row r="37" spans="4:5" x14ac:dyDescent="0.25">
      <c r="D37" s="7" t="s">
        <v>1273</v>
      </c>
      <c r="E37">
        <v>18</v>
      </c>
    </row>
    <row r="38" spans="4:5" x14ac:dyDescent="0.25">
      <c r="D38" s="7" t="s">
        <v>1263</v>
      </c>
      <c r="E38">
        <v>4</v>
      </c>
    </row>
    <row r="39" spans="4:5" x14ac:dyDescent="0.25">
      <c r="D39" s="7" t="s">
        <v>1259</v>
      </c>
      <c r="E39">
        <v>14</v>
      </c>
    </row>
    <row r="40" spans="4:5" x14ac:dyDescent="0.25">
      <c r="D40" s="7" t="s">
        <v>1286</v>
      </c>
      <c r="E40">
        <v>5</v>
      </c>
    </row>
    <row r="41" spans="4:5" x14ac:dyDescent="0.25">
      <c r="D41" s="7" t="s">
        <v>1272</v>
      </c>
      <c r="E41">
        <v>3</v>
      </c>
    </row>
    <row r="42" spans="4:5" x14ac:dyDescent="0.25">
      <c r="D42" s="7" t="s">
        <v>1287</v>
      </c>
      <c r="E42">
        <v>1</v>
      </c>
    </row>
    <row r="43" spans="4:5" x14ac:dyDescent="0.25">
      <c r="D43" s="7" t="s">
        <v>1267</v>
      </c>
      <c r="E43">
        <v>4</v>
      </c>
    </row>
    <row r="44" spans="4:5" x14ac:dyDescent="0.25">
      <c r="D44" s="7" t="s">
        <v>1757</v>
      </c>
    </row>
    <row r="45" spans="4:5" x14ac:dyDescent="0.25">
      <c r="D45" s="7" t="s">
        <v>1755</v>
      </c>
      <c r="E45">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5410-365E-42DD-B0DD-E6BA577AF775}">
  <dimension ref="A1:I373"/>
  <sheetViews>
    <sheetView zoomScale="113" zoomScaleNormal="115" workbookViewId="0">
      <selection activeCell="A41" sqref="A41"/>
    </sheetView>
  </sheetViews>
  <sheetFormatPr defaultRowHeight="15" x14ac:dyDescent="0.25"/>
  <cols>
    <col min="2" max="3" width="56.85546875" bestFit="1" customWidth="1"/>
    <col min="4" max="4" width="11.5703125" bestFit="1" customWidth="1"/>
    <col min="5" max="5" width="13.42578125" bestFit="1" customWidth="1"/>
    <col min="6" max="6" width="18.28515625" bestFit="1" customWidth="1"/>
    <col min="7" max="7" width="32.5703125" bestFit="1" customWidth="1"/>
    <col min="8" max="8" width="11.28515625" bestFit="1" customWidth="1"/>
    <col min="9" max="9" width="14" bestFit="1" customWidth="1"/>
    <col min="10" max="10" width="10.42578125" bestFit="1" customWidth="1"/>
    <col min="11" max="11" width="10.5703125" bestFit="1" customWidth="1"/>
  </cols>
  <sheetData>
    <row r="1" spans="1:9" s="1" customFormat="1" x14ac:dyDescent="0.25">
      <c r="A1" s="1" t="s">
        <v>6</v>
      </c>
      <c r="B1" s="1" t="s">
        <v>0</v>
      </c>
      <c r="C1" s="1" t="s">
        <v>1</v>
      </c>
      <c r="D1" s="1" t="s">
        <v>2</v>
      </c>
      <c r="E1" s="1" t="s">
        <v>3</v>
      </c>
      <c r="F1" s="1" t="s">
        <v>4</v>
      </c>
      <c r="G1" s="1" t="s">
        <v>14</v>
      </c>
      <c r="H1" s="1" t="s">
        <v>15</v>
      </c>
      <c r="I1" s="1" t="s">
        <v>16</v>
      </c>
    </row>
    <row r="2" spans="1:9" x14ac:dyDescent="0.25">
      <c r="A2" s="2" t="s">
        <v>18</v>
      </c>
      <c r="B2" s="3" t="s">
        <v>390</v>
      </c>
      <c r="C2" s="4" t="s">
        <v>390</v>
      </c>
      <c r="D2" s="3" t="s">
        <v>689</v>
      </c>
      <c r="E2" s="3" t="s">
        <v>944</v>
      </c>
      <c r="F2" s="3" t="s">
        <v>1012</v>
      </c>
      <c r="G2" s="3" t="s">
        <v>1254</v>
      </c>
      <c r="H2" s="2">
        <v>2022</v>
      </c>
      <c r="I2" s="3" t="s">
        <v>1034</v>
      </c>
    </row>
    <row r="3" spans="1:9" x14ac:dyDescent="0.25">
      <c r="A3" s="2" t="s">
        <v>19</v>
      </c>
      <c r="B3" s="3" t="s">
        <v>391</v>
      </c>
      <c r="C3" s="3" t="s">
        <v>391</v>
      </c>
      <c r="D3" s="3" t="s">
        <v>690</v>
      </c>
      <c r="E3" s="3" t="s">
        <v>944</v>
      </c>
      <c r="F3" s="3" t="s">
        <v>1012</v>
      </c>
      <c r="G3" s="3"/>
      <c r="H3" s="3"/>
      <c r="I3" s="3"/>
    </row>
    <row r="4" spans="1:9" x14ac:dyDescent="0.25">
      <c r="A4" s="2" t="s">
        <v>20</v>
      </c>
      <c r="B4" s="3" t="s">
        <v>392</v>
      </c>
      <c r="C4" s="3" t="s">
        <v>392</v>
      </c>
      <c r="D4" s="3" t="s">
        <v>691</v>
      </c>
      <c r="E4" s="3" t="s">
        <v>944</v>
      </c>
      <c r="F4" s="3" t="s">
        <v>1012</v>
      </c>
      <c r="G4" s="3"/>
      <c r="H4" s="3"/>
      <c r="I4" s="3"/>
    </row>
    <row r="5" spans="1:9" x14ac:dyDescent="0.25">
      <c r="A5" s="2" t="s">
        <v>21</v>
      </c>
      <c r="B5" s="3" t="s">
        <v>393</v>
      </c>
      <c r="C5" s="3" t="s">
        <v>393</v>
      </c>
      <c r="D5" s="3" t="s">
        <v>692</v>
      </c>
      <c r="E5" s="3" t="s">
        <v>944</v>
      </c>
      <c r="F5" s="3" t="s">
        <v>1012</v>
      </c>
      <c r="G5" s="3" t="s">
        <v>1255</v>
      </c>
      <c r="H5" s="2">
        <v>2018</v>
      </c>
      <c r="I5" s="3" t="s">
        <v>1035</v>
      </c>
    </row>
    <row r="6" spans="1:9" x14ac:dyDescent="0.25">
      <c r="A6" s="2" t="s">
        <v>22</v>
      </c>
      <c r="B6" s="3" t="s">
        <v>394</v>
      </c>
      <c r="C6" s="3" t="s">
        <v>394</v>
      </c>
      <c r="D6" s="3" t="s">
        <v>693</v>
      </c>
      <c r="E6" s="3" t="s">
        <v>945</v>
      </c>
      <c r="F6" s="3" t="s">
        <v>1013</v>
      </c>
      <c r="G6" s="3"/>
      <c r="H6" s="3"/>
      <c r="I6" s="3"/>
    </row>
    <row r="7" spans="1:9" x14ac:dyDescent="0.25">
      <c r="A7" s="2" t="s">
        <v>23</v>
      </c>
      <c r="B7" s="3" t="s">
        <v>395</v>
      </c>
      <c r="C7" s="3" t="s">
        <v>395</v>
      </c>
      <c r="D7" s="3" t="s">
        <v>694</v>
      </c>
      <c r="E7" s="3" t="s">
        <v>944</v>
      </c>
      <c r="F7" s="3" t="s">
        <v>1012</v>
      </c>
      <c r="G7" s="3" t="s">
        <v>1254</v>
      </c>
      <c r="H7" s="2">
        <v>2010</v>
      </c>
      <c r="I7" s="3" t="s">
        <v>1036</v>
      </c>
    </row>
    <row r="8" spans="1:9" x14ac:dyDescent="0.25">
      <c r="A8" s="2" t="s">
        <v>24</v>
      </c>
      <c r="B8" s="3" t="s">
        <v>396</v>
      </c>
      <c r="C8" s="3" t="s">
        <v>396</v>
      </c>
      <c r="D8" s="3" t="s">
        <v>695</v>
      </c>
      <c r="E8" s="3" t="s">
        <v>946</v>
      </c>
      <c r="F8" s="3" t="s">
        <v>948</v>
      </c>
      <c r="G8" s="3" t="s">
        <v>1254</v>
      </c>
      <c r="H8" s="2">
        <v>2000</v>
      </c>
      <c r="I8" s="3" t="s">
        <v>1037</v>
      </c>
    </row>
    <row r="9" spans="1:9" x14ac:dyDescent="0.25">
      <c r="A9" s="2" t="s">
        <v>25</v>
      </c>
      <c r="B9" s="3" t="s">
        <v>397</v>
      </c>
      <c r="C9" s="3" t="s">
        <v>397</v>
      </c>
      <c r="D9" s="3" t="s">
        <v>696</v>
      </c>
      <c r="E9" s="3" t="s">
        <v>944</v>
      </c>
      <c r="F9" s="3" t="s">
        <v>1012</v>
      </c>
      <c r="G9" s="3" t="s">
        <v>1256</v>
      </c>
      <c r="H9" s="2">
        <v>2019</v>
      </c>
      <c r="I9" s="3" t="s">
        <v>1038</v>
      </c>
    </row>
    <row r="10" spans="1:9" x14ac:dyDescent="0.25">
      <c r="A10" s="2" t="s">
        <v>26</v>
      </c>
      <c r="B10" s="3" t="s">
        <v>398</v>
      </c>
      <c r="C10" s="3" t="s">
        <v>398</v>
      </c>
      <c r="D10" s="3" t="s">
        <v>697</v>
      </c>
      <c r="E10" s="3" t="s">
        <v>947</v>
      </c>
      <c r="F10" s="3" t="s">
        <v>1014</v>
      </c>
      <c r="G10" s="3" t="s">
        <v>1254</v>
      </c>
      <c r="H10" s="2">
        <v>2015</v>
      </c>
      <c r="I10" s="3" t="s">
        <v>1039</v>
      </c>
    </row>
    <row r="11" spans="1:9" x14ac:dyDescent="0.25">
      <c r="A11" s="2" t="s">
        <v>27</v>
      </c>
      <c r="B11" s="3" t="s">
        <v>399</v>
      </c>
      <c r="C11" s="3" t="s">
        <v>399</v>
      </c>
      <c r="D11" s="3" t="s">
        <v>698</v>
      </c>
      <c r="E11" s="3" t="s">
        <v>944</v>
      </c>
      <c r="F11" s="3" t="s">
        <v>1012</v>
      </c>
      <c r="G11" s="3" t="s">
        <v>1257</v>
      </c>
      <c r="H11" s="2">
        <v>2022</v>
      </c>
      <c r="I11" s="3" t="s">
        <v>1040</v>
      </c>
    </row>
    <row r="12" spans="1:9" x14ac:dyDescent="0.25">
      <c r="A12" s="2" t="s">
        <v>28</v>
      </c>
      <c r="B12" s="3" t="s">
        <v>400</v>
      </c>
      <c r="C12" s="3" t="s">
        <v>400</v>
      </c>
      <c r="D12" s="3" t="s">
        <v>699</v>
      </c>
      <c r="E12" s="3" t="s">
        <v>948</v>
      </c>
      <c r="F12" s="3" t="s">
        <v>948</v>
      </c>
      <c r="G12" s="3" t="s">
        <v>1254</v>
      </c>
      <c r="H12" s="2">
        <v>2017</v>
      </c>
      <c r="I12" s="3" t="s">
        <v>1041</v>
      </c>
    </row>
    <row r="13" spans="1:9" x14ac:dyDescent="0.25">
      <c r="A13" s="2" t="s">
        <v>29</v>
      </c>
      <c r="B13" s="3" t="s">
        <v>401</v>
      </c>
      <c r="C13" s="3" t="s">
        <v>401</v>
      </c>
      <c r="D13" s="3" t="s">
        <v>700</v>
      </c>
      <c r="E13" s="3" t="s">
        <v>944</v>
      </c>
      <c r="F13" s="3" t="s">
        <v>1012</v>
      </c>
      <c r="G13" s="3" t="s">
        <v>1258</v>
      </c>
      <c r="H13" s="2">
        <v>2022</v>
      </c>
      <c r="I13" s="3" t="s">
        <v>1042</v>
      </c>
    </row>
    <row r="14" spans="1:9" x14ac:dyDescent="0.25">
      <c r="A14" s="2" t="s">
        <v>30</v>
      </c>
      <c r="B14" s="3" t="s">
        <v>402</v>
      </c>
      <c r="C14" s="3" t="s">
        <v>402</v>
      </c>
      <c r="D14" s="3" t="s">
        <v>701</v>
      </c>
      <c r="E14" s="3" t="s">
        <v>946</v>
      </c>
      <c r="F14" s="3" t="s">
        <v>948</v>
      </c>
      <c r="G14" s="3" t="s">
        <v>1259</v>
      </c>
      <c r="H14" s="2">
        <v>2020</v>
      </c>
      <c r="I14" s="3" t="s">
        <v>1043</v>
      </c>
    </row>
    <row r="15" spans="1:9" x14ac:dyDescent="0.25">
      <c r="A15" s="2" t="s">
        <v>31</v>
      </c>
      <c r="B15" s="3" t="s">
        <v>403</v>
      </c>
      <c r="C15" s="3" t="s">
        <v>403</v>
      </c>
      <c r="D15" s="3" t="s">
        <v>702</v>
      </c>
      <c r="E15" s="3" t="s">
        <v>948</v>
      </c>
      <c r="F15" s="3" t="s">
        <v>948</v>
      </c>
      <c r="G15" s="3"/>
      <c r="H15" s="3"/>
      <c r="I15" s="3"/>
    </row>
    <row r="16" spans="1:9" x14ac:dyDescent="0.25">
      <c r="A16" s="2" t="s">
        <v>32</v>
      </c>
      <c r="B16" s="3" t="s">
        <v>404</v>
      </c>
      <c r="C16" s="3" t="s">
        <v>404</v>
      </c>
      <c r="D16" s="3" t="s">
        <v>691</v>
      </c>
      <c r="E16" s="3" t="s">
        <v>944</v>
      </c>
      <c r="F16" s="3" t="s">
        <v>1012</v>
      </c>
      <c r="G16" s="3"/>
      <c r="H16" s="3"/>
      <c r="I16" s="3"/>
    </row>
    <row r="17" spans="1:9" x14ac:dyDescent="0.25">
      <c r="A17" s="2" t="s">
        <v>33</v>
      </c>
      <c r="B17" s="3" t="s">
        <v>405</v>
      </c>
      <c r="C17" s="3" t="s">
        <v>405</v>
      </c>
      <c r="D17" s="3" t="s">
        <v>703</v>
      </c>
      <c r="E17" s="3" t="s">
        <v>948</v>
      </c>
      <c r="F17" s="3" t="s">
        <v>948</v>
      </c>
      <c r="G17" s="3" t="s">
        <v>1260</v>
      </c>
      <c r="H17" s="2">
        <v>2011</v>
      </c>
      <c r="I17" s="3" t="s">
        <v>1044</v>
      </c>
    </row>
    <row r="18" spans="1:9" x14ac:dyDescent="0.25">
      <c r="A18" s="2" t="s">
        <v>34</v>
      </c>
      <c r="B18" s="3" t="s">
        <v>406</v>
      </c>
      <c r="C18" s="3" t="s">
        <v>406</v>
      </c>
      <c r="D18" s="3" t="s">
        <v>704</v>
      </c>
      <c r="E18" s="3" t="s">
        <v>949</v>
      </c>
      <c r="F18" s="3" t="s">
        <v>1015</v>
      </c>
      <c r="G18" s="3" t="s">
        <v>1260</v>
      </c>
      <c r="H18" s="2">
        <v>2011</v>
      </c>
      <c r="I18" s="3" t="s">
        <v>1045</v>
      </c>
    </row>
    <row r="19" spans="1:9" x14ac:dyDescent="0.25">
      <c r="A19" s="2" t="s">
        <v>35</v>
      </c>
      <c r="B19" s="3" t="s">
        <v>407</v>
      </c>
      <c r="C19" s="3" t="s">
        <v>407</v>
      </c>
      <c r="D19" s="3" t="s">
        <v>705</v>
      </c>
      <c r="E19" s="3" t="s">
        <v>950</v>
      </c>
      <c r="F19" s="3" t="s">
        <v>1016</v>
      </c>
      <c r="G19" s="3" t="s">
        <v>1261</v>
      </c>
      <c r="H19" s="2">
        <v>2019</v>
      </c>
      <c r="I19" s="3" t="s">
        <v>1046</v>
      </c>
    </row>
    <row r="20" spans="1:9" x14ac:dyDescent="0.25">
      <c r="A20" s="2" t="s">
        <v>36</v>
      </c>
      <c r="B20" s="3" t="s">
        <v>408</v>
      </c>
      <c r="C20" s="3" t="s">
        <v>408</v>
      </c>
      <c r="D20" s="3" t="s">
        <v>706</v>
      </c>
      <c r="E20" s="3" t="s">
        <v>951</v>
      </c>
      <c r="F20" s="3" t="s">
        <v>1013</v>
      </c>
      <c r="G20" s="3" t="s">
        <v>1262</v>
      </c>
      <c r="H20" s="2">
        <v>2014</v>
      </c>
      <c r="I20" s="3" t="s">
        <v>1047</v>
      </c>
    </row>
    <row r="21" spans="1:9" x14ac:dyDescent="0.25">
      <c r="A21" s="2" t="s">
        <v>37</v>
      </c>
      <c r="B21" s="3" t="s">
        <v>409</v>
      </c>
      <c r="C21" s="3" t="s">
        <v>409</v>
      </c>
      <c r="D21" s="3" t="s">
        <v>707</v>
      </c>
      <c r="E21" s="3" t="s">
        <v>946</v>
      </c>
      <c r="F21" s="3" t="s">
        <v>948</v>
      </c>
      <c r="G21" s="3" t="s">
        <v>1263</v>
      </c>
      <c r="H21" s="2">
        <v>2010</v>
      </c>
      <c r="I21" s="3" t="s">
        <v>1048</v>
      </c>
    </row>
    <row r="22" spans="1:9" x14ac:dyDescent="0.25">
      <c r="A22" s="2" t="s">
        <v>38</v>
      </c>
      <c r="B22" s="3" t="s">
        <v>410</v>
      </c>
      <c r="C22" s="3" t="s">
        <v>410</v>
      </c>
      <c r="D22" s="3" t="s">
        <v>691</v>
      </c>
      <c r="E22" s="3" t="s">
        <v>944</v>
      </c>
      <c r="F22" s="3" t="s">
        <v>1012</v>
      </c>
      <c r="G22" s="3"/>
      <c r="H22" s="3"/>
      <c r="I22" s="3"/>
    </row>
    <row r="23" spans="1:9" x14ac:dyDescent="0.25">
      <c r="A23" s="2" t="s">
        <v>39</v>
      </c>
      <c r="B23" s="3" t="s">
        <v>411</v>
      </c>
      <c r="C23" s="3" t="s">
        <v>411</v>
      </c>
      <c r="D23" s="3" t="s">
        <v>708</v>
      </c>
      <c r="E23" s="3" t="s">
        <v>946</v>
      </c>
      <c r="F23" s="3" t="s">
        <v>948</v>
      </c>
      <c r="G23" s="3" t="s">
        <v>1256</v>
      </c>
      <c r="H23" s="2">
        <v>2020</v>
      </c>
      <c r="I23" s="3" t="s">
        <v>1049</v>
      </c>
    </row>
    <row r="24" spans="1:9" x14ac:dyDescent="0.25">
      <c r="A24" s="2" t="s">
        <v>40</v>
      </c>
      <c r="B24" s="3" t="s">
        <v>412</v>
      </c>
      <c r="C24" s="3" t="s">
        <v>412</v>
      </c>
      <c r="D24" s="3" t="s">
        <v>709</v>
      </c>
      <c r="E24" s="3" t="s">
        <v>952</v>
      </c>
      <c r="F24" s="3" t="s">
        <v>1015</v>
      </c>
      <c r="G24" s="3" t="s">
        <v>1256</v>
      </c>
      <c r="H24" s="2">
        <v>2021</v>
      </c>
      <c r="I24" s="3" t="s">
        <v>1050</v>
      </c>
    </row>
    <row r="25" spans="1:9" x14ac:dyDescent="0.25">
      <c r="A25" s="2" t="s">
        <v>41</v>
      </c>
      <c r="B25" s="3" t="s">
        <v>413</v>
      </c>
      <c r="C25" s="3" t="s">
        <v>413</v>
      </c>
      <c r="D25" s="3" t="s">
        <v>710</v>
      </c>
      <c r="E25" s="3" t="s">
        <v>953</v>
      </c>
      <c r="F25" s="3" t="s">
        <v>1017</v>
      </c>
      <c r="G25" s="3"/>
      <c r="H25" s="3"/>
      <c r="I25" s="3"/>
    </row>
    <row r="26" spans="1:9" x14ac:dyDescent="0.25">
      <c r="A26" s="2" t="s">
        <v>42</v>
      </c>
      <c r="B26" s="3" t="s">
        <v>409</v>
      </c>
      <c r="C26" s="3" t="s">
        <v>409</v>
      </c>
      <c r="D26" s="3" t="s">
        <v>707</v>
      </c>
      <c r="E26" s="3" t="s">
        <v>954</v>
      </c>
      <c r="F26" s="3" t="s">
        <v>1018</v>
      </c>
      <c r="G26" s="3" t="s">
        <v>1264</v>
      </c>
      <c r="H26" s="2">
        <v>2014</v>
      </c>
      <c r="I26" s="3" t="s">
        <v>1051</v>
      </c>
    </row>
    <row r="27" spans="1:9" x14ac:dyDescent="0.25">
      <c r="A27" s="2" t="s">
        <v>43</v>
      </c>
      <c r="B27" s="3" t="s">
        <v>409</v>
      </c>
      <c r="C27" s="3" t="s">
        <v>409</v>
      </c>
      <c r="D27" s="3" t="s">
        <v>707</v>
      </c>
      <c r="E27" s="3" t="s">
        <v>954</v>
      </c>
      <c r="F27" s="3" t="s">
        <v>1018</v>
      </c>
      <c r="G27" s="3" t="s">
        <v>1265</v>
      </c>
      <c r="H27" s="2">
        <v>2016</v>
      </c>
      <c r="I27" s="3" t="s">
        <v>1052</v>
      </c>
    </row>
    <row r="28" spans="1:9" x14ac:dyDescent="0.25">
      <c r="A28" s="2" t="s">
        <v>44</v>
      </c>
      <c r="B28" s="3" t="s">
        <v>409</v>
      </c>
      <c r="C28" s="3" t="s">
        <v>409</v>
      </c>
      <c r="D28" s="3" t="s">
        <v>707</v>
      </c>
      <c r="E28" s="3" t="s">
        <v>954</v>
      </c>
      <c r="F28" s="3" t="s">
        <v>1018</v>
      </c>
      <c r="G28" s="3" t="s">
        <v>1266</v>
      </c>
      <c r="H28" s="2">
        <v>2019</v>
      </c>
      <c r="I28" s="3" t="s">
        <v>1053</v>
      </c>
    </row>
    <row r="29" spans="1:9" x14ac:dyDescent="0.25">
      <c r="A29" s="2" t="s">
        <v>45</v>
      </c>
      <c r="B29" s="3" t="s">
        <v>408</v>
      </c>
      <c r="C29" s="3" t="s">
        <v>408</v>
      </c>
      <c r="D29" s="3" t="s">
        <v>706</v>
      </c>
      <c r="E29" s="3" t="s">
        <v>951</v>
      </c>
      <c r="F29" s="3" t="s">
        <v>1013</v>
      </c>
      <c r="G29" s="3" t="s">
        <v>1262</v>
      </c>
      <c r="H29" s="2">
        <v>2014</v>
      </c>
      <c r="I29" s="3" t="s">
        <v>1054</v>
      </c>
    </row>
    <row r="30" spans="1:9" x14ac:dyDescent="0.25">
      <c r="A30" s="2" t="s">
        <v>46</v>
      </c>
      <c r="B30" s="3" t="s">
        <v>414</v>
      </c>
      <c r="C30" s="3" t="s">
        <v>414</v>
      </c>
      <c r="D30" s="3" t="s">
        <v>707</v>
      </c>
      <c r="E30" s="3" t="s">
        <v>955</v>
      </c>
      <c r="F30" s="3" t="s">
        <v>1016</v>
      </c>
      <c r="G30" s="3" t="s">
        <v>1263</v>
      </c>
      <c r="H30" s="2">
        <v>2010</v>
      </c>
      <c r="I30" s="3" t="s">
        <v>1055</v>
      </c>
    </row>
    <row r="31" spans="1:9" x14ac:dyDescent="0.25">
      <c r="A31" s="2" t="s">
        <v>47</v>
      </c>
      <c r="B31" s="3" t="s">
        <v>409</v>
      </c>
      <c r="C31" s="3" t="s">
        <v>409</v>
      </c>
      <c r="D31" s="3" t="s">
        <v>707</v>
      </c>
      <c r="E31" s="3" t="s">
        <v>954</v>
      </c>
      <c r="F31" s="3" t="s">
        <v>1018</v>
      </c>
      <c r="G31" s="3" t="s">
        <v>1264</v>
      </c>
      <c r="H31" s="2">
        <v>2014</v>
      </c>
      <c r="I31" s="3" t="s">
        <v>1051</v>
      </c>
    </row>
    <row r="32" spans="1:9" x14ac:dyDescent="0.25">
      <c r="A32" s="2" t="s">
        <v>48</v>
      </c>
      <c r="B32" s="3" t="s">
        <v>409</v>
      </c>
      <c r="C32" s="3" t="s">
        <v>409</v>
      </c>
      <c r="D32" s="3" t="s">
        <v>707</v>
      </c>
      <c r="E32" s="3" t="s">
        <v>954</v>
      </c>
      <c r="F32" s="3" t="s">
        <v>1018</v>
      </c>
      <c r="G32" s="3" t="s">
        <v>1261</v>
      </c>
      <c r="H32" s="2">
        <v>2008</v>
      </c>
      <c r="I32" s="3" t="s">
        <v>1056</v>
      </c>
    </row>
    <row r="33" spans="1:9" x14ac:dyDescent="0.25">
      <c r="A33" s="2" t="s">
        <v>49</v>
      </c>
      <c r="B33" s="3" t="s">
        <v>409</v>
      </c>
      <c r="C33" s="3" t="s">
        <v>409</v>
      </c>
      <c r="D33" s="3" t="s">
        <v>707</v>
      </c>
      <c r="E33" s="3" t="s">
        <v>954</v>
      </c>
      <c r="F33" s="3" t="s">
        <v>1018</v>
      </c>
      <c r="G33" s="3" t="s">
        <v>1263</v>
      </c>
      <c r="H33" s="2">
        <v>2017</v>
      </c>
      <c r="I33" s="3" t="s">
        <v>1057</v>
      </c>
    </row>
    <row r="34" spans="1:9" x14ac:dyDescent="0.25">
      <c r="A34" s="2" t="s">
        <v>50</v>
      </c>
      <c r="B34" s="3" t="s">
        <v>415</v>
      </c>
      <c r="C34" s="3" t="s">
        <v>415</v>
      </c>
      <c r="D34" s="3" t="s">
        <v>711</v>
      </c>
      <c r="E34" s="3" t="s">
        <v>956</v>
      </c>
      <c r="F34" s="3" t="s">
        <v>1019</v>
      </c>
      <c r="G34" s="3" t="s">
        <v>1267</v>
      </c>
      <c r="H34" s="2">
        <v>2018</v>
      </c>
      <c r="I34" s="3" t="s">
        <v>1058</v>
      </c>
    </row>
    <row r="35" spans="1:9" x14ac:dyDescent="0.25">
      <c r="A35" s="2" t="s">
        <v>51</v>
      </c>
      <c r="B35" s="3" t="s">
        <v>416</v>
      </c>
      <c r="C35" s="3" t="s">
        <v>416</v>
      </c>
      <c r="D35" s="3" t="s">
        <v>712</v>
      </c>
      <c r="E35" s="3" t="s">
        <v>944</v>
      </c>
      <c r="F35" s="3" t="s">
        <v>1012</v>
      </c>
      <c r="G35" s="3" t="s">
        <v>1268</v>
      </c>
      <c r="H35" s="2">
        <v>2016</v>
      </c>
      <c r="I35" s="3" t="s">
        <v>1059</v>
      </c>
    </row>
    <row r="36" spans="1:9" x14ac:dyDescent="0.25">
      <c r="A36" s="2" t="s">
        <v>52</v>
      </c>
      <c r="B36" s="3" t="s">
        <v>417</v>
      </c>
      <c r="C36" s="3" t="s">
        <v>417</v>
      </c>
      <c r="D36" s="3" t="s">
        <v>713</v>
      </c>
      <c r="E36" s="3" t="s">
        <v>952</v>
      </c>
      <c r="F36" s="3" t="s">
        <v>1015</v>
      </c>
      <c r="G36" s="3" t="s">
        <v>1268</v>
      </c>
      <c r="H36" s="2">
        <v>2022</v>
      </c>
      <c r="I36" s="3" t="s">
        <v>1060</v>
      </c>
    </row>
    <row r="37" spans="1:9" x14ac:dyDescent="0.25">
      <c r="A37" s="2" t="s">
        <v>53</v>
      </c>
      <c r="B37" s="3" t="s">
        <v>418</v>
      </c>
      <c r="C37" s="3" t="s">
        <v>418</v>
      </c>
      <c r="D37" s="3" t="s">
        <v>714</v>
      </c>
      <c r="E37" s="3" t="s">
        <v>957</v>
      </c>
      <c r="F37" s="3" t="s">
        <v>1015</v>
      </c>
      <c r="G37" s="3" t="s">
        <v>1269</v>
      </c>
      <c r="H37" s="2">
        <v>2013</v>
      </c>
      <c r="I37" s="3" t="s">
        <v>1061</v>
      </c>
    </row>
    <row r="38" spans="1:9" x14ac:dyDescent="0.25">
      <c r="A38" s="2" t="s">
        <v>54</v>
      </c>
      <c r="B38" s="3" t="s">
        <v>419</v>
      </c>
      <c r="C38" s="3" t="s">
        <v>419</v>
      </c>
      <c r="D38" s="3" t="s">
        <v>715</v>
      </c>
      <c r="E38" s="3" t="s">
        <v>948</v>
      </c>
      <c r="F38" s="3" t="s">
        <v>948</v>
      </c>
      <c r="G38" s="3"/>
      <c r="H38" s="3"/>
      <c r="I38" s="3"/>
    </row>
    <row r="39" spans="1:9" x14ac:dyDescent="0.25">
      <c r="A39" s="2" t="s">
        <v>55</v>
      </c>
      <c r="B39" s="3" t="s">
        <v>420</v>
      </c>
      <c r="C39" s="3" t="s">
        <v>420</v>
      </c>
      <c r="D39" s="3" t="s">
        <v>716</v>
      </c>
      <c r="E39" s="3" t="s">
        <v>958</v>
      </c>
      <c r="F39" s="3" t="s">
        <v>1015</v>
      </c>
      <c r="G39" s="3" t="s">
        <v>1270</v>
      </c>
      <c r="H39" s="2">
        <v>2017</v>
      </c>
      <c r="I39" s="3" t="s">
        <v>1062</v>
      </c>
    </row>
    <row r="40" spans="1:9" x14ac:dyDescent="0.25">
      <c r="A40" s="2" t="s">
        <v>56</v>
      </c>
      <c r="B40" s="3" t="s">
        <v>421</v>
      </c>
      <c r="C40" s="3" t="s">
        <v>421</v>
      </c>
      <c r="D40" s="3" t="s">
        <v>717</v>
      </c>
      <c r="E40" s="3" t="s">
        <v>944</v>
      </c>
      <c r="F40" s="3" t="s">
        <v>1012</v>
      </c>
      <c r="G40" s="3" t="s">
        <v>1256</v>
      </c>
      <c r="H40" s="2">
        <v>2015</v>
      </c>
      <c r="I40" s="3" t="s">
        <v>1063</v>
      </c>
    </row>
    <row r="41" spans="1:9" x14ac:dyDescent="0.25">
      <c r="A41" s="2" t="s">
        <v>57</v>
      </c>
      <c r="B41" s="3" t="s">
        <v>422</v>
      </c>
      <c r="C41" s="3" t="s">
        <v>422</v>
      </c>
      <c r="D41" s="3" t="s">
        <v>718</v>
      </c>
      <c r="E41" s="3" t="s">
        <v>952</v>
      </c>
      <c r="F41" s="3" t="s">
        <v>1015</v>
      </c>
      <c r="G41" s="3" t="s">
        <v>1268</v>
      </c>
      <c r="H41" s="2">
        <v>2017</v>
      </c>
      <c r="I41" s="3" t="s">
        <v>1064</v>
      </c>
    </row>
    <row r="42" spans="1:9" x14ac:dyDescent="0.25">
      <c r="A42" s="2" t="s">
        <v>58</v>
      </c>
      <c r="B42" s="3" t="s">
        <v>423</v>
      </c>
      <c r="C42" s="3" t="s">
        <v>423</v>
      </c>
      <c r="D42" s="3" t="s">
        <v>719</v>
      </c>
      <c r="E42" s="3" t="s">
        <v>944</v>
      </c>
      <c r="F42" s="3" t="s">
        <v>1012</v>
      </c>
      <c r="G42" s="3"/>
      <c r="H42" s="3"/>
      <c r="I42" s="3"/>
    </row>
    <row r="43" spans="1:9" x14ac:dyDescent="0.25">
      <c r="A43" s="2" t="s">
        <v>59</v>
      </c>
      <c r="B43" s="3" t="s">
        <v>424</v>
      </c>
      <c r="C43" s="3" t="s">
        <v>424</v>
      </c>
      <c r="D43" s="3" t="s">
        <v>720</v>
      </c>
      <c r="E43" s="3" t="s">
        <v>959</v>
      </c>
      <c r="F43" s="3" t="s">
        <v>1020</v>
      </c>
      <c r="G43" s="3" t="s">
        <v>1271</v>
      </c>
      <c r="H43" s="2">
        <v>2010</v>
      </c>
      <c r="I43" s="3" t="s">
        <v>1065</v>
      </c>
    </row>
    <row r="44" spans="1:9" x14ac:dyDescent="0.25">
      <c r="A44" s="2" t="s">
        <v>60</v>
      </c>
      <c r="B44" s="3" t="s">
        <v>425</v>
      </c>
      <c r="C44" s="3" t="s">
        <v>425</v>
      </c>
      <c r="D44" s="3" t="s">
        <v>721</v>
      </c>
      <c r="E44" s="3" t="s">
        <v>944</v>
      </c>
      <c r="F44" s="3" t="s">
        <v>1012</v>
      </c>
      <c r="G44" s="3" t="s">
        <v>1267</v>
      </c>
      <c r="H44" s="2">
        <v>2016</v>
      </c>
      <c r="I44" s="3" t="s">
        <v>1066</v>
      </c>
    </row>
    <row r="45" spans="1:9" x14ac:dyDescent="0.25">
      <c r="A45" s="2" t="s">
        <v>61</v>
      </c>
      <c r="B45" s="3" t="s">
        <v>426</v>
      </c>
      <c r="C45" s="3" t="s">
        <v>426</v>
      </c>
      <c r="D45" s="3" t="s">
        <v>722</v>
      </c>
      <c r="E45" s="3" t="s">
        <v>960</v>
      </c>
      <c r="F45" s="3" t="s">
        <v>1021</v>
      </c>
      <c r="G45" s="3" t="s">
        <v>1268</v>
      </c>
      <c r="H45" s="2">
        <v>2017</v>
      </c>
      <c r="I45" s="3" t="s">
        <v>1067</v>
      </c>
    </row>
    <row r="46" spans="1:9" x14ac:dyDescent="0.25">
      <c r="A46" s="2" t="s">
        <v>62</v>
      </c>
      <c r="B46" s="3" t="s">
        <v>427</v>
      </c>
      <c r="C46" s="3" t="s">
        <v>427</v>
      </c>
      <c r="D46" s="3" t="s">
        <v>723</v>
      </c>
      <c r="E46" s="3" t="s">
        <v>944</v>
      </c>
      <c r="F46" s="3" t="s">
        <v>1012</v>
      </c>
      <c r="G46" s="3" t="s">
        <v>1259</v>
      </c>
      <c r="H46" s="2">
        <v>2011</v>
      </c>
      <c r="I46" s="3" t="s">
        <v>1068</v>
      </c>
    </row>
    <row r="47" spans="1:9" x14ac:dyDescent="0.25">
      <c r="A47" s="2" t="s">
        <v>63</v>
      </c>
      <c r="B47" s="3" t="s">
        <v>428</v>
      </c>
      <c r="C47" s="3" t="s">
        <v>428</v>
      </c>
      <c r="D47" s="3" t="s">
        <v>724</v>
      </c>
      <c r="E47" s="3" t="s">
        <v>944</v>
      </c>
      <c r="F47" s="3" t="s">
        <v>1012</v>
      </c>
      <c r="G47" s="3" t="s">
        <v>1254</v>
      </c>
      <c r="H47" s="2">
        <v>2018</v>
      </c>
      <c r="I47" s="3" t="s">
        <v>1069</v>
      </c>
    </row>
    <row r="48" spans="1:9" x14ac:dyDescent="0.25">
      <c r="A48" s="2" t="s">
        <v>64</v>
      </c>
      <c r="B48" s="3" t="s">
        <v>429</v>
      </c>
      <c r="C48" s="3" t="s">
        <v>429</v>
      </c>
      <c r="D48" s="3" t="s">
        <v>725</v>
      </c>
      <c r="E48" s="3" t="s">
        <v>952</v>
      </c>
      <c r="F48" s="3" t="s">
        <v>1015</v>
      </c>
      <c r="G48" s="3" t="s">
        <v>1254</v>
      </c>
      <c r="H48" s="2">
        <v>2017</v>
      </c>
      <c r="I48" s="3" t="s">
        <v>1070</v>
      </c>
    </row>
    <row r="49" spans="1:9" x14ac:dyDescent="0.25">
      <c r="A49" s="2" t="s">
        <v>65</v>
      </c>
      <c r="B49" s="3" t="s">
        <v>430</v>
      </c>
      <c r="C49" s="3" t="s">
        <v>430</v>
      </c>
      <c r="D49" s="3" t="s">
        <v>726</v>
      </c>
      <c r="E49" s="3" t="s">
        <v>953</v>
      </c>
      <c r="F49" s="3" t="s">
        <v>1022</v>
      </c>
      <c r="G49" s="3" t="s">
        <v>1272</v>
      </c>
      <c r="H49" s="2">
        <v>2019</v>
      </c>
      <c r="I49" s="3" t="s">
        <v>1071</v>
      </c>
    </row>
    <row r="50" spans="1:9" x14ac:dyDescent="0.25">
      <c r="A50" s="2" t="s">
        <v>66</v>
      </c>
      <c r="B50" s="3" t="s">
        <v>431</v>
      </c>
      <c r="C50" s="3" t="s">
        <v>431</v>
      </c>
      <c r="D50" s="3" t="s">
        <v>727</v>
      </c>
      <c r="E50" s="3" t="s">
        <v>961</v>
      </c>
      <c r="F50" s="3" t="s">
        <v>1023</v>
      </c>
      <c r="G50" s="3" t="s">
        <v>1254</v>
      </c>
      <c r="H50" s="2">
        <v>2017</v>
      </c>
      <c r="I50" s="3" t="s">
        <v>1072</v>
      </c>
    </row>
    <row r="51" spans="1:9" x14ac:dyDescent="0.25">
      <c r="A51" s="2" t="s">
        <v>67</v>
      </c>
      <c r="B51" s="3" t="s">
        <v>432</v>
      </c>
      <c r="C51" s="3" t="s">
        <v>432</v>
      </c>
      <c r="D51" s="3" t="s">
        <v>728</v>
      </c>
      <c r="E51" s="3" t="s">
        <v>944</v>
      </c>
      <c r="F51" s="3" t="s">
        <v>1012</v>
      </c>
      <c r="G51" s="3"/>
      <c r="H51" s="3"/>
      <c r="I51" s="3"/>
    </row>
    <row r="52" spans="1:9" x14ac:dyDescent="0.25">
      <c r="A52" s="2" t="s">
        <v>68</v>
      </c>
      <c r="B52" s="3" t="s">
        <v>433</v>
      </c>
      <c r="C52" s="3" t="s">
        <v>433</v>
      </c>
      <c r="D52" s="3" t="s">
        <v>728</v>
      </c>
      <c r="E52" s="3" t="s">
        <v>944</v>
      </c>
      <c r="F52" s="3" t="s">
        <v>1012</v>
      </c>
      <c r="G52" s="3"/>
      <c r="H52" s="3"/>
      <c r="I52" s="3"/>
    </row>
    <row r="53" spans="1:9" x14ac:dyDescent="0.25">
      <c r="A53" s="2" t="s">
        <v>69</v>
      </c>
      <c r="B53" s="3" t="s">
        <v>434</v>
      </c>
      <c r="C53" s="3" t="s">
        <v>434</v>
      </c>
      <c r="D53" s="3" t="s">
        <v>719</v>
      </c>
      <c r="E53" s="3" t="s">
        <v>944</v>
      </c>
      <c r="F53" s="3" t="s">
        <v>1012</v>
      </c>
      <c r="G53" s="3"/>
      <c r="H53" s="3"/>
      <c r="I53" s="3"/>
    </row>
    <row r="54" spans="1:9" x14ac:dyDescent="0.25">
      <c r="A54" s="2" t="s">
        <v>70</v>
      </c>
      <c r="B54" s="3" t="s">
        <v>435</v>
      </c>
      <c r="C54" s="3" t="s">
        <v>435</v>
      </c>
      <c r="D54" s="3" t="s">
        <v>729</v>
      </c>
      <c r="E54" s="3" t="s">
        <v>962</v>
      </c>
      <c r="F54" s="3" t="s">
        <v>1024</v>
      </c>
      <c r="G54" s="3"/>
      <c r="H54" s="3"/>
      <c r="I54" s="3"/>
    </row>
    <row r="55" spans="1:9" x14ac:dyDescent="0.25">
      <c r="A55" s="2" t="s">
        <v>71</v>
      </c>
      <c r="B55" s="3" t="s">
        <v>436</v>
      </c>
      <c r="C55" s="3" t="s">
        <v>436</v>
      </c>
      <c r="D55" s="3" t="s">
        <v>730</v>
      </c>
      <c r="E55" s="3" t="s">
        <v>963</v>
      </c>
      <c r="F55" s="3" t="s">
        <v>1025</v>
      </c>
      <c r="G55" s="3"/>
      <c r="H55" s="3"/>
      <c r="I55" s="3"/>
    </row>
    <row r="56" spans="1:9" x14ac:dyDescent="0.25">
      <c r="A56" s="2" t="s">
        <v>72</v>
      </c>
      <c r="B56" s="3" t="s">
        <v>437</v>
      </c>
      <c r="C56" s="3" t="s">
        <v>437</v>
      </c>
      <c r="D56" s="3" t="s">
        <v>731</v>
      </c>
      <c r="E56" s="3" t="s">
        <v>952</v>
      </c>
      <c r="F56" s="3" t="s">
        <v>1015</v>
      </c>
      <c r="G56" s="3" t="s">
        <v>1273</v>
      </c>
      <c r="H56" s="2">
        <v>2022</v>
      </c>
      <c r="I56" s="3" t="s">
        <v>1073</v>
      </c>
    </row>
    <row r="57" spans="1:9" x14ac:dyDescent="0.25">
      <c r="A57" s="2" t="s">
        <v>73</v>
      </c>
      <c r="B57" s="3" t="s">
        <v>438</v>
      </c>
      <c r="C57" s="3" t="s">
        <v>438</v>
      </c>
      <c r="D57" s="3" t="s">
        <v>732</v>
      </c>
      <c r="E57" s="3" t="s">
        <v>946</v>
      </c>
      <c r="F57" s="3" t="s">
        <v>948</v>
      </c>
      <c r="G57" s="3" t="s">
        <v>1259</v>
      </c>
      <c r="H57" s="2">
        <v>2021</v>
      </c>
      <c r="I57" s="3" t="s">
        <v>1074</v>
      </c>
    </row>
    <row r="58" spans="1:9" x14ac:dyDescent="0.25">
      <c r="A58" s="2" t="s">
        <v>74</v>
      </c>
      <c r="B58" s="3" t="s">
        <v>439</v>
      </c>
      <c r="C58" s="3" t="s">
        <v>439</v>
      </c>
      <c r="D58" s="3" t="s">
        <v>703</v>
      </c>
      <c r="E58" s="3" t="s">
        <v>948</v>
      </c>
      <c r="F58" s="3" t="s">
        <v>948</v>
      </c>
      <c r="G58" s="3" t="s">
        <v>1254</v>
      </c>
      <c r="H58" s="2">
        <v>2013</v>
      </c>
      <c r="I58" s="3" t="s">
        <v>1075</v>
      </c>
    </row>
    <row r="59" spans="1:9" x14ac:dyDescent="0.25">
      <c r="A59" s="2" t="s">
        <v>75</v>
      </c>
      <c r="B59" s="3" t="s">
        <v>440</v>
      </c>
      <c r="C59" s="3" t="s">
        <v>440</v>
      </c>
      <c r="D59" s="3" t="s">
        <v>733</v>
      </c>
      <c r="E59" s="3" t="s">
        <v>946</v>
      </c>
      <c r="F59" s="3" t="s">
        <v>948</v>
      </c>
      <c r="G59" s="3" t="s">
        <v>1273</v>
      </c>
      <c r="H59" s="2">
        <v>2022</v>
      </c>
      <c r="I59" s="3" t="s">
        <v>1076</v>
      </c>
    </row>
    <row r="60" spans="1:9" x14ac:dyDescent="0.25">
      <c r="A60" s="2" t="s">
        <v>76</v>
      </c>
      <c r="B60" s="3" t="s">
        <v>441</v>
      </c>
      <c r="C60" s="3" t="s">
        <v>441</v>
      </c>
      <c r="D60" s="3" t="s">
        <v>734</v>
      </c>
      <c r="E60" s="3" t="s">
        <v>946</v>
      </c>
      <c r="F60" s="3" t="s">
        <v>948</v>
      </c>
      <c r="G60" s="3" t="s">
        <v>1273</v>
      </c>
      <c r="H60" s="2">
        <v>2021</v>
      </c>
      <c r="I60" s="3" t="s">
        <v>1077</v>
      </c>
    </row>
    <row r="61" spans="1:9" x14ac:dyDescent="0.25">
      <c r="A61" s="2" t="s">
        <v>77</v>
      </c>
      <c r="B61" s="3" t="s">
        <v>442</v>
      </c>
      <c r="C61" s="3" t="s">
        <v>442</v>
      </c>
      <c r="D61" s="3" t="s">
        <v>735</v>
      </c>
      <c r="E61" s="3" t="s">
        <v>946</v>
      </c>
      <c r="F61" s="3" t="s">
        <v>948</v>
      </c>
      <c r="G61" s="3" t="s">
        <v>1274</v>
      </c>
      <c r="H61" s="2">
        <v>2022</v>
      </c>
      <c r="I61" s="3" t="s">
        <v>1078</v>
      </c>
    </row>
    <row r="62" spans="1:9" x14ac:dyDescent="0.25">
      <c r="A62" s="2" t="s">
        <v>78</v>
      </c>
      <c r="B62" s="3" t="s">
        <v>443</v>
      </c>
      <c r="C62" s="3" t="s">
        <v>443</v>
      </c>
      <c r="D62" s="3" t="s">
        <v>736</v>
      </c>
      <c r="E62" s="3" t="s">
        <v>946</v>
      </c>
      <c r="F62" s="3" t="s">
        <v>948</v>
      </c>
      <c r="G62" s="3" t="s">
        <v>1273</v>
      </c>
      <c r="H62" s="2">
        <v>2022</v>
      </c>
      <c r="I62" s="3" t="s">
        <v>1079</v>
      </c>
    </row>
    <row r="63" spans="1:9" x14ac:dyDescent="0.25">
      <c r="A63" s="2" t="s">
        <v>79</v>
      </c>
      <c r="B63" s="3" t="s">
        <v>444</v>
      </c>
      <c r="C63" s="3" t="s">
        <v>444</v>
      </c>
      <c r="D63" s="3" t="s">
        <v>737</v>
      </c>
      <c r="E63" s="3" t="s">
        <v>946</v>
      </c>
      <c r="F63" s="3" t="s">
        <v>948</v>
      </c>
      <c r="G63" s="3" t="s">
        <v>1270</v>
      </c>
      <c r="H63" s="2">
        <v>2022</v>
      </c>
      <c r="I63" s="3" t="s">
        <v>1080</v>
      </c>
    </row>
    <row r="64" spans="1:9" x14ac:dyDescent="0.25">
      <c r="A64" s="2" t="s">
        <v>80</v>
      </c>
      <c r="B64" s="3" t="s">
        <v>445</v>
      </c>
      <c r="C64" s="3" t="s">
        <v>445</v>
      </c>
      <c r="D64" s="3" t="s">
        <v>738</v>
      </c>
      <c r="E64" s="3" t="s">
        <v>952</v>
      </c>
      <c r="F64" s="3" t="s">
        <v>1015</v>
      </c>
      <c r="G64" s="3" t="s">
        <v>1270</v>
      </c>
      <c r="H64" s="2">
        <v>2023</v>
      </c>
      <c r="I64" s="3" t="s">
        <v>1081</v>
      </c>
    </row>
    <row r="65" spans="1:9" x14ac:dyDescent="0.25">
      <c r="A65" s="2" t="s">
        <v>81</v>
      </c>
      <c r="B65" s="3" t="s">
        <v>446</v>
      </c>
      <c r="C65" s="3" t="s">
        <v>446</v>
      </c>
      <c r="D65" s="3" t="s">
        <v>739</v>
      </c>
      <c r="E65" s="3" t="s">
        <v>944</v>
      </c>
      <c r="F65" s="3" t="s">
        <v>1012</v>
      </c>
      <c r="G65" s="3" t="s">
        <v>1267</v>
      </c>
      <c r="H65" s="2">
        <v>2016</v>
      </c>
      <c r="I65" s="3" t="s">
        <v>1082</v>
      </c>
    </row>
    <row r="66" spans="1:9" x14ac:dyDescent="0.25">
      <c r="A66" s="2" t="s">
        <v>82</v>
      </c>
      <c r="B66" s="3" t="s">
        <v>447</v>
      </c>
      <c r="C66" s="3" t="s">
        <v>447</v>
      </c>
      <c r="D66" s="3" t="s">
        <v>740</v>
      </c>
      <c r="E66" s="3" t="s">
        <v>944</v>
      </c>
      <c r="F66" s="3" t="s">
        <v>1012</v>
      </c>
      <c r="G66" s="3" t="s">
        <v>1268</v>
      </c>
      <c r="H66" s="2">
        <v>2018</v>
      </c>
      <c r="I66" s="3" t="s">
        <v>1083</v>
      </c>
    </row>
    <row r="67" spans="1:9" x14ac:dyDescent="0.25">
      <c r="A67" s="2" t="s">
        <v>83</v>
      </c>
      <c r="B67" s="3" t="s">
        <v>448</v>
      </c>
      <c r="C67" s="3" t="s">
        <v>448</v>
      </c>
      <c r="D67" s="3" t="s">
        <v>741</v>
      </c>
      <c r="E67" s="3" t="s">
        <v>944</v>
      </c>
      <c r="F67" s="3" t="s">
        <v>1012</v>
      </c>
      <c r="G67" s="3" t="s">
        <v>1268</v>
      </c>
      <c r="H67" s="2">
        <v>2022</v>
      </c>
      <c r="I67" s="3" t="s">
        <v>1084</v>
      </c>
    </row>
    <row r="68" spans="1:9" x14ac:dyDescent="0.25">
      <c r="A68" s="2" t="s">
        <v>84</v>
      </c>
      <c r="B68" s="3" t="s">
        <v>422</v>
      </c>
      <c r="C68" s="3" t="s">
        <v>422</v>
      </c>
      <c r="D68" s="3" t="s">
        <v>718</v>
      </c>
      <c r="E68" s="3" t="s">
        <v>952</v>
      </c>
      <c r="F68" s="3" t="s">
        <v>1015</v>
      </c>
      <c r="G68" s="3" t="s">
        <v>1275</v>
      </c>
      <c r="H68" s="2">
        <v>2018</v>
      </c>
      <c r="I68" s="3" t="s">
        <v>1085</v>
      </c>
    </row>
    <row r="69" spans="1:9" x14ac:dyDescent="0.25">
      <c r="A69" s="2" t="s">
        <v>85</v>
      </c>
      <c r="B69" s="3" t="s">
        <v>449</v>
      </c>
      <c r="C69" s="3" t="s">
        <v>449</v>
      </c>
      <c r="D69" s="3" t="s">
        <v>742</v>
      </c>
      <c r="E69" s="3" t="s">
        <v>964</v>
      </c>
      <c r="F69" s="3" t="s">
        <v>1017</v>
      </c>
      <c r="G69" s="3" t="s">
        <v>1256</v>
      </c>
      <c r="H69" s="2">
        <v>2020</v>
      </c>
      <c r="I69" s="3" t="s">
        <v>1086</v>
      </c>
    </row>
    <row r="70" spans="1:9" x14ac:dyDescent="0.25">
      <c r="A70" s="2" t="s">
        <v>86</v>
      </c>
      <c r="B70" s="3" t="s">
        <v>409</v>
      </c>
      <c r="C70" s="3" t="s">
        <v>409</v>
      </c>
      <c r="D70" s="3" t="s">
        <v>707</v>
      </c>
      <c r="E70" s="3" t="s">
        <v>965</v>
      </c>
      <c r="F70" s="3" t="s">
        <v>1026</v>
      </c>
      <c r="G70" s="3" t="s">
        <v>1259</v>
      </c>
      <c r="H70" s="2">
        <v>2021</v>
      </c>
      <c r="I70" s="3" t="s">
        <v>1087</v>
      </c>
    </row>
    <row r="71" spans="1:9" x14ac:dyDescent="0.25">
      <c r="A71" s="2" t="s">
        <v>87</v>
      </c>
      <c r="B71" s="3" t="s">
        <v>450</v>
      </c>
      <c r="C71" s="3" t="s">
        <v>450</v>
      </c>
      <c r="D71" s="3" t="s">
        <v>743</v>
      </c>
      <c r="E71" s="3" t="s">
        <v>944</v>
      </c>
      <c r="F71" s="3" t="s">
        <v>1012</v>
      </c>
      <c r="G71" s="3" t="s">
        <v>1256</v>
      </c>
      <c r="H71" s="2">
        <v>2015</v>
      </c>
      <c r="I71" s="3" t="s">
        <v>1088</v>
      </c>
    </row>
    <row r="72" spans="1:9" x14ac:dyDescent="0.25">
      <c r="A72" s="2" t="s">
        <v>88</v>
      </c>
      <c r="B72" s="3" t="s">
        <v>451</v>
      </c>
      <c r="C72" s="3" t="s">
        <v>451</v>
      </c>
      <c r="D72" s="3" t="s">
        <v>728</v>
      </c>
      <c r="E72" s="3" t="s">
        <v>966</v>
      </c>
      <c r="F72" s="3" t="s">
        <v>1015</v>
      </c>
      <c r="G72" s="3" t="s">
        <v>1274</v>
      </c>
      <c r="H72" s="2">
        <v>2019</v>
      </c>
      <c r="I72" s="3" t="s">
        <v>1089</v>
      </c>
    </row>
    <row r="73" spans="1:9" x14ac:dyDescent="0.25">
      <c r="A73" s="2" t="s">
        <v>89</v>
      </c>
      <c r="B73" s="3" t="s">
        <v>452</v>
      </c>
      <c r="C73" s="3" t="s">
        <v>452</v>
      </c>
      <c r="D73" s="3" t="s">
        <v>743</v>
      </c>
      <c r="E73" s="3" t="s">
        <v>966</v>
      </c>
      <c r="F73" s="3" t="s">
        <v>1015</v>
      </c>
      <c r="G73" s="3" t="s">
        <v>1276</v>
      </c>
      <c r="H73" s="2">
        <v>2020</v>
      </c>
      <c r="I73" s="3" t="s">
        <v>1090</v>
      </c>
    </row>
    <row r="74" spans="1:9" x14ac:dyDescent="0.25">
      <c r="A74" s="2" t="s">
        <v>90</v>
      </c>
      <c r="B74" s="3" t="s">
        <v>452</v>
      </c>
      <c r="C74" s="3" t="s">
        <v>452</v>
      </c>
      <c r="D74" s="3" t="s">
        <v>743</v>
      </c>
      <c r="E74" s="3" t="s">
        <v>966</v>
      </c>
      <c r="F74" s="3" t="s">
        <v>1015</v>
      </c>
      <c r="G74" s="3" t="s">
        <v>1259</v>
      </c>
      <c r="H74" s="2">
        <v>2015</v>
      </c>
      <c r="I74" s="3" t="s">
        <v>1091</v>
      </c>
    </row>
    <row r="75" spans="1:9" x14ac:dyDescent="0.25">
      <c r="A75" s="2" t="s">
        <v>91</v>
      </c>
      <c r="B75" s="3" t="s">
        <v>453</v>
      </c>
      <c r="C75" s="3" t="s">
        <v>453</v>
      </c>
      <c r="D75" s="3" t="s">
        <v>744</v>
      </c>
      <c r="E75" s="3" t="s">
        <v>944</v>
      </c>
      <c r="F75" s="3" t="s">
        <v>1012</v>
      </c>
      <c r="G75" s="3" t="s">
        <v>1268</v>
      </c>
      <c r="H75" s="2">
        <v>2011</v>
      </c>
      <c r="I75" s="3" t="s">
        <v>1092</v>
      </c>
    </row>
    <row r="76" spans="1:9" x14ac:dyDescent="0.25">
      <c r="A76" s="2" t="s">
        <v>92</v>
      </c>
      <c r="B76" s="3" t="s">
        <v>454</v>
      </c>
      <c r="C76" s="3" t="s">
        <v>454</v>
      </c>
      <c r="D76" s="3" t="s">
        <v>745</v>
      </c>
      <c r="E76" s="3" t="s">
        <v>944</v>
      </c>
      <c r="F76" s="3" t="s">
        <v>1012</v>
      </c>
      <c r="G76" s="3" t="s">
        <v>1277</v>
      </c>
      <c r="H76" s="2">
        <v>2015</v>
      </c>
      <c r="I76" s="3" t="s">
        <v>1093</v>
      </c>
    </row>
    <row r="77" spans="1:9" x14ac:dyDescent="0.25">
      <c r="A77" s="2" t="s">
        <v>93</v>
      </c>
      <c r="B77" s="3" t="s">
        <v>455</v>
      </c>
      <c r="C77" s="3" t="s">
        <v>455</v>
      </c>
      <c r="D77" s="3" t="s">
        <v>745</v>
      </c>
      <c r="E77" s="3" t="s">
        <v>944</v>
      </c>
      <c r="F77" s="3" t="s">
        <v>1012</v>
      </c>
      <c r="G77" s="3" t="s">
        <v>1268</v>
      </c>
      <c r="H77" s="2">
        <v>2015</v>
      </c>
      <c r="I77" s="3" t="s">
        <v>1094</v>
      </c>
    </row>
    <row r="78" spans="1:9" x14ac:dyDescent="0.25">
      <c r="A78" s="2" t="s">
        <v>94</v>
      </c>
      <c r="B78" s="3" t="s">
        <v>456</v>
      </c>
      <c r="C78" s="3" t="s">
        <v>456</v>
      </c>
      <c r="D78" s="3" t="s">
        <v>746</v>
      </c>
      <c r="E78" s="3" t="s">
        <v>944</v>
      </c>
      <c r="F78" s="3" t="s">
        <v>1012</v>
      </c>
      <c r="G78" s="3" t="s">
        <v>1267</v>
      </c>
      <c r="H78" s="2">
        <v>2015</v>
      </c>
      <c r="I78" s="3" t="s">
        <v>1095</v>
      </c>
    </row>
    <row r="79" spans="1:9" x14ac:dyDescent="0.25">
      <c r="A79" s="2" t="s">
        <v>95</v>
      </c>
      <c r="B79" s="3" t="s">
        <v>457</v>
      </c>
      <c r="C79" s="3" t="s">
        <v>457</v>
      </c>
      <c r="D79" s="3" t="s">
        <v>747</v>
      </c>
      <c r="E79" s="3" t="s">
        <v>944</v>
      </c>
      <c r="F79" s="3" t="s">
        <v>1012</v>
      </c>
      <c r="G79" s="3" t="s">
        <v>1254</v>
      </c>
      <c r="H79" s="2">
        <v>2018</v>
      </c>
      <c r="I79" s="3" t="s">
        <v>1096</v>
      </c>
    </row>
    <row r="80" spans="1:9" x14ac:dyDescent="0.25">
      <c r="A80" s="2" t="s">
        <v>96</v>
      </c>
      <c r="B80" s="3" t="s">
        <v>458</v>
      </c>
      <c r="C80" s="3" t="s">
        <v>458</v>
      </c>
      <c r="D80" s="3" t="s">
        <v>748</v>
      </c>
      <c r="E80" s="3" t="s">
        <v>967</v>
      </c>
      <c r="F80" s="3" t="s">
        <v>1017</v>
      </c>
      <c r="G80" s="3" t="s">
        <v>1278</v>
      </c>
      <c r="H80" s="2">
        <v>2016</v>
      </c>
      <c r="I80" s="3" t="s">
        <v>1097</v>
      </c>
    </row>
    <row r="81" spans="1:9" x14ac:dyDescent="0.25">
      <c r="A81" s="2" t="s">
        <v>97</v>
      </c>
      <c r="B81" s="3" t="s">
        <v>452</v>
      </c>
      <c r="C81" s="3" t="s">
        <v>452</v>
      </c>
      <c r="D81" s="3" t="s">
        <v>743</v>
      </c>
      <c r="E81" s="3" t="s">
        <v>966</v>
      </c>
      <c r="F81" s="3" t="s">
        <v>1015</v>
      </c>
      <c r="G81" s="3" t="s">
        <v>1269</v>
      </c>
      <c r="H81" s="2">
        <v>2020</v>
      </c>
      <c r="I81" s="3" t="s">
        <v>1098</v>
      </c>
    </row>
    <row r="82" spans="1:9" x14ac:dyDescent="0.25">
      <c r="A82" s="2" t="s">
        <v>98</v>
      </c>
      <c r="B82" s="3" t="s">
        <v>452</v>
      </c>
      <c r="C82" s="3" t="s">
        <v>452</v>
      </c>
      <c r="D82" s="3" t="s">
        <v>743</v>
      </c>
      <c r="E82" s="3" t="s">
        <v>966</v>
      </c>
      <c r="F82" s="3" t="s">
        <v>1015</v>
      </c>
      <c r="G82" s="3" t="s">
        <v>1259</v>
      </c>
      <c r="H82" s="2">
        <v>2016</v>
      </c>
      <c r="I82" s="3" t="s">
        <v>1099</v>
      </c>
    </row>
    <row r="83" spans="1:9" x14ac:dyDescent="0.25">
      <c r="A83" s="2" t="s">
        <v>99</v>
      </c>
      <c r="B83" s="3" t="s">
        <v>459</v>
      </c>
      <c r="C83" s="3" t="s">
        <v>459</v>
      </c>
      <c r="D83" s="3" t="s">
        <v>749</v>
      </c>
      <c r="E83" s="3" t="s">
        <v>968</v>
      </c>
      <c r="F83" s="3" t="s">
        <v>1018</v>
      </c>
      <c r="G83" s="3" t="s">
        <v>1277</v>
      </c>
      <c r="H83" s="2">
        <v>2018</v>
      </c>
      <c r="I83" s="3" t="s">
        <v>1100</v>
      </c>
    </row>
    <row r="84" spans="1:9" x14ac:dyDescent="0.25">
      <c r="A84" s="2" t="s">
        <v>100</v>
      </c>
      <c r="B84" s="3" t="s">
        <v>460</v>
      </c>
      <c r="C84" s="3" t="s">
        <v>460</v>
      </c>
      <c r="D84" s="3" t="s">
        <v>750</v>
      </c>
      <c r="E84" s="3" t="s">
        <v>944</v>
      </c>
      <c r="F84" s="3" t="s">
        <v>1012</v>
      </c>
      <c r="G84" s="3" t="s">
        <v>1256</v>
      </c>
      <c r="H84" s="2">
        <v>2022</v>
      </c>
      <c r="I84" s="3" t="s">
        <v>1101</v>
      </c>
    </row>
    <row r="85" spans="1:9" x14ac:dyDescent="0.25">
      <c r="A85" s="2" t="s">
        <v>101</v>
      </c>
      <c r="B85" s="3" t="s">
        <v>461</v>
      </c>
      <c r="C85" s="3" t="s">
        <v>461</v>
      </c>
      <c r="D85" s="3" t="s">
        <v>751</v>
      </c>
      <c r="E85" s="3" t="s">
        <v>944</v>
      </c>
      <c r="F85" s="3" t="s">
        <v>1012</v>
      </c>
      <c r="G85" s="3" t="s">
        <v>1279</v>
      </c>
      <c r="H85" s="2">
        <v>2017</v>
      </c>
      <c r="I85" s="3" t="s">
        <v>1102</v>
      </c>
    </row>
    <row r="86" spans="1:9" x14ac:dyDescent="0.25">
      <c r="A86" s="2" t="s">
        <v>102</v>
      </c>
      <c r="B86" s="3" t="s">
        <v>462</v>
      </c>
      <c r="C86" s="3" t="s">
        <v>462</v>
      </c>
      <c r="D86" s="3" t="s">
        <v>752</v>
      </c>
      <c r="E86" s="3" t="s">
        <v>969</v>
      </c>
      <c r="F86" s="3" t="s">
        <v>1022</v>
      </c>
      <c r="G86" s="3"/>
      <c r="H86" s="3"/>
      <c r="I86" s="3"/>
    </row>
    <row r="87" spans="1:9" x14ac:dyDescent="0.25">
      <c r="A87" s="2" t="s">
        <v>103</v>
      </c>
      <c r="B87" s="3" t="s">
        <v>463</v>
      </c>
      <c r="C87" s="3" t="s">
        <v>463</v>
      </c>
      <c r="D87" s="3" t="s">
        <v>719</v>
      </c>
      <c r="E87" s="3" t="s">
        <v>944</v>
      </c>
      <c r="F87" s="3" t="s">
        <v>1012</v>
      </c>
      <c r="G87" s="3"/>
      <c r="H87" s="3"/>
      <c r="I87" s="3"/>
    </row>
    <row r="88" spans="1:9" x14ac:dyDescent="0.25">
      <c r="A88" s="2" t="s">
        <v>104</v>
      </c>
      <c r="B88" s="3" t="s">
        <v>464</v>
      </c>
      <c r="C88" s="3" t="s">
        <v>464</v>
      </c>
      <c r="D88" s="3" t="s">
        <v>719</v>
      </c>
      <c r="E88" s="3" t="s">
        <v>944</v>
      </c>
      <c r="F88" s="3" t="s">
        <v>1012</v>
      </c>
      <c r="G88" s="3"/>
      <c r="H88" s="3"/>
      <c r="I88" s="3"/>
    </row>
    <row r="89" spans="1:9" x14ac:dyDescent="0.25">
      <c r="A89" s="2" t="s">
        <v>105</v>
      </c>
      <c r="B89" s="3" t="s">
        <v>465</v>
      </c>
      <c r="C89" s="3" t="s">
        <v>465</v>
      </c>
      <c r="D89" s="3" t="s">
        <v>745</v>
      </c>
      <c r="E89" s="3" t="s">
        <v>944</v>
      </c>
      <c r="F89" s="3" t="s">
        <v>1012</v>
      </c>
      <c r="G89" s="3" t="s">
        <v>1280</v>
      </c>
      <c r="H89" s="2">
        <v>2014</v>
      </c>
      <c r="I89" s="3" t="s">
        <v>1103</v>
      </c>
    </row>
    <row r="90" spans="1:9" x14ac:dyDescent="0.25">
      <c r="A90" s="2" t="s">
        <v>106</v>
      </c>
      <c r="B90" s="3" t="s">
        <v>466</v>
      </c>
      <c r="C90" s="3" t="s">
        <v>466</v>
      </c>
      <c r="D90" s="3" t="s">
        <v>753</v>
      </c>
      <c r="E90" s="3" t="s">
        <v>944</v>
      </c>
      <c r="F90" s="3" t="s">
        <v>1012</v>
      </c>
      <c r="G90" s="3"/>
      <c r="H90" s="3"/>
      <c r="I90" s="3"/>
    </row>
    <row r="91" spans="1:9" x14ac:dyDescent="0.25">
      <c r="A91" s="2" t="s">
        <v>107</v>
      </c>
      <c r="B91" s="3" t="s">
        <v>467</v>
      </c>
      <c r="C91" s="3" t="s">
        <v>467</v>
      </c>
      <c r="D91" s="3" t="s">
        <v>754</v>
      </c>
      <c r="E91" s="3" t="s">
        <v>944</v>
      </c>
      <c r="F91" s="3" t="s">
        <v>1012</v>
      </c>
      <c r="G91" s="3" t="s">
        <v>1268</v>
      </c>
      <c r="H91" s="2">
        <v>2021</v>
      </c>
      <c r="I91" s="3" t="s">
        <v>1104</v>
      </c>
    </row>
    <row r="92" spans="1:9" x14ac:dyDescent="0.25">
      <c r="A92" s="2" t="s">
        <v>108</v>
      </c>
      <c r="B92" s="3" t="s">
        <v>468</v>
      </c>
      <c r="C92" s="3" t="s">
        <v>468</v>
      </c>
      <c r="D92" s="3" t="s">
        <v>755</v>
      </c>
      <c r="E92" s="3" t="s">
        <v>969</v>
      </c>
      <c r="F92" s="3" t="s">
        <v>1022</v>
      </c>
      <c r="G92" s="3" t="s">
        <v>1268</v>
      </c>
      <c r="H92" s="2">
        <v>2014</v>
      </c>
      <c r="I92" s="3" t="s">
        <v>1105</v>
      </c>
    </row>
    <row r="93" spans="1:9" x14ac:dyDescent="0.25">
      <c r="A93" s="2" t="s">
        <v>109</v>
      </c>
      <c r="B93" s="3" t="s">
        <v>469</v>
      </c>
      <c r="C93" s="3" t="s">
        <v>469</v>
      </c>
      <c r="D93" s="3" t="s">
        <v>756</v>
      </c>
      <c r="E93" s="3" t="s">
        <v>944</v>
      </c>
      <c r="F93" s="3" t="s">
        <v>1012</v>
      </c>
      <c r="G93" s="3"/>
      <c r="H93" s="3"/>
      <c r="I93" s="3"/>
    </row>
    <row r="94" spans="1:9" x14ac:dyDescent="0.25">
      <c r="A94" s="2" t="s">
        <v>110</v>
      </c>
      <c r="B94" s="3" t="s">
        <v>470</v>
      </c>
      <c r="C94" s="3" t="s">
        <v>470</v>
      </c>
      <c r="D94" s="3" t="s">
        <v>757</v>
      </c>
      <c r="E94" s="3" t="s">
        <v>944</v>
      </c>
      <c r="F94" s="3" t="s">
        <v>1012</v>
      </c>
      <c r="G94" s="3"/>
      <c r="H94" s="3"/>
      <c r="I94" s="3"/>
    </row>
    <row r="95" spans="1:9" x14ac:dyDescent="0.25">
      <c r="A95" s="2" t="s">
        <v>111</v>
      </c>
      <c r="B95" s="3" t="s">
        <v>471</v>
      </c>
      <c r="C95" s="3" t="s">
        <v>471</v>
      </c>
      <c r="D95" s="3" t="s">
        <v>728</v>
      </c>
      <c r="E95" s="3" t="s">
        <v>966</v>
      </c>
      <c r="F95" s="3" t="s">
        <v>1015</v>
      </c>
      <c r="G95" s="3" t="s">
        <v>1259</v>
      </c>
      <c r="H95" s="2">
        <v>2014</v>
      </c>
      <c r="I95" s="3" t="s">
        <v>1106</v>
      </c>
    </row>
    <row r="96" spans="1:9" x14ac:dyDescent="0.25">
      <c r="A96" s="2" t="s">
        <v>112</v>
      </c>
      <c r="B96" s="3" t="s">
        <v>472</v>
      </c>
      <c r="C96" s="3" t="s">
        <v>472</v>
      </c>
      <c r="D96" s="3" t="s">
        <v>755</v>
      </c>
      <c r="E96" s="3" t="s">
        <v>970</v>
      </c>
      <c r="F96" s="3" t="s">
        <v>1027</v>
      </c>
      <c r="G96" s="3" t="s">
        <v>1268</v>
      </c>
      <c r="H96" s="2">
        <v>2010</v>
      </c>
      <c r="I96" s="3" t="s">
        <v>1107</v>
      </c>
    </row>
    <row r="97" spans="1:9" x14ac:dyDescent="0.25">
      <c r="A97" s="2" t="s">
        <v>113</v>
      </c>
      <c r="B97" s="3" t="s">
        <v>473</v>
      </c>
      <c r="C97" s="3" t="s">
        <v>473</v>
      </c>
      <c r="D97" s="3" t="s">
        <v>758</v>
      </c>
      <c r="E97" s="3" t="s">
        <v>944</v>
      </c>
      <c r="F97" s="3" t="s">
        <v>1012</v>
      </c>
      <c r="G97" s="3" t="s">
        <v>1268</v>
      </c>
      <c r="H97" s="2">
        <v>2009</v>
      </c>
      <c r="I97" s="3" t="s">
        <v>1108</v>
      </c>
    </row>
    <row r="98" spans="1:9" x14ac:dyDescent="0.25">
      <c r="A98" s="2" t="s">
        <v>114</v>
      </c>
      <c r="B98" s="3" t="s">
        <v>474</v>
      </c>
      <c r="C98" s="3" t="s">
        <v>474</v>
      </c>
      <c r="D98" s="3" t="s">
        <v>745</v>
      </c>
      <c r="E98" s="3" t="s">
        <v>944</v>
      </c>
      <c r="F98" s="3" t="s">
        <v>1012</v>
      </c>
      <c r="G98" s="3" t="s">
        <v>1261</v>
      </c>
      <c r="H98" s="2">
        <v>2019</v>
      </c>
      <c r="I98" s="3" t="s">
        <v>1109</v>
      </c>
    </row>
    <row r="99" spans="1:9" x14ac:dyDescent="0.25">
      <c r="A99" s="2" t="s">
        <v>115</v>
      </c>
      <c r="B99" s="3" t="s">
        <v>475</v>
      </c>
      <c r="C99" s="3" t="s">
        <v>475</v>
      </c>
      <c r="D99" s="3" t="s">
        <v>759</v>
      </c>
      <c r="E99" s="3" t="s">
        <v>969</v>
      </c>
      <c r="F99" s="3" t="s">
        <v>1022</v>
      </c>
      <c r="G99" s="3"/>
      <c r="H99" s="3"/>
      <c r="I99" s="3"/>
    </row>
    <row r="100" spans="1:9" x14ac:dyDescent="0.25">
      <c r="A100" s="2" t="s">
        <v>116</v>
      </c>
      <c r="B100" s="3" t="s">
        <v>476</v>
      </c>
      <c r="C100" s="3" t="s">
        <v>476</v>
      </c>
      <c r="D100" s="3" t="s">
        <v>759</v>
      </c>
      <c r="E100" s="3" t="s">
        <v>944</v>
      </c>
      <c r="F100" s="3" t="s">
        <v>1012</v>
      </c>
      <c r="G100" s="3"/>
      <c r="H100" s="3"/>
      <c r="I100" s="3"/>
    </row>
    <row r="101" spans="1:9" x14ac:dyDescent="0.25">
      <c r="A101" s="2" t="s">
        <v>117</v>
      </c>
      <c r="B101" s="3" t="s">
        <v>477</v>
      </c>
      <c r="C101" s="3" t="s">
        <v>477</v>
      </c>
      <c r="D101" s="3" t="s">
        <v>760</v>
      </c>
      <c r="E101" s="3" t="s">
        <v>944</v>
      </c>
      <c r="F101" s="3" t="s">
        <v>1012</v>
      </c>
      <c r="G101" s="3"/>
      <c r="H101" s="3"/>
      <c r="I101" s="3"/>
    </row>
    <row r="102" spans="1:9" x14ac:dyDescent="0.25">
      <c r="A102" s="2" t="s">
        <v>118</v>
      </c>
      <c r="B102" s="3" t="s">
        <v>478</v>
      </c>
      <c r="C102" s="3" t="s">
        <v>478</v>
      </c>
      <c r="D102" s="3" t="s">
        <v>761</v>
      </c>
      <c r="E102" s="3" t="s">
        <v>946</v>
      </c>
      <c r="F102" s="3" t="s">
        <v>948</v>
      </c>
      <c r="G102" s="3" t="s">
        <v>1271</v>
      </c>
      <c r="H102" s="2">
        <v>2017</v>
      </c>
      <c r="I102" s="3" t="s">
        <v>1110</v>
      </c>
    </row>
    <row r="103" spans="1:9" x14ac:dyDescent="0.25">
      <c r="A103" s="2" t="s">
        <v>119</v>
      </c>
      <c r="B103" s="3" t="s">
        <v>479</v>
      </c>
      <c r="C103" s="3" t="s">
        <v>479</v>
      </c>
      <c r="D103" s="3" t="s">
        <v>762</v>
      </c>
      <c r="E103" s="3" t="s">
        <v>948</v>
      </c>
      <c r="F103" s="3" t="s">
        <v>948</v>
      </c>
      <c r="G103" s="3"/>
      <c r="H103" s="3"/>
      <c r="I103" s="3"/>
    </row>
    <row r="104" spans="1:9" x14ac:dyDescent="0.25">
      <c r="A104" s="2" t="s">
        <v>120</v>
      </c>
      <c r="B104" s="3" t="s">
        <v>480</v>
      </c>
      <c r="C104" s="3" t="s">
        <v>480</v>
      </c>
      <c r="D104" s="3" t="s">
        <v>706</v>
      </c>
      <c r="E104" s="3" t="s">
        <v>971</v>
      </c>
      <c r="F104" s="3" t="s">
        <v>1028</v>
      </c>
      <c r="G104" s="3" t="s">
        <v>1268</v>
      </c>
      <c r="H104" s="2">
        <v>2020</v>
      </c>
      <c r="I104" s="3" t="s">
        <v>1111</v>
      </c>
    </row>
    <row r="105" spans="1:9" x14ac:dyDescent="0.25">
      <c r="A105" s="2" t="s">
        <v>121</v>
      </c>
      <c r="B105" s="3" t="s">
        <v>481</v>
      </c>
      <c r="C105" s="3" t="s">
        <v>481</v>
      </c>
      <c r="D105" s="3" t="s">
        <v>706</v>
      </c>
      <c r="E105" s="3" t="s">
        <v>944</v>
      </c>
      <c r="F105" s="3" t="s">
        <v>1012</v>
      </c>
      <c r="G105" s="3" t="s">
        <v>1277</v>
      </c>
      <c r="H105" s="2">
        <v>2018</v>
      </c>
      <c r="I105" s="3" t="s">
        <v>1112</v>
      </c>
    </row>
    <row r="106" spans="1:9" x14ac:dyDescent="0.25">
      <c r="A106" s="2" t="s">
        <v>122</v>
      </c>
      <c r="B106" s="3" t="s">
        <v>482</v>
      </c>
      <c r="C106" s="3" t="s">
        <v>482</v>
      </c>
      <c r="D106" s="3" t="s">
        <v>763</v>
      </c>
      <c r="E106" s="3" t="s">
        <v>944</v>
      </c>
      <c r="F106" s="3" t="s">
        <v>1012</v>
      </c>
      <c r="G106" s="3" t="s">
        <v>1273</v>
      </c>
      <c r="H106" s="2">
        <v>2013</v>
      </c>
      <c r="I106" s="3" t="s">
        <v>1113</v>
      </c>
    </row>
    <row r="107" spans="1:9" x14ac:dyDescent="0.25">
      <c r="A107" s="2" t="s">
        <v>123</v>
      </c>
      <c r="B107" s="3" t="s">
        <v>483</v>
      </c>
      <c r="C107" s="3" t="s">
        <v>483</v>
      </c>
      <c r="D107" s="3" t="s">
        <v>764</v>
      </c>
      <c r="E107" s="3" t="s">
        <v>948</v>
      </c>
      <c r="F107" s="3" t="s">
        <v>948</v>
      </c>
      <c r="G107" s="3"/>
      <c r="H107" s="3"/>
      <c r="I107" s="3"/>
    </row>
    <row r="108" spans="1:9" x14ac:dyDescent="0.25">
      <c r="A108" s="2" t="s">
        <v>124</v>
      </c>
      <c r="B108" s="3" t="s">
        <v>484</v>
      </c>
      <c r="C108" s="3" t="s">
        <v>484</v>
      </c>
      <c r="D108" s="3" t="s">
        <v>765</v>
      </c>
      <c r="E108" s="3" t="s">
        <v>953</v>
      </c>
      <c r="F108" s="3" t="s">
        <v>1017</v>
      </c>
      <c r="G108" s="3"/>
      <c r="H108" s="3"/>
      <c r="I108" s="3"/>
    </row>
    <row r="109" spans="1:9" x14ac:dyDescent="0.25">
      <c r="A109" s="2" t="s">
        <v>125</v>
      </c>
      <c r="B109" s="3" t="s">
        <v>485</v>
      </c>
      <c r="C109" s="3" t="s">
        <v>485</v>
      </c>
      <c r="D109" s="3" t="s">
        <v>766</v>
      </c>
      <c r="E109" s="3" t="s">
        <v>944</v>
      </c>
      <c r="F109" s="3" t="s">
        <v>1012</v>
      </c>
      <c r="G109" s="3"/>
      <c r="H109" s="3"/>
      <c r="I109" s="3"/>
    </row>
    <row r="110" spans="1:9" x14ac:dyDescent="0.25">
      <c r="A110" s="2" t="s">
        <v>126</v>
      </c>
      <c r="B110" s="3" t="s">
        <v>486</v>
      </c>
      <c r="C110" s="3" t="s">
        <v>486</v>
      </c>
      <c r="D110" s="3" t="s">
        <v>767</v>
      </c>
      <c r="E110" s="3" t="s">
        <v>944</v>
      </c>
      <c r="F110" s="3" t="s">
        <v>1012</v>
      </c>
      <c r="G110" s="3" t="s">
        <v>1281</v>
      </c>
      <c r="H110" s="2">
        <v>2017</v>
      </c>
      <c r="I110" s="3" t="s">
        <v>1114</v>
      </c>
    </row>
    <row r="111" spans="1:9" x14ac:dyDescent="0.25">
      <c r="A111" s="2" t="s">
        <v>127</v>
      </c>
      <c r="B111" s="3" t="s">
        <v>487</v>
      </c>
      <c r="C111" s="3" t="s">
        <v>487</v>
      </c>
      <c r="D111" s="3" t="s">
        <v>768</v>
      </c>
      <c r="E111" s="3" t="s">
        <v>972</v>
      </c>
      <c r="F111" s="3" t="s">
        <v>1029</v>
      </c>
      <c r="G111" s="3" t="s">
        <v>1256</v>
      </c>
      <c r="H111" s="2">
        <v>2011</v>
      </c>
      <c r="I111" s="3" t="s">
        <v>1115</v>
      </c>
    </row>
    <row r="112" spans="1:9" x14ac:dyDescent="0.25">
      <c r="A112" s="2" t="s">
        <v>128</v>
      </c>
      <c r="B112" s="3" t="s">
        <v>488</v>
      </c>
      <c r="C112" s="3" t="s">
        <v>488</v>
      </c>
      <c r="D112" s="3" t="s">
        <v>769</v>
      </c>
      <c r="E112" s="3" t="s">
        <v>973</v>
      </c>
      <c r="F112" s="3" t="s">
        <v>1017</v>
      </c>
      <c r="G112" s="3" t="s">
        <v>1254</v>
      </c>
      <c r="H112" s="2">
        <v>2021</v>
      </c>
      <c r="I112" s="3" t="s">
        <v>1116</v>
      </c>
    </row>
    <row r="113" spans="1:9" x14ac:dyDescent="0.25">
      <c r="A113" s="2" t="s">
        <v>129</v>
      </c>
      <c r="B113" s="3" t="s">
        <v>489</v>
      </c>
      <c r="C113" s="3" t="s">
        <v>489</v>
      </c>
      <c r="D113" s="3" t="s">
        <v>770</v>
      </c>
      <c r="E113" s="3" t="s">
        <v>944</v>
      </c>
      <c r="F113" s="3" t="s">
        <v>1012</v>
      </c>
      <c r="G113" s="3" t="s">
        <v>1254</v>
      </c>
      <c r="H113" s="2">
        <v>2019</v>
      </c>
      <c r="I113" s="3" t="s">
        <v>1117</v>
      </c>
    </row>
    <row r="114" spans="1:9" x14ac:dyDescent="0.25">
      <c r="A114" s="2" t="s">
        <v>130</v>
      </c>
      <c r="B114" s="3" t="s">
        <v>490</v>
      </c>
      <c r="C114" s="3" t="s">
        <v>490</v>
      </c>
      <c r="D114" s="3" t="s">
        <v>771</v>
      </c>
      <c r="E114" s="3" t="s">
        <v>968</v>
      </c>
      <c r="F114" s="3" t="s">
        <v>1018</v>
      </c>
      <c r="G114" s="3" t="s">
        <v>1282</v>
      </c>
      <c r="H114" s="2">
        <v>2022</v>
      </c>
      <c r="I114" s="3" t="s">
        <v>1118</v>
      </c>
    </row>
    <row r="115" spans="1:9" x14ac:dyDescent="0.25">
      <c r="A115" s="2" t="s">
        <v>131</v>
      </c>
      <c r="B115" s="3" t="s">
        <v>476</v>
      </c>
      <c r="C115" s="3" t="s">
        <v>476</v>
      </c>
      <c r="D115" s="3" t="s">
        <v>759</v>
      </c>
      <c r="E115" s="3" t="s">
        <v>944</v>
      </c>
      <c r="F115" s="3" t="s">
        <v>1012</v>
      </c>
      <c r="G115" s="3"/>
      <c r="H115" s="3"/>
      <c r="I115" s="3"/>
    </row>
    <row r="116" spans="1:9" x14ac:dyDescent="0.25">
      <c r="A116" s="2" t="s">
        <v>132</v>
      </c>
      <c r="B116" s="3" t="s">
        <v>491</v>
      </c>
      <c r="C116" s="3" t="s">
        <v>491</v>
      </c>
      <c r="D116" s="3" t="s">
        <v>772</v>
      </c>
      <c r="E116" s="3" t="s">
        <v>974</v>
      </c>
      <c r="F116" s="3" t="s">
        <v>1024</v>
      </c>
      <c r="G116" s="3" t="s">
        <v>1254</v>
      </c>
      <c r="H116" s="2">
        <v>2019</v>
      </c>
      <c r="I116" s="3" t="s">
        <v>1119</v>
      </c>
    </row>
    <row r="117" spans="1:9" x14ac:dyDescent="0.25">
      <c r="A117" s="2" t="s">
        <v>133</v>
      </c>
      <c r="B117" s="3" t="s">
        <v>492</v>
      </c>
      <c r="C117" s="3" t="s">
        <v>492</v>
      </c>
      <c r="D117" s="3" t="s">
        <v>760</v>
      </c>
      <c r="E117" s="3" t="s">
        <v>944</v>
      </c>
      <c r="F117" s="3" t="s">
        <v>1012</v>
      </c>
      <c r="G117" s="3"/>
      <c r="H117" s="3"/>
      <c r="I117" s="3"/>
    </row>
    <row r="118" spans="1:9" x14ac:dyDescent="0.25">
      <c r="A118" s="2" t="s">
        <v>134</v>
      </c>
      <c r="B118" s="3" t="s">
        <v>475</v>
      </c>
      <c r="C118" s="3" t="s">
        <v>475</v>
      </c>
      <c r="D118" s="3" t="s">
        <v>759</v>
      </c>
      <c r="E118" s="3" t="s">
        <v>969</v>
      </c>
      <c r="F118" s="3" t="s">
        <v>1022</v>
      </c>
      <c r="G118" s="3"/>
      <c r="H118" s="3"/>
      <c r="I118" s="3"/>
    </row>
    <row r="119" spans="1:9" x14ac:dyDescent="0.25">
      <c r="A119" s="2" t="s">
        <v>135</v>
      </c>
      <c r="B119" s="3" t="s">
        <v>493</v>
      </c>
      <c r="C119" s="3" t="s">
        <v>493</v>
      </c>
      <c r="D119" s="3" t="s">
        <v>773</v>
      </c>
      <c r="E119" s="3" t="s">
        <v>944</v>
      </c>
      <c r="F119" s="3" t="s">
        <v>1012</v>
      </c>
      <c r="G119" s="3"/>
      <c r="H119" s="3"/>
      <c r="I119" s="3"/>
    </row>
    <row r="120" spans="1:9" x14ac:dyDescent="0.25">
      <c r="A120" s="2" t="s">
        <v>136</v>
      </c>
      <c r="B120" s="3" t="s">
        <v>493</v>
      </c>
      <c r="C120" s="3" t="s">
        <v>493</v>
      </c>
      <c r="D120" s="3" t="s">
        <v>773</v>
      </c>
      <c r="E120" s="3" t="s">
        <v>944</v>
      </c>
      <c r="F120" s="3" t="s">
        <v>1012</v>
      </c>
      <c r="G120" s="3"/>
      <c r="H120" s="3"/>
      <c r="I120" s="3"/>
    </row>
    <row r="121" spans="1:9" x14ac:dyDescent="0.25">
      <c r="A121" s="2" t="s">
        <v>137</v>
      </c>
      <c r="B121" s="3" t="s">
        <v>494</v>
      </c>
      <c r="C121" s="3" t="s">
        <v>494</v>
      </c>
      <c r="D121" s="3" t="s">
        <v>774</v>
      </c>
      <c r="E121" s="3" t="s">
        <v>944</v>
      </c>
      <c r="F121" s="3" t="s">
        <v>1012</v>
      </c>
      <c r="G121" s="3" t="s">
        <v>1268</v>
      </c>
      <c r="H121" s="2">
        <v>2015</v>
      </c>
      <c r="I121" s="3" t="s">
        <v>1120</v>
      </c>
    </row>
    <row r="122" spans="1:9" x14ac:dyDescent="0.25">
      <c r="A122" s="2" t="s">
        <v>138</v>
      </c>
      <c r="B122" s="3" t="s">
        <v>495</v>
      </c>
      <c r="C122" s="3" t="s">
        <v>495</v>
      </c>
      <c r="D122" s="3" t="s">
        <v>706</v>
      </c>
      <c r="E122" s="3" t="s">
        <v>951</v>
      </c>
      <c r="F122" s="3" t="s">
        <v>1013</v>
      </c>
      <c r="G122" s="3" t="s">
        <v>1283</v>
      </c>
      <c r="H122" s="2">
        <v>2019</v>
      </c>
      <c r="I122" s="3" t="s">
        <v>1121</v>
      </c>
    </row>
    <row r="123" spans="1:9" x14ac:dyDescent="0.25">
      <c r="A123" s="2" t="s">
        <v>139</v>
      </c>
      <c r="B123" s="3" t="s">
        <v>496</v>
      </c>
      <c r="C123" s="3" t="s">
        <v>496</v>
      </c>
      <c r="D123" s="3" t="s">
        <v>775</v>
      </c>
      <c r="E123" s="3" t="s">
        <v>975</v>
      </c>
      <c r="F123" s="3" t="s">
        <v>1014</v>
      </c>
      <c r="G123" s="3" t="s">
        <v>1273</v>
      </c>
      <c r="H123" s="2">
        <v>2013</v>
      </c>
      <c r="I123" s="3" t="s">
        <v>1122</v>
      </c>
    </row>
    <row r="124" spans="1:9" x14ac:dyDescent="0.25">
      <c r="A124" s="2" t="s">
        <v>140</v>
      </c>
      <c r="B124" s="3" t="s">
        <v>497</v>
      </c>
      <c r="C124" s="3" t="s">
        <v>497</v>
      </c>
      <c r="D124" s="3" t="s">
        <v>776</v>
      </c>
      <c r="E124" s="3" t="s">
        <v>944</v>
      </c>
      <c r="F124" s="3" t="s">
        <v>1012</v>
      </c>
      <c r="G124" s="3"/>
      <c r="H124" s="3"/>
      <c r="I124" s="3"/>
    </row>
    <row r="125" spans="1:9" x14ac:dyDescent="0.25">
      <c r="A125" s="2" t="s">
        <v>141</v>
      </c>
      <c r="B125" s="3" t="s">
        <v>436</v>
      </c>
      <c r="C125" s="3" t="s">
        <v>436</v>
      </c>
      <c r="D125" s="3" t="s">
        <v>730</v>
      </c>
      <c r="E125" s="3" t="s">
        <v>963</v>
      </c>
      <c r="F125" s="3" t="s">
        <v>1025</v>
      </c>
      <c r="G125" s="3"/>
      <c r="H125" s="3"/>
      <c r="I125" s="3"/>
    </row>
    <row r="126" spans="1:9" x14ac:dyDescent="0.25">
      <c r="A126" s="2" t="s">
        <v>142</v>
      </c>
      <c r="B126" s="3" t="s">
        <v>498</v>
      </c>
      <c r="C126" s="3" t="s">
        <v>498</v>
      </c>
      <c r="D126" s="3" t="s">
        <v>777</v>
      </c>
      <c r="E126" s="3" t="s">
        <v>972</v>
      </c>
      <c r="F126" s="3" t="s">
        <v>1029</v>
      </c>
      <c r="G126" s="3" t="s">
        <v>1271</v>
      </c>
      <c r="H126" s="2">
        <v>2013</v>
      </c>
      <c r="I126" s="3" t="s">
        <v>1123</v>
      </c>
    </row>
    <row r="127" spans="1:9" x14ac:dyDescent="0.25">
      <c r="A127" s="2" t="s">
        <v>143</v>
      </c>
      <c r="B127" s="3" t="s">
        <v>499</v>
      </c>
      <c r="C127" s="3" t="s">
        <v>499</v>
      </c>
      <c r="D127" s="3" t="s">
        <v>778</v>
      </c>
      <c r="E127" s="3" t="s">
        <v>976</v>
      </c>
      <c r="F127" s="3" t="s">
        <v>948</v>
      </c>
      <c r="G127" s="3" t="s">
        <v>1268</v>
      </c>
      <c r="H127" s="2">
        <v>2017</v>
      </c>
      <c r="I127" s="3" t="s">
        <v>1124</v>
      </c>
    </row>
    <row r="128" spans="1:9" x14ac:dyDescent="0.25">
      <c r="A128" s="2" t="s">
        <v>144</v>
      </c>
      <c r="B128" s="3" t="s">
        <v>500</v>
      </c>
      <c r="C128" s="3" t="s">
        <v>500</v>
      </c>
      <c r="D128" s="3" t="s">
        <v>779</v>
      </c>
      <c r="E128" s="3" t="s">
        <v>951</v>
      </c>
      <c r="F128" s="3" t="s">
        <v>1013</v>
      </c>
      <c r="G128" s="3" t="s">
        <v>1254</v>
      </c>
      <c r="H128" s="2">
        <v>2011</v>
      </c>
      <c r="I128" s="3" t="s">
        <v>1125</v>
      </c>
    </row>
    <row r="129" spans="1:9" x14ac:dyDescent="0.25">
      <c r="A129" s="2" t="s">
        <v>145</v>
      </c>
      <c r="B129" s="3" t="s">
        <v>501</v>
      </c>
      <c r="C129" s="3" t="s">
        <v>501</v>
      </c>
      <c r="D129" s="3" t="s">
        <v>780</v>
      </c>
      <c r="E129" s="3" t="s">
        <v>977</v>
      </c>
      <c r="F129" s="3" t="s">
        <v>1014</v>
      </c>
      <c r="G129" s="3" t="s">
        <v>1284</v>
      </c>
      <c r="H129" s="2">
        <v>2013</v>
      </c>
      <c r="I129" s="3" t="s">
        <v>1126</v>
      </c>
    </row>
    <row r="130" spans="1:9" x14ac:dyDescent="0.25">
      <c r="A130" s="2" t="s">
        <v>146</v>
      </c>
      <c r="B130" s="3" t="s">
        <v>502</v>
      </c>
      <c r="C130" s="3" t="s">
        <v>502</v>
      </c>
      <c r="D130" s="3" t="s">
        <v>781</v>
      </c>
      <c r="E130" s="3" t="s">
        <v>978</v>
      </c>
      <c r="F130" s="3" t="s">
        <v>1030</v>
      </c>
      <c r="G130" s="3"/>
      <c r="H130" s="3"/>
      <c r="I130" s="3"/>
    </row>
    <row r="131" spans="1:9" x14ac:dyDescent="0.25">
      <c r="A131" s="2" t="s">
        <v>147</v>
      </c>
      <c r="B131" s="3" t="s">
        <v>404</v>
      </c>
      <c r="C131" s="3" t="s">
        <v>404</v>
      </c>
      <c r="D131" s="3" t="s">
        <v>691</v>
      </c>
      <c r="E131" s="3" t="s">
        <v>944</v>
      </c>
      <c r="F131" s="3" t="s">
        <v>1012</v>
      </c>
      <c r="G131" s="3"/>
      <c r="H131" s="3"/>
      <c r="I131" s="3"/>
    </row>
    <row r="132" spans="1:9" x14ac:dyDescent="0.25">
      <c r="A132" s="2" t="s">
        <v>148</v>
      </c>
      <c r="B132" s="3" t="s">
        <v>503</v>
      </c>
      <c r="C132" s="3" t="s">
        <v>503</v>
      </c>
      <c r="D132" s="3" t="s">
        <v>691</v>
      </c>
      <c r="E132" s="3" t="s">
        <v>944</v>
      </c>
      <c r="F132" s="3" t="s">
        <v>1012</v>
      </c>
      <c r="G132" s="3"/>
      <c r="H132" s="3"/>
      <c r="I132" s="3"/>
    </row>
    <row r="133" spans="1:9" x14ac:dyDescent="0.25">
      <c r="A133" s="2" t="s">
        <v>149</v>
      </c>
      <c r="B133" s="3" t="s">
        <v>504</v>
      </c>
      <c r="C133" s="3" t="s">
        <v>504</v>
      </c>
      <c r="D133" s="3" t="s">
        <v>782</v>
      </c>
      <c r="E133" s="3" t="s">
        <v>952</v>
      </c>
      <c r="F133" s="3" t="s">
        <v>1015</v>
      </c>
      <c r="G133" s="3"/>
      <c r="H133" s="3"/>
      <c r="I133" s="3"/>
    </row>
    <row r="134" spans="1:9" x14ac:dyDescent="0.25">
      <c r="A134" s="2" t="s">
        <v>150</v>
      </c>
      <c r="B134" s="3" t="s">
        <v>505</v>
      </c>
      <c r="C134" s="3" t="s">
        <v>505</v>
      </c>
      <c r="D134" s="3" t="s">
        <v>783</v>
      </c>
      <c r="E134" s="3" t="s">
        <v>944</v>
      </c>
      <c r="F134" s="3" t="s">
        <v>1012</v>
      </c>
      <c r="G134" s="3"/>
      <c r="H134" s="3"/>
      <c r="I134" s="3"/>
    </row>
    <row r="135" spans="1:9" x14ac:dyDescent="0.25">
      <c r="A135" s="2" t="s">
        <v>151</v>
      </c>
      <c r="B135" s="3" t="s">
        <v>506</v>
      </c>
      <c r="C135" s="3" t="s">
        <v>506</v>
      </c>
      <c r="D135" s="3" t="s">
        <v>784</v>
      </c>
      <c r="E135" s="3" t="s">
        <v>944</v>
      </c>
      <c r="F135" s="3" t="s">
        <v>1012</v>
      </c>
      <c r="G135" s="3"/>
      <c r="H135" s="3"/>
      <c r="I135" s="3"/>
    </row>
    <row r="136" spans="1:9" x14ac:dyDescent="0.25">
      <c r="A136" s="2" t="s">
        <v>152</v>
      </c>
      <c r="B136" s="3" t="s">
        <v>507</v>
      </c>
      <c r="C136" s="3" t="s">
        <v>507</v>
      </c>
      <c r="D136" s="3" t="s">
        <v>717</v>
      </c>
      <c r="E136" s="3" t="s">
        <v>945</v>
      </c>
      <c r="F136" s="3" t="s">
        <v>1013</v>
      </c>
      <c r="G136" s="3"/>
      <c r="H136" s="3"/>
      <c r="I136" s="3"/>
    </row>
    <row r="137" spans="1:9" x14ac:dyDescent="0.25">
      <c r="A137" s="2" t="s">
        <v>153</v>
      </c>
      <c r="B137" s="3" t="s">
        <v>508</v>
      </c>
      <c r="C137" s="3" t="s">
        <v>508</v>
      </c>
      <c r="D137" s="3" t="s">
        <v>719</v>
      </c>
      <c r="E137" s="3" t="s">
        <v>944</v>
      </c>
      <c r="F137" s="3" t="s">
        <v>1012</v>
      </c>
      <c r="G137" s="3"/>
      <c r="H137" s="3"/>
      <c r="I137" s="3"/>
    </row>
    <row r="138" spans="1:9" x14ac:dyDescent="0.25">
      <c r="A138" s="2" t="s">
        <v>154</v>
      </c>
      <c r="B138" s="3" t="s">
        <v>507</v>
      </c>
      <c r="C138" s="3" t="s">
        <v>507</v>
      </c>
      <c r="D138" s="3" t="s">
        <v>717</v>
      </c>
      <c r="E138" s="3" t="s">
        <v>945</v>
      </c>
      <c r="F138" s="3" t="s">
        <v>1013</v>
      </c>
      <c r="G138" s="3"/>
      <c r="H138" s="3"/>
      <c r="I138" s="3"/>
    </row>
    <row r="139" spans="1:9" x14ac:dyDescent="0.25">
      <c r="A139" s="2" t="s">
        <v>155</v>
      </c>
      <c r="B139" s="3" t="s">
        <v>509</v>
      </c>
      <c r="C139" s="3" t="s">
        <v>509</v>
      </c>
      <c r="D139" s="3" t="s">
        <v>785</v>
      </c>
      <c r="E139" s="3" t="s">
        <v>944</v>
      </c>
      <c r="F139" s="3" t="s">
        <v>1012</v>
      </c>
      <c r="G139" s="3" t="s">
        <v>1254</v>
      </c>
      <c r="H139" s="2">
        <v>2016</v>
      </c>
      <c r="I139" s="3" t="s">
        <v>1127</v>
      </c>
    </row>
    <row r="140" spans="1:9" x14ac:dyDescent="0.25">
      <c r="A140" s="2" t="s">
        <v>156</v>
      </c>
      <c r="B140" s="3" t="s">
        <v>510</v>
      </c>
      <c r="C140" s="3" t="s">
        <v>510</v>
      </c>
      <c r="D140" s="3" t="s">
        <v>786</v>
      </c>
      <c r="E140" s="3" t="s">
        <v>979</v>
      </c>
      <c r="F140" s="3" t="s">
        <v>1031</v>
      </c>
      <c r="G140" s="3" t="s">
        <v>1273</v>
      </c>
      <c r="H140" s="2">
        <v>2019</v>
      </c>
      <c r="I140" s="3" t="s">
        <v>1128</v>
      </c>
    </row>
    <row r="141" spans="1:9" x14ac:dyDescent="0.25">
      <c r="A141" s="2" t="s">
        <v>157</v>
      </c>
      <c r="B141" s="3" t="s">
        <v>511</v>
      </c>
      <c r="C141" s="3" t="s">
        <v>511</v>
      </c>
      <c r="D141" s="3" t="s">
        <v>787</v>
      </c>
      <c r="E141" s="3" t="s">
        <v>944</v>
      </c>
      <c r="F141" s="3" t="s">
        <v>1012</v>
      </c>
      <c r="G141" s="3" t="s">
        <v>1254</v>
      </c>
      <c r="H141" s="2">
        <v>2020</v>
      </c>
      <c r="I141" s="3" t="s">
        <v>1129</v>
      </c>
    </row>
    <row r="142" spans="1:9" x14ac:dyDescent="0.25">
      <c r="A142" s="2" t="s">
        <v>158</v>
      </c>
      <c r="B142" s="3" t="s">
        <v>512</v>
      </c>
      <c r="C142" s="3" t="s">
        <v>512</v>
      </c>
      <c r="D142" s="3" t="s">
        <v>788</v>
      </c>
      <c r="E142" s="3" t="s">
        <v>952</v>
      </c>
      <c r="F142" s="3" t="s">
        <v>1015</v>
      </c>
      <c r="G142" s="3" t="s">
        <v>1254</v>
      </c>
      <c r="H142" s="2">
        <v>2015</v>
      </c>
      <c r="I142" s="3" t="s">
        <v>1130</v>
      </c>
    </row>
    <row r="143" spans="1:9" x14ac:dyDescent="0.25">
      <c r="A143" s="2" t="s">
        <v>159</v>
      </c>
      <c r="B143" s="3" t="s">
        <v>513</v>
      </c>
      <c r="C143" s="3" t="s">
        <v>513</v>
      </c>
      <c r="D143" s="3" t="s">
        <v>789</v>
      </c>
      <c r="E143" s="3" t="s">
        <v>953</v>
      </c>
      <c r="F143" s="3" t="s">
        <v>1022</v>
      </c>
      <c r="G143" s="3"/>
      <c r="H143" s="3"/>
      <c r="I143" s="3"/>
    </row>
    <row r="144" spans="1:9" x14ac:dyDescent="0.25">
      <c r="A144" s="2" t="s">
        <v>160</v>
      </c>
      <c r="B144" s="3" t="s">
        <v>514</v>
      </c>
      <c r="C144" s="3" t="s">
        <v>514</v>
      </c>
      <c r="D144" s="3" t="s">
        <v>790</v>
      </c>
      <c r="E144" s="3" t="s">
        <v>944</v>
      </c>
      <c r="F144" s="3" t="s">
        <v>1012</v>
      </c>
      <c r="G144" s="3"/>
      <c r="H144" s="3"/>
      <c r="I144" s="3"/>
    </row>
    <row r="145" spans="1:9" x14ac:dyDescent="0.25">
      <c r="A145" s="2" t="s">
        <v>161</v>
      </c>
      <c r="B145" s="3" t="s">
        <v>515</v>
      </c>
      <c r="C145" s="3" t="s">
        <v>515</v>
      </c>
      <c r="D145" s="3" t="s">
        <v>791</v>
      </c>
      <c r="E145" s="3" t="s">
        <v>980</v>
      </c>
      <c r="F145" s="3" t="s">
        <v>1018</v>
      </c>
      <c r="G145" s="3" t="s">
        <v>1281</v>
      </c>
      <c r="H145" s="2">
        <v>2017</v>
      </c>
      <c r="I145" s="3" t="s">
        <v>1131</v>
      </c>
    </row>
    <row r="146" spans="1:9" x14ac:dyDescent="0.25">
      <c r="A146" s="2" t="s">
        <v>162</v>
      </c>
      <c r="B146" s="3" t="s">
        <v>516</v>
      </c>
      <c r="C146" s="3" t="s">
        <v>516</v>
      </c>
      <c r="D146" s="3" t="s">
        <v>792</v>
      </c>
      <c r="E146" s="3" t="s">
        <v>967</v>
      </c>
      <c r="F146" s="3" t="s">
        <v>1017</v>
      </c>
      <c r="G146" s="3" t="s">
        <v>1262</v>
      </c>
      <c r="H146" s="2">
        <v>2021</v>
      </c>
      <c r="I146" s="3" t="s">
        <v>1132</v>
      </c>
    </row>
    <row r="147" spans="1:9" x14ac:dyDescent="0.25">
      <c r="A147" s="2" t="s">
        <v>163</v>
      </c>
      <c r="B147" s="3" t="s">
        <v>517</v>
      </c>
      <c r="C147" s="3" t="s">
        <v>517</v>
      </c>
      <c r="D147" s="3" t="s">
        <v>793</v>
      </c>
      <c r="E147" s="3" t="s">
        <v>948</v>
      </c>
      <c r="F147" s="3" t="s">
        <v>948</v>
      </c>
      <c r="G147" s="3" t="s">
        <v>1273</v>
      </c>
      <c r="H147" s="2">
        <v>2010</v>
      </c>
      <c r="I147" s="3" t="s">
        <v>1133</v>
      </c>
    </row>
    <row r="148" spans="1:9" x14ac:dyDescent="0.25">
      <c r="A148" s="2" t="s">
        <v>164</v>
      </c>
      <c r="B148" s="3" t="s">
        <v>518</v>
      </c>
      <c r="C148" s="3" t="s">
        <v>518</v>
      </c>
      <c r="D148" s="3" t="s">
        <v>794</v>
      </c>
      <c r="E148" s="3" t="s">
        <v>981</v>
      </c>
      <c r="F148" s="3" t="s">
        <v>1030</v>
      </c>
      <c r="G148" s="3"/>
      <c r="H148" s="3"/>
      <c r="I148" s="3"/>
    </row>
    <row r="149" spans="1:9" x14ac:dyDescent="0.25">
      <c r="A149" s="2" t="s">
        <v>165</v>
      </c>
      <c r="B149" s="3" t="s">
        <v>519</v>
      </c>
      <c r="C149" s="3" t="s">
        <v>519</v>
      </c>
      <c r="D149" s="3" t="s">
        <v>795</v>
      </c>
      <c r="E149" s="3" t="s">
        <v>981</v>
      </c>
      <c r="F149" s="3" t="s">
        <v>1030</v>
      </c>
      <c r="G149" s="3"/>
      <c r="H149" s="3"/>
      <c r="I149" s="3"/>
    </row>
    <row r="150" spans="1:9" x14ac:dyDescent="0.25">
      <c r="A150" s="2" t="s">
        <v>166</v>
      </c>
      <c r="B150" s="3" t="s">
        <v>520</v>
      </c>
      <c r="C150" s="3" t="s">
        <v>520</v>
      </c>
      <c r="D150" s="3" t="s">
        <v>796</v>
      </c>
      <c r="E150" s="3" t="s">
        <v>958</v>
      </c>
      <c r="F150" s="3" t="s">
        <v>1015</v>
      </c>
      <c r="G150" s="3" t="s">
        <v>1266</v>
      </c>
      <c r="H150" s="2">
        <v>2014</v>
      </c>
      <c r="I150" s="3" t="s">
        <v>1134</v>
      </c>
    </row>
    <row r="151" spans="1:9" x14ac:dyDescent="0.25">
      <c r="A151" s="2" t="s">
        <v>167</v>
      </c>
      <c r="B151" s="3" t="s">
        <v>520</v>
      </c>
      <c r="C151" s="3" t="s">
        <v>520</v>
      </c>
      <c r="D151" s="3" t="s">
        <v>796</v>
      </c>
      <c r="E151" s="3" t="s">
        <v>958</v>
      </c>
      <c r="F151" s="3" t="s">
        <v>1015</v>
      </c>
      <c r="G151" s="3" t="s">
        <v>1266</v>
      </c>
      <c r="H151" s="2">
        <v>2014</v>
      </c>
      <c r="I151" s="3" t="s">
        <v>1135</v>
      </c>
    </row>
    <row r="152" spans="1:9" x14ac:dyDescent="0.25">
      <c r="A152" s="2" t="s">
        <v>168</v>
      </c>
      <c r="B152" s="3" t="s">
        <v>521</v>
      </c>
      <c r="C152" s="3" t="s">
        <v>521</v>
      </c>
      <c r="D152" s="3" t="s">
        <v>797</v>
      </c>
      <c r="E152" s="3" t="s">
        <v>981</v>
      </c>
      <c r="F152" s="3" t="s">
        <v>1030</v>
      </c>
      <c r="G152" s="3"/>
      <c r="H152" s="3"/>
      <c r="I152" s="3"/>
    </row>
    <row r="153" spans="1:9" x14ac:dyDescent="0.25">
      <c r="A153" s="2" t="s">
        <v>169</v>
      </c>
      <c r="B153" s="3" t="s">
        <v>522</v>
      </c>
      <c r="C153" s="3" t="s">
        <v>522</v>
      </c>
      <c r="D153" s="3" t="s">
        <v>798</v>
      </c>
      <c r="E153" s="3" t="s">
        <v>981</v>
      </c>
      <c r="F153" s="3" t="s">
        <v>1030</v>
      </c>
      <c r="G153" s="3"/>
      <c r="H153" s="3"/>
      <c r="I153" s="3"/>
    </row>
    <row r="154" spans="1:9" x14ac:dyDescent="0.25">
      <c r="A154" s="2" t="s">
        <v>170</v>
      </c>
      <c r="B154" s="3" t="s">
        <v>523</v>
      </c>
      <c r="C154" s="3" t="s">
        <v>523</v>
      </c>
      <c r="D154" s="3" t="s">
        <v>799</v>
      </c>
      <c r="E154" s="3" t="s">
        <v>966</v>
      </c>
      <c r="F154" s="3" t="s">
        <v>1015</v>
      </c>
      <c r="G154" s="3"/>
      <c r="H154" s="3"/>
      <c r="I154" s="3"/>
    </row>
    <row r="155" spans="1:9" x14ac:dyDescent="0.25">
      <c r="A155" s="2" t="s">
        <v>171</v>
      </c>
      <c r="B155" s="3" t="s">
        <v>524</v>
      </c>
      <c r="C155" s="3" t="s">
        <v>524</v>
      </c>
      <c r="D155" s="3" t="s">
        <v>800</v>
      </c>
      <c r="E155" s="3" t="s">
        <v>982</v>
      </c>
      <c r="F155" s="3" t="s">
        <v>1015</v>
      </c>
      <c r="G155" s="3" t="s">
        <v>1285</v>
      </c>
      <c r="H155" s="2">
        <v>2017</v>
      </c>
      <c r="I155" s="3" t="s">
        <v>1136</v>
      </c>
    </row>
    <row r="156" spans="1:9" x14ac:dyDescent="0.25">
      <c r="A156" s="2" t="s">
        <v>172</v>
      </c>
      <c r="B156" s="3" t="s">
        <v>525</v>
      </c>
      <c r="C156" s="3" t="s">
        <v>525</v>
      </c>
      <c r="D156" s="3" t="s">
        <v>801</v>
      </c>
      <c r="E156" s="3" t="s">
        <v>960</v>
      </c>
      <c r="F156" s="3" t="s">
        <v>1021</v>
      </c>
      <c r="G156" s="3"/>
      <c r="H156" s="3"/>
      <c r="I156" s="3"/>
    </row>
    <row r="157" spans="1:9" x14ac:dyDescent="0.25">
      <c r="A157" s="2" t="s">
        <v>173</v>
      </c>
      <c r="B157" s="3" t="s">
        <v>526</v>
      </c>
      <c r="C157" s="3" t="s">
        <v>526</v>
      </c>
      <c r="D157" s="3" t="s">
        <v>802</v>
      </c>
      <c r="E157" s="3" t="s">
        <v>956</v>
      </c>
      <c r="F157" s="3" t="s">
        <v>1019</v>
      </c>
      <c r="G157" s="3" t="s">
        <v>1271</v>
      </c>
      <c r="H157" s="2">
        <v>2010</v>
      </c>
      <c r="I157" s="3" t="s">
        <v>1137</v>
      </c>
    </row>
    <row r="158" spans="1:9" x14ac:dyDescent="0.25">
      <c r="A158" s="2" t="s">
        <v>174</v>
      </c>
      <c r="B158" s="3" t="s">
        <v>527</v>
      </c>
      <c r="C158" s="3" t="s">
        <v>527</v>
      </c>
      <c r="D158" s="3" t="s">
        <v>803</v>
      </c>
      <c r="E158" s="3" t="s">
        <v>983</v>
      </c>
      <c r="F158" s="3" t="s">
        <v>1023</v>
      </c>
      <c r="G158" s="3" t="s">
        <v>1277</v>
      </c>
      <c r="H158" s="2">
        <v>2014</v>
      </c>
      <c r="I158" s="3" t="s">
        <v>1138</v>
      </c>
    </row>
    <row r="159" spans="1:9" x14ac:dyDescent="0.25">
      <c r="A159" s="2" t="s">
        <v>175</v>
      </c>
      <c r="B159" s="3" t="s">
        <v>528</v>
      </c>
      <c r="C159" s="3" t="s">
        <v>528</v>
      </c>
      <c r="D159" s="3" t="s">
        <v>804</v>
      </c>
      <c r="E159" s="3" t="s">
        <v>948</v>
      </c>
      <c r="F159" s="3" t="s">
        <v>948</v>
      </c>
      <c r="G159" s="3" t="s">
        <v>1268</v>
      </c>
      <c r="H159" s="2">
        <v>2016</v>
      </c>
      <c r="I159" s="3" t="s">
        <v>1139</v>
      </c>
    </row>
    <row r="160" spans="1:9" x14ac:dyDescent="0.25">
      <c r="A160" s="2" t="s">
        <v>176</v>
      </c>
      <c r="B160" s="3" t="s">
        <v>529</v>
      </c>
      <c r="C160" s="3" t="s">
        <v>529</v>
      </c>
      <c r="D160" s="3" t="s">
        <v>805</v>
      </c>
      <c r="E160" s="3" t="s">
        <v>948</v>
      </c>
      <c r="F160" s="3" t="s">
        <v>948</v>
      </c>
      <c r="G160" s="3" t="s">
        <v>1262</v>
      </c>
      <c r="H160" s="2">
        <v>2006</v>
      </c>
      <c r="I160" s="3" t="s">
        <v>1140</v>
      </c>
    </row>
    <row r="161" spans="1:9" x14ac:dyDescent="0.25">
      <c r="A161" s="2" t="s">
        <v>177</v>
      </c>
      <c r="B161" s="3" t="s">
        <v>530</v>
      </c>
      <c r="C161" s="3" t="s">
        <v>530</v>
      </c>
      <c r="D161" s="3" t="s">
        <v>806</v>
      </c>
      <c r="E161" s="3" t="s">
        <v>984</v>
      </c>
      <c r="F161" s="3" t="s">
        <v>948</v>
      </c>
      <c r="G161" s="3" t="s">
        <v>1273</v>
      </c>
      <c r="H161" s="2">
        <v>2021</v>
      </c>
      <c r="I161" s="3" t="s">
        <v>1141</v>
      </c>
    </row>
    <row r="162" spans="1:9" x14ac:dyDescent="0.25">
      <c r="A162" s="2" t="s">
        <v>178</v>
      </c>
      <c r="B162" s="3" t="s">
        <v>531</v>
      </c>
      <c r="C162" s="3" t="s">
        <v>531</v>
      </c>
      <c r="D162" s="3" t="s">
        <v>807</v>
      </c>
      <c r="E162" s="3" t="s">
        <v>956</v>
      </c>
      <c r="F162" s="3" t="s">
        <v>1019</v>
      </c>
      <c r="G162" s="3" t="s">
        <v>1268</v>
      </c>
      <c r="H162" s="2">
        <v>2015</v>
      </c>
      <c r="I162" s="3" t="s">
        <v>1142</v>
      </c>
    </row>
    <row r="163" spans="1:9" x14ac:dyDescent="0.25">
      <c r="A163" s="2" t="s">
        <v>179</v>
      </c>
      <c r="B163" s="3" t="s">
        <v>532</v>
      </c>
      <c r="C163" s="3" t="s">
        <v>532</v>
      </c>
      <c r="D163" s="3" t="s">
        <v>808</v>
      </c>
      <c r="E163" s="3" t="s">
        <v>967</v>
      </c>
      <c r="F163" s="3" t="s">
        <v>1017</v>
      </c>
      <c r="G163" s="3" t="s">
        <v>1286</v>
      </c>
      <c r="H163" s="2">
        <v>2017</v>
      </c>
      <c r="I163" s="3" t="s">
        <v>1143</v>
      </c>
    </row>
    <row r="164" spans="1:9" x14ac:dyDescent="0.25">
      <c r="A164" s="2" t="s">
        <v>180</v>
      </c>
      <c r="B164" s="3" t="s">
        <v>533</v>
      </c>
      <c r="C164" s="3" t="s">
        <v>533</v>
      </c>
      <c r="D164" s="3" t="s">
        <v>809</v>
      </c>
      <c r="E164" s="3" t="s">
        <v>953</v>
      </c>
      <c r="F164" s="3" t="s">
        <v>1017</v>
      </c>
      <c r="G164" s="3" t="s">
        <v>1256</v>
      </c>
      <c r="H164" s="2">
        <v>2016</v>
      </c>
      <c r="I164" s="3" t="s">
        <v>1144</v>
      </c>
    </row>
    <row r="165" spans="1:9" x14ac:dyDescent="0.25">
      <c r="A165" s="2" t="s">
        <v>181</v>
      </c>
      <c r="B165" s="3" t="s">
        <v>534</v>
      </c>
      <c r="C165" s="3" t="s">
        <v>534</v>
      </c>
      <c r="D165" s="3" t="s">
        <v>691</v>
      </c>
      <c r="E165" s="3" t="s">
        <v>944</v>
      </c>
      <c r="F165" s="3" t="s">
        <v>1012</v>
      </c>
      <c r="G165" s="3"/>
      <c r="H165" s="3"/>
      <c r="I165" s="3"/>
    </row>
    <row r="166" spans="1:9" x14ac:dyDescent="0.25">
      <c r="A166" s="2" t="s">
        <v>182</v>
      </c>
      <c r="B166" s="3" t="s">
        <v>535</v>
      </c>
      <c r="C166" s="3" t="s">
        <v>535</v>
      </c>
      <c r="D166" s="3" t="s">
        <v>810</v>
      </c>
      <c r="E166" s="3" t="s">
        <v>983</v>
      </c>
      <c r="F166" s="3" t="s">
        <v>1023</v>
      </c>
      <c r="G166" s="3" t="s">
        <v>1277</v>
      </c>
      <c r="H166" s="2">
        <v>2016</v>
      </c>
      <c r="I166" s="3" t="s">
        <v>1145</v>
      </c>
    </row>
    <row r="167" spans="1:9" x14ac:dyDescent="0.25">
      <c r="A167" s="2" t="s">
        <v>183</v>
      </c>
      <c r="B167" s="3" t="s">
        <v>536</v>
      </c>
      <c r="C167" s="3" t="s">
        <v>536</v>
      </c>
      <c r="D167" s="3" t="s">
        <v>811</v>
      </c>
      <c r="E167" s="3" t="s">
        <v>985</v>
      </c>
      <c r="F167" s="3" t="s">
        <v>1031</v>
      </c>
      <c r="G167" s="3" t="s">
        <v>1277</v>
      </c>
      <c r="H167" s="2">
        <v>2017</v>
      </c>
      <c r="I167" s="3" t="s">
        <v>1146</v>
      </c>
    </row>
    <row r="168" spans="1:9" x14ac:dyDescent="0.25">
      <c r="A168" s="2" t="s">
        <v>184</v>
      </c>
      <c r="B168" s="3" t="s">
        <v>537</v>
      </c>
      <c r="C168" s="3" t="s">
        <v>537</v>
      </c>
      <c r="D168" s="3" t="s">
        <v>812</v>
      </c>
      <c r="E168" s="3" t="s">
        <v>946</v>
      </c>
      <c r="F168" s="3" t="s">
        <v>948</v>
      </c>
      <c r="G168" s="3"/>
      <c r="H168" s="3"/>
      <c r="I168" s="3"/>
    </row>
    <row r="169" spans="1:9" x14ac:dyDescent="0.25">
      <c r="A169" s="2" t="s">
        <v>185</v>
      </c>
      <c r="B169" s="3" t="s">
        <v>538</v>
      </c>
      <c r="C169" s="3" t="s">
        <v>538</v>
      </c>
      <c r="D169" s="3" t="s">
        <v>691</v>
      </c>
      <c r="E169" s="3" t="s">
        <v>944</v>
      </c>
      <c r="F169" s="3" t="s">
        <v>1012</v>
      </c>
      <c r="G169" s="3"/>
      <c r="H169" s="3"/>
      <c r="I169" s="3"/>
    </row>
    <row r="170" spans="1:9" x14ac:dyDescent="0.25">
      <c r="A170" s="2" t="s">
        <v>186</v>
      </c>
      <c r="B170" s="3" t="s">
        <v>539</v>
      </c>
      <c r="C170" s="3" t="s">
        <v>539</v>
      </c>
      <c r="D170" s="3" t="s">
        <v>813</v>
      </c>
      <c r="E170" s="3" t="s">
        <v>944</v>
      </c>
      <c r="F170" s="3" t="s">
        <v>1012</v>
      </c>
      <c r="G170" s="3"/>
      <c r="H170" s="3"/>
      <c r="I170" s="3"/>
    </row>
    <row r="171" spans="1:9" x14ac:dyDescent="0.25">
      <c r="A171" s="2" t="s">
        <v>187</v>
      </c>
      <c r="B171" s="3" t="s">
        <v>540</v>
      </c>
      <c r="C171" s="3" t="s">
        <v>540</v>
      </c>
      <c r="D171" s="3" t="s">
        <v>759</v>
      </c>
      <c r="E171" s="3" t="s">
        <v>986</v>
      </c>
      <c r="F171" s="3" t="s">
        <v>1012</v>
      </c>
      <c r="G171" s="3"/>
      <c r="H171" s="3"/>
      <c r="I171" s="3"/>
    </row>
    <row r="172" spans="1:9" x14ac:dyDescent="0.25">
      <c r="A172" s="2" t="s">
        <v>188</v>
      </c>
      <c r="B172" s="3" t="s">
        <v>541</v>
      </c>
      <c r="C172" s="3" t="s">
        <v>541</v>
      </c>
      <c r="D172" s="3" t="s">
        <v>814</v>
      </c>
      <c r="E172" s="3" t="s">
        <v>944</v>
      </c>
      <c r="F172" s="3" t="s">
        <v>1012</v>
      </c>
      <c r="G172" s="3" t="s">
        <v>1277</v>
      </c>
      <c r="H172" s="2">
        <v>2011</v>
      </c>
      <c r="I172" s="3" t="s">
        <v>1147</v>
      </c>
    </row>
    <row r="173" spans="1:9" x14ac:dyDescent="0.25">
      <c r="A173" s="2" t="s">
        <v>189</v>
      </c>
      <c r="B173" s="3" t="s">
        <v>542</v>
      </c>
      <c r="C173" s="3" t="s">
        <v>542</v>
      </c>
      <c r="D173" s="3" t="s">
        <v>815</v>
      </c>
      <c r="E173" s="3" t="s">
        <v>987</v>
      </c>
      <c r="F173" s="3" t="s">
        <v>1025</v>
      </c>
      <c r="G173" s="3" t="s">
        <v>1256</v>
      </c>
      <c r="H173" s="2">
        <v>2015</v>
      </c>
      <c r="I173" s="3" t="s">
        <v>1148</v>
      </c>
    </row>
    <row r="174" spans="1:9" x14ac:dyDescent="0.25">
      <c r="A174" s="2" t="s">
        <v>190</v>
      </c>
      <c r="B174" s="3" t="s">
        <v>543</v>
      </c>
      <c r="C174" s="3" t="s">
        <v>543</v>
      </c>
      <c r="D174" s="3" t="s">
        <v>816</v>
      </c>
      <c r="E174" s="3" t="s">
        <v>969</v>
      </c>
      <c r="F174" s="3" t="s">
        <v>1022</v>
      </c>
      <c r="G174" s="3"/>
      <c r="H174" s="3"/>
      <c r="I174" s="3"/>
    </row>
    <row r="175" spans="1:9" x14ac:dyDescent="0.25">
      <c r="A175" s="2" t="s">
        <v>191</v>
      </c>
      <c r="B175" s="3" t="s">
        <v>544</v>
      </c>
      <c r="C175" s="3" t="s">
        <v>544</v>
      </c>
      <c r="D175" s="3" t="s">
        <v>817</v>
      </c>
      <c r="E175" s="3" t="s">
        <v>969</v>
      </c>
      <c r="F175" s="3" t="s">
        <v>1022</v>
      </c>
      <c r="G175" s="3" t="s">
        <v>1287</v>
      </c>
      <c r="H175" s="2">
        <v>2014</v>
      </c>
      <c r="I175" s="3" t="s">
        <v>1149</v>
      </c>
    </row>
    <row r="176" spans="1:9" x14ac:dyDescent="0.25">
      <c r="A176" s="2" t="s">
        <v>192</v>
      </c>
      <c r="B176" s="3" t="s">
        <v>545</v>
      </c>
      <c r="C176" s="3" t="s">
        <v>545</v>
      </c>
      <c r="D176" s="3" t="s">
        <v>818</v>
      </c>
      <c r="E176" s="3" t="s">
        <v>944</v>
      </c>
      <c r="F176" s="3" t="s">
        <v>1012</v>
      </c>
      <c r="G176" s="3"/>
      <c r="H176" s="3"/>
      <c r="I176" s="3"/>
    </row>
    <row r="177" spans="1:9" x14ac:dyDescent="0.25">
      <c r="A177" s="2" t="s">
        <v>193</v>
      </c>
      <c r="B177" s="3" t="s">
        <v>543</v>
      </c>
      <c r="C177" s="3" t="s">
        <v>543</v>
      </c>
      <c r="D177" s="3" t="s">
        <v>816</v>
      </c>
      <c r="E177" s="3" t="s">
        <v>969</v>
      </c>
      <c r="F177" s="3" t="s">
        <v>1022</v>
      </c>
      <c r="G177" s="3"/>
      <c r="H177" s="3"/>
      <c r="I177" s="3"/>
    </row>
    <row r="178" spans="1:9" x14ac:dyDescent="0.25">
      <c r="A178" s="2" t="s">
        <v>194</v>
      </c>
      <c r="B178" s="3" t="s">
        <v>546</v>
      </c>
      <c r="C178" s="3" t="s">
        <v>546</v>
      </c>
      <c r="D178" s="3" t="s">
        <v>819</v>
      </c>
      <c r="E178" s="3" t="s">
        <v>982</v>
      </c>
      <c r="F178" s="3" t="s">
        <v>1015</v>
      </c>
      <c r="G178" s="3"/>
      <c r="H178" s="3"/>
      <c r="I178" s="3"/>
    </row>
    <row r="179" spans="1:9" x14ac:dyDescent="0.25">
      <c r="A179" s="2" t="s">
        <v>195</v>
      </c>
      <c r="B179" s="3" t="s">
        <v>547</v>
      </c>
      <c r="C179" s="3" t="s">
        <v>547</v>
      </c>
      <c r="D179" s="3" t="s">
        <v>820</v>
      </c>
      <c r="E179" s="3" t="s">
        <v>944</v>
      </c>
      <c r="F179" s="3" t="s">
        <v>1012</v>
      </c>
      <c r="G179" s="3"/>
      <c r="H179" s="3"/>
      <c r="I179" s="3"/>
    </row>
    <row r="180" spans="1:9" x14ac:dyDescent="0.25">
      <c r="A180" s="2" t="s">
        <v>196</v>
      </c>
      <c r="B180" s="3" t="s">
        <v>548</v>
      </c>
      <c r="C180" s="3" t="s">
        <v>548</v>
      </c>
      <c r="D180" s="3" t="s">
        <v>821</v>
      </c>
      <c r="E180" s="3" t="s">
        <v>988</v>
      </c>
      <c r="F180" s="3" t="s">
        <v>1013</v>
      </c>
      <c r="G180" s="3"/>
      <c r="H180" s="3"/>
      <c r="I180" s="3"/>
    </row>
    <row r="181" spans="1:9" x14ac:dyDescent="0.25">
      <c r="A181" s="2" t="s">
        <v>197</v>
      </c>
      <c r="B181" s="3" t="s">
        <v>549</v>
      </c>
      <c r="C181" s="3" t="s">
        <v>549</v>
      </c>
      <c r="D181" s="3" t="s">
        <v>822</v>
      </c>
      <c r="E181" s="3" t="s">
        <v>952</v>
      </c>
      <c r="F181" s="3" t="s">
        <v>1015</v>
      </c>
      <c r="G181" s="3" t="s">
        <v>1288</v>
      </c>
      <c r="H181" s="2">
        <v>2022</v>
      </c>
      <c r="I181" s="3" t="s">
        <v>1150</v>
      </c>
    </row>
    <row r="182" spans="1:9" x14ac:dyDescent="0.25">
      <c r="A182" s="2" t="s">
        <v>198</v>
      </c>
      <c r="B182" s="3" t="s">
        <v>550</v>
      </c>
      <c r="C182" s="3" t="s">
        <v>550</v>
      </c>
      <c r="D182" s="3" t="s">
        <v>745</v>
      </c>
      <c r="E182" s="3" t="s">
        <v>944</v>
      </c>
      <c r="F182" s="3" t="s">
        <v>1012</v>
      </c>
      <c r="G182" s="3"/>
      <c r="H182" s="3"/>
      <c r="I182" s="3"/>
    </row>
    <row r="183" spans="1:9" x14ac:dyDescent="0.25">
      <c r="A183" s="2" t="s">
        <v>199</v>
      </c>
      <c r="B183" s="3" t="s">
        <v>551</v>
      </c>
      <c r="C183" s="3" t="s">
        <v>551</v>
      </c>
      <c r="D183" s="3" t="s">
        <v>745</v>
      </c>
      <c r="E183" s="3" t="s">
        <v>944</v>
      </c>
      <c r="F183" s="3" t="s">
        <v>1012</v>
      </c>
      <c r="G183" s="3"/>
      <c r="H183" s="3"/>
      <c r="I183" s="3"/>
    </row>
    <row r="184" spans="1:9" x14ac:dyDescent="0.25">
      <c r="A184" s="2" t="s">
        <v>200</v>
      </c>
      <c r="B184" s="3" t="s">
        <v>552</v>
      </c>
      <c r="C184" s="3" t="s">
        <v>552</v>
      </c>
      <c r="D184" s="3" t="s">
        <v>745</v>
      </c>
      <c r="E184" s="3" t="s">
        <v>944</v>
      </c>
      <c r="F184" s="3" t="s">
        <v>1012</v>
      </c>
      <c r="G184" s="3"/>
      <c r="H184" s="3"/>
      <c r="I184" s="3"/>
    </row>
    <row r="185" spans="1:9" x14ac:dyDescent="0.25">
      <c r="A185" s="2" t="s">
        <v>201</v>
      </c>
      <c r="B185" s="3" t="s">
        <v>480</v>
      </c>
      <c r="C185" s="3" t="s">
        <v>480</v>
      </c>
      <c r="D185" s="3" t="s">
        <v>706</v>
      </c>
      <c r="E185" s="3" t="s">
        <v>971</v>
      </c>
      <c r="F185" s="3" t="s">
        <v>1028</v>
      </c>
      <c r="G185" s="3" t="s">
        <v>1261</v>
      </c>
      <c r="H185" s="2">
        <v>2020</v>
      </c>
      <c r="I185" s="3" t="s">
        <v>1151</v>
      </c>
    </row>
    <row r="186" spans="1:9" x14ac:dyDescent="0.25">
      <c r="A186" s="2" t="s">
        <v>202</v>
      </c>
      <c r="B186" s="3" t="s">
        <v>480</v>
      </c>
      <c r="C186" s="3" t="s">
        <v>480</v>
      </c>
      <c r="D186" s="3" t="s">
        <v>706</v>
      </c>
      <c r="E186" s="3" t="s">
        <v>971</v>
      </c>
      <c r="F186" s="3" t="s">
        <v>1028</v>
      </c>
      <c r="G186" s="3" t="s">
        <v>1261</v>
      </c>
      <c r="H186" s="2">
        <v>2020</v>
      </c>
      <c r="I186" s="3" t="s">
        <v>1152</v>
      </c>
    </row>
    <row r="187" spans="1:9" x14ac:dyDescent="0.25">
      <c r="A187" s="2" t="s">
        <v>203</v>
      </c>
      <c r="B187" s="3" t="s">
        <v>553</v>
      </c>
      <c r="C187" s="3" t="s">
        <v>553</v>
      </c>
      <c r="D187" s="3" t="s">
        <v>823</v>
      </c>
      <c r="E187" s="3" t="s">
        <v>952</v>
      </c>
      <c r="F187" s="3" t="s">
        <v>1015</v>
      </c>
      <c r="G187" s="3"/>
      <c r="H187" s="3"/>
      <c r="I187" s="3"/>
    </row>
    <row r="188" spans="1:9" x14ac:dyDescent="0.25">
      <c r="A188" s="2" t="s">
        <v>204</v>
      </c>
      <c r="B188" s="3" t="s">
        <v>554</v>
      </c>
      <c r="C188" s="3" t="s">
        <v>554</v>
      </c>
      <c r="D188" s="3" t="s">
        <v>824</v>
      </c>
      <c r="E188" s="3" t="s">
        <v>944</v>
      </c>
      <c r="F188" s="3" t="s">
        <v>1012</v>
      </c>
      <c r="G188" s="3"/>
      <c r="H188" s="3"/>
      <c r="I188" s="3"/>
    </row>
    <row r="189" spans="1:9" x14ac:dyDescent="0.25">
      <c r="A189" s="2" t="s">
        <v>205</v>
      </c>
      <c r="B189" s="3" t="s">
        <v>555</v>
      </c>
      <c r="C189" s="3" t="s">
        <v>555</v>
      </c>
      <c r="D189" s="3" t="s">
        <v>825</v>
      </c>
      <c r="E189" s="3" t="s">
        <v>948</v>
      </c>
      <c r="F189" s="3" t="s">
        <v>948</v>
      </c>
      <c r="G189" s="3"/>
      <c r="H189" s="3"/>
      <c r="I189" s="3"/>
    </row>
    <row r="190" spans="1:9" x14ac:dyDescent="0.25">
      <c r="A190" s="2" t="s">
        <v>206</v>
      </c>
      <c r="B190" s="3" t="s">
        <v>556</v>
      </c>
      <c r="C190" s="3" t="s">
        <v>556</v>
      </c>
      <c r="D190" s="3" t="s">
        <v>826</v>
      </c>
      <c r="E190" s="3" t="s">
        <v>989</v>
      </c>
      <c r="F190" s="3" t="s">
        <v>1017</v>
      </c>
      <c r="G190" s="3" t="s">
        <v>1271</v>
      </c>
      <c r="H190" s="2">
        <v>2018</v>
      </c>
      <c r="I190" s="3" t="s">
        <v>1153</v>
      </c>
    </row>
    <row r="191" spans="1:9" x14ac:dyDescent="0.25">
      <c r="A191" s="2" t="s">
        <v>207</v>
      </c>
      <c r="B191" s="3" t="s">
        <v>557</v>
      </c>
      <c r="C191" s="3" t="s">
        <v>557</v>
      </c>
      <c r="D191" s="3" t="s">
        <v>827</v>
      </c>
      <c r="E191" s="3" t="s">
        <v>948</v>
      </c>
      <c r="F191" s="3" t="s">
        <v>948</v>
      </c>
      <c r="G191" s="3" t="s">
        <v>1281</v>
      </c>
      <c r="H191" s="2">
        <v>2015</v>
      </c>
      <c r="I191" s="3" t="s">
        <v>1154</v>
      </c>
    </row>
    <row r="192" spans="1:9" x14ac:dyDescent="0.25">
      <c r="A192" s="2" t="s">
        <v>208</v>
      </c>
      <c r="B192" s="3" t="s">
        <v>558</v>
      </c>
      <c r="C192" s="3" t="s">
        <v>558</v>
      </c>
      <c r="D192" s="3" t="s">
        <v>828</v>
      </c>
      <c r="E192" s="3" t="s">
        <v>978</v>
      </c>
      <c r="F192" s="3" t="s">
        <v>1030</v>
      </c>
      <c r="G192" s="3" t="s">
        <v>1254</v>
      </c>
      <c r="H192" s="2">
        <v>2021</v>
      </c>
      <c r="I192" s="3" t="s">
        <v>1155</v>
      </c>
    </row>
    <row r="193" spans="1:9" x14ac:dyDescent="0.25">
      <c r="A193" s="2" t="s">
        <v>209</v>
      </c>
      <c r="B193" s="3" t="s">
        <v>559</v>
      </c>
      <c r="C193" s="3" t="s">
        <v>559</v>
      </c>
      <c r="D193" s="3" t="s">
        <v>829</v>
      </c>
      <c r="E193" s="3" t="s">
        <v>990</v>
      </c>
      <c r="F193" s="3" t="s">
        <v>1024</v>
      </c>
      <c r="G193" s="3" t="s">
        <v>1273</v>
      </c>
      <c r="H193" s="2">
        <v>2022</v>
      </c>
      <c r="I193" s="3" t="s">
        <v>1156</v>
      </c>
    </row>
    <row r="194" spans="1:9" x14ac:dyDescent="0.25">
      <c r="A194" s="2" t="s">
        <v>210</v>
      </c>
      <c r="B194" s="3" t="s">
        <v>560</v>
      </c>
      <c r="C194" s="3" t="s">
        <v>560</v>
      </c>
      <c r="D194" s="3" t="s">
        <v>830</v>
      </c>
      <c r="E194" s="3" t="s">
        <v>944</v>
      </c>
      <c r="F194" s="3" t="s">
        <v>1012</v>
      </c>
      <c r="G194" s="3" t="s">
        <v>1254</v>
      </c>
      <c r="H194" s="2">
        <v>2013</v>
      </c>
      <c r="I194" s="3" t="s">
        <v>1157</v>
      </c>
    </row>
    <row r="195" spans="1:9" x14ac:dyDescent="0.25">
      <c r="A195" s="2" t="s">
        <v>211</v>
      </c>
      <c r="B195" s="3" t="s">
        <v>561</v>
      </c>
      <c r="C195" s="3" t="s">
        <v>561</v>
      </c>
      <c r="D195" s="3" t="s">
        <v>831</v>
      </c>
      <c r="E195" s="3" t="s">
        <v>944</v>
      </c>
      <c r="F195" s="3" t="s">
        <v>1012</v>
      </c>
      <c r="G195" s="3" t="s">
        <v>1259</v>
      </c>
      <c r="H195" s="2">
        <v>2022</v>
      </c>
      <c r="I195" s="3" t="s">
        <v>1158</v>
      </c>
    </row>
    <row r="196" spans="1:9" x14ac:dyDescent="0.25">
      <c r="A196" s="2" t="s">
        <v>212</v>
      </c>
      <c r="B196" s="3" t="s">
        <v>562</v>
      </c>
      <c r="C196" s="3" t="s">
        <v>562</v>
      </c>
      <c r="D196" s="3" t="s">
        <v>832</v>
      </c>
      <c r="E196" s="3" t="s">
        <v>962</v>
      </c>
      <c r="F196" s="3" t="s">
        <v>1024</v>
      </c>
      <c r="G196" s="3" t="s">
        <v>1257</v>
      </c>
      <c r="H196" s="2">
        <v>2021</v>
      </c>
      <c r="I196" s="3" t="s">
        <v>1159</v>
      </c>
    </row>
    <row r="197" spans="1:9" x14ac:dyDescent="0.25">
      <c r="A197" s="2" t="s">
        <v>213</v>
      </c>
      <c r="B197" s="3" t="s">
        <v>563</v>
      </c>
      <c r="C197" s="3" t="s">
        <v>563</v>
      </c>
      <c r="D197" s="3" t="s">
        <v>833</v>
      </c>
      <c r="E197" s="3" t="s">
        <v>952</v>
      </c>
      <c r="F197" s="3" t="s">
        <v>1015</v>
      </c>
      <c r="G197" s="3" t="s">
        <v>1254</v>
      </c>
      <c r="H197" s="2">
        <v>2020</v>
      </c>
      <c r="I197" s="3" t="s">
        <v>1160</v>
      </c>
    </row>
    <row r="198" spans="1:9" x14ac:dyDescent="0.25">
      <c r="A198" s="2" t="s">
        <v>214</v>
      </c>
      <c r="B198" s="3" t="s">
        <v>564</v>
      </c>
      <c r="C198" s="3" t="s">
        <v>564</v>
      </c>
      <c r="D198" s="3" t="s">
        <v>834</v>
      </c>
      <c r="E198" s="3" t="s">
        <v>946</v>
      </c>
      <c r="F198" s="3" t="s">
        <v>948</v>
      </c>
      <c r="G198" s="3" t="s">
        <v>1256</v>
      </c>
      <c r="H198" s="2">
        <v>2021</v>
      </c>
      <c r="I198" s="3" t="s">
        <v>1161</v>
      </c>
    </row>
    <row r="199" spans="1:9" x14ac:dyDescent="0.25">
      <c r="A199" s="2" t="s">
        <v>215</v>
      </c>
      <c r="B199" s="3" t="s">
        <v>480</v>
      </c>
      <c r="C199" s="3" t="s">
        <v>480</v>
      </c>
      <c r="D199" s="3" t="s">
        <v>706</v>
      </c>
      <c r="E199" s="3" t="s">
        <v>971</v>
      </c>
      <c r="F199" s="3" t="s">
        <v>1028</v>
      </c>
      <c r="G199" s="3" t="s">
        <v>1262</v>
      </c>
      <c r="H199" s="2">
        <v>2020</v>
      </c>
      <c r="I199" s="3" t="s">
        <v>1162</v>
      </c>
    </row>
    <row r="200" spans="1:9" x14ac:dyDescent="0.25">
      <c r="A200" s="2" t="s">
        <v>216</v>
      </c>
      <c r="B200" s="3" t="s">
        <v>480</v>
      </c>
      <c r="C200" s="3" t="s">
        <v>480</v>
      </c>
      <c r="D200" s="3" t="s">
        <v>706</v>
      </c>
      <c r="E200" s="3" t="s">
        <v>971</v>
      </c>
      <c r="F200" s="3" t="s">
        <v>1028</v>
      </c>
      <c r="G200" s="3" t="s">
        <v>1262</v>
      </c>
      <c r="H200" s="2">
        <v>2020</v>
      </c>
      <c r="I200" s="3" t="s">
        <v>1163</v>
      </c>
    </row>
    <row r="201" spans="1:9" x14ac:dyDescent="0.25">
      <c r="A201" s="2" t="s">
        <v>217</v>
      </c>
      <c r="B201" s="3" t="s">
        <v>480</v>
      </c>
      <c r="C201" s="3" t="s">
        <v>480</v>
      </c>
      <c r="D201" s="3" t="s">
        <v>706</v>
      </c>
      <c r="E201" s="3" t="s">
        <v>971</v>
      </c>
      <c r="F201" s="3" t="s">
        <v>1028</v>
      </c>
      <c r="G201" s="3" t="s">
        <v>1262</v>
      </c>
      <c r="H201" s="2">
        <v>2020</v>
      </c>
      <c r="I201" s="3" t="s">
        <v>1164</v>
      </c>
    </row>
    <row r="202" spans="1:9" x14ac:dyDescent="0.25">
      <c r="A202" s="2" t="s">
        <v>218</v>
      </c>
      <c r="B202" s="3" t="s">
        <v>565</v>
      </c>
      <c r="C202" s="3" t="s">
        <v>565</v>
      </c>
      <c r="D202" s="3" t="s">
        <v>835</v>
      </c>
      <c r="E202" s="3" t="s">
        <v>990</v>
      </c>
      <c r="F202" s="3" t="s">
        <v>1024</v>
      </c>
      <c r="G202" s="3" t="s">
        <v>1262</v>
      </c>
      <c r="H202" s="2">
        <v>2022</v>
      </c>
      <c r="I202" s="3" t="s">
        <v>1165</v>
      </c>
    </row>
    <row r="203" spans="1:9" x14ac:dyDescent="0.25">
      <c r="A203" s="2" t="s">
        <v>219</v>
      </c>
      <c r="B203" s="3" t="s">
        <v>566</v>
      </c>
      <c r="C203" s="3" t="s">
        <v>566</v>
      </c>
      <c r="D203" s="3" t="s">
        <v>836</v>
      </c>
      <c r="E203" s="3" t="s">
        <v>944</v>
      </c>
      <c r="F203" s="3" t="s">
        <v>1012</v>
      </c>
      <c r="G203" s="3"/>
      <c r="H203" s="3"/>
      <c r="I203" s="3"/>
    </row>
    <row r="204" spans="1:9" x14ac:dyDescent="0.25">
      <c r="A204" s="2" t="s">
        <v>220</v>
      </c>
      <c r="B204" s="3" t="s">
        <v>567</v>
      </c>
      <c r="C204" s="3" t="s">
        <v>567</v>
      </c>
      <c r="D204" s="3" t="s">
        <v>837</v>
      </c>
      <c r="E204" s="3" t="s">
        <v>944</v>
      </c>
      <c r="F204" s="3" t="s">
        <v>1012</v>
      </c>
      <c r="G204" s="3"/>
      <c r="H204" s="3"/>
      <c r="I204" s="3"/>
    </row>
    <row r="205" spans="1:9" x14ac:dyDescent="0.25">
      <c r="A205" s="2" t="s">
        <v>221</v>
      </c>
      <c r="B205" s="3" t="s">
        <v>568</v>
      </c>
      <c r="C205" s="3" t="s">
        <v>568</v>
      </c>
      <c r="D205" s="3" t="s">
        <v>838</v>
      </c>
      <c r="E205" s="3" t="s">
        <v>991</v>
      </c>
      <c r="F205" s="3" t="s">
        <v>1030</v>
      </c>
      <c r="G205" s="3"/>
      <c r="H205" s="3"/>
      <c r="I205" s="3"/>
    </row>
    <row r="206" spans="1:9" x14ac:dyDescent="0.25">
      <c r="A206" s="2" t="s">
        <v>222</v>
      </c>
      <c r="B206" s="3" t="s">
        <v>569</v>
      </c>
      <c r="C206" s="3" t="s">
        <v>569</v>
      </c>
      <c r="D206" s="3" t="s">
        <v>839</v>
      </c>
      <c r="E206" s="3" t="s">
        <v>944</v>
      </c>
      <c r="F206" s="3" t="s">
        <v>1012</v>
      </c>
      <c r="G206" s="3"/>
      <c r="H206" s="3"/>
      <c r="I206" s="3"/>
    </row>
    <row r="207" spans="1:9" x14ac:dyDescent="0.25">
      <c r="A207" s="2" t="s">
        <v>223</v>
      </c>
      <c r="B207" s="3" t="s">
        <v>570</v>
      </c>
      <c r="C207" s="3" t="s">
        <v>570</v>
      </c>
      <c r="D207" s="3" t="s">
        <v>840</v>
      </c>
      <c r="E207" s="3" t="s">
        <v>944</v>
      </c>
      <c r="F207" s="3" t="s">
        <v>1012</v>
      </c>
      <c r="G207" s="3"/>
      <c r="H207" s="3"/>
      <c r="I207" s="3"/>
    </row>
    <row r="208" spans="1:9" x14ac:dyDescent="0.25">
      <c r="A208" s="2" t="s">
        <v>224</v>
      </c>
      <c r="B208" s="3" t="s">
        <v>570</v>
      </c>
      <c r="C208" s="3" t="s">
        <v>570</v>
      </c>
      <c r="D208" s="3" t="s">
        <v>840</v>
      </c>
      <c r="E208" s="3" t="s">
        <v>944</v>
      </c>
      <c r="F208" s="3" t="s">
        <v>1012</v>
      </c>
      <c r="G208" s="3"/>
      <c r="H208" s="3"/>
      <c r="I208" s="3"/>
    </row>
    <row r="209" spans="1:9" x14ac:dyDescent="0.25">
      <c r="A209" s="2" t="s">
        <v>225</v>
      </c>
      <c r="B209" s="3" t="s">
        <v>571</v>
      </c>
      <c r="C209" s="3" t="s">
        <v>571</v>
      </c>
      <c r="D209" s="3" t="s">
        <v>841</v>
      </c>
      <c r="E209" s="3" t="s">
        <v>948</v>
      </c>
      <c r="F209" s="3" t="s">
        <v>948</v>
      </c>
      <c r="G209" s="3" t="s">
        <v>1260</v>
      </c>
      <c r="H209" s="2">
        <v>2011</v>
      </c>
      <c r="I209" s="3" t="s">
        <v>1166</v>
      </c>
    </row>
    <row r="210" spans="1:9" x14ac:dyDescent="0.25">
      <c r="A210" s="2" t="s">
        <v>226</v>
      </c>
      <c r="B210" s="3" t="s">
        <v>572</v>
      </c>
      <c r="C210" s="3" t="s">
        <v>572</v>
      </c>
      <c r="D210" s="3" t="s">
        <v>842</v>
      </c>
      <c r="E210" s="3" t="s">
        <v>992</v>
      </c>
      <c r="F210" s="3" t="s">
        <v>1032</v>
      </c>
      <c r="G210" s="3" t="s">
        <v>1268</v>
      </c>
      <c r="H210" s="2">
        <v>2015</v>
      </c>
      <c r="I210" s="3" t="s">
        <v>1167</v>
      </c>
    </row>
    <row r="211" spans="1:9" x14ac:dyDescent="0.25">
      <c r="A211" s="2" t="s">
        <v>227</v>
      </c>
      <c r="B211" s="3" t="s">
        <v>570</v>
      </c>
      <c r="C211" s="3" t="s">
        <v>570</v>
      </c>
      <c r="D211" s="3" t="s">
        <v>840</v>
      </c>
      <c r="E211" s="3" t="s">
        <v>944</v>
      </c>
      <c r="F211" s="3" t="s">
        <v>1012</v>
      </c>
      <c r="G211" s="3"/>
      <c r="H211" s="3"/>
      <c r="I211" s="3"/>
    </row>
    <row r="212" spans="1:9" x14ac:dyDescent="0.25">
      <c r="A212" s="2" t="s">
        <v>228</v>
      </c>
      <c r="B212" s="3" t="s">
        <v>573</v>
      </c>
      <c r="C212" s="3" t="s">
        <v>573</v>
      </c>
      <c r="D212" s="3" t="s">
        <v>705</v>
      </c>
      <c r="E212" s="3" t="s">
        <v>955</v>
      </c>
      <c r="F212" s="3" t="s">
        <v>1016</v>
      </c>
      <c r="G212" s="3" t="s">
        <v>1273</v>
      </c>
      <c r="H212" s="2">
        <v>2014</v>
      </c>
      <c r="I212" s="3" t="s">
        <v>1168</v>
      </c>
    </row>
    <row r="213" spans="1:9" x14ac:dyDescent="0.25">
      <c r="A213" s="2" t="s">
        <v>229</v>
      </c>
      <c r="B213" s="3" t="s">
        <v>574</v>
      </c>
      <c r="C213" s="3" t="s">
        <v>574</v>
      </c>
      <c r="D213" s="3" t="s">
        <v>843</v>
      </c>
      <c r="E213" s="3" t="s">
        <v>944</v>
      </c>
      <c r="F213" s="3" t="s">
        <v>1012</v>
      </c>
      <c r="G213" s="3" t="s">
        <v>1268</v>
      </c>
      <c r="H213" s="2">
        <v>2012</v>
      </c>
      <c r="I213" s="3" t="s">
        <v>1169</v>
      </c>
    </row>
    <row r="214" spans="1:9" x14ac:dyDescent="0.25">
      <c r="A214" s="2" t="s">
        <v>230</v>
      </c>
      <c r="B214" s="3" t="s">
        <v>575</v>
      </c>
      <c r="C214" s="3" t="s">
        <v>575</v>
      </c>
      <c r="D214" s="3" t="s">
        <v>844</v>
      </c>
      <c r="E214" s="3" t="s">
        <v>946</v>
      </c>
      <c r="F214" s="3" t="s">
        <v>948</v>
      </c>
      <c r="G214" s="3" t="s">
        <v>1257</v>
      </c>
      <c r="H214" s="2">
        <v>2022</v>
      </c>
      <c r="I214" s="3" t="s">
        <v>1170</v>
      </c>
    </row>
    <row r="215" spans="1:9" x14ac:dyDescent="0.25">
      <c r="A215" s="2" t="s">
        <v>231</v>
      </c>
      <c r="B215" s="3" t="s">
        <v>576</v>
      </c>
      <c r="C215" s="3" t="s">
        <v>576</v>
      </c>
      <c r="D215" s="3" t="s">
        <v>845</v>
      </c>
      <c r="E215" s="3" t="s">
        <v>946</v>
      </c>
      <c r="F215" s="3" t="s">
        <v>948</v>
      </c>
      <c r="G215" s="3" t="s">
        <v>1254</v>
      </c>
      <c r="H215" s="2">
        <v>2019</v>
      </c>
      <c r="I215" s="3" t="s">
        <v>1171</v>
      </c>
    </row>
    <row r="216" spans="1:9" x14ac:dyDescent="0.25">
      <c r="A216" s="2" t="s">
        <v>232</v>
      </c>
      <c r="B216" s="3" t="s">
        <v>577</v>
      </c>
      <c r="C216" s="3" t="s">
        <v>577</v>
      </c>
      <c r="D216" s="3" t="s">
        <v>846</v>
      </c>
      <c r="E216" s="3" t="s">
        <v>965</v>
      </c>
      <c r="F216" s="3" t="s">
        <v>1033</v>
      </c>
      <c r="G216" s="3" t="s">
        <v>1289</v>
      </c>
      <c r="H216" s="2">
        <v>2021</v>
      </c>
      <c r="I216" s="3" t="s">
        <v>1172</v>
      </c>
    </row>
    <row r="217" spans="1:9" x14ac:dyDescent="0.25">
      <c r="A217" s="2" t="s">
        <v>233</v>
      </c>
      <c r="B217" s="3" t="s">
        <v>578</v>
      </c>
      <c r="C217" s="3" t="s">
        <v>578</v>
      </c>
      <c r="D217" s="3" t="s">
        <v>847</v>
      </c>
      <c r="E217" s="3" t="s">
        <v>952</v>
      </c>
      <c r="F217" s="3" t="s">
        <v>1015</v>
      </c>
      <c r="G217" s="3" t="s">
        <v>1272</v>
      </c>
      <c r="H217" s="2">
        <v>2015</v>
      </c>
      <c r="I217" s="3" t="s">
        <v>1173</v>
      </c>
    </row>
    <row r="218" spans="1:9" x14ac:dyDescent="0.25">
      <c r="A218" s="2" t="s">
        <v>234</v>
      </c>
      <c r="B218" s="3" t="s">
        <v>579</v>
      </c>
      <c r="C218" s="3" t="s">
        <v>579</v>
      </c>
      <c r="D218" s="3" t="s">
        <v>813</v>
      </c>
      <c r="E218" s="3" t="s">
        <v>966</v>
      </c>
      <c r="F218" s="3" t="s">
        <v>1015</v>
      </c>
      <c r="G218" s="3"/>
      <c r="H218" s="3"/>
      <c r="I218" s="3"/>
    </row>
    <row r="219" spans="1:9" x14ac:dyDescent="0.25">
      <c r="A219" s="2" t="s">
        <v>235</v>
      </c>
      <c r="B219" s="3" t="s">
        <v>580</v>
      </c>
      <c r="C219" s="3" t="s">
        <v>580</v>
      </c>
      <c r="D219" s="3" t="s">
        <v>848</v>
      </c>
      <c r="E219" s="3" t="s">
        <v>944</v>
      </c>
      <c r="F219" s="3" t="s">
        <v>1012</v>
      </c>
      <c r="G219" s="3" t="s">
        <v>1268</v>
      </c>
      <c r="H219" s="2">
        <v>2018</v>
      </c>
      <c r="I219" s="3" t="s">
        <v>1174</v>
      </c>
    </row>
    <row r="220" spans="1:9" x14ac:dyDescent="0.25">
      <c r="A220" s="2" t="s">
        <v>236</v>
      </c>
      <c r="B220" s="3" t="s">
        <v>581</v>
      </c>
      <c r="C220" s="3" t="s">
        <v>581</v>
      </c>
      <c r="D220" s="3" t="s">
        <v>849</v>
      </c>
      <c r="E220" s="3" t="s">
        <v>948</v>
      </c>
      <c r="F220" s="3" t="s">
        <v>948</v>
      </c>
      <c r="G220" s="3" t="s">
        <v>1256</v>
      </c>
      <c r="H220" s="2">
        <v>2017</v>
      </c>
      <c r="I220" s="3" t="s">
        <v>1175</v>
      </c>
    </row>
    <row r="221" spans="1:9" x14ac:dyDescent="0.25">
      <c r="A221" s="2" t="s">
        <v>237</v>
      </c>
      <c r="B221" s="3" t="s">
        <v>582</v>
      </c>
      <c r="C221" s="3" t="s">
        <v>582</v>
      </c>
      <c r="D221" s="3" t="s">
        <v>850</v>
      </c>
      <c r="E221" s="3" t="s">
        <v>944</v>
      </c>
      <c r="F221" s="3" t="s">
        <v>1012</v>
      </c>
      <c r="G221" s="3"/>
      <c r="H221" s="3"/>
      <c r="I221" s="3"/>
    </row>
    <row r="222" spans="1:9" x14ac:dyDescent="0.25">
      <c r="A222" s="2" t="s">
        <v>238</v>
      </c>
      <c r="B222" s="3" t="s">
        <v>583</v>
      </c>
      <c r="C222" s="3" t="s">
        <v>583</v>
      </c>
      <c r="D222" s="3" t="s">
        <v>851</v>
      </c>
      <c r="E222" s="3" t="s">
        <v>948</v>
      </c>
      <c r="F222" s="3" t="s">
        <v>948</v>
      </c>
      <c r="G222" s="3" t="s">
        <v>1268</v>
      </c>
      <c r="H222" s="2">
        <v>2018</v>
      </c>
      <c r="I222" s="3" t="s">
        <v>1176</v>
      </c>
    </row>
    <row r="223" spans="1:9" x14ac:dyDescent="0.25">
      <c r="A223" s="2" t="s">
        <v>239</v>
      </c>
      <c r="B223" s="3" t="s">
        <v>584</v>
      </c>
      <c r="C223" s="3" t="s">
        <v>584</v>
      </c>
      <c r="D223" s="3" t="s">
        <v>852</v>
      </c>
      <c r="E223" s="3" t="s">
        <v>948</v>
      </c>
      <c r="F223" s="3" t="s">
        <v>948</v>
      </c>
      <c r="G223" s="3" t="s">
        <v>1286</v>
      </c>
      <c r="H223" s="2">
        <v>2019</v>
      </c>
      <c r="I223" s="3" t="s">
        <v>1177</v>
      </c>
    </row>
    <row r="224" spans="1:9" x14ac:dyDescent="0.25">
      <c r="A224" s="2" t="s">
        <v>240</v>
      </c>
      <c r="B224" s="3" t="s">
        <v>402</v>
      </c>
      <c r="C224" s="3" t="s">
        <v>402</v>
      </c>
      <c r="D224" s="3" t="s">
        <v>853</v>
      </c>
      <c r="E224" s="3" t="s">
        <v>952</v>
      </c>
      <c r="F224" s="3" t="s">
        <v>1015</v>
      </c>
      <c r="G224" s="3" t="s">
        <v>1259</v>
      </c>
      <c r="H224" s="2">
        <v>2019</v>
      </c>
      <c r="I224" s="3" t="s">
        <v>1178</v>
      </c>
    </row>
    <row r="225" spans="1:9" x14ac:dyDescent="0.25">
      <c r="A225" s="2" t="s">
        <v>241</v>
      </c>
      <c r="B225" s="3" t="s">
        <v>585</v>
      </c>
      <c r="C225" s="3" t="s">
        <v>585</v>
      </c>
      <c r="D225" s="3" t="s">
        <v>854</v>
      </c>
      <c r="E225" s="3" t="s">
        <v>946</v>
      </c>
      <c r="F225" s="3" t="s">
        <v>948</v>
      </c>
      <c r="G225" s="3" t="s">
        <v>1273</v>
      </c>
      <c r="H225" s="2">
        <v>2021</v>
      </c>
      <c r="I225" s="3" t="s">
        <v>1179</v>
      </c>
    </row>
    <row r="226" spans="1:9" x14ac:dyDescent="0.25">
      <c r="A226" s="2" t="s">
        <v>242</v>
      </c>
      <c r="B226" s="3" t="s">
        <v>586</v>
      </c>
      <c r="C226" s="3" t="s">
        <v>586</v>
      </c>
      <c r="D226" s="3" t="s">
        <v>855</v>
      </c>
      <c r="E226" s="3" t="s">
        <v>944</v>
      </c>
      <c r="F226" s="3" t="s">
        <v>1012</v>
      </c>
      <c r="G226" s="3" t="s">
        <v>1254</v>
      </c>
      <c r="H226" s="2">
        <v>2022</v>
      </c>
      <c r="I226" s="3" t="s">
        <v>1180</v>
      </c>
    </row>
    <row r="227" spans="1:9" x14ac:dyDescent="0.25">
      <c r="A227" s="2" t="s">
        <v>243</v>
      </c>
      <c r="B227" s="3" t="s">
        <v>409</v>
      </c>
      <c r="C227" s="3" t="s">
        <v>409</v>
      </c>
      <c r="D227" s="3" t="s">
        <v>707</v>
      </c>
      <c r="E227" s="3" t="s">
        <v>965</v>
      </c>
      <c r="F227" s="3" t="s">
        <v>1026</v>
      </c>
      <c r="G227" s="3" t="s">
        <v>1261</v>
      </c>
      <c r="H227" s="2">
        <v>2005</v>
      </c>
      <c r="I227" s="3" t="s">
        <v>1181</v>
      </c>
    </row>
    <row r="228" spans="1:9" x14ac:dyDescent="0.25">
      <c r="A228" s="2" t="s">
        <v>244</v>
      </c>
      <c r="B228" s="3" t="s">
        <v>587</v>
      </c>
      <c r="C228" s="3" t="s">
        <v>587</v>
      </c>
      <c r="D228" s="3" t="s">
        <v>856</v>
      </c>
      <c r="E228" s="3" t="s">
        <v>993</v>
      </c>
      <c r="F228" s="3" t="s">
        <v>1024</v>
      </c>
      <c r="G228" s="3"/>
      <c r="H228" s="3"/>
      <c r="I228" s="3"/>
    </row>
    <row r="229" spans="1:9" x14ac:dyDescent="0.25">
      <c r="A229" s="2" t="s">
        <v>245</v>
      </c>
      <c r="B229" s="3" t="s">
        <v>485</v>
      </c>
      <c r="C229" s="3" t="s">
        <v>485</v>
      </c>
      <c r="D229" s="3" t="s">
        <v>766</v>
      </c>
      <c r="E229" s="3" t="s">
        <v>944</v>
      </c>
      <c r="F229" s="3" t="s">
        <v>1012</v>
      </c>
      <c r="G229" s="3"/>
      <c r="H229" s="3"/>
      <c r="I229" s="3"/>
    </row>
    <row r="230" spans="1:9" x14ac:dyDescent="0.25">
      <c r="A230" s="2" t="s">
        <v>246</v>
      </c>
      <c r="B230" s="3" t="s">
        <v>588</v>
      </c>
      <c r="C230" s="3" t="s">
        <v>588</v>
      </c>
      <c r="D230" s="3" t="s">
        <v>857</v>
      </c>
      <c r="E230" s="3" t="s">
        <v>944</v>
      </c>
      <c r="F230" s="3" t="s">
        <v>1012</v>
      </c>
      <c r="G230" s="3" t="s">
        <v>1256</v>
      </c>
      <c r="H230" s="2">
        <v>2021</v>
      </c>
      <c r="I230" s="3" t="s">
        <v>1182</v>
      </c>
    </row>
    <row r="231" spans="1:9" x14ac:dyDescent="0.25">
      <c r="A231" s="2" t="s">
        <v>247</v>
      </c>
      <c r="B231" s="3" t="s">
        <v>589</v>
      </c>
      <c r="C231" s="3" t="s">
        <v>589</v>
      </c>
      <c r="D231" s="3" t="s">
        <v>858</v>
      </c>
      <c r="E231" s="3" t="s">
        <v>981</v>
      </c>
      <c r="F231" s="3" t="s">
        <v>1030</v>
      </c>
      <c r="G231" s="3" t="s">
        <v>1262</v>
      </c>
      <c r="H231" s="2">
        <v>2019</v>
      </c>
      <c r="I231" s="3" t="s">
        <v>1183</v>
      </c>
    </row>
    <row r="232" spans="1:9" x14ac:dyDescent="0.25">
      <c r="A232" s="2" t="s">
        <v>248</v>
      </c>
      <c r="B232" s="3" t="s">
        <v>590</v>
      </c>
      <c r="C232" s="3" t="s">
        <v>590</v>
      </c>
      <c r="D232" s="3" t="s">
        <v>859</v>
      </c>
      <c r="E232" s="3" t="s">
        <v>946</v>
      </c>
      <c r="F232" s="3" t="s">
        <v>948</v>
      </c>
      <c r="G232" s="3" t="s">
        <v>1283</v>
      </c>
      <c r="H232" s="2">
        <v>2018</v>
      </c>
      <c r="I232" s="3" t="s">
        <v>1184</v>
      </c>
    </row>
    <row r="233" spans="1:9" x14ac:dyDescent="0.25">
      <c r="A233" s="2" t="s">
        <v>249</v>
      </c>
      <c r="B233" s="3" t="s">
        <v>590</v>
      </c>
      <c r="C233" s="3" t="s">
        <v>590</v>
      </c>
      <c r="D233" s="3" t="s">
        <v>859</v>
      </c>
      <c r="E233" s="3" t="s">
        <v>946</v>
      </c>
      <c r="F233" s="3" t="s">
        <v>948</v>
      </c>
      <c r="G233" s="3" t="s">
        <v>1283</v>
      </c>
      <c r="H233" s="2">
        <v>2018</v>
      </c>
      <c r="I233" s="3" t="s">
        <v>1185</v>
      </c>
    </row>
    <row r="234" spans="1:9" x14ac:dyDescent="0.25">
      <c r="A234" s="2" t="s">
        <v>250</v>
      </c>
      <c r="B234" s="3" t="s">
        <v>591</v>
      </c>
      <c r="C234" s="3" t="s">
        <v>591</v>
      </c>
      <c r="D234" s="3" t="s">
        <v>860</v>
      </c>
      <c r="E234" s="3" t="s">
        <v>994</v>
      </c>
      <c r="F234" s="3" t="s">
        <v>1016</v>
      </c>
      <c r="G234" s="3" t="s">
        <v>1277</v>
      </c>
      <c r="H234" s="2">
        <v>2010</v>
      </c>
      <c r="I234" s="3" t="s">
        <v>1186</v>
      </c>
    </row>
    <row r="235" spans="1:9" x14ac:dyDescent="0.25">
      <c r="A235" s="2" t="s">
        <v>251</v>
      </c>
      <c r="B235" s="3" t="s">
        <v>592</v>
      </c>
      <c r="C235" s="3" t="s">
        <v>592</v>
      </c>
      <c r="D235" s="3" t="s">
        <v>861</v>
      </c>
      <c r="E235" s="3" t="s">
        <v>948</v>
      </c>
      <c r="F235" s="3" t="s">
        <v>948</v>
      </c>
      <c r="G235" s="3" t="s">
        <v>1290</v>
      </c>
      <c r="H235" s="2">
        <v>2022</v>
      </c>
      <c r="I235" s="3" t="s">
        <v>1187</v>
      </c>
    </row>
    <row r="236" spans="1:9" x14ac:dyDescent="0.25">
      <c r="A236" s="2" t="s">
        <v>252</v>
      </c>
      <c r="B236" s="3" t="s">
        <v>409</v>
      </c>
      <c r="C236" s="3" t="s">
        <v>409</v>
      </c>
      <c r="D236" s="3" t="s">
        <v>862</v>
      </c>
      <c r="E236" s="3" t="s">
        <v>995</v>
      </c>
      <c r="F236" s="3" t="s">
        <v>1030</v>
      </c>
      <c r="G236" s="3" t="s">
        <v>1291</v>
      </c>
      <c r="H236" s="2">
        <v>2003</v>
      </c>
      <c r="I236" s="3" t="s">
        <v>1188</v>
      </c>
    </row>
    <row r="237" spans="1:9" x14ac:dyDescent="0.25">
      <c r="A237" s="2" t="s">
        <v>253</v>
      </c>
      <c r="B237" s="3" t="s">
        <v>593</v>
      </c>
      <c r="C237" s="3" t="s">
        <v>593</v>
      </c>
      <c r="D237" s="3" t="s">
        <v>863</v>
      </c>
      <c r="E237" s="3" t="s">
        <v>944</v>
      </c>
      <c r="F237" s="3" t="s">
        <v>1012</v>
      </c>
      <c r="G237" s="3" t="s">
        <v>1259</v>
      </c>
      <c r="H237" s="2">
        <v>2013</v>
      </c>
      <c r="I237" s="3" t="s">
        <v>1189</v>
      </c>
    </row>
    <row r="238" spans="1:9" x14ac:dyDescent="0.25">
      <c r="A238" s="2" t="s">
        <v>254</v>
      </c>
      <c r="B238" s="3" t="s">
        <v>594</v>
      </c>
      <c r="C238" s="3" t="s">
        <v>594</v>
      </c>
      <c r="D238" s="3" t="s">
        <v>745</v>
      </c>
      <c r="E238" s="3" t="s">
        <v>944</v>
      </c>
      <c r="F238" s="3" t="s">
        <v>1012</v>
      </c>
      <c r="G238" s="3" t="s">
        <v>1254</v>
      </c>
      <c r="H238" s="2">
        <v>2012</v>
      </c>
      <c r="I238" s="3" t="s">
        <v>1190</v>
      </c>
    </row>
    <row r="239" spans="1:9" x14ac:dyDescent="0.25">
      <c r="A239" s="2" t="s">
        <v>255</v>
      </c>
      <c r="B239" s="3" t="s">
        <v>595</v>
      </c>
      <c r="C239" s="3" t="s">
        <v>595</v>
      </c>
      <c r="D239" s="3" t="s">
        <v>864</v>
      </c>
      <c r="E239" s="3" t="s">
        <v>996</v>
      </c>
      <c r="F239" s="3" t="s">
        <v>1033</v>
      </c>
      <c r="G239" s="3"/>
      <c r="H239" s="3"/>
      <c r="I239" s="3"/>
    </row>
    <row r="240" spans="1:9" x14ac:dyDescent="0.25">
      <c r="A240" s="2" t="s">
        <v>256</v>
      </c>
      <c r="B240" s="3" t="s">
        <v>596</v>
      </c>
      <c r="C240" s="3" t="s">
        <v>596</v>
      </c>
      <c r="D240" s="3" t="s">
        <v>865</v>
      </c>
      <c r="E240" s="3" t="s">
        <v>953</v>
      </c>
      <c r="F240" s="3" t="s">
        <v>1017</v>
      </c>
      <c r="G240" s="3" t="s">
        <v>1268</v>
      </c>
      <c r="H240" s="2">
        <v>2019</v>
      </c>
      <c r="I240" s="3" t="s">
        <v>1191</v>
      </c>
    </row>
    <row r="241" spans="1:9" x14ac:dyDescent="0.25">
      <c r="A241" s="2" t="s">
        <v>257</v>
      </c>
      <c r="B241" s="3" t="s">
        <v>597</v>
      </c>
      <c r="C241" s="3" t="s">
        <v>597</v>
      </c>
      <c r="D241" s="3" t="s">
        <v>866</v>
      </c>
      <c r="E241" s="3" t="s">
        <v>960</v>
      </c>
      <c r="F241" s="3" t="s">
        <v>1021</v>
      </c>
      <c r="G241" s="3" t="s">
        <v>1270</v>
      </c>
      <c r="H241" s="2">
        <v>2015</v>
      </c>
      <c r="I241" s="3" t="s">
        <v>1192</v>
      </c>
    </row>
    <row r="242" spans="1:9" x14ac:dyDescent="0.25">
      <c r="A242" s="2" t="s">
        <v>258</v>
      </c>
      <c r="B242" s="3" t="s">
        <v>598</v>
      </c>
      <c r="C242" s="3" t="s">
        <v>598</v>
      </c>
      <c r="D242" s="3" t="s">
        <v>867</v>
      </c>
      <c r="E242" s="3" t="s">
        <v>944</v>
      </c>
      <c r="F242" s="3" t="s">
        <v>1012</v>
      </c>
      <c r="G242" s="3" t="s">
        <v>1286</v>
      </c>
      <c r="H242" s="2">
        <v>2017</v>
      </c>
      <c r="I242" s="3" t="s">
        <v>1193</v>
      </c>
    </row>
    <row r="243" spans="1:9" x14ac:dyDescent="0.25">
      <c r="A243" s="2" t="s">
        <v>259</v>
      </c>
      <c r="B243" s="3" t="s">
        <v>599</v>
      </c>
      <c r="C243" s="3" t="s">
        <v>599</v>
      </c>
      <c r="D243" s="3" t="s">
        <v>831</v>
      </c>
      <c r="E243" s="3" t="s">
        <v>944</v>
      </c>
      <c r="F243" s="3" t="s">
        <v>1012</v>
      </c>
      <c r="G243" s="3" t="s">
        <v>1268</v>
      </c>
      <c r="H243" s="2">
        <v>2014</v>
      </c>
      <c r="I243" s="3" t="s">
        <v>1194</v>
      </c>
    </row>
    <row r="244" spans="1:9" x14ac:dyDescent="0.25">
      <c r="A244" s="2" t="s">
        <v>260</v>
      </c>
      <c r="B244" s="3" t="s">
        <v>600</v>
      </c>
      <c r="C244" s="3" t="s">
        <v>600</v>
      </c>
      <c r="D244" s="3" t="s">
        <v>868</v>
      </c>
      <c r="E244" s="3" t="s">
        <v>944</v>
      </c>
      <c r="F244" s="3" t="s">
        <v>1012</v>
      </c>
      <c r="G244" s="3"/>
      <c r="H244" s="3"/>
      <c r="I244" s="3"/>
    </row>
    <row r="245" spans="1:9" x14ac:dyDescent="0.25">
      <c r="A245" s="2" t="s">
        <v>261</v>
      </c>
      <c r="B245" s="3" t="s">
        <v>601</v>
      </c>
      <c r="C245" s="3" t="s">
        <v>601</v>
      </c>
      <c r="D245" s="3" t="s">
        <v>869</v>
      </c>
      <c r="E245" s="3" t="s">
        <v>966</v>
      </c>
      <c r="F245" s="3" t="s">
        <v>1015</v>
      </c>
      <c r="G245" s="3"/>
      <c r="H245" s="3"/>
      <c r="I245" s="3"/>
    </row>
    <row r="246" spans="1:9" x14ac:dyDescent="0.25">
      <c r="A246" s="2" t="s">
        <v>262</v>
      </c>
      <c r="B246" s="3" t="s">
        <v>600</v>
      </c>
      <c r="C246" s="3" t="s">
        <v>600</v>
      </c>
      <c r="D246" s="3" t="s">
        <v>868</v>
      </c>
      <c r="E246" s="3" t="s">
        <v>944</v>
      </c>
      <c r="F246" s="3" t="s">
        <v>1012</v>
      </c>
      <c r="G246" s="3"/>
      <c r="H246" s="3"/>
      <c r="I246" s="3"/>
    </row>
    <row r="247" spans="1:9" x14ac:dyDescent="0.25">
      <c r="A247" s="2" t="s">
        <v>263</v>
      </c>
      <c r="B247" s="3" t="s">
        <v>602</v>
      </c>
      <c r="C247" s="3" t="s">
        <v>602</v>
      </c>
      <c r="D247" s="3" t="s">
        <v>760</v>
      </c>
      <c r="E247" s="3" t="s">
        <v>944</v>
      </c>
      <c r="F247" s="3" t="s">
        <v>1012</v>
      </c>
      <c r="G247" s="3"/>
      <c r="H247" s="3"/>
      <c r="I247" s="3"/>
    </row>
    <row r="248" spans="1:9" x14ac:dyDescent="0.25">
      <c r="A248" s="2" t="s">
        <v>264</v>
      </c>
      <c r="B248" s="3" t="s">
        <v>603</v>
      </c>
      <c r="C248" s="3" t="s">
        <v>603</v>
      </c>
      <c r="D248" s="3" t="s">
        <v>870</v>
      </c>
      <c r="E248" s="3" t="s">
        <v>944</v>
      </c>
      <c r="F248" s="3" t="s">
        <v>1012</v>
      </c>
      <c r="G248" s="3"/>
      <c r="H248" s="3"/>
      <c r="I248" s="3"/>
    </row>
    <row r="249" spans="1:9" x14ac:dyDescent="0.25">
      <c r="A249" s="2" t="s">
        <v>265</v>
      </c>
      <c r="B249" s="3" t="s">
        <v>604</v>
      </c>
      <c r="C249" s="3" t="s">
        <v>604</v>
      </c>
      <c r="D249" s="3" t="s">
        <v>755</v>
      </c>
      <c r="E249" s="3" t="s">
        <v>944</v>
      </c>
      <c r="F249" s="3" t="s">
        <v>1012</v>
      </c>
      <c r="G249" s="3" t="s">
        <v>1271</v>
      </c>
      <c r="H249" s="2">
        <v>2017</v>
      </c>
      <c r="I249" s="3" t="s">
        <v>1195</v>
      </c>
    </row>
    <row r="250" spans="1:9" x14ac:dyDescent="0.25">
      <c r="A250" s="2" t="s">
        <v>266</v>
      </c>
      <c r="B250" s="3" t="s">
        <v>605</v>
      </c>
      <c r="C250" s="3" t="s">
        <v>605</v>
      </c>
      <c r="D250" s="3" t="s">
        <v>871</v>
      </c>
      <c r="E250" s="3" t="s">
        <v>944</v>
      </c>
      <c r="F250" s="3" t="s">
        <v>1012</v>
      </c>
      <c r="G250" s="3" t="s">
        <v>1254</v>
      </c>
      <c r="H250" s="2">
        <v>2023</v>
      </c>
      <c r="I250" s="3" t="s">
        <v>1081</v>
      </c>
    </row>
    <row r="251" spans="1:9" x14ac:dyDescent="0.25">
      <c r="A251" s="2" t="s">
        <v>267</v>
      </c>
      <c r="B251" s="3" t="s">
        <v>606</v>
      </c>
      <c r="C251" s="3" t="s">
        <v>606</v>
      </c>
      <c r="D251" s="3" t="s">
        <v>872</v>
      </c>
      <c r="E251" s="3" t="s">
        <v>997</v>
      </c>
      <c r="F251" s="3" t="s">
        <v>1029</v>
      </c>
      <c r="G251" s="3" t="s">
        <v>1256</v>
      </c>
      <c r="H251" s="2">
        <v>2023</v>
      </c>
      <c r="I251" s="3" t="s">
        <v>1196</v>
      </c>
    </row>
    <row r="252" spans="1:9" x14ac:dyDescent="0.25">
      <c r="A252" s="2" t="s">
        <v>268</v>
      </c>
      <c r="B252" s="3" t="s">
        <v>607</v>
      </c>
      <c r="C252" s="3" t="s">
        <v>607</v>
      </c>
      <c r="D252" s="3" t="s">
        <v>821</v>
      </c>
      <c r="E252" s="3" t="s">
        <v>952</v>
      </c>
      <c r="F252" s="3" t="s">
        <v>1015</v>
      </c>
      <c r="G252" s="3" t="s">
        <v>1276</v>
      </c>
      <c r="H252" s="2">
        <v>2023</v>
      </c>
      <c r="I252" s="3" t="s">
        <v>1197</v>
      </c>
    </row>
    <row r="253" spans="1:9" x14ac:dyDescent="0.25">
      <c r="A253" s="2" t="s">
        <v>269</v>
      </c>
      <c r="B253" s="3" t="s">
        <v>608</v>
      </c>
      <c r="C253" s="3" t="s">
        <v>608</v>
      </c>
      <c r="D253" s="3" t="s">
        <v>763</v>
      </c>
      <c r="E253" s="3" t="s">
        <v>944</v>
      </c>
      <c r="F253" s="3" t="s">
        <v>1012</v>
      </c>
      <c r="G253" s="3" t="s">
        <v>1273</v>
      </c>
      <c r="H253" s="2">
        <v>2012</v>
      </c>
      <c r="I253" s="3" t="s">
        <v>1198</v>
      </c>
    </row>
    <row r="254" spans="1:9" x14ac:dyDescent="0.25">
      <c r="A254" s="2" t="s">
        <v>270</v>
      </c>
      <c r="B254" s="3" t="s">
        <v>480</v>
      </c>
      <c r="C254" s="3" t="s">
        <v>480</v>
      </c>
      <c r="D254" s="3" t="s">
        <v>706</v>
      </c>
      <c r="E254" s="3" t="s">
        <v>971</v>
      </c>
      <c r="F254" s="3" t="s">
        <v>1028</v>
      </c>
      <c r="G254" s="3" t="s">
        <v>1283</v>
      </c>
      <c r="H254" s="2">
        <v>2018</v>
      </c>
      <c r="I254" s="3" t="s">
        <v>1199</v>
      </c>
    </row>
    <row r="255" spans="1:9" x14ac:dyDescent="0.25">
      <c r="A255" s="2" t="s">
        <v>271</v>
      </c>
      <c r="B255" s="3" t="s">
        <v>609</v>
      </c>
      <c r="C255" s="3" t="s">
        <v>609</v>
      </c>
      <c r="D255" s="3" t="s">
        <v>873</v>
      </c>
      <c r="E255" s="3" t="s">
        <v>944</v>
      </c>
      <c r="F255" s="3" t="s">
        <v>1012</v>
      </c>
      <c r="G255" s="3" t="s">
        <v>1254</v>
      </c>
      <c r="H255" s="2">
        <v>2022</v>
      </c>
      <c r="I255" s="3" t="s">
        <v>1200</v>
      </c>
    </row>
    <row r="256" spans="1:9" x14ac:dyDescent="0.25">
      <c r="A256" s="2" t="s">
        <v>272</v>
      </c>
      <c r="B256" s="3" t="s">
        <v>480</v>
      </c>
      <c r="C256" s="3" t="s">
        <v>480</v>
      </c>
      <c r="D256" s="3" t="s">
        <v>706</v>
      </c>
      <c r="E256" s="3" t="s">
        <v>971</v>
      </c>
      <c r="F256" s="3" t="s">
        <v>1028</v>
      </c>
      <c r="G256" s="3" t="s">
        <v>1283</v>
      </c>
      <c r="H256" s="2">
        <v>2018</v>
      </c>
      <c r="I256" s="3" t="s">
        <v>1201</v>
      </c>
    </row>
    <row r="257" spans="1:9" x14ac:dyDescent="0.25">
      <c r="A257" s="2" t="s">
        <v>273</v>
      </c>
      <c r="B257" s="3" t="s">
        <v>480</v>
      </c>
      <c r="C257" s="3" t="s">
        <v>480</v>
      </c>
      <c r="D257" s="3" t="s">
        <v>706</v>
      </c>
      <c r="E257" s="3" t="s">
        <v>971</v>
      </c>
      <c r="F257" s="3" t="s">
        <v>1028</v>
      </c>
      <c r="G257" s="3" t="s">
        <v>1283</v>
      </c>
      <c r="H257" s="2">
        <v>2018</v>
      </c>
      <c r="I257" s="3" t="s">
        <v>1202</v>
      </c>
    </row>
    <row r="258" spans="1:9" x14ac:dyDescent="0.25">
      <c r="A258" s="2" t="s">
        <v>274</v>
      </c>
      <c r="B258" s="3" t="s">
        <v>610</v>
      </c>
      <c r="C258" s="3" t="s">
        <v>610</v>
      </c>
      <c r="D258" s="3" t="s">
        <v>874</v>
      </c>
      <c r="E258" s="3" t="s">
        <v>944</v>
      </c>
      <c r="F258" s="3" t="s">
        <v>1012</v>
      </c>
      <c r="G258" s="3"/>
      <c r="H258" s="3"/>
      <c r="I258" s="3"/>
    </row>
    <row r="259" spans="1:9" x14ac:dyDescent="0.25">
      <c r="A259" s="2" t="s">
        <v>275</v>
      </c>
      <c r="B259" s="3" t="s">
        <v>603</v>
      </c>
      <c r="C259" s="3" t="s">
        <v>603</v>
      </c>
      <c r="D259" s="3" t="s">
        <v>870</v>
      </c>
      <c r="E259" s="3" t="s">
        <v>944</v>
      </c>
      <c r="F259" s="3" t="s">
        <v>1012</v>
      </c>
      <c r="G259" s="3"/>
      <c r="H259" s="3"/>
      <c r="I259" s="3"/>
    </row>
    <row r="260" spans="1:9" x14ac:dyDescent="0.25">
      <c r="A260" s="2" t="s">
        <v>276</v>
      </c>
      <c r="B260" s="3" t="s">
        <v>611</v>
      </c>
      <c r="C260" s="3" t="s">
        <v>611</v>
      </c>
      <c r="D260" s="3" t="s">
        <v>875</v>
      </c>
      <c r="E260" s="3" t="s">
        <v>944</v>
      </c>
      <c r="F260" s="3" t="s">
        <v>1012</v>
      </c>
      <c r="G260" s="3" t="s">
        <v>1277</v>
      </c>
      <c r="H260" s="2">
        <v>2014</v>
      </c>
      <c r="I260" s="3" t="s">
        <v>1203</v>
      </c>
    </row>
    <row r="261" spans="1:9" x14ac:dyDescent="0.25">
      <c r="A261" s="2" t="s">
        <v>277</v>
      </c>
      <c r="B261" s="3" t="s">
        <v>612</v>
      </c>
      <c r="C261" s="3" t="s">
        <v>612</v>
      </c>
      <c r="D261" s="3" t="s">
        <v>876</v>
      </c>
      <c r="E261" s="3" t="s">
        <v>998</v>
      </c>
      <c r="F261" s="3" t="s">
        <v>1020</v>
      </c>
      <c r="G261" s="3" t="s">
        <v>1254</v>
      </c>
      <c r="H261" s="2">
        <v>2016</v>
      </c>
      <c r="I261" s="3" t="s">
        <v>1204</v>
      </c>
    </row>
    <row r="262" spans="1:9" x14ac:dyDescent="0.25">
      <c r="A262" s="2" t="s">
        <v>278</v>
      </c>
      <c r="B262" s="3" t="s">
        <v>613</v>
      </c>
      <c r="C262" s="3" t="s">
        <v>613</v>
      </c>
      <c r="D262" s="3" t="s">
        <v>877</v>
      </c>
      <c r="E262" s="3" t="s">
        <v>952</v>
      </c>
      <c r="F262" s="3" t="s">
        <v>1015</v>
      </c>
      <c r="G262" s="3"/>
      <c r="H262" s="3"/>
      <c r="I262" s="3"/>
    </row>
    <row r="263" spans="1:9" x14ac:dyDescent="0.25">
      <c r="A263" s="2" t="s">
        <v>279</v>
      </c>
      <c r="B263" s="3" t="s">
        <v>492</v>
      </c>
      <c r="C263" s="3" t="s">
        <v>492</v>
      </c>
      <c r="D263" s="3" t="s">
        <v>760</v>
      </c>
      <c r="E263" s="3" t="s">
        <v>944</v>
      </c>
      <c r="F263" s="3" t="s">
        <v>1012</v>
      </c>
      <c r="G263" s="3"/>
      <c r="H263" s="3"/>
      <c r="I263" s="3"/>
    </row>
    <row r="264" spans="1:9" x14ac:dyDescent="0.25">
      <c r="A264" s="2" t="s">
        <v>280</v>
      </c>
      <c r="B264" s="3" t="s">
        <v>492</v>
      </c>
      <c r="C264" s="3" t="s">
        <v>492</v>
      </c>
      <c r="D264" s="3" t="s">
        <v>760</v>
      </c>
      <c r="E264" s="3" t="s">
        <v>944</v>
      </c>
      <c r="F264" s="3" t="s">
        <v>1012</v>
      </c>
      <c r="G264" s="3"/>
      <c r="H264" s="3"/>
      <c r="I264" s="3"/>
    </row>
    <row r="265" spans="1:9" x14ac:dyDescent="0.25">
      <c r="A265" s="2" t="s">
        <v>281</v>
      </c>
      <c r="B265" s="3" t="s">
        <v>614</v>
      </c>
      <c r="C265" s="3" t="s">
        <v>614</v>
      </c>
      <c r="D265" s="3" t="s">
        <v>878</v>
      </c>
      <c r="E265" s="3" t="s">
        <v>982</v>
      </c>
      <c r="F265" s="3" t="s">
        <v>1015</v>
      </c>
      <c r="G265" s="3" t="s">
        <v>1292</v>
      </c>
      <c r="H265" s="2">
        <v>2011</v>
      </c>
      <c r="I265" s="3" t="s">
        <v>1205</v>
      </c>
    </row>
    <row r="266" spans="1:9" x14ac:dyDescent="0.25">
      <c r="A266" s="2" t="s">
        <v>282</v>
      </c>
      <c r="B266" s="3" t="s">
        <v>615</v>
      </c>
      <c r="C266" s="3" t="s">
        <v>615</v>
      </c>
      <c r="D266" s="3" t="s">
        <v>879</v>
      </c>
      <c r="E266" s="3" t="s">
        <v>944</v>
      </c>
      <c r="F266" s="3" t="s">
        <v>1012</v>
      </c>
      <c r="G266" s="3"/>
      <c r="H266" s="3"/>
      <c r="I266" s="3"/>
    </row>
    <row r="267" spans="1:9" x14ac:dyDescent="0.25">
      <c r="A267" s="2" t="s">
        <v>283</v>
      </c>
      <c r="B267" s="3" t="s">
        <v>616</v>
      </c>
      <c r="C267" s="3" t="s">
        <v>616</v>
      </c>
      <c r="D267" s="3" t="s">
        <v>723</v>
      </c>
      <c r="E267" s="3" t="s">
        <v>999</v>
      </c>
      <c r="F267" s="3" t="s">
        <v>1032</v>
      </c>
      <c r="G267" s="3" t="s">
        <v>1259</v>
      </c>
      <c r="H267" s="2">
        <v>2016</v>
      </c>
      <c r="I267" s="3" t="s">
        <v>1206</v>
      </c>
    </row>
    <row r="268" spans="1:9" x14ac:dyDescent="0.25">
      <c r="A268" s="2" t="s">
        <v>284</v>
      </c>
      <c r="B268" s="3" t="s">
        <v>617</v>
      </c>
      <c r="C268" s="3" t="s">
        <v>617</v>
      </c>
      <c r="D268" s="3" t="s">
        <v>880</v>
      </c>
      <c r="E268" s="3" t="s">
        <v>944</v>
      </c>
      <c r="F268" s="3" t="s">
        <v>1012</v>
      </c>
      <c r="G268" s="3" t="s">
        <v>1254</v>
      </c>
      <c r="H268" s="2">
        <v>2019</v>
      </c>
      <c r="I268" s="3" t="s">
        <v>1207</v>
      </c>
    </row>
    <row r="269" spans="1:9" x14ac:dyDescent="0.25">
      <c r="A269" s="2" t="s">
        <v>285</v>
      </c>
      <c r="B269" s="3" t="s">
        <v>618</v>
      </c>
      <c r="C269" s="3" t="s">
        <v>618</v>
      </c>
      <c r="D269" s="3" t="s">
        <v>881</v>
      </c>
      <c r="E269" s="3" t="s">
        <v>944</v>
      </c>
      <c r="F269" s="3" t="s">
        <v>1012</v>
      </c>
      <c r="G269" s="3"/>
      <c r="H269" s="3"/>
      <c r="I269" s="3"/>
    </row>
    <row r="270" spans="1:9" x14ac:dyDescent="0.25">
      <c r="A270" s="2" t="s">
        <v>286</v>
      </c>
      <c r="B270" s="3" t="s">
        <v>619</v>
      </c>
      <c r="C270" s="3" t="s">
        <v>619</v>
      </c>
      <c r="D270" s="3" t="s">
        <v>882</v>
      </c>
      <c r="E270" s="3" t="s">
        <v>944</v>
      </c>
      <c r="F270" s="3" t="s">
        <v>1012</v>
      </c>
      <c r="G270" s="3"/>
      <c r="H270" s="3"/>
      <c r="I270" s="3"/>
    </row>
    <row r="271" spans="1:9" x14ac:dyDescent="0.25">
      <c r="A271" s="2" t="s">
        <v>287</v>
      </c>
      <c r="B271" s="3" t="s">
        <v>620</v>
      </c>
      <c r="C271" s="3" t="s">
        <v>620</v>
      </c>
      <c r="D271" s="3" t="s">
        <v>883</v>
      </c>
      <c r="E271" s="3" t="s">
        <v>944</v>
      </c>
      <c r="F271" s="3" t="s">
        <v>1012</v>
      </c>
      <c r="G271" s="3"/>
      <c r="H271" s="3"/>
      <c r="I271" s="3"/>
    </row>
    <row r="272" spans="1:9" x14ac:dyDescent="0.25">
      <c r="A272" s="2" t="s">
        <v>288</v>
      </c>
      <c r="B272" s="3" t="s">
        <v>621</v>
      </c>
      <c r="C272" s="3" t="s">
        <v>621</v>
      </c>
      <c r="D272" s="3" t="s">
        <v>884</v>
      </c>
      <c r="E272" s="3" t="s">
        <v>944</v>
      </c>
      <c r="F272" s="3" t="s">
        <v>1012</v>
      </c>
      <c r="G272" s="3"/>
      <c r="H272" s="3"/>
      <c r="I272" s="3"/>
    </row>
    <row r="273" spans="1:9" x14ac:dyDescent="0.25">
      <c r="A273" s="2" t="s">
        <v>289</v>
      </c>
      <c r="B273" s="3" t="s">
        <v>398</v>
      </c>
      <c r="C273" s="3" t="s">
        <v>398</v>
      </c>
      <c r="D273" s="3" t="s">
        <v>697</v>
      </c>
      <c r="E273" s="3" t="s">
        <v>947</v>
      </c>
      <c r="F273" s="3" t="s">
        <v>1014</v>
      </c>
      <c r="G273" s="3" t="s">
        <v>1260</v>
      </c>
      <c r="H273" s="2">
        <v>2014</v>
      </c>
      <c r="I273" s="3" t="s">
        <v>1208</v>
      </c>
    </row>
    <row r="274" spans="1:9" x14ac:dyDescent="0.25">
      <c r="A274" s="2" t="s">
        <v>290</v>
      </c>
      <c r="B274" s="3" t="s">
        <v>409</v>
      </c>
      <c r="C274" s="3" t="s">
        <v>409</v>
      </c>
      <c r="D274" s="3" t="s">
        <v>707</v>
      </c>
      <c r="E274" s="3" t="s">
        <v>946</v>
      </c>
      <c r="F274" s="3" t="s">
        <v>948</v>
      </c>
      <c r="G274" s="3" t="s">
        <v>1291</v>
      </c>
      <c r="H274" s="2">
        <v>2004</v>
      </c>
      <c r="I274" s="3" t="s">
        <v>1188</v>
      </c>
    </row>
    <row r="275" spans="1:9" x14ac:dyDescent="0.25">
      <c r="A275" s="2" t="s">
        <v>291</v>
      </c>
      <c r="B275" s="3" t="s">
        <v>616</v>
      </c>
      <c r="C275" s="3" t="s">
        <v>616</v>
      </c>
      <c r="D275" s="3" t="s">
        <v>723</v>
      </c>
      <c r="E275" s="3" t="s">
        <v>999</v>
      </c>
      <c r="F275" s="3" t="s">
        <v>1032</v>
      </c>
      <c r="G275" s="3" t="s">
        <v>1261</v>
      </c>
      <c r="H275" s="2">
        <v>2014</v>
      </c>
      <c r="I275" s="3" t="s">
        <v>1209</v>
      </c>
    </row>
    <row r="276" spans="1:9" x14ac:dyDescent="0.25">
      <c r="A276" s="2" t="s">
        <v>292</v>
      </c>
      <c r="B276" s="3" t="s">
        <v>622</v>
      </c>
      <c r="C276" s="3" t="s">
        <v>622</v>
      </c>
      <c r="D276" s="3" t="s">
        <v>885</v>
      </c>
      <c r="E276" s="3" t="s">
        <v>983</v>
      </c>
      <c r="F276" s="3" t="s">
        <v>1023</v>
      </c>
      <c r="G276" s="3"/>
      <c r="H276" s="3"/>
      <c r="I276" s="3"/>
    </row>
    <row r="277" spans="1:9" x14ac:dyDescent="0.25">
      <c r="A277" s="2" t="s">
        <v>293</v>
      </c>
      <c r="B277" s="3" t="s">
        <v>414</v>
      </c>
      <c r="C277" s="3" t="s">
        <v>414</v>
      </c>
      <c r="D277" s="3" t="s">
        <v>886</v>
      </c>
      <c r="E277" s="3" t="s">
        <v>991</v>
      </c>
      <c r="F277" s="3" t="s">
        <v>1030</v>
      </c>
      <c r="G277" s="3" t="s">
        <v>1260</v>
      </c>
      <c r="H277" s="2">
        <v>2008</v>
      </c>
      <c r="I277" s="3" t="s">
        <v>1210</v>
      </c>
    </row>
    <row r="278" spans="1:9" x14ac:dyDescent="0.25">
      <c r="A278" s="2" t="s">
        <v>294</v>
      </c>
      <c r="B278" s="3" t="s">
        <v>623</v>
      </c>
      <c r="C278" s="3" t="s">
        <v>623</v>
      </c>
      <c r="D278" s="3" t="s">
        <v>887</v>
      </c>
      <c r="E278" s="3" t="s">
        <v>944</v>
      </c>
      <c r="F278" s="3" t="s">
        <v>1012</v>
      </c>
      <c r="G278" s="3" t="s">
        <v>1274</v>
      </c>
      <c r="H278" s="2">
        <v>2022</v>
      </c>
      <c r="I278" s="3" t="s">
        <v>1211</v>
      </c>
    </row>
    <row r="279" spans="1:9" x14ac:dyDescent="0.25">
      <c r="A279" s="2" t="s">
        <v>295</v>
      </c>
      <c r="B279" s="3" t="s">
        <v>624</v>
      </c>
      <c r="C279" s="3" t="s">
        <v>624</v>
      </c>
      <c r="D279" s="3" t="s">
        <v>888</v>
      </c>
      <c r="E279" s="3" t="s">
        <v>944</v>
      </c>
      <c r="F279" s="3" t="s">
        <v>1012</v>
      </c>
      <c r="G279" s="3" t="s">
        <v>1279</v>
      </c>
      <c r="H279" s="2">
        <v>2022</v>
      </c>
      <c r="I279" s="3" t="s">
        <v>1212</v>
      </c>
    </row>
    <row r="280" spans="1:9" x14ac:dyDescent="0.25">
      <c r="A280" s="2" t="s">
        <v>296</v>
      </c>
      <c r="B280" s="3" t="s">
        <v>625</v>
      </c>
      <c r="C280" s="3" t="s">
        <v>625</v>
      </c>
      <c r="D280" s="3" t="s">
        <v>889</v>
      </c>
      <c r="E280" s="3" t="s">
        <v>1000</v>
      </c>
      <c r="F280" s="3" t="s">
        <v>1024</v>
      </c>
      <c r="G280" s="3" t="s">
        <v>1277</v>
      </c>
      <c r="H280" s="2">
        <v>2016</v>
      </c>
      <c r="I280" s="3" t="s">
        <v>1213</v>
      </c>
    </row>
    <row r="281" spans="1:9" x14ac:dyDescent="0.25">
      <c r="A281" s="2" t="s">
        <v>297</v>
      </c>
      <c r="B281" s="3" t="s">
        <v>626</v>
      </c>
      <c r="C281" s="3" t="s">
        <v>626</v>
      </c>
      <c r="D281" s="3" t="s">
        <v>890</v>
      </c>
      <c r="E281" s="3" t="s">
        <v>952</v>
      </c>
      <c r="F281" s="3" t="s">
        <v>1015</v>
      </c>
      <c r="G281" s="3"/>
      <c r="H281" s="3"/>
      <c r="I281" s="3"/>
    </row>
    <row r="282" spans="1:9" x14ac:dyDescent="0.25">
      <c r="A282" s="2" t="s">
        <v>298</v>
      </c>
      <c r="B282" s="3" t="s">
        <v>627</v>
      </c>
      <c r="C282" s="3" t="s">
        <v>627</v>
      </c>
      <c r="D282" s="3" t="s">
        <v>891</v>
      </c>
      <c r="E282" s="3" t="s">
        <v>1001</v>
      </c>
      <c r="F282" s="3" t="s">
        <v>1029</v>
      </c>
      <c r="G282" s="3" t="s">
        <v>1272</v>
      </c>
      <c r="H282" s="2">
        <v>2016</v>
      </c>
      <c r="I282" s="3" t="s">
        <v>1214</v>
      </c>
    </row>
    <row r="283" spans="1:9" x14ac:dyDescent="0.25">
      <c r="A283" s="2" t="s">
        <v>299</v>
      </c>
      <c r="B283" s="3" t="s">
        <v>615</v>
      </c>
      <c r="C283" s="3" t="s">
        <v>615</v>
      </c>
      <c r="D283" s="3" t="s">
        <v>879</v>
      </c>
      <c r="E283" s="3" t="s">
        <v>944</v>
      </c>
      <c r="F283" s="3" t="s">
        <v>1012</v>
      </c>
      <c r="G283" s="3"/>
      <c r="H283" s="3"/>
      <c r="I283" s="3"/>
    </row>
    <row r="284" spans="1:9" x14ac:dyDescent="0.25">
      <c r="A284" s="2" t="s">
        <v>300</v>
      </c>
      <c r="B284" s="3" t="s">
        <v>628</v>
      </c>
      <c r="C284" s="3" t="s">
        <v>628</v>
      </c>
      <c r="D284" s="3" t="s">
        <v>892</v>
      </c>
      <c r="E284" s="3" t="s">
        <v>944</v>
      </c>
      <c r="F284" s="3" t="s">
        <v>1012</v>
      </c>
      <c r="G284" s="3"/>
      <c r="H284" s="3"/>
      <c r="I284" s="3"/>
    </row>
    <row r="285" spans="1:9" x14ac:dyDescent="0.25">
      <c r="A285" s="2" t="s">
        <v>301</v>
      </c>
      <c r="B285" s="3" t="s">
        <v>629</v>
      </c>
      <c r="C285" s="3" t="s">
        <v>629</v>
      </c>
      <c r="D285" s="3" t="s">
        <v>745</v>
      </c>
      <c r="E285" s="3" t="s">
        <v>944</v>
      </c>
      <c r="F285" s="3" t="s">
        <v>1012</v>
      </c>
      <c r="G285" s="3"/>
      <c r="H285" s="3"/>
      <c r="I285" s="3"/>
    </row>
    <row r="286" spans="1:9" x14ac:dyDescent="0.25">
      <c r="A286" s="2" t="s">
        <v>302</v>
      </c>
      <c r="B286" s="3" t="s">
        <v>630</v>
      </c>
      <c r="C286" s="3" t="s">
        <v>630</v>
      </c>
      <c r="D286" s="3" t="s">
        <v>893</v>
      </c>
      <c r="E286" s="3" t="s">
        <v>944</v>
      </c>
      <c r="F286" s="3" t="s">
        <v>1012</v>
      </c>
      <c r="G286" s="3"/>
      <c r="H286" s="3"/>
      <c r="I286" s="3"/>
    </row>
    <row r="287" spans="1:9" x14ac:dyDescent="0.25">
      <c r="A287" s="2" t="s">
        <v>303</v>
      </c>
      <c r="B287" s="3" t="s">
        <v>619</v>
      </c>
      <c r="C287" s="3" t="s">
        <v>619</v>
      </c>
      <c r="D287" s="3" t="s">
        <v>882</v>
      </c>
      <c r="E287" s="3" t="s">
        <v>944</v>
      </c>
      <c r="F287" s="3" t="s">
        <v>1012</v>
      </c>
      <c r="G287" s="3"/>
      <c r="H287" s="3"/>
      <c r="I287" s="3"/>
    </row>
    <row r="288" spans="1:9" x14ac:dyDescent="0.25">
      <c r="A288" s="2" t="s">
        <v>304</v>
      </c>
      <c r="B288" s="3" t="s">
        <v>619</v>
      </c>
      <c r="C288" s="3" t="s">
        <v>619</v>
      </c>
      <c r="D288" s="3" t="s">
        <v>882</v>
      </c>
      <c r="E288" s="3" t="s">
        <v>944</v>
      </c>
      <c r="F288" s="3" t="s">
        <v>1012</v>
      </c>
      <c r="G288" s="3"/>
      <c r="H288" s="3"/>
      <c r="I288" s="3"/>
    </row>
    <row r="289" spans="1:9" x14ac:dyDescent="0.25">
      <c r="A289" s="2" t="s">
        <v>305</v>
      </c>
      <c r="B289" s="3" t="s">
        <v>631</v>
      </c>
      <c r="C289" s="3" t="s">
        <v>631</v>
      </c>
      <c r="D289" s="3" t="s">
        <v>894</v>
      </c>
      <c r="E289" s="3" t="s">
        <v>966</v>
      </c>
      <c r="F289" s="3" t="s">
        <v>1015</v>
      </c>
      <c r="G289" s="3" t="s">
        <v>1260</v>
      </c>
      <c r="H289" s="2">
        <v>2014</v>
      </c>
      <c r="I289" s="3" t="s">
        <v>1215</v>
      </c>
    </row>
    <row r="290" spans="1:9" x14ac:dyDescent="0.25">
      <c r="A290" s="2" t="s">
        <v>306</v>
      </c>
      <c r="B290" s="3" t="s">
        <v>406</v>
      </c>
      <c r="C290" s="3" t="s">
        <v>406</v>
      </c>
      <c r="D290" s="3" t="s">
        <v>895</v>
      </c>
      <c r="E290" s="3" t="s">
        <v>953</v>
      </c>
      <c r="F290" s="3" t="s">
        <v>1017</v>
      </c>
      <c r="G290" s="3" t="s">
        <v>1271</v>
      </c>
      <c r="H290" s="2">
        <v>2015</v>
      </c>
      <c r="I290" s="3" t="s">
        <v>1216</v>
      </c>
    </row>
    <row r="291" spans="1:9" x14ac:dyDescent="0.25">
      <c r="A291" s="2" t="s">
        <v>307</v>
      </c>
      <c r="B291" s="3" t="s">
        <v>516</v>
      </c>
      <c r="C291" s="3" t="s">
        <v>516</v>
      </c>
      <c r="D291" s="3" t="s">
        <v>896</v>
      </c>
      <c r="E291" s="3" t="s">
        <v>966</v>
      </c>
      <c r="F291" s="3" t="s">
        <v>1015</v>
      </c>
      <c r="G291" s="3"/>
      <c r="H291" s="3"/>
      <c r="I291" s="3"/>
    </row>
    <row r="292" spans="1:9" x14ac:dyDescent="0.25">
      <c r="A292" s="2" t="s">
        <v>308</v>
      </c>
      <c r="B292" s="3" t="s">
        <v>632</v>
      </c>
      <c r="C292" s="3" t="s">
        <v>632</v>
      </c>
      <c r="D292" s="3" t="s">
        <v>897</v>
      </c>
      <c r="E292" s="3" t="s">
        <v>948</v>
      </c>
      <c r="F292" s="3" t="s">
        <v>948</v>
      </c>
      <c r="G292" s="3"/>
      <c r="H292" s="3"/>
      <c r="I292" s="3"/>
    </row>
    <row r="293" spans="1:9" x14ac:dyDescent="0.25">
      <c r="A293" s="2" t="s">
        <v>309</v>
      </c>
      <c r="B293" s="3" t="s">
        <v>633</v>
      </c>
      <c r="C293" s="3" t="s">
        <v>633</v>
      </c>
      <c r="D293" s="3" t="s">
        <v>898</v>
      </c>
      <c r="E293" s="3" t="s">
        <v>1002</v>
      </c>
      <c r="F293" s="3" t="s">
        <v>1032</v>
      </c>
      <c r="G293" s="3" t="s">
        <v>1254</v>
      </c>
      <c r="H293" s="2">
        <v>2016</v>
      </c>
      <c r="I293" s="3" t="s">
        <v>1217</v>
      </c>
    </row>
    <row r="294" spans="1:9" x14ac:dyDescent="0.25">
      <c r="A294" s="2" t="s">
        <v>310</v>
      </c>
      <c r="B294" s="3" t="s">
        <v>634</v>
      </c>
      <c r="C294" s="3" t="s">
        <v>634</v>
      </c>
      <c r="D294" s="3" t="s">
        <v>899</v>
      </c>
      <c r="E294" s="3" t="s">
        <v>1003</v>
      </c>
      <c r="F294" s="3" t="s">
        <v>1014</v>
      </c>
      <c r="G294" s="3" t="s">
        <v>1293</v>
      </c>
      <c r="H294" s="2">
        <v>2020</v>
      </c>
      <c r="I294" s="3" t="s">
        <v>1218</v>
      </c>
    </row>
    <row r="295" spans="1:9" x14ac:dyDescent="0.25">
      <c r="A295" s="2" t="s">
        <v>311</v>
      </c>
      <c r="B295" s="3" t="s">
        <v>635</v>
      </c>
      <c r="C295" s="3" t="s">
        <v>635</v>
      </c>
      <c r="D295" s="3" t="s">
        <v>900</v>
      </c>
      <c r="E295" s="3" t="s">
        <v>946</v>
      </c>
      <c r="F295" s="3" t="s">
        <v>948</v>
      </c>
      <c r="G295" s="3" t="s">
        <v>1259</v>
      </c>
      <c r="H295" s="2">
        <v>2021</v>
      </c>
      <c r="I295" s="3" t="s">
        <v>1219</v>
      </c>
    </row>
    <row r="296" spans="1:9" x14ac:dyDescent="0.25">
      <c r="A296" s="2" t="s">
        <v>312</v>
      </c>
      <c r="B296" s="3" t="s">
        <v>636</v>
      </c>
      <c r="C296" s="3" t="s">
        <v>636</v>
      </c>
      <c r="D296" s="3" t="s">
        <v>901</v>
      </c>
      <c r="E296" s="3" t="s">
        <v>1004</v>
      </c>
      <c r="F296" s="3" t="s">
        <v>948</v>
      </c>
      <c r="G296" s="3" t="s">
        <v>1263</v>
      </c>
      <c r="H296" s="2">
        <v>2021</v>
      </c>
      <c r="I296" s="3" t="s">
        <v>1220</v>
      </c>
    </row>
    <row r="297" spans="1:9" x14ac:dyDescent="0.25">
      <c r="A297" s="2" t="s">
        <v>313</v>
      </c>
      <c r="B297" s="3" t="s">
        <v>637</v>
      </c>
      <c r="C297" s="3" t="s">
        <v>637</v>
      </c>
      <c r="D297" s="3" t="s">
        <v>902</v>
      </c>
      <c r="E297" s="3" t="s">
        <v>948</v>
      </c>
      <c r="F297" s="3" t="s">
        <v>948</v>
      </c>
      <c r="G297" s="3" t="s">
        <v>1268</v>
      </c>
      <c r="H297" s="2">
        <v>2021</v>
      </c>
      <c r="I297" s="3" t="s">
        <v>1221</v>
      </c>
    </row>
    <row r="298" spans="1:9" x14ac:dyDescent="0.25">
      <c r="A298" s="2" t="s">
        <v>314</v>
      </c>
      <c r="B298" s="3" t="s">
        <v>638</v>
      </c>
      <c r="C298" s="3" t="s">
        <v>638</v>
      </c>
      <c r="D298" s="3" t="s">
        <v>903</v>
      </c>
      <c r="E298" s="3" t="s">
        <v>944</v>
      </c>
      <c r="F298" s="3" t="s">
        <v>1012</v>
      </c>
      <c r="G298" s="3" t="s">
        <v>1277</v>
      </c>
      <c r="H298" s="2">
        <v>2016</v>
      </c>
      <c r="I298" s="3" t="s">
        <v>1222</v>
      </c>
    </row>
    <row r="299" spans="1:9" x14ac:dyDescent="0.25">
      <c r="A299" s="2" t="s">
        <v>315</v>
      </c>
      <c r="B299" s="3" t="s">
        <v>639</v>
      </c>
      <c r="C299" s="3" t="s">
        <v>639</v>
      </c>
      <c r="D299" s="3" t="s">
        <v>904</v>
      </c>
      <c r="E299" s="3" t="s">
        <v>944</v>
      </c>
      <c r="F299" s="3" t="s">
        <v>1012</v>
      </c>
      <c r="G299" s="3"/>
      <c r="H299" s="3"/>
      <c r="I299" s="3"/>
    </row>
    <row r="300" spans="1:9" x14ac:dyDescent="0.25">
      <c r="A300" s="2" t="s">
        <v>316</v>
      </c>
      <c r="B300" s="3" t="s">
        <v>640</v>
      </c>
      <c r="C300" s="3" t="s">
        <v>640</v>
      </c>
      <c r="D300" s="3" t="s">
        <v>905</v>
      </c>
      <c r="E300" s="3" t="s">
        <v>1005</v>
      </c>
      <c r="F300" s="3" t="s">
        <v>948</v>
      </c>
      <c r="G300" s="3"/>
      <c r="H300" s="3"/>
      <c r="I300" s="3"/>
    </row>
    <row r="301" spans="1:9" x14ac:dyDescent="0.25">
      <c r="A301" s="2" t="s">
        <v>317</v>
      </c>
      <c r="B301" s="3" t="s">
        <v>641</v>
      </c>
      <c r="C301" s="3" t="s">
        <v>641</v>
      </c>
      <c r="D301" s="3" t="s">
        <v>906</v>
      </c>
      <c r="E301" s="3" t="s">
        <v>967</v>
      </c>
      <c r="F301" s="3" t="s">
        <v>1017</v>
      </c>
      <c r="G301" s="3" t="s">
        <v>1268</v>
      </c>
      <c r="H301" s="2">
        <v>2022</v>
      </c>
      <c r="I301" s="3" t="s">
        <v>1223</v>
      </c>
    </row>
    <row r="302" spans="1:9" x14ac:dyDescent="0.25">
      <c r="A302" s="2" t="s">
        <v>318</v>
      </c>
      <c r="B302" s="3" t="s">
        <v>642</v>
      </c>
      <c r="C302" s="3" t="s">
        <v>642</v>
      </c>
      <c r="D302" s="3" t="s">
        <v>907</v>
      </c>
      <c r="E302" s="3" t="s">
        <v>1006</v>
      </c>
      <c r="F302" s="3" t="s">
        <v>1014</v>
      </c>
      <c r="G302" s="3" t="s">
        <v>1254</v>
      </c>
      <c r="H302" s="2">
        <v>2018</v>
      </c>
      <c r="I302" s="3" t="s">
        <v>1224</v>
      </c>
    </row>
    <row r="303" spans="1:9" x14ac:dyDescent="0.25">
      <c r="A303" s="2" t="s">
        <v>319</v>
      </c>
      <c r="B303" s="3" t="s">
        <v>643</v>
      </c>
      <c r="C303" s="3" t="s">
        <v>643</v>
      </c>
      <c r="D303" s="3" t="s">
        <v>908</v>
      </c>
      <c r="E303" s="3" t="s">
        <v>969</v>
      </c>
      <c r="F303" s="3" t="s">
        <v>1017</v>
      </c>
      <c r="G303" s="3"/>
      <c r="H303" s="3"/>
      <c r="I303" s="3"/>
    </row>
    <row r="304" spans="1:9" x14ac:dyDescent="0.25">
      <c r="A304" s="2" t="s">
        <v>320</v>
      </c>
      <c r="B304" s="3" t="s">
        <v>644</v>
      </c>
      <c r="C304" s="3" t="s">
        <v>644</v>
      </c>
      <c r="D304" s="3" t="s">
        <v>909</v>
      </c>
      <c r="E304" s="3" t="s">
        <v>944</v>
      </c>
      <c r="F304" s="3" t="s">
        <v>1012</v>
      </c>
      <c r="G304" s="3"/>
      <c r="H304" s="3"/>
      <c r="I304" s="3"/>
    </row>
    <row r="305" spans="1:9" x14ac:dyDescent="0.25">
      <c r="A305" s="2" t="s">
        <v>321</v>
      </c>
      <c r="B305" s="3" t="s">
        <v>644</v>
      </c>
      <c r="C305" s="3" t="s">
        <v>644</v>
      </c>
      <c r="D305" s="3" t="s">
        <v>909</v>
      </c>
      <c r="E305" s="3" t="s">
        <v>944</v>
      </c>
      <c r="F305" s="3" t="s">
        <v>1012</v>
      </c>
      <c r="G305" s="3"/>
      <c r="H305" s="3"/>
      <c r="I305" s="3"/>
    </row>
    <row r="306" spans="1:9" x14ac:dyDescent="0.25">
      <c r="A306" s="2" t="s">
        <v>322</v>
      </c>
      <c r="B306" s="3" t="s">
        <v>645</v>
      </c>
      <c r="C306" s="3" t="s">
        <v>645</v>
      </c>
      <c r="D306" s="3" t="s">
        <v>907</v>
      </c>
      <c r="E306" s="3" t="s">
        <v>1006</v>
      </c>
      <c r="F306" s="3" t="s">
        <v>1014</v>
      </c>
      <c r="G306" s="3" t="s">
        <v>1256</v>
      </c>
      <c r="H306" s="2">
        <v>2018</v>
      </c>
      <c r="I306" s="3" t="s">
        <v>1225</v>
      </c>
    </row>
    <row r="307" spans="1:9" x14ac:dyDescent="0.25">
      <c r="A307" s="2" t="s">
        <v>323</v>
      </c>
      <c r="B307" s="3" t="s">
        <v>646</v>
      </c>
      <c r="C307" s="3" t="s">
        <v>646</v>
      </c>
      <c r="D307" s="3" t="s">
        <v>907</v>
      </c>
      <c r="E307" s="3" t="s">
        <v>1006</v>
      </c>
      <c r="F307" s="3" t="s">
        <v>1014</v>
      </c>
      <c r="G307" s="3" t="s">
        <v>1259</v>
      </c>
      <c r="H307" s="2">
        <v>2018</v>
      </c>
      <c r="I307" s="3" t="s">
        <v>1226</v>
      </c>
    </row>
    <row r="308" spans="1:9" x14ac:dyDescent="0.25">
      <c r="A308" s="2" t="s">
        <v>324</v>
      </c>
      <c r="B308" s="3" t="s">
        <v>642</v>
      </c>
      <c r="C308" s="3" t="s">
        <v>642</v>
      </c>
      <c r="D308" s="3" t="s">
        <v>907</v>
      </c>
      <c r="E308" s="3" t="s">
        <v>1006</v>
      </c>
      <c r="F308" s="3" t="s">
        <v>1014</v>
      </c>
      <c r="G308" s="3" t="s">
        <v>1254</v>
      </c>
      <c r="H308" s="2">
        <v>2018</v>
      </c>
      <c r="I308" s="3" t="s">
        <v>1227</v>
      </c>
    </row>
    <row r="309" spans="1:9" x14ac:dyDescent="0.25">
      <c r="A309" s="2" t="s">
        <v>325</v>
      </c>
      <c r="B309" s="3" t="s">
        <v>647</v>
      </c>
      <c r="C309" s="3" t="s">
        <v>647</v>
      </c>
      <c r="D309" s="3" t="s">
        <v>910</v>
      </c>
      <c r="E309" s="3" t="s">
        <v>944</v>
      </c>
      <c r="F309" s="3" t="s">
        <v>1012</v>
      </c>
      <c r="G309" s="3"/>
      <c r="H309" s="3"/>
      <c r="I309" s="3"/>
    </row>
    <row r="310" spans="1:9" x14ac:dyDescent="0.25">
      <c r="A310" s="2" t="s">
        <v>326</v>
      </c>
      <c r="B310" s="3" t="s">
        <v>648</v>
      </c>
      <c r="C310" s="3" t="s">
        <v>648</v>
      </c>
      <c r="D310" s="3" t="s">
        <v>911</v>
      </c>
      <c r="E310" s="3" t="s">
        <v>969</v>
      </c>
      <c r="F310" s="3" t="s">
        <v>1017</v>
      </c>
      <c r="G310" s="3"/>
      <c r="H310" s="3"/>
      <c r="I310" s="3"/>
    </row>
    <row r="311" spans="1:9" x14ac:dyDescent="0.25">
      <c r="A311" s="2" t="s">
        <v>327</v>
      </c>
      <c r="B311" s="3" t="s">
        <v>649</v>
      </c>
      <c r="C311" s="3" t="s">
        <v>649</v>
      </c>
      <c r="D311" s="3" t="s">
        <v>912</v>
      </c>
      <c r="E311" s="3" t="s">
        <v>1007</v>
      </c>
      <c r="F311" s="3" t="s">
        <v>1019</v>
      </c>
      <c r="G311" s="3" t="s">
        <v>1268</v>
      </c>
      <c r="H311" s="2">
        <v>2017</v>
      </c>
      <c r="I311" s="3" t="s">
        <v>1228</v>
      </c>
    </row>
    <row r="312" spans="1:9" x14ac:dyDescent="0.25">
      <c r="A312" s="2" t="s">
        <v>328</v>
      </c>
      <c r="B312" s="3" t="s">
        <v>650</v>
      </c>
      <c r="C312" s="3" t="s">
        <v>650</v>
      </c>
      <c r="D312" s="3" t="s">
        <v>913</v>
      </c>
      <c r="E312" s="3" t="s">
        <v>1005</v>
      </c>
      <c r="F312" s="3" t="s">
        <v>948</v>
      </c>
      <c r="G312" s="3" t="s">
        <v>1254</v>
      </c>
      <c r="H312" s="2">
        <v>2019</v>
      </c>
      <c r="I312" s="3" t="s">
        <v>1229</v>
      </c>
    </row>
    <row r="313" spans="1:9" x14ac:dyDescent="0.25">
      <c r="A313" s="2" t="s">
        <v>329</v>
      </c>
      <c r="B313" s="3" t="s">
        <v>651</v>
      </c>
      <c r="C313" s="3" t="s">
        <v>651</v>
      </c>
      <c r="D313" s="3" t="s">
        <v>914</v>
      </c>
      <c r="E313" s="3" t="s">
        <v>1005</v>
      </c>
      <c r="F313" s="3" t="s">
        <v>948</v>
      </c>
      <c r="G313" s="3" t="s">
        <v>1286</v>
      </c>
      <c r="H313" s="2">
        <v>2017</v>
      </c>
      <c r="I313" s="3" t="s">
        <v>1230</v>
      </c>
    </row>
    <row r="314" spans="1:9" x14ac:dyDescent="0.25">
      <c r="A314" s="2" t="s">
        <v>330</v>
      </c>
      <c r="B314" s="3" t="s">
        <v>652</v>
      </c>
      <c r="C314" s="3" t="s">
        <v>652</v>
      </c>
      <c r="D314" s="3" t="s">
        <v>915</v>
      </c>
      <c r="E314" s="3" t="s">
        <v>948</v>
      </c>
      <c r="F314" s="3" t="s">
        <v>948</v>
      </c>
      <c r="G314" s="3"/>
      <c r="H314" s="3"/>
      <c r="I314" s="3"/>
    </row>
    <row r="315" spans="1:9" x14ac:dyDescent="0.25">
      <c r="A315" s="2" t="s">
        <v>331</v>
      </c>
      <c r="B315" s="3" t="s">
        <v>653</v>
      </c>
      <c r="C315" s="3" t="s">
        <v>653</v>
      </c>
      <c r="D315" s="3" t="s">
        <v>916</v>
      </c>
      <c r="E315" s="3" t="s">
        <v>944</v>
      </c>
      <c r="F315" s="3" t="s">
        <v>1012</v>
      </c>
      <c r="G315" s="3"/>
      <c r="H315" s="3"/>
      <c r="I315" s="3"/>
    </row>
    <row r="316" spans="1:9" x14ac:dyDescent="0.25">
      <c r="A316" s="2" t="s">
        <v>332</v>
      </c>
      <c r="B316" s="3" t="s">
        <v>654</v>
      </c>
      <c r="C316" s="3" t="s">
        <v>654</v>
      </c>
      <c r="D316" s="3" t="s">
        <v>723</v>
      </c>
      <c r="E316" s="3" t="s">
        <v>1008</v>
      </c>
      <c r="F316" s="3" t="s">
        <v>1017</v>
      </c>
      <c r="G316" s="3" t="s">
        <v>1260</v>
      </c>
      <c r="H316" s="2">
        <v>2011</v>
      </c>
      <c r="I316" s="3" t="s">
        <v>1231</v>
      </c>
    </row>
    <row r="317" spans="1:9" x14ac:dyDescent="0.25">
      <c r="A317" s="2" t="s">
        <v>333</v>
      </c>
      <c r="B317" s="3" t="s">
        <v>654</v>
      </c>
      <c r="C317" s="3" t="s">
        <v>654</v>
      </c>
      <c r="D317" s="3" t="s">
        <v>723</v>
      </c>
      <c r="E317" s="3" t="s">
        <v>1008</v>
      </c>
      <c r="F317" s="3" t="s">
        <v>1017</v>
      </c>
      <c r="G317" s="3" t="s">
        <v>1260</v>
      </c>
      <c r="H317" s="2">
        <v>2011</v>
      </c>
      <c r="I317" s="3" t="s">
        <v>1232</v>
      </c>
    </row>
    <row r="318" spans="1:9" x14ac:dyDescent="0.25">
      <c r="A318" s="2" t="s">
        <v>334</v>
      </c>
      <c r="B318" s="3" t="s">
        <v>654</v>
      </c>
      <c r="C318" s="3" t="s">
        <v>654</v>
      </c>
      <c r="D318" s="3" t="s">
        <v>723</v>
      </c>
      <c r="E318" s="3" t="s">
        <v>1008</v>
      </c>
      <c r="F318" s="3" t="s">
        <v>1017</v>
      </c>
      <c r="G318" s="3" t="s">
        <v>1262</v>
      </c>
      <c r="H318" s="2">
        <v>2011</v>
      </c>
      <c r="I318" s="3" t="s">
        <v>1233</v>
      </c>
    </row>
    <row r="319" spans="1:9" x14ac:dyDescent="0.25">
      <c r="A319" s="2" t="s">
        <v>335</v>
      </c>
      <c r="B319" s="3" t="s">
        <v>654</v>
      </c>
      <c r="C319" s="3" t="s">
        <v>654</v>
      </c>
      <c r="D319" s="3" t="s">
        <v>723</v>
      </c>
      <c r="E319" s="3" t="s">
        <v>1008</v>
      </c>
      <c r="F319" s="3" t="s">
        <v>1017</v>
      </c>
      <c r="G319" s="3" t="s">
        <v>1262</v>
      </c>
      <c r="H319" s="2">
        <v>2012</v>
      </c>
      <c r="I319" s="3" t="s">
        <v>1234</v>
      </c>
    </row>
    <row r="320" spans="1:9" x14ac:dyDescent="0.25">
      <c r="A320" s="2" t="s">
        <v>336</v>
      </c>
      <c r="B320" s="3" t="s">
        <v>655</v>
      </c>
      <c r="C320" s="3" t="s">
        <v>655</v>
      </c>
      <c r="D320" s="3" t="s">
        <v>917</v>
      </c>
      <c r="E320" s="3" t="s">
        <v>944</v>
      </c>
      <c r="F320" s="3" t="s">
        <v>1012</v>
      </c>
      <c r="G320" s="3"/>
      <c r="H320" s="3"/>
      <c r="I320" s="3"/>
    </row>
    <row r="321" spans="1:9" x14ac:dyDescent="0.25">
      <c r="A321" s="2" t="s">
        <v>337</v>
      </c>
      <c r="B321" s="3" t="s">
        <v>656</v>
      </c>
      <c r="C321" s="3" t="s">
        <v>656</v>
      </c>
      <c r="D321" s="3" t="s">
        <v>917</v>
      </c>
      <c r="E321" s="3" t="s">
        <v>944</v>
      </c>
      <c r="F321" s="3" t="s">
        <v>1012</v>
      </c>
      <c r="G321" s="3"/>
      <c r="H321" s="3"/>
      <c r="I321" s="3"/>
    </row>
    <row r="322" spans="1:9" x14ac:dyDescent="0.25">
      <c r="A322" s="2" t="s">
        <v>338</v>
      </c>
      <c r="B322" s="3" t="s">
        <v>653</v>
      </c>
      <c r="C322" s="3" t="s">
        <v>653</v>
      </c>
      <c r="D322" s="3" t="s">
        <v>916</v>
      </c>
      <c r="E322" s="3" t="s">
        <v>944</v>
      </c>
      <c r="F322" s="3" t="s">
        <v>1012</v>
      </c>
      <c r="G322" s="3"/>
      <c r="H322" s="3"/>
      <c r="I322" s="3"/>
    </row>
    <row r="323" spans="1:9" x14ac:dyDescent="0.25">
      <c r="A323" s="2" t="s">
        <v>339</v>
      </c>
      <c r="B323" s="3" t="s">
        <v>657</v>
      </c>
      <c r="C323" s="3" t="s">
        <v>657</v>
      </c>
      <c r="D323" s="3" t="s">
        <v>918</v>
      </c>
      <c r="E323" s="3" t="s">
        <v>944</v>
      </c>
      <c r="F323" s="3" t="s">
        <v>1012</v>
      </c>
      <c r="G323" s="3"/>
      <c r="H323" s="3"/>
      <c r="I323" s="3"/>
    </row>
    <row r="324" spans="1:9" x14ac:dyDescent="0.25">
      <c r="A324" s="2" t="s">
        <v>340</v>
      </c>
      <c r="B324" s="3" t="s">
        <v>658</v>
      </c>
      <c r="C324" s="3" t="s">
        <v>658</v>
      </c>
      <c r="D324" s="3" t="s">
        <v>917</v>
      </c>
      <c r="E324" s="3" t="s">
        <v>944</v>
      </c>
      <c r="F324" s="3" t="s">
        <v>1012</v>
      </c>
      <c r="G324" s="3"/>
      <c r="H324" s="3"/>
      <c r="I324" s="3"/>
    </row>
    <row r="325" spans="1:9" x14ac:dyDescent="0.25">
      <c r="A325" s="2" t="s">
        <v>341</v>
      </c>
      <c r="B325" s="3" t="s">
        <v>659</v>
      </c>
      <c r="C325" s="3" t="s">
        <v>659</v>
      </c>
      <c r="D325" s="3" t="s">
        <v>919</v>
      </c>
      <c r="E325" s="3" t="s">
        <v>953</v>
      </c>
      <c r="F325" s="3" t="s">
        <v>1017</v>
      </c>
      <c r="G325" s="3"/>
      <c r="H325" s="3"/>
      <c r="I325" s="3"/>
    </row>
    <row r="326" spans="1:9" x14ac:dyDescent="0.25">
      <c r="A326" s="2" t="s">
        <v>342</v>
      </c>
      <c r="B326" s="3" t="s">
        <v>660</v>
      </c>
      <c r="C326" s="3" t="s">
        <v>660</v>
      </c>
      <c r="D326" s="3" t="s">
        <v>919</v>
      </c>
      <c r="E326" s="3" t="s">
        <v>953</v>
      </c>
      <c r="F326" s="3" t="s">
        <v>1017</v>
      </c>
      <c r="G326" s="3"/>
      <c r="H326" s="3"/>
      <c r="I326" s="3"/>
    </row>
    <row r="327" spans="1:9" x14ac:dyDescent="0.25">
      <c r="A327" s="2" t="s">
        <v>343</v>
      </c>
      <c r="B327" s="3" t="s">
        <v>661</v>
      </c>
      <c r="C327" s="3" t="s">
        <v>661</v>
      </c>
      <c r="D327" s="3" t="s">
        <v>882</v>
      </c>
      <c r="E327" s="3" t="s">
        <v>952</v>
      </c>
      <c r="F327" s="3" t="s">
        <v>1015</v>
      </c>
      <c r="G327" s="3"/>
      <c r="H327" s="3"/>
      <c r="I327" s="3"/>
    </row>
    <row r="328" spans="1:9" x14ac:dyDescent="0.25">
      <c r="A328" s="2" t="s">
        <v>344</v>
      </c>
      <c r="B328" s="3" t="s">
        <v>658</v>
      </c>
      <c r="C328" s="3" t="s">
        <v>658</v>
      </c>
      <c r="D328" s="3" t="s">
        <v>917</v>
      </c>
      <c r="E328" s="3" t="s">
        <v>944</v>
      </c>
      <c r="F328" s="3" t="s">
        <v>1012</v>
      </c>
      <c r="G328" s="3"/>
      <c r="H328" s="3"/>
      <c r="I328" s="3"/>
    </row>
    <row r="329" spans="1:9" x14ac:dyDescent="0.25">
      <c r="A329" s="2" t="s">
        <v>345</v>
      </c>
      <c r="B329" s="3" t="s">
        <v>662</v>
      </c>
      <c r="C329" s="3" t="s">
        <v>662</v>
      </c>
      <c r="D329" s="3" t="s">
        <v>920</v>
      </c>
      <c r="E329" s="3" t="s">
        <v>992</v>
      </c>
      <c r="F329" s="3" t="s">
        <v>1032</v>
      </c>
      <c r="G329" s="3" t="s">
        <v>1271</v>
      </c>
      <c r="H329" s="2">
        <v>2018</v>
      </c>
      <c r="I329" s="3" t="s">
        <v>1235</v>
      </c>
    </row>
    <row r="330" spans="1:9" x14ac:dyDescent="0.25">
      <c r="A330" s="2" t="s">
        <v>346</v>
      </c>
      <c r="B330" s="3" t="s">
        <v>656</v>
      </c>
      <c r="C330" s="3" t="s">
        <v>656</v>
      </c>
      <c r="D330" s="3" t="s">
        <v>917</v>
      </c>
      <c r="E330" s="3" t="s">
        <v>944</v>
      </c>
      <c r="F330" s="3" t="s">
        <v>1012</v>
      </c>
      <c r="G330" s="3"/>
      <c r="H330" s="3"/>
      <c r="I330" s="3"/>
    </row>
    <row r="331" spans="1:9" x14ac:dyDescent="0.25">
      <c r="A331" s="2" t="s">
        <v>347</v>
      </c>
      <c r="B331" s="3" t="s">
        <v>663</v>
      </c>
      <c r="C331" s="3" t="s">
        <v>663</v>
      </c>
      <c r="D331" s="3" t="s">
        <v>915</v>
      </c>
      <c r="E331" s="3" t="s">
        <v>952</v>
      </c>
      <c r="F331" s="3" t="s">
        <v>1015</v>
      </c>
      <c r="G331" s="3"/>
      <c r="H331" s="3"/>
      <c r="I331" s="3"/>
    </row>
    <row r="332" spans="1:9" x14ac:dyDescent="0.25">
      <c r="A332" s="2" t="s">
        <v>348</v>
      </c>
      <c r="B332" s="3" t="s">
        <v>664</v>
      </c>
      <c r="C332" s="3" t="s">
        <v>664</v>
      </c>
      <c r="D332" s="3" t="s">
        <v>921</v>
      </c>
      <c r="E332" s="3" t="s">
        <v>953</v>
      </c>
      <c r="F332" s="3" t="s">
        <v>1017</v>
      </c>
      <c r="G332" s="3" t="s">
        <v>1262</v>
      </c>
      <c r="H332" s="2">
        <v>2023</v>
      </c>
      <c r="I332" s="3" t="s">
        <v>1081</v>
      </c>
    </row>
    <row r="333" spans="1:9" x14ac:dyDescent="0.25">
      <c r="A333" s="2" t="s">
        <v>349</v>
      </c>
      <c r="B333" s="3" t="s">
        <v>665</v>
      </c>
      <c r="C333" s="3" t="s">
        <v>665</v>
      </c>
      <c r="D333" s="3" t="s">
        <v>723</v>
      </c>
      <c r="E333" s="3" t="s">
        <v>1008</v>
      </c>
      <c r="F333" s="3" t="s">
        <v>1017</v>
      </c>
      <c r="G333" s="3" t="s">
        <v>1273</v>
      </c>
      <c r="H333" s="2">
        <v>2011</v>
      </c>
      <c r="I333" s="3" t="s">
        <v>1236</v>
      </c>
    </row>
    <row r="334" spans="1:9" x14ac:dyDescent="0.25">
      <c r="A334" s="2" t="s">
        <v>350</v>
      </c>
      <c r="B334" s="3" t="s">
        <v>665</v>
      </c>
      <c r="C334" s="3" t="s">
        <v>665</v>
      </c>
      <c r="D334" s="3" t="s">
        <v>723</v>
      </c>
      <c r="E334" s="3" t="s">
        <v>1008</v>
      </c>
      <c r="F334" s="3" t="s">
        <v>1017</v>
      </c>
      <c r="G334" s="3" t="s">
        <v>1273</v>
      </c>
      <c r="H334" s="2">
        <v>2012</v>
      </c>
      <c r="I334" s="3" t="s">
        <v>1237</v>
      </c>
    </row>
    <row r="335" spans="1:9" x14ac:dyDescent="0.25">
      <c r="A335" s="2" t="s">
        <v>351</v>
      </c>
      <c r="B335" s="3" t="s">
        <v>665</v>
      </c>
      <c r="C335" s="3" t="s">
        <v>665</v>
      </c>
      <c r="D335" s="3" t="s">
        <v>723</v>
      </c>
      <c r="E335" s="3" t="s">
        <v>1008</v>
      </c>
      <c r="F335" s="3" t="s">
        <v>1017</v>
      </c>
      <c r="G335" s="3" t="s">
        <v>1273</v>
      </c>
      <c r="H335" s="2">
        <v>2012</v>
      </c>
      <c r="I335" s="3" t="s">
        <v>1238</v>
      </c>
    </row>
    <row r="336" spans="1:9" x14ac:dyDescent="0.25">
      <c r="A336" s="2" t="s">
        <v>352</v>
      </c>
      <c r="B336" s="3" t="s">
        <v>665</v>
      </c>
      <c r="C336" s="3" t="s">
        <v>665</v>
      </c>
      <c r="D336" s="3" t="s">
        <v>723</v>
      </c>
      <c r="E336" s="3" t="s">
        <v>1008</v>
      </c>
      <c r="F336" s="3" t="s">
        <v>1017</v>
      </c>
      <c r="G336" s="3" t="s">
        <v>1261</v>
      </c>
      <c r="H336" s="2">
        <v>2012</v>
      </c>
      <c r="I336" s="3" t="s">
        <v>1239</v>
      </c>
    </row>
    <row r="337" spans="1:9" x14ac:dyDescent="0.25">
      <c r="A337" s="2" t="s">
        <v>353</v>
      </c>
      <c r="B337" s="3" t="s">
        <v>665</v>
      </c>
      <c r="C337" s="3" t="s">
        <v>665</v>
      </c>
      <c r="D337" s="3" t="s">
        <v>723</v>
      </c>
      <c r="E337" s="3" t="s">
        <v>1008</v>
      </c>
      <c r="F337" s="3" t="s">
        <v>1017</v>
      </c>
      <c r="G337" s="3" t="s">
        <v>1273</v>
      </c>
      <c r="H337" s="2">
        <v>2011</v>
      </c>
      <c r="I337" s="3" t="s">
        <v>1240</v>
      </c>
    </row>
    <row r="338" spans="1:9" x14ac:dyDescent="0.25">
      <c r="A338" s="2" t="s">
        <v>354</v>
      </c>
      <c r="B338" s="3" t="s">
        <v>665</v>
      </c>
      <c r="C338" s="3" t="s">
        <v>665</v>
      </c>
      <c r="D338" s="3" t="s">
        <v>723</v>
      </c>
      <c r="E338" s="3" t="s">
        <v>1008</v>
      </c>
      <c r="F338" s="3" t="s">
        <v>1017</v>
      </c>
      <c r="G338" s="3" t="s">
        <v>1273</v>
      </c>
      <c r="H338" s="2">
        <v>2012</v>
      </c>
      <c r="I338" s="3" t="s">
        <v>1241</v>
      </c>
    </row>
    <row r="339" spans="1:9" x14ac:dyDescent="0.25">
      <c r="A339" s="2" t="s">
        <v>355</v>
      </c>
      <c r="B339" s="3" t="s">
        <v>666</v>
      </c>
      <c r="C339" s="3" t="s">
        <v>666</v>
      </c>
      <c r="D339" s="3" t="s">
        <v>917</v>
      </c>
      <c r="E339" s="3" t="s">
        <v>944</v>
      </c>
      <c r="F339" s="3" t="s">
        <v>1012</v>
      </c>
      <c r="G339" s="3"/>
      <c r="H339" s="3"/>
      <c r="I339" s="3"/>
    </row>
    <row r="340" spans="1:9" x14ac:dyDescent="0.25">
      <c r="A340" s="2" t="s">
        <v>356</v>
      </c>
      <c r="B340" s="3" t="s">
        <v>666</v>
      </c>
      <c r="C340" s="3" t="s">
        <v>666</v>
      </c>
      <c r="D340" s="3" t="s">
        <v>917</v>
      </c>
      <c r="E340" s="3" t="s">
        <v>944</v>
      </c>
      <c r="F340" s="3" t="s">
        <v>1012</v>
      </c>
      <c r="G340" s="3"/>
      <c r="H340" s="3"/>
      <c r="I340" s="3"/>
    </row>
    <row r="341" spans="1:9" x14ac:dyDescent="0.25">
      <c r="A341" s="2" t="s">
        <v>357</v>
      </c>
      <c r="B341" s="3" t="s">
        <v>655</v>
      </c>
      <c r="C341" s="3" t="s">
        <v>655</v>
      </c>
      <c r="D341" s="3" t="s">
        <v>917</v>
      </c>
      <c r="E341" s="3" t="s">
        <v>944</v>
      </c>
      <c r="F341" s="3" t="s">
        <v>1012</v>
      </c>
      <c r="G341" s="3"/>
      <c r="H341" s="3"/>
      <c r="I341" s="3"/>
    </row>
    <row r="342" spans="1:9" x14ac:dyDescent="0.25">
      <c r="A342" s="2" t="s">
        <v>358</v>
      </c>
      <c r="B342" s="3" t="s">
        <v>655</v>
      </c>
      <c r="C342" s="3" t="s">
        <v>655</v>
      </c>
      <c r="D342" s="3" t="s">
        <v>917</v>
      </c>
      <c r="E342" s="3" t="s">
        <v>944</v>
      </c>
      <c r="F342" s="3" t="s">
        <v>1012</v>
      </c>
      <c r="G342" s="3"/>
      <c r="H342" s="3"/>
      <c r="I342" s="3"/>
    </row>
    <row r="343" spans="1:9" x14ac:dyDescent="0.25">
      <c r="A343" s="2" t="s">
        <v>359</v>
      </c>
      <c r="B343" s="3" t="s">
        <v>667</v>
      </c>
      <c r="C343" s="3" t="s">
        <v>667</v>
      </c>
      <c r="D343" s="3" t="s">
        <v>922</v>
      </c>
      <c r="E343" s="3" t="s">
        <v>946</v>
      </c>
      <c r="F343" s="3" t="s">
        <v>948</v>
      </c>
      <c r="G343" s="3" t="s">
        <v>1256</v>
      </c>
      <c r="H343" s="2">
        <v>2022</v>
      </c>
      <c r="I343" s="3" t="s">
        <v>1242</v>
      </c>
    </row>
    <row r="344" spans="1:9" x14ac:dyDescent="0.25">
      <c r="A344" s="2" t="s">
        <v>360</v>
      </c>
      <c r="B344" s="3" t="s">
        <v>668</v>
      </c>
      <c r="C344" s="3" t="s">
        <v>668</v>
      </c>
      <c r="D344" s="3" t="s">
        <v>923</v>
      </c>
      <c r="E344" s="3" t="s">
        <v>944</v>
      </c>
      <c r="F344" s="3" t="s">
        <v>1012</v>
      </c>
      <c r="G344" s="3"/>
      <c r="H344" s="3"/>
      <c r="I344" s="3"/>
    </row>
    <row r="345" spans="1:9" x14ac:dyDescent="0.25">
      <c r="A345" s="2" t="s">
        <v>361</v>
      </c>
      <c r="B345" s="3" t="s">
        <v>619</v>
      </c>
      <c r="C345" s="3" t="s">
        <v>619</v>
      </c>
      <c r="D345" s="3" t="s">
        <v>882</v>
      </c>
      <c r="E345" s="3" t="s">
        <v>944</v>
      </c>
      <c r="F345" s="3" t="s">
        <v>1012</v>
      </c>
      <c r="G345" s="3"/>
      <c r="H345" s="3"/>
      <c r="I345" s="3"/>
    </row>
    <row r="346" spans="1:9" x14ac:dyDescent="0.25">
      <c r="A346" s="2" t="s">
        <v>362</v>
      </c>
      <c r="B346" s="3" t="s">
        <v>619</v>
      </c>
      <c r="C346" s="3" t="s">
        <v>619</v>
      </c>
      <c r="D346" s="3" t="s">
        <v>882</v>
      </c>
      <c r="E346" s="3" t="s">
        <v>944</v>
      </c>
      <c r="F346" s="3" t="s">
        <v>1012</v>
      </c>
      <c r="G346" s="3"/>
      <c r="H346" s="3"/>
      <c r="I346" s="3"/>
    </row>
    <row r="347" spans="1:9" x14ac:dyDescent="0.25">
      <c r="A347" s="2" t="s">
        <v>363</v>
      </c>
      <c r="B347" s="3" t="s">
        <v>669</v>
      </c>
      <c r="C347" s="3" t="s">
        <v>669</v>
      </c>
      <c r="D347" s="3" t="s">
        <v>924</v>
      </c>
      <c r="E347" s="3" t="s">
        <v>944</v>
      </c>
      <c r="F347" s="3" t="s">
        <v>1012</v>
      </c>
      <c r="G347" s="3" t="s">
        <v>1286</v>
      </c>
      <c r="H347" s="2">
        <v>2020</v>
      </c>
      <c r="I347" s="3" t="s">
        <v>1243</v>
      </c>
    </row>
    <row r="348" spans="1:9" x14ac:dyDescent="0.25">
      <c r="A348" s="2" t="s">
        <v>364</v>
      </c>
      <c r="B348" s="3" t="s">
        <v>670</v>
      </c>
      <c r="C348" s="3" t="s">
        <v>670</v>
      </c>
      <c r="D348" s="3" t="s">
        <v>925</v>
      </c>
      <c r="E348" s="3" t="s">
        <v>944</v>
      </c>
      <c r="F348" s="3" t="s">
        <v>1012</v>
      </c>
      <c r="G348" s="3" t="s">
        <v>1288</v>
      </c>
      <c r="H348" s="2">
        <v>2023</v>
      </c>
      <c r="I348" s="3" t="s">
        <v>1081</v>
      </c>
    </row>
    <row r="349" spans="1:9" x14ac:dyDescent="0.25">
      <c r="A349" s="2" t="s">
        <v>365</v>
      </c>
      <c r="B349" s="3" t="s">
        <v>671</v>
      </c>
      <c r="C349" s="3" t="s">
        <v>671</v>
      </c>
      <c r="D349" s="3" t="s">
        <v>926</v>
      </c>
      <c r="E349" s="3" t="s">
        <v>944</v>
      </c>
      <c r="F349" s="3" t="s">
        <v>1012</v>
      </c>
      <c r="G349" s="3" t="s">
        <v>1254</v>
      </c>
      <c r="H349" s="2">
        <v>2020</v>
      </c>
      <c r="I349" s="3" t="s">
        <v>1244</v>
      </c>
    </row>
    <row r="350" spans="1:9" x14ac:dyDescent="0.25">
      <c r="A350" s="2" t="s">
        <v>366</v>
      </c>
      <c r="B350" s="3" t="s">
        <v>672</v>
      </c>
      <c r="C350" s="3" t="s">
        <v>672</v>
      </c>
      <c r="D350" s="3" t="s">
        <v>927</v>
      </c>
      <c r="E350" s="3" t="s">
        <v>944</v>
      </c>
      <c r="F350" s="3" t="s">
        <v>1012</v>
      </c>
      <c r="G350" s="3"/>
      <c r="H350" s="3"/>
      <c r="I350" s="3"/>
    </row>
    <row r="351" spans="1:9" x14ac:dyDescent="0.25">
      <c r="A351" s="2" t="s">
        <v>367</v>
      </c>
      <c r="B351" s="3" t="s">
        <v>619</v>
      </c>
      <c r="C351" s="3" t="s">
        <v>619</v>
      </c>
      <c r="D351" s="3" t="s">
        <v>882</v>
      </c>
      <c r="E351" s="3" t="s">
        <v>944</v>
      </c>
      <c r="F351" s="3" t="s">
        <v>1012</v>
      </c>
      <c r="G351" s="3"/>
      <c r="H351" s="3"/>
      <c r="I351" s="3"/>
    </row>
    <row r="352" spans="1:9" x14ac:dyDescent="0.25">
      <c r="A352" s="2" t="s">
        <v>368</v>
      </c>
      <c r="B352" s="3" t="s">
        <v>619</v>
      </c>
      <c r="C352" s="3" t="s">
        <v>619</v>
      </c>
      <c r="D352" s="3" t="s">
        <v>882</v>
      </c>
      <c r="E352" s="3" t="s">
        <v>944</v>
      </c>
      <c r="F352" s="3" t="s">
        <v>1012</v>
      </c>
      <c r="G352" s="3"/>
      <c r="H352" s="3"/>
      <c r="I352" s="3"/>
    </row>
    <row r="353" spans="1:9" x14ac:dyDescent="0.25">
      <c r="A353" s="2" t="s">
        <v>369</v>
      </c>
      <c r="B353" s="3" t="s">
        <v>661</v>
      </c>
      <c r="C353" s="3" t="s">
        <v>661</v>
      </c>
      <c r="D353" s="3" t="s">
        <v>882</v>
      </c>
      <c r="E353" s="3" t="s">
        <v>952</v>
      </c>
      <c r="F353" s="3" t="s">
        <v>1015</v>
      </c>
      <c r="G353" s="3"/>
      <c r="H353" s="3"/>
      <c r="I353" s="3"/>
    </row>
    <row r="354" spans="1:9" x14ac:dyDescent="0.25">
      <c r="A354" s="2" t="s">
        <v>370</v>
      </c>
      <c r="B354" s="3" t="s">
        <v>673</v>
      </c>
      <c r="C354" s="3" t="s">
        <v>673</v>
      </c>
      <c r="D354" s="3" t="s">
        <v>928</v>
      </c>
      <c r="E354" s="3" t="s">
        <v>944</v>
      </c>
      <c r="F354" s="3" t="s">
        <v>1012</v>
      </c>
      <c r="G354" s="3" t="s">
        <v>1256</v>
      </c>
      <c r="H354" s="2">
        <v>2016</v>
      </c>
      <c r="I354" s="3" t="s">
        <v>1245</v>
      </c>
    </row>
    <row r="355" spans="1:9" x14ac:dyDescent="0.25">
      <c r="A355" s="2" t="s">
        <v>371</v>
      </c>
      <c r="B355" s="3" t="s">
        <v>674</v>
      </c>
      <c r="C355" s="3" t="s">
        <v>674</v>
      </c>
      <c r="D355" s="3" t="s">
        <v>929</v>
      </c>
      <c r="E355" s="3" t="s">
        <v>990</v>
      </c>
      <c r="F355" s="3" t="s">
        <v>1024</v>
      </c>
      <c r="G355" s="3" t="s">
        <v>1280</v>
      </c>
      <c r="H355" s="2">
        <v>2023</v>
      </c>
      <c r="I355" s="3" t="s">
        <v>1081</v>
      </c>
    </row>
    <row r="356" spans="1:9" x14ac:dyDescent="0.25">
      <c r="A356" s="2" t="s">
        <v>372</v>
      </c>
      <c r="B356" s="3" t="s">
        <v>675</v>
      </c>
      <c r="C356" s="3" t="s">
        <v>675</v>
      </c>
      <c r="D356" s="3" t="s">
        <v>930</v>
      </c>
      <c r="E356" s="3" t="s">
        <v>953</v>
      </c>
      <c r="F356" s="3" t="s">
        <v>1017</v>
      </c>
      <c r="G356" s="3" t="s">
        <v>1254</v>
      </c>
      <c r="H356" s="2">
        <v>2021</v>
      </c>
      <c r="I356" s="3" t="s">
        <v>1246</v>
      </c>
    </row>
    <row r="357" spans="1:9" x14ac:dyDescent="0.25">
      <c r="A357" s="2" t="s">
        <v>373</v>
      </c>
      <c r="B357" s="3" t="s">
        <v>676</v>
      </c>
      <c r="C357" s="3" t="s">
        <v>676</v>
      </c>
      <c r="D357" s="3" t="s">
        <v>931</v>
      </c>
      <c r="E357" s="3" t="s">
        <v>958</v>
      </c>
      <c r="F357" s="3" t="s">
        <v>1015</v>
      </c>
      <c r="G357" s="3"/>
      <c r="H357" s="3"/>
      <c r="I357" s="3"/>
    </row>
    <row r="358" spans="1:9" x14ac:dyDescent="0.25">
      <c r="A358" s="2" t="s">
        <v>374</v>
      </c>
      <c r="B358" s="3" t="s">
        <v>654</v>
      </c>
      <c r="C358" s="3" t="s">
        <v>654</v>
      </c>
      <c r="D358" s="3" t="s">
        <v>723</v>
      </c>
      <c r="E358" s="3" t="s">
        <v>1008</v>
      </c>
      <c r="F358" s="3" t="s">
        <v>1017</v>
      </c>
      <c r="G358" s="3" t="s">
        <v>1260</v>
      </c>
      <c r="H358" s="2">
        <v>2011</v>
      </c>
      <c r="I358" s="3" t="s">
        <v>1247</v>
      </c>
    </row>
    <row r="359" spans="1:9" x14ac:dyDescent="0.25">
      <c r="A359" s="2" t="s">
        <v>375</v>
      </c>
      <c r="B359" s="3" t="s">
        <v>665</v>
      </c>
      <c r="C359" s="3" t="s">
        <v>665</v>
      </c>
      <c r="D359" s="3" t="s">
        <v>723</v>
      </c>
      <c r="E359" s="3" t="s">
        <v>1008</v>
      </c>
      <c r="F359" s="3" t="s">
        <v>1017</v>
      </c>
      <c r="G359" s="3" t="s">
        <v>1261</v>
      </c>
      <c r="H359" s="2">
        <v>2017</v>
      </c>
      <c r="I359" s="3" t="s">
        <v>1248</v>
      </c>
    </row>
    <row r="360" spans="1:9" x14ac:dyDescent="0.25">
      <c r="A360" s="2" t="s">
        <v>376</v>
      </c>
      <c r="B360" s="3" t="s">
        <v>677</v>
      </c>
      <c r="C360" s="3" t="s">
        <v>677</v>
      </c>
      <c r="D360" s="3" t="s">
        <v>932</v>
      </c>
      <c r="E360" s="3" t="s">
        <v>991</v>
      </c>
      <c r="F360" s="3" t="s">
        <v>1030</v>
      </c>
      <c r="G360" s="3" t="s">
        <v>1268</v>
      </c>
      <c r="H360" s="2">
        <v>2015</v>
      </c>
      <c r="I360" s="3" t="s">
        <v>1249</v>
      </c>
    </row>
    <row r="361" spans="1:9" x14ac:dyDescent="0.25">
      <c r="A361" s="2" t="s">
        <v>377</v>
      </c>
      <c r="B361" s="3" t="s">
        <v>398</v>
      </c>
      <c r="C361" s="3" t="s">
        <v>398</v>
      </c>
      <c r="D361" s="3" t="s">
        <v>697</v>
      </c>
      <c r="E361" s="3" t="s">
        <v>947</v>
      </c>
      <c r="F361" s="3" t="s">
        <v>1014</v>
      </c>
      <c r="G361" s="3" t="s">
        <v>1259</v>
      </c>
      <c r="H361" s="2">
        <v>2015</v>
      </c>
      <c r="I361" s="3" t="s">
        <v>1250</v>
      </c>
    </row>
    <row r="362" spans="1:9" x14ac:dyDescent="0.25">
      <c r="A362" s="2" t="s">
        <v>378</v>
      </c>
      <c r="B362" s="3" t="s">
        <v>658</v>
      </c>
      <c r="C362" s="3" t="s">
        <v>658</v>
      </c>
      <c r="D362" s="3" t="s">
        <v>917</v>
      </c>
      <c r="E362" s="3" t="s">
        <v>944</v>
      </c>
      <c r="F362" s="3" t="s">
        <v>1012</v>
      </c>
      <c r="G362" s="3"/>
      <c r="H362" s="3"/>
      <c r="I362" s="3"/>
    </row>
    <row r="363" spans="1:9" x14ac:dyDescent="0.25">
      <c r="A363" s="2" t="s">
        <v>379</v>
      </c>
      <c r="B363" s="3" t="s">
        <v>678</v>
      </c>
      <c r="C363" s="3" t="s">
        <v>678</v>
      </c>
      <c r="D363" s="3" t="s">
        <v>933</v>
      </c>
      <c r="E363" s="3" t="s">
        <v>1009</v>
      </c>
      <c r="F363" s="3" t="s">
        <v>1015</v>
      </c>
      <c r="G363" s="3" t="s">
        <v>1254</v>
      </c>
      <c r="H363" s="2">
        <v>2012</v>
      </c>
      <c r="I363" s="3" t="s">
        <v>1251</v>
      </c>
    </row>
    <row r="364" spans="1:9" x14ac:dyDescent="0.25">
      <c r="A364" s="2" t="s">
        <v>380</v>
      </c>
      <c r="B364" s="3" t="s">
        <v>679</v>
      </c>
      <c r="C364" s="3" t="s">
        <v>679</v>
      </c>
      <c r="D364" s="3" t="s">
        <v>934</v>
      </c>
      <c r="E364" s="3" t="s">
        <v>990</v>
      </c>
      <c r="F364" s="3" t="s">
        <v>1024</v>
      </c>
      <c r="G364" s="3" t="s">
        <v>1256</v>
      </c>
      <c r="H364" s="2">
        <v>2023</v>
      </c>
      <c r="I364" s="3" t="s">
        <v>1081</v>
      </c>
    </row>
    <row r="365" spans="1:9" x14ac:dyDescent="0.25">
      <c r="A365" s="2" t="s">
        <v>381</v>
      </c>
      <c r="B365" s="3" t="s">
        <v>680</v>
      </c>
      <c r="C365" s="3" t="s">
        <v>680</v>
      </c>
      <c r="D365" s="3" t="s">
        <v>935</v>
      </c>
      <c r="E365" s="3" t="s">
        <v>1010</v>
      </c>
      <c r="F365" s="3" t="s">
        <v>1015</v>
      </c>
      <c r="G365" s="3"/>
      <c r="H365" s="3"/>
      <c r="I365" s="3"/>
    </row>
    <row r="366" spans="1:9" x14ac:dyDescent="0.25">
      <c r="A366" s="2" t="s">
        <v>382</v>
      </c>
      <c r="B366" s="3" t="s">
        <v>681</v>
      </c>
      <c r="C366" s="3" t="s">
        <v>681</v>
      </c>
      <c r="D366" s="3" t="s">
        <v>936</v>
      </c>
      <c r="E366" s="3" t="s">
        <v>983</v>
      </c>
      <c r="F366" s="3" t="s">
        <v>1023</v>
      </c>
      <c r="G366" s="3" t="s">
        <v>1277</v>
      </c>
      <c r="H366" s="2">
        <v>2013</v>
      </c>
      <c r="I366" s="3" t="s">
        <v>1252</v>
      </c>
    </row>
    <row r="367" spans="1:9" x14ac:dyDescent="0.25">
      <c r="A367" s="2" t="s">
        <v>383</v>
      </c>
      <c r="B367" s="3" t="s">
        <v>682</v>
      </c>
      <c r="C367" s="3" t="s">
        <v>682</v>
      </c>
      <c r="D367" s="3" t="s">
        <v>937</v>
      </c>
      <c r="E367" s="3" t="s">
        <v>1011</v>
      </c>
      <c r="F367" s="3" t="s">
        <v>1018</v>
      </c>
      <c r="G367" s="3" t="s">
        <v>1277</v>
      </c>
      <c r="H367" s="2">
        <v>2015</v>
      </c>
      <c r="I367" s="3" t="s">
        <v>1253</v>
      </c>
    </row>
    <row r="368" spans="1:9" x14ac:dyDescent="0.25">
      <c r="A368" s="2" t="s">
        <v>384</v>
      </c>
      <c r="B368" s="3" t="s">
        <v>683</v>
      </c>
      <c r="C368" s="3" t="s">
        <v>683</v>
      </c>
      <c r="D368" s="3" t="s">
        <v>938</v>
      </c>
    </row>
    <row r="369" spans="1:4" x14ac:dyDescent="0.25">
      <c r="A369" s="2" t="s">
        <v>385</v>
      </c>
      <c r="B369" s="3" t="s">
        <v>684</v>
      </c>
      <c r="C369" s="3" t="s">
        <v>684</v>
      </c>
      <c r="D369" s="3" t="s">
        <v>939</v>
      </c>
    </row>
    <row r="370" spans="1:4" x14ac:dyDescent="0.25">
      <c r="A370" s="2" t="s">
        <v>386</v>
      </c>
      <c r="B370" s="3" t="s">
        <v>685</v>
      </c>
      <c r="C370" s="3" t="s">
        <v>685</v>
      </c>
      <c r="D370" s="3" t="s">
        <v>940</v>
      </c>
    </row>
    <row r="371" spans="1:4" x14ac:dyDescent="0.25">
      <c r="A371" s="2" t="s">
        <v>387</v>
      </c>
      <c r="B371" s="3" t="s">
        <v>686</v>
      </c>
      <c r="C371" s="3" t="s">
        <v>686</v>
      </c>
      <c r="D371" s="3" t="s">
        <v>941</v>
      </c>
    </row>
    <row r="372" spans="1:4" x14ac:dyDescent="0.25">
      <c r="A372" s="2" t="s">
        <v>388</v>
      </c>
      <c r="B372" s="3" t="s">
        <v>687</v>
      </c>
      <c r="C372" s="3" t="s">
        <v>687</v>
      </c>
      <c r="D372" s="3" t="s">
        <v>942</v>
      </c>
    </row>
    <row r="373" spans="1:4" x14ac:dyDescent="0.25">
      <c r="A373" s="2" t="s">
        <v>389</v>
      </c>
      <c r="B373" s="3" t="s">
        <v>688</v>
      </c>
      <c r="C373" s="3" t="s">
        <v>688</v>
      </c>
      <c r="D373" s="3" t="s">
        <v>943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42F4D-5A8E-408D-A790-B49A08518493}">
  <dimension ref="A3:N17"/>
  <sheetViews>
    <sheetView topLeftCell="G1" workbookViewId="0">
      <selection activeCell="M11" sqref="M11"/>
    </sheetView>
  </sheetViews>
  <sheetFormatPr defaultRowHeight="15" x14ac:dyDescent="0.25"/>
  <cols>
    <col min="1" max="1" width="13.140625" bestFit="1" customWidth="1"/>
    <col min="2" max="2" width="13.85546875" bestFit="1" customWidth="1"/>
    <col min="4" max="4" width="13.140625" bestFit="1" customWidth="1"/>
    <col min="5" max="5" width="26.5703125" bestFit="1" customWidth="1"/>
    <col min="10" max="10" width="26.5703125" bestFit="1" customWidth="1"/>
    <col min="11" max="11" width="26" bestFit="1" customWidth="1"/>
    <col min="12" max="12" width="14" bestFit="1" customWidth="1"/>
    <col min="13" max="13" width="14.7109375" bestFit="1" customWidth="1"/>
    <col min="14" max="14" width="11.28515625" bestFit="1" customWidth="1"/>
  </cols>
  <sheetData>
    <row r="3" spans="1:14" x14ac:dyDescent="0.25">
      <c r="A3" s="6" t="s">
        <v>1754</v>
      </c>
      <c r="B3" t="s">
        <v>1756</v>
      </c>
      <c r="D3" s="6" t="s">
        <v>1754</v>
      </c>
      <c r="E3" t="s">
        <v>1773</v>
      </c>
      <c r="J3" s="6" t="s">
        <v>1773</v>
      </c>
      <c r="K3" s="6" t="s">
        <v>1774</v>
      </c>
    </row>
    <row r="4" spans="1:14" x14ac:dyDescent="0.25">
      <c r="A4" s="7" t="s">
        <v>1303</v>
      </c>
      <c r="B4">
        <v>26</v>
      </c>
      <c r="D4" s="7" t="s">
        <v>1303</v>
      </c>
      <c r="E4" s="11">
        <v>25845.395</v>
      </c>
      <c r="J4" s="6" t="s">
        <v>1754</v>
      </c>
      <c r="K4" t="s">
        <v>1318</v>
      </c>
      <c r="L4" t="s">
        <v>1315</v>
      </c>
      <c r="M4" t="s">
        <v>1319</v>
      </c>
      <c r="N4" t="s">
        <v>1755</v>
      </c>
    </row>
    <row r="5" spans="1:14" x14ac:dyDescent="0.25">
      <c r="A5" s="7" t="s">
        <v>1296</v>
      </c>
      <c r="B5">
        <v>69</v>
      </c>
      <c r="D5" s="7" t="s">
        <v>1296</v>
      </c>
      <c r="E5" s="11">
        <v>56935.037399999972</v>
      </c>
      <c r="J5" s="7" t="s">
        <v>1314</v>
      </c>
      <c r="K5" s="11">
        <v>1089.32</v>
      </c>
      <c r="L5" s="11"/>
      <c r="M5" s="11"/>
      <c r="N5" s="11">
        <v>1089.32</v>
      </c>
    </row>
    <row r="6" spans="1:14" x14ac:dyDescent="0.25">
      <c r="A6" s="7" t="s">
        <v>1300</v>
      </c>
      <c r="B6">
        <v>26</v>
      </c>
      <c r="D6" s="7" t="s">
        <v>1300</v>
      </c>
      <c r="E6" s="11">
        <v>44600.529600000009</v>
      </c>
      <c r="J6" s="7" t="s">
        <v>1306</v>
      </c>
      <c r="K6" s="11"/>
      <c r="L6" s="11">
        <v>84156.976000000024</v>
      </c>
      <c r="M6" s="11"/>
      <c r="N6" s="11">
        <v>84156.976000000024</v>
      </c>
    </row>
    <row r="7" spans="1:14" x14ac:dyDescent="0.25">
      <c r="A7" s="7" t="s">
        <v>1297</v>
      </c>
      <c r="B7">
        <v>45</v>
      </c>
      <c r="D7" s="7" t="s">
        <v>1297</v>
      </c>
      <c r="E7" s="11">
        <v>143952.76169999997</v>
      </c>
      <c r="J7" s="7" t="s">
        <v>1308</v>
      </c>
      <c r="K7" s="11"/>
      <c r="L7" s="11">
        <v>56935.037399999972</v>
      </c>
      <c r="M7" s="11"/>
      <c r="N7" s="11">
        <v>56935.037399999972</v>
      </c>
    </row>
    <row r="8" spans="1:14" x14ac:dyDescent="0.25">
      <c r="A8" s="7" t="s">
        <v>1305</v>
      </c>
      <c r="B8">
        <v>1</v>
      </c>
      <c r="D8" s="7" t="s">
        <v>1305</v>
      </c>
      <c r="E8" s="11">
        <v>896.32499999999993</v>
      </c>
      <c r="J8" s="7" t="s">
        <v>1315</v>
      </c>
      <c r="K8" s="11"/>
      <c r="L8" s="11">
        <v>25845.395</v>
      </c>
      <c r="M8" s="11">
        <v>0</v>
      </c>
      <c r="N8" s="11">
        <v>25845.395</v>
      </c>
    </row>
    <row r="9" spans="1:14" x14ac:dyDescent="0.25">
      <c r="A9" s="7" t="s">
        <v>1299</v>
      </c>
      <c r="B9">
        <v>5</v>
      </c>
      <c r="D9" s="7" t="s">
        <v>1299</v>
      </c>
      <c r="E9" s="11">
        <v>1761.9329000000002</v>
      </c>
      <c r="J9" s="7" t="s">
        <v>1309</v>
      </c>
      <c r="K9" s="11"/>
      <c r="L9" s="11">
        <v>143952.76169999997</v>
      </c>
      <c r="M9" s="11"/>
      <c r="N9" s="11">
        <v>143952.76169999997</v>
      </c>
    </row>
    <row r="10" spans="1:14" x14ac:dyDescent="0.25">
      <c r="A10" s="7" t="s">
        <v>1304</v>
      </c>
      <c r="B10">
        <v>3</v>
      </c>
      <c r="D10" s="7" t="s">
        <v>1304</v>
      </c>
      <c r="E10" s="11">
        <v>1980.8399999999997</v>
      </c>
      <c r="J10" s="7" t="s">
        <v>1311</v>
      </c>
      <c r="K10" s="11">
        <v>1761.9329000000002</v>
      </c>
      <c r="L10" s="11"/>
      <c r="M10" s="11"/>
      <c r="N10" s="11">
        <v>1761.9329000000002</v>
      </c>
    </row>
    <row r="11" spans="1:14" x14ac:dyDescent="0.25">
      <c r="A11" s="7" t="s">
        <v>1302</v>
      </c>
      <c r="B11">
        <v>9</v>
      </c>
      <c r="D11" s="7" t="s">
        <v>1302</v>
      </c>
      <c r="E11" s="11">
        <v>1089.32</v>
      </c>
      <c r="J11" s="7" t="s">
        <v>1313</v>
      </c>
      <c r="K11" s="11">
        <v>33142.493999999999</v>
      </c>
      <c r="L11" s="11"/>
      <c r="M11" s="11"/>
      <c r="N11" s="11">
        <v>33142.493999999999</v>
      </c>
    </row>
    <row r="12" spans="1:14" x14ac:dyDescent="0.25">
      <c r="A12" s="7" t="s">
        <v>1298</v>
      </c>
      <c r="B12">
        <v>36</v>
      </c>
      <c r="D12" s="7" t="s">
        <v>1298</v>
      </c>
      <c r="E12" s="11">
        <v>18207.7536</v>
      </c>
      <c r="J12" s="7" t="s">
        <v>1317</v>
      </c>
      <c r="K12" s="11"/>
      <c r="L12" s="11">
        <v>896.32499999999993</v>
      </c>
      <c r="M12" s="11"/>
      <c r="N12" s="11">
        <v>896.32499999999993</v>
      </c>
    </row>
    <row r="13" spans="1:14" x14ac:dyDescent="0.25">
      <c r="A13" s="7" t="s">
        <v>1295</v>
      </c>
      <c r="B13">
        <v>55</v>
      </c>
      <c r="D13" s="7" t="s">
        <v>1295</v>
      </c>
      <c r="E13" s="11">
        <v>59795.531000000017</v>
      </c>
      <c r="J13" s="7" t="s">
        <v>1307</v>
      </c>
      <c r="K13" s="11"/>
      <c r="L13" s="11">
        <v>59795.531000000017</v>
      </c>
      <c r="M13" s="11"/>
      <c r="N13" s="11">
        <v>59795.531000000017</v>
      </c>
    </row>
    <row r="14" spans="1:14" x14ac:dyDescent="0.25">
      <c r="A14" s="7" t="s">
        <v>1294</v>
      </c>
      <c r="B14">
        <v>77</v>
      </c>
      <c r="D14" s="7" t="s">
        <v>1294</v>
      </c>
      <c r="E14" s="11">
        <v>84156.976000000024</v>
      </c>
      <c r="J14" s="7" t="s">
        <v>1310</v>
      </c>
      <c r="K14" s="11">
        <v>296.64</v>
      </c>
      <c r="L14" s="11">
        <v>17911.113600000001</v>
      </c>
      <c r="M14" s="11"/>
      <c r="N14" s="11">
        <v>18207.7536</v>
      </c>
    </row>
    <row r="15" spans="1:14" x14ac:dyDescent="0.25">
      <c r="A15" s="7" t="s">
        <v>1301</v>
      </c>
      <c r="B15">
        <v>14</v>
      </c>
      <c r="D15" s="7" t="s">
        <v>1301</v>
      </c>
      <c r="E15" s="11">
        <v>33142.493999999999</v>
      </c>
      <c r="J15" s="7" t="s">
        <v>1316</v>
      </c>
      <c r="K15" s="11">
        <v>1980.8399999999997</v>
      </c>
      <c r="L15" s="11"/>
      <c r="M15" s="11"/>
      <c r="N15" s="11">
        <v>1980.8399999999997</v>
      </c>
    </row>
    <row r="16" spans="1:14" x14ac:dyDescent="0.25">
      <c r="A16" s="7" t="s">
        <v>1757</v>
      </c>
      <c r="D16" s="7" t="s">
        <v>1757</v>
      </c>
      <c r="E16" s="11">
        <v>0</v>
      </c>
      <c r="J16" s="7" t="s">
        <v>1312</v>
      </c>
      <c r="K16" s="11"/>
      <c r="L16" s="11">
        <v>44600.529600000009</v>
      </c>
      <c r="M16" s="11"/>
      <c r="N16" s="11">
        <v>44600.529600000009</v>
      </c>
    </row>
    <row r="17" spans="1:14" x14ac:dyDescent="0.25">
      <c r="A17" s="7" t="s">
        <v>1755</v>
      </c>
      <c r="B17">
        <v>366</v>
      </c>
      <c r="D17" s="7" t="s">
        <v>1755</v>
      </c>
      <c r="E17" s="11">
        <v>472364.89620000008</v>
      </c>
      <c r="J17" s="7" t="s">
        <v>1755</v>
      </c>
      <c r="K17" s="11">
        <v>38271.226899999994</v>
      </c>
      <c r="L17" s="11">
        <v>434093.66930000001</v>
      </c>
      <c r="M17" s="11">
        <v>0</v>
      </c>
      <c r="N17" s="11">
        <v>472364.89620000002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008BA-329B-430F-B70C-E078FE700BA4}">
  <dimension ref="A1:F373"/>
  <sheetViews>
    <sheetView workbookViewId="0">
      <selection activeCell="C1" sqref="C1"/>
    </sheetView>
  </sheetViews>
  <sheetFormatPr defaultRowHeight="15" x14ac:dyDescent="0.25"/>
  <cols>
    <col min="2" max="2" width="19.140625" bestFit="1" customWidth="1"/>
    <col min="3" max="3" width="23.7109375" bestFit="1" customWidth="1"/>
    <col min="4" max="4" width="9.28515625" bestFit="1" customWidth="1"/>
    <col min="5" max="5" width="22.42578125" bestFit="1" customWidth="1"/>
    <col min="6" max="6" width="19.7109375" bestFit="1" customWidth="1"/>
  </cols>
  <sheetData>
    <row r="1" spans="1:6" s="1" customFormat="1" x14ac:dyDescent="0.25">
      <c r="A1" s="1" t="s">
        <v>17</v>
      </c>
      <c r="B1" s="1" t="s">
        <v>5</v>
      </c>
      <c r="C1" s="1" t="s">
        <v>7</v>
      </c>
      <c r="D1" s="1" t="s">
        <v>6</v>
      </c>
      <c r="E1" s="1" t="s">
        <v>1768</v>
      </c>
      <c r="F1" s="1" t="s">
        <v>1770</v>
      </c>
    </row>
    <row r="2" spans="1:6" x14ac:dyDescent="0.25">
      <c r="A2" s="2" t="s">
        <v>1294</v>
      </c>
      <c r="B2" s="3" t="s">
        <v>1306</v>
      </c>
      <c r="C2" s="3" t="s">
        <v>1315</v>
      </c>
      <c r="D2" s="2" t="s">
        <v>18</v>
      </c>
      <c r="E2" s="10">
        <v>8</v>
      </c>
      <c r="F2" s="11">
        <f>Policy_Details!L2*Employee_Data!E2%</f>
        <v>773.49279999999999</v>
      </c>
    </row>
    <row r="3" spans="1:6" x14ac:dyDescent="0.25">
      <c r="A3" s="2" t="s">
        <v>1295</v>
      </c>
      <c r="B3" s="3" t="s">
        <v>1307</v>
      </c>
      <c r="C3" s="3" t="s">
        <v>1315</v>
      </c>
      <c r="D3" s="2" t="s">
        <v>19</v>
      </c>
      <c r="E3" s="10">
        <v>10</v>
      </c>
      <c r="F3" s="11">
        <f>Policy_Details!L3*Employee_Data!E3%</f>
        <v>256.10200000000003</v>
      </c>
    </row>
    <row r="4" spans="1:6" x14ac:dyDescent="0.25">
      <c r="A4" s="2" t="s">
        <v>1294</v>
      </c>
      <c r="B4" s="3" t="s">
        <v>1306</v>
      </c>
      <c r="C4" s="3" t="s">
        <v>1315</v>
      </c>
      <c r="D4" s="2" t="s">
        <v>20</v>
      </c>
      <c r="E4" s="10">
        <v>8</v>
      </c>
      <c r="F4" s="11">
        <f>Policy_Details!L4*Employee_Data!E4%</f>
        <v>250.84720000000002</v>
      </c>
    </row>
    <row r="5" spans="1:6" x14ac:dyDescent="0.25">
      <c r="A5" s="2" t="s">
        <v>1296</v>
      </c>
      <c r="B5" s="3" t="s">
        <v>1308</v>
      </c>
      <c r="C5" s="3" t="s">
        <v>1315</v>
      </c>
      <c r="D5" s="2" t="s">
        <v>21</v>
      </c>
      <c r="E5" s="10">
        <v>6</v>
      </c>
      <c r="F5" s="11">
        <f>Policy_Details!L5*Employee_Data!E5%</f>
        <v>724.89839999999992</v>
      </c>
    </row>
    <row r="6" spans="1:6" x14ac:dyDescent="0.25">
      <c r="A6" s="2" t="s">
        <v>1297</v>
      </c>
      <c r="B6" s="3" t="s">
        <v>1309</v>
      </c>
      <c r="C6" s="3" t="s">
        <v>1315</v>
      </c>
      <c r="D6" s="2" t="s">
        <v>22</v>
      </c>
      <c r="E6" s="10">
        <v>9</v>
      </c>
      <c r="F6" s="11">
        <f>Policy_Details!L6*Employee_Data!E6%</f>
        <v>5198.4917999999998</v>
      </c>
    </row>
    <row r="7" spans="1:6" x14ac:dyDescent="0.25">
      <c r="A7" s="2" t="s">
        <v>1298</v>
      </c>
      <c r="B7" s="3" t="s">
        <v>1310</v>
      </c>
      <c r="C7" s="3" t="s">
        <v>1318</v>
      </c>
      <c r="D7" s="2" t="s">
        <v>23</v>
      </c>
      <c r="E7" s="10">
        <v>8</v>
      </c>
      <c r="F7" s="11">
        <f>Policy_Details!L7*Employee_Data!E7%</f>
        <v>197.52</v>
      </c>
    </row>
    <row r="8" spans="1:6" x14ac:dyDescent="0.25">
      <c r="A8" s="2" t="s">
        <v>1299</v>
      </c>
      <c r="B8" s="3" t="s">
        <v>1311</v>
      </c>
      <c r="C8" s="3" t="s">
        <v>1318</v>
      </c>
      <c r="D8" s="2" t="s">
        <v>24</v>
      </c>
      <c r="E8" s="10">
        <v>7</v>
      </c>
      <c r="F8" s="11">
        <f>Policy_Details!L8*Employee_Data!E8%</f>
        <v>170.73000000000002</v>
      </c>
    </row>
    <row r="9" spans="1:6" x14ac:dyDescent="0.25">
      <c r="A9" s="2" t="s">
        <v>1299</v>
      </c>
      <c r="B9" s="3" t="s">
        <v>1311</v>
      </c>
      <c r="C9" s="3" t="s">
        <v>1318</v>
      </c>
      <c r="D9" s="2" t="s">
        <v>25</v>
      </c>
      <c r="E9" s="10">
        <v>7</v>
      </c>
      <c r="F9" s="11">
        <f>Policy_Details!L9*Employee_Data!E9%</f>
        <v>760.06000000000006</v>
      </c>
    </row>
    <row r="10" spans="1:6" x14ac:dyDescent="0.25">
      <c r="A10" s="2" t="s">
        <v>1300</v>
      </c>
      <c r="B10" s="3" t="s">
        <v>1312</v>
      </c>
      <c r="C10" s="3" t="s">
        <v>1315</v>
      </c>
      <c r="D10" s="2" t="s">
        <v>26</v>
      </c>
      <c r="E10" s="10">
        <v>8</v>
      </c>
      <c r="F10" s="11">
        <f>Policy_Details!L10*Employee_Data!E10%</f>
        <v>176.32</v>
      </c>
    </row>
    <row r="11" spans="1:6" x14ac:dyDescent="0.25">
      <c r="A11" s="2" t="s">
        <v>1294</v>
      </c>
      <c r="B11" s="3" t="s">
        <v>1306</v>
      </c>
      <c r="C11" s="3" t="s">
        <v>1315</v>
      </c>
      <c r="D11" s="2" t="s">
        <v>27</v>
      </c>
      <c r="E11" s="10">
        <v>8</v>
      </c>
      <c r="F11" s="11">
        <f>Policy_Details!L11*Employee_Data!E11%</f>
        <v>1485.0808</v>
      </c>
    </row>
    <row r="12" spans="1:6" x14ac:dyDescent="0.25">
      <c r="A12" s="2" t="s">
        <v>1299</v>
      </c>
      <c r="B12" s="3" t="s">
        <v>1311</v>
      </c>
      <c r="C12" s="3" t="s">
        <v>1318</v>
      </c>
      <c r="D12" s="2" t="s">
        <v>28</v>
      </c>
      <c r="E12" s="10">
        <v>7</v>
      </c>
      <c r="F12" s="11">
        <f>Policy_Details!L12*Employee_Data!E12%</f>
        <v>376.98290000000003</v>
      </c>
    </row>
    <row r="13" spans="1:6" x14ac:dyDescent="0.25">
      <c r="A13" s="2" t="s">
        <v>1300</v>
      </c>
      <c r="B13" s="3" t="s">
        <v>1312</v>
      </c>
      <c r="C13" s="3" t="s">
        <v>1315</v>
      </c>
      <c r="D13" s="2" t="s">
        <v>29</v>
      </c>
      <c r="E13" s="10">
        <v>8</v>
      </c>
      <c r="F13" s="11">
        <f>Policy_Details!L13*Employee_Data!E13%</f>
        <v>10433.68</v>
      </c>
    </row>
    <row r="14" spans="1:6" x14ac:dyDescent="0.25">
      <c r="A14" s="2" t="s">
        <v>1294</v>
      </c>
      <c r="B14" s="3" t="s">
        <v>1306</v>
      </c>
      <c r="C14" s="3" t="s">
        <v>1315</v>
      </c>
      <c r="D14" s="2" t="s">
        <v>30</v>
      </c>
      <c r="E14" s="10">
        <v>8</v>
      </c>
      <c r="F14" s="11">
        <f>Policy_Details!L14*Employee_Data!E14%</f>
        <v>1491.0912000000001</v>
      </c>
    </row>
    <row r="15" spans="1:6" x14ac:dyDescent="0.25">
      <c r="A15" s="2" t="s">
        <v>1301</v>
      </c>
      <c r="B15" s="3" t="s">
        <v>1313</v>
      </c>
      <c r="C15" s="3" t="s">
        <v>1318</v>
      </c>
      <c r="D15" s="2" t="s">
        <v>31</v>
      </c>
      <c r="E15" s="10">
        <v>7</v>
      </c>
      <c r="F15" s="11">
        <f>Policy_Details!L15*Employee_Data!E15%</f>
        <v>5056.0762000000004</v>
      </c>
    </row>
    <row r="16" spans="1:6" x14ac:dyDescent="0.25">
      <c r="A16" s="2" t="s">
        <v>1294</v>
      </c>
      <c r="B16" s="3" t="s">
        <v>1306</v>
      </c>
      <c r="C16" s="3" t="s">
        <v>1315</v>
      </c>
      <c r="D16" s="2" t="s">
        <v>32</v>
      </c>
      <c r="E16" s="10">
        <v>8</v>
      </c>
      <c r="F16" s="11">
        <f>Policy_Details!L16*Employee_Data!E16%</f>
        <v>65.356000000000009</v>
      </c>
    </row>
    <row r="17" spans="1:6" x14ac:dyDescent="0.25">
      <c r="A17" s="2" t="s">
        <v>1298</v>
      </c>
      <c r="B17" s="3" t="s">
        <v>1310</v>
      </c>
      <c r="C17" s="3" t="s">
        <v>1318</v>
      </c>
      <c r="D17" s="2" t="s">
        <v>33</v>
      </c>
      <c r="E17" s="10">
        <v>8</v>
      </c>
      <c r="F17" s="11">
        <f>Policy_Details!L17*Employee_Data!E17%</f>
        <v>99.12</v>
      </c>
    </row>
    <row r="18" spans="1:6" x14ac:dyDescent="0.25">
      <c r="A18" s="2" t="s">
        <v>1302</v>
      </c>
      <c r="B18" s="3" t="s">
        <v>1314</v>
      </c>
      <c r="C18" s="3" t="s">
        <v>1318</v>
      </c>
      <c r="D18" s="2" t="s">
        <v>34</v>
      </c>
      <c r="E18" s="10">
        <v>4</v>
      </c>
      <c r="F18" s="11">
        <f>Policy_Details!L18*Employee_Data!E18%</f>
        <v>40.36</v>
      </c>
    </row>
    <row r="19" spans="1:6" x14ac:dyDescent="0.25">
      <c r="A19" s="2" t="s">
        <v>1294</v>
      </c>
      <c r="B19" s="3" t="s">
        <v>1306</v>
      </c>
      <c r="C19" s="3" t="s">
        <v>1315</v>
      </c>
      <c r="D19" s="2" t="s">
        <v>35</v>
      </c>
      <c r="E19" s="10">
        <v>8</v>
      </c>
      <c r="F19" s="11">
        <f>Policy_Details!L19*Employee_Data!E19%</f>
        <v>1796.64</v>
      </c>
    </row>
    <row r="20" spans="1:6" x14ac:dyDescent="0.25">
      <c r="A20" s="2" t="s">
        <v>1303</v>
      </c>
      <c r="B20" s="3" t="s">
        <v>1315</v>
      </c>
      <c r="C20" s="3" t="s">
        <v>1315</v>
      </c>
      <c r="D20" s="2" t="s">
        <v>36</v>
      </c>
      <c r="E20" s="10">
        <v>10</v>
      </c>
      <c r="F20" s="11">
        <f>Policy_Details!L20*Employee_Data!E20%</f>
        <v>4672.835</v>
      </c>
    </row>
    <row r="21" spans="1:6" x14ac:dyDescent="0.25">
      <c r="A21" s="2" t="s">
        <v>1294</v>
      </c>
      <c r="B21" s="3" t="s">
        <v>1306</v>
      </c>
      <c r="C21" s="3" t="s">
        <v>1315</v>
      </c>
      <c r="D21" s="2" t="s">
        <v>37</v>
      </c>
      <c r="E21" s="10">
        <v>8</v>
      </c>
      <c r="F21" s="11">
        <f>Policy_Details!L21*Employee_Data!E21%</f>
        <v>2872.32</v>
      </c>
    </row>
    <row r="22" spans="1:6" x14ac:dyDescent="0.25">
      <c r="A22" s="2" t="s">
        <v>1294</v>
      </c>
      <c r="B22" s="3" t="s">
        <v>1306</v>
      </c>
      <c r="C22" s="3" t="s">
        <v>1315</v>
      </c>
      <c r="D22" s="2" t="s">
        <v>38</v>
      </c>
      <c r="E22" s="10">
        <v>8</v>
      </c>
      <c r="F22" s="11">
        <f>Policy_Details!L22*Employee_Data!E22%</f>
        <v>65.356000000000009</v>
      </c>
    </row>
    <row r="23" spans="1:6" x14ac:dyDescent="0.25">
      <c r="A23" s="2" t="s">
        <v>1294</v>
      </c>
      <c r="B23" s="3" t="s">
        <v>1306</v>
      </c>
      <c r="C23" s="3" t="s">
        <v>1315</v>
      </c>
      <c r="D23" s="2" t="s">
        <v>39</v>
      </c>
      <c r="E23" s="10">
        <v>8</v>
      </c>
      <c r="F23" s="11">
        <f>Policy_Details!L23*Employee_Data!E23%</f>
        <v>1194</v>
      </c>
    </row>
    <row r="24" spans="1:6" x14ac:dyDescent="0.25">
      <c r="A24" s="2" t="s">
        <v>1294</v>
      </c>
      <c r="B24" s="3" t="s">
        <v>1306</v>
      </c>
      <c r="C24" s="3" t="s">
        <v>1315</v>
      </c>
      <c r="D24" s="2" t="s">
        <v>40</v>
      </c>
      <c r="E24" s="10">
        <v>8</v>
      </c>
      <c r="F24" s="11">
        <f>Policy_Details!L24*Employee_Data!E24%</f>
        <v>1225.204</v>
      </c>
    </row>
    <row r="25" spans="1:6" x14ac:dyDescent="0.25">
      <c r="A25" s="2" t="s">
        <v>1295</v>
      </c>
      <c r="B25" s="3" t="s">
        <v>1307</v>
      </c>
      <c r="C25" s="3" t="s">
        <v>1315</v>
      </c>
      <c r="D25" s="2" t="s">
        <v>41</v>
      </c>
      <c r="E25" s="10">
        <v>10</v>
      </c>
      <c r="F25" s="11">
        <f>Policy_Details!L25*Employee_Data!E25%</f>
        <v>476.01700000000005</v>
      </c>
    </row>
    <row r="26" spans="1:6" x14ac:dyDescent="0.25">
      <c r="A26" s="2" t="s">
        <v>1294</v>
      </c>
      <c r="B26" s="3" t="s">
        <v>1306</v>
      </c>
      <c r="C26" s="3" t="s">
        <v>1315</v>
      </c>
      <c r="D26" s="2" t="s">
        <v>42</v>
      </c>
      <c r="E26" s="10">
        <v>8</v>
      </c>
      <c r="F26" s="11">
        <f>Policy_Details!L26*Employee_Data!E26%</f>
        <v>84.526399999999995</v>
      </c>
    </row>
    <row r="27" spans="1:6" x14ac:dyDescent="0.25">
      <c r="A27" s="2" t="s">
        <v>1294</v>
      </c>
      <c r="B27" s="3" t="s">
        <v>1306</v>
      </c>
      <c r="C27" s="3" t="s">
        <v>1315</v>
      </c>
      <c r="D27" s="2" t="s">
        <v>43</v>
      </c>
      <c r="E27" s="10">
        <v>8</v>
      </c>
      <c r="F27" s="11">
        <f>Policy_Details!L27*Employee_Data!E27%</f>
        <v>2235.92</v>
      </c>
    </row>
    <row r="28" spans="1:6" x14ac:dyDescent="0.25">
      <c r="A28" s="2" t="s">
        <v>1294</v>
      </c>
      <c r="B28" s="3" t="s">
        <v>1306</v>
      </c>
      <c r="C28" s="3" t="s">
        <v>1315</v>
      </c>
      <c r="D28" s="2" t="s">
        <v>44</v>
      </c>
      <c r="E28" s="10">
        <v>8</v>
      </c>
      <c r="F28" s="11">
        <f>Policy_Details!L28*Employee_Data!E28%</f>
        <v>2322.4</v>
      </c>
    </row>
    <row r="29" spans="1:6" x14ac:dyDescent="0.25">
      <c r="A29" s="2" t="s">
        <v>1303</v>
      </c>
      <c r="B29" s="3" t="s">
        <v>1315</v>
      </c>
      <c r="C29" s="3" t="s">
        <v>1315</v>
      </c>
      <c r="D29" s="2" t="s">
        <v>45</v>
      </c>
      <c r="E29" s="10">
        <v>10</v>
      </c>
      <c r="F29" s="11">
        <f>Policy_Details!L29*Employee_Data!E29%</f>
        <v>4672.8</v>
      </c>
    </row>
    <row r="30" spans="1:6" x14ac:dyDescent="0.25">
      <c r="A30" s="2" t="s">
        <v>1303</v>
      </c>
      <c r="B30" s="3" t="s">
        <v>1315</v>
      </c>
      <c r="C30" s="3" t="s">
        <v>1315</v>
      </c>
      <c r="D30" s="2" t="s">
        <v>46</v>
      </c>
      <c r="E30" s="10">
        <v>10</v>
      </c>
      <c r="F30" s="11">
        <f>Policy_Details!L30*Employee_Data!E30%</f>
        <v>3590.4</v>
      </c>
    </row>
    <row r="31" spans="1:6" x14ac:dyDescent="0.25">
      <c r="A31" s="2" t="s">
        <v>1294</v>
      </c>
      <c r="B31" s="3" t="s">
        <v>1306</v>
      </c>
      <c r="C31" s="3" t="s">
        <v>1315</v>
      </c>
      <c r="D31" s="2" t="s">
        <v>47</v>
      </c>
      <c r="E31" s="10">
        <v>8</v>
      </c>
      <c r="F31" s="11">
        <f>Policy_Details!L31*Employee_Data!E31%</f>
        <v>2270.16</v>
      </c>
    </row>
    <row r="32" spans="1:6" x14ac:dyDescent="0.25">
      <c r="A32" s="2" t="s">
        <v>1294</v>
      </c>
      <c r="B32" s="3" t="s">
        <v>1306</v>
      </c>
      <c r="C32" s="3" t="s">
        <v>1315</v>
      </c>
      <c r="D32" s="2" t="s">
        <v>48</v>
      </c>
      <c r="E32" s="10">
        <v>8</v>
      </c>
      <c r="F32" s="11">
        <f>Policy_Details!L32*Employee_Data!E32%</f>
        <v>1304.6400000000001</v>
      </c>
    </row>
    <row r="33" spans="1:6" x14ac:dyDescent="0.25">
      <c r="A33" s="2" t="s">
        <v>1294</v>
      </c>
      <c r="B33" s="3" t="s">
        <v>1306</v>
      </c>
      <c r="C33" s="3" t="s">
        <v>1315</v>
      </c>
      <c r="D33" s="2" t="s">
        <v>49</v>
      </c>
      <c r="E33" s="10">
        <v>8</v>
      </c>
      <c r="F33" s="11">
        <f>Policy_Details!L33*Employee_Data!E33%</f>
        <v>2249.04</v>
      </c>
    </row>
    <row r="34" spans="1:6" x14ac:dyDescent="0.25">
      <c r="A34" s="2" t="s">
        <v>1299</v>
      </c>
      <c r="B34" s="3" t="s">
        <v>1311</v>
      </c>
      <c r="C34" s="3" t="s">
        <v>1318</v>
      </c>
      <c r="D34" s="2" t="s">
        <v>50</v>
      </c>
      <c r="E34" s="10">
        <v>7</v>
      </c>
      <c r="F34" s="11">
        <f>Policy_Details!L34*Employee_Data!E34%</f>
        <v>215.04000000000002</v>
      </c>
    </row>
    <row r="35" spans="1:6" x14ac:dyDescent="0.25">
      <c r="A35" s="2" t="s">
        <v>1303</v>
      </c>
      <c r="B35" s="3" t="s">
        <v>1315</v>
      </c>
      <c r="C35" s="3" t="s">
        <v>1315</v>
      </c>
      <c r="D35" s="2" t="s">
        <v>51</v>
      </c>
      <c r="E35" s="10">
        <v>10</v>
      </c>
      <c r="F35" s="11">
        <f>Policy_Details!L35*Employee_Data!E35%</f>
        <v>130.80000000000001</v>
      </c>
    </row>
    <row r="36" spans="1:6" x14ac:dyDescent="0.25">
      <c r="A36" s="2" t="s">
        <v>1300</v>
      </c>
      <c r="B36" s="3" t="s">
        <v>1312</v>
      </c>
      <c r="C36" s="3" t="s">
        <v>1315</v>
      </c>
      <c r="D36" s="2" t="s">
        <v>52</v>
      </c>
      <c r="E36" s="10">
        <v>8</v>
      </c>
      <c r="F36" s="11">
        <f>Policy_Details!L36*Employee_Data!E36%</f>
        <v>1133.04</v>
      </c>
    </row>
    <row r="37" spans="1:6" x14ac:dyDescent="0.25">
      <c r="A37" s="2" t="s">
        <v>1303</v>
      </c>
      <c r="B37" s="3" t="s">
        <v>1315</v>
      </c>
      <c r="C37" s="3" t="s">
        <v>1315</v>
      </c>
      <c r="D37" s="2" t="s">
        <v>53</v>
      </c>
      <c r="E37" s="10">
        <v>10</v>
      </c>
      <c r="F37" s="11">
        <f>Policy_Details!L37*Employee_Data!E37%</f>
        <v>824.2</v>
      </c>
    </row>
    <row r="38" spans="1:6" x14ac:dyDescent="0.25">
      <c r="A38" s="2" t="s">
        <v>1301</v>
      </c>
      <c r="B38" s="3" t="s">
        <v>1313</v>
      </c>
      <c r="C38" s="3" t="s">
        <v>1318</v>
      </c>
      <c r="D38" s="2" t="s">
        <v>54</v>
      </c>
      <c r="E38" s="10">
        <v>7</v>
      </c>
      <c r="F38" s="11">
        <f>Policy_Details!L38*Employee_Data!E38%</f>
        <v>1211.4746</v>
      </c>
    </row>
    <row r="39" spans="1:6" x14ac:dyDescent="0.25">
      <c r="A39" s="2" t="s">
        <v>1296</v>
      </c>
      <c r="B39" s="3" t="s">
        <v>1308</v>
      </c>
      <c r="C39" s="3" t="s">
        <v>1315</v>
      </c>
      <c r="D39" s="2" t="s">
        <v>55</v>
      </c>
      <c r="E39" s="10">
        <v>6</v>
      </c>
      <c r="F39" s="11">
        <f>Policy_Details!L39*Employee_Data!E39%</f>
        <v>2530.14</v>
      </c>
    </row>
    <row r="40" spans="1:6" x14ac:dyDescent="0.25">
      <c r="A40" s="2" t="s">
        <v>1296</v>
      </c>
      <c r="B40" s="3" t="s">
        <v>1308</v>
      </c>
      <c r="C40" s="3" t="s">
        <v>1315</v>
      </c>
      <c r="D40" s="2" t="s">
        <v>56</v>
      </c>
      <c r="E40" s="10">
        <v>6</v>
      </c>
      <c r="F40" s="11">
        <f>Policy_Details!L40*Employee_Data!E40%</f>
        <v>575.4</v>
      </c>
    </row>
    <row r="41" spans="1:6" x14ac:dyDescent="0.25">
      <c r="A41" s="2" t="s">
        <v>1296</v>
      </c>
      <c r="B41" s="3" t="s">
        <v>1308</v>
      </c>
      <c r="C41" s="3" t="s">
        <v>1315</v>
      </c>
      <c r="D41" s="2" t="s">
        <v>57</v>
      </c>
      <c r="E41" s="10">
        <v>6</v>
      </c>
      <c r="F41" s="11">
        <f>Policy_Details!L41*Employee_Data!E41%</f>
        <v>79.2</v>
      </c>
    </row>
    <row r="42" spans="1:6" x14ac:dyDescent="0.25">
      <c r="A42" s="2" t="s">
        <v>1297</v>
      </c>
      <c r="B42" s="3" t="s">
        <v>1309</v>
      </c>
      <c r="C42" s="3" t="s">
        <v>1315</v>
      </c>
      <c r="D42" s="2" t="s">
        <v>58</v>
      </c>
      <c r="E42" s="10">
        <v>9</v>
      </c>
      <c r="F42" s="11">
        <f>Policy_Details!L42*Employee_Data!E42%</f>
        <v>941.87159999999994</v>
      </c>
    </row>
    <row r="43" spans="1:6" x14ac:dyDescent="0.25">
      <c r="A43" s="2" t="s">
        <v>1296</v>
      </c>
      <c r="B43" s="3" t="s">
        <v>1308</v>
      </c>
      <c r="C43" s="3" t="s">
        <v>1315</v>
      </c>
      <c r="D43" s="2" t="s">
        <v>59</v>
      </c>
      <c r="E43" s="10">
        <v>6</v>
      </c>
      <c r="F43" s="11">
        <f>Policy_Details!L43*Employee_Data!E43%</f>
        <v>85.8</v>
      </c>
    </row>
    <row r="44" spans="1:6" x14ac:dyDescent="0.25">
      <c r="A44" s="2" t="s">
        <v>1296</v>
      </c>
      <c r="B44" s="3" t="s">
        <v>1308</v>
      </c>
      <c r="C44" s="3" t="s">
        <v>1315</v>
      </c>
      <c r="D44" s="2" t="s">
        <v>60</v>
      </c>
      <c r="E44" s="10">
        <v>6</v>
      </c>
      <c r="F44" s="11">
        <f>Policy_Details!L44*Employee_Data!E44%</f>
        <v>62.64</v>
      </c>
    </row>
    <row r="45" spans="1:6" x14ac:dyDescent="0.25">
      <c r="A45" s="2" t="s">
        <v>1303</v>
      </c>
      <c r="B45" s="3" t="s">
        <v>1315</v>
      </c>
      <c r="C45" s="3" t="s">
        <v>1315</v>
      </c>
      <c r="D45" s="2" t="s">
        <v>61</v>
      </c>
      <c r="E45" s="10">
        <v>10</v>
      </c>
      <c r="F45" s="11">
        <f>Policy_Details!L45*Employee_Data!E45%</f>
        <v>121.7</v>
      </c>
    </row>
    <row r="46" spans="1:6" x14ac:dyDescent="0.25">
      <c r="A46" s="2" t="s">
        <v>1296</v>
      </c>
      <c r="B46" s="3" t="s">
        <v>1308</v>
      </c>
      <c r="C46" s="3" t="s">
        <v>1315</v>
      </c>
      <c r="D46" s="2" t="s">
        <v>62</v>
      </c>
      <c r="E46" s="10">
        <v>6</v>
      </c>
      <c r="F46" s="11">
        <f>Policy_Details!L46*Employee_Data!E46%</f>
        <v>597.96299999999997</v>
      </c>
    </row>
    <row r="47" spans="1:6" x14ac:dyDescent="0.25">
      <c r="A47" s="2" t="s">
        <v>1296</v>
      </c>
      <c r="B47" s="3" t="s">
        <v>1308</v>
      </c>
      <c r="C47" s="3" t="s">
        <v>1315</v>
      </c>
      <c r="D47" s="2" t="s">
        <v>63</v>
      </c>
      <c r="E47" s="10">
        <v>6</v>
      </c>
      <c r="F47" s="11">
        <f>Policy_Details!L47*Employee_Data!E47%</f>
        <v>355.11719999999997</v>
      </c>
    </row>
    <row r="48" spans="1:6" x14ac:dyDescent="0.25">
      <c r="A48" s="2" t="s">
        <v>1296</v>
      </c>
      <c r="B48" s="3" t="s">
        <v>1308</v>
      </c>
      <c r="C48" s="3" t="s">
        <v>1315</v>
      </c>
      <c r="D48" s="2" t="s">
        <v>64</v>
      </c>
      <c r="E48" s="10">
        <v>6</v>
      </c>
      <c r="F48" s="11">
        <f>Policy_Details!L48*Employee_Data!E48%</f>
        <v>448.38839999999999</v>
      </c>
    </row>
    <row r="49" spans="1:6" x14ac:dyDescent="0.25">
      <c r="A49" s="2" t="s">
        <v>1296</v>
      </c>
      <c r="B49" s="3" t="s">
        <v>1308</v>
      </c>
      <c r="C49" s="3" t="s">
        <v>1315</v>
      </c>
      <c r="D49" s="2" t="s">
        <v>65</v>
      </c>
      <c r="E49" s="10">
        <v>6</v>
      </c>
      <c r="F49" s="11">
        <f>Policy_Details!L49*Employee_Data!E49%</f>
        <v>539.11439999999993</v>
      </c>
    </row>
    <row r="50" spans="1:6" x14ac:dyDescent="0.25">
      <c r="A50" s="2" t="s">
        <v>1296</v>
      </c>
      <c r="B50" s="3" t="s">
        <v>1308</v>
      </c>
      <c r="C50" s="3" t="s">
        <v>1315</v>
      </c>
      <c r="D50" s="2" t="s">
        <v>66</v>
      </c>
      <c r="E50" s="10">
        <v>6</v>
      </c>
      <c r="F50" s="11">
        <f>Policy_Details!L50*Employee_Data!E50%</f>
        <v>242.76</v>
      </c>
    </row>
    <row r="51" spans="1:6" x14ac:dyDescent="0.25">
      <c r="A51" s="2" t="s">
        <v>1297</v>
      </c>
      <c r="B51" s="3" t="s">
        <v>1309</v>
      </c>
      <c r="C51" s="3" t="s">
        <v>1315</v>
      </c>
      <c r="D51" s="2" t="s">
        <v>67</v>
      </c>
      <c r="E51" s="10">
        <v>9</v>
      </c>
      <c r="F51" s="11">
        <f>Policy_Details!L51*Employee_Data!E51%</f>
        <v>694.29689999999994</v>
      </c>
    </row>
    <row r="52" spans="1:6" x14ac:dyDescent="0.25">
      <c r="A52" s="2" t="s">
        <v>1297</v>
      </c>
      <c r="B52" s="3" t="s">
        <v>1309</v>
      </c>
      <c r="C52" s="3" t="s">
        <v>1315</v>
      </c>
      <c r="D52" s="2" t="s">
        <v>68</v>
      </c>
      <c r="E52" s="10">
        <v>9</v>
      </c>
      <c r="F52" s="11">
        <f>Policy_Details!L52*Employee_Data!E52%</f>
        <v>708.02549999999997</v>
      </c>
    </row>
    <row r="53" spans="1:6" x14ac:dyDescent="0.25">
      <c r="A53" s="2" t="s">
        <v>1297</v>
      </c>
      <c r="B53" s="3" t="s">
        <v>1309</v>
      </c>
      <c r="C53" s="3" t="s">
        <v>1315</v>
      </c>
      <c r="D53" s="2" t="s">
        <v>69</v>
      </c>
      <c r="E53" s="10">
        <v>9</v>
      </c>
      <c r="F53" s="11">
        <f>Policy_Details!L53*Employee_Data!E53%</f>
        <v>941.87159999999994</v>
      </c>
    </row>
    <row r="54" spans="1:6" x14ac:dyDescent="0.25">
      <c r="A54" s="2" t="s">
        <v>1294</v>
      </c>
      <c r="B54" s="3" t="s">
        <v>1306</v>
      </c>
      <c r="C54" s="3" t="s">
        <v>1315</v>
      </c>
      <c r="D54" s="2" t="s">
        <v>70</v>
      </c>
      <c r="E54" s="10">
        <v>8</v>
      </c>
      <c r="F54" s="11">
        <f>Policy_Details!L54*Employee_Data!E54%</f>
        <v>127.2544</v>
      </c>
    </row>
    <row r="55" spans="1:6" x14ac:dyDescent="0.25">
      <c r="A55" s="2" t="s">
        <v>1294</v>
      </c>
      <c r="B55" s="3" t="s">
        <v>1306</v>
      </c>
      <c r="C55" s="3" t="s">
        <v>1315</v>
      </c>
      <c r="D55" s="2" t="s">
        <v>71</v>
      </c>
      <c r="E55" s="10">
        <v>8</v>
      </c>
      <c r="F55" s="11">
        <f>Policy_Details!L55*Employee_Data!E55%</f>
        <v>127.2544</v>
      </c>
    </row>
    <row r="56" spans="1:6" x14ac:dyDescent="0.25">
      <c r="A56" s="2" t="s">
        <v>1294</v>
      </c>
      <c r="B56" s="3" t="s">
        <v>1306</v>
      </c>
      <c r="C56" s="3" t="s">
        <v>1315</v>
      </c>
      <c r="D56" s="2" t="s">
        <v>72</v>
      </c>
      <c r="E56" s="10">
        <v>8</v>
      </c>
      <c r="F56" s="11">
        <f>Policy_Details!L56*Employee_Data!E56%</f>
        <v>1102.08</v>
      </c>
    </row>
    <row r="57" spans="1:6" x14ac:dyDescent="0.25">
      <c r="A57" s="2" t="s">
        <v>1294</v>
      </c>
      <c r="B57" s="3" t="s">
        <v>1306</v>
      </c>
      <c r="C57" s="3" t="s">
        <v>1315</v>
      </c>
      <c r="D57" s="2" t="s">
        <v>73</v>
      </c>
      <c r="E57" s="10">
        <v>8</v>
      </c>
      <c r="F57" s="11">
        <f>Policy_Details!L57*Employee_Data!E57%</f>
        <v>4121.5344000000005</v>
      </c>
    </row>
    <row r="58" spans="1:6" x14ac:dyDescent="0.25">
      <c r="A58" s="2" t="s">
        <v>1298</v>
      </c>
      <c r="B58" s="3" t="s">
        <v>1310</v>
      </c>
      <c r="C58" s="3" t="s">
        <v>1315</v>
      </c>
      <c r="D58" s="2" t="s">
        <v>74</v>
      </c>
      <c r="E58" s="10">
        <v>8</v>
      </c>
      <c r="F58" s="11">
        <f>Policy_Details!L58*Employee_Data!E58%</f>
        <v>247.68</v>
      </c>
    </row>
    <row r="59" spans="1:6" x14ac:dyDescent="0.25">
      <c r="A59" s="2" t="s">
        <v>1294</v>
      </c>
      <c r="B59" s="3" t="s">
        <v>1306</v>
      </c>
      <c r="C59" s="3" t="s">
        <v>1315</v>
      </c>
      <c r="D59" s="2" t="s">
        <v>75</v>
      </c>
      <c r="E59" s="10">
        <v>8</v>
      </c>
      <c r="F59" s="11">
        <f>Policy_Details!L59*Employee_Data!E59%</f>
        <v>857.36320000000012</v>
      </c>
    </row>
    <row r="60" spans="1:6" x14ac:dyDescent="0.25">
      <c r="A60" s="2" t="s">
        <v>1294</v>
      </c>
      <c r="B60" s="3" t="s">
        <v>1306</v>
      </c>
      <c r="C60" s="3" t="s">
        <v>1315</v>
      </c>
      <c r="D60" s="2" t="s">
        <v>76</v>
      </c>
      <c r="E60" s="10">
        <v>8</v>
      </c>
      <c r="F60" s="11">
        <f>Policy_Details!L60*Employee_Data!E60%</f>
        <v>1295.5272</v>
      </c>
    </row>
    <row r="61" spans="1:6" x14ac:dyDescent="0.25">
      <c r="A61" s="2" t="s">
        <v>1294</v>
      </c>
      <c r="B61" s="3" t="s">
        <v>1306</v>
      </c>
      <c r="C61" s="3" t="s">
        <v>1315</v>
      </c>
      <c r="D61" s="2" t="s">
        <v>77</v>
      </c>
      <c r="E61" s="10">
        <v>8</v>
      </c>
      <c r="F61" s="11">
        <f>Policy_Details!L61*Employee_Data!E61%</f>
        <v>1225.5632000000001</v>
      </c>
    </row>
    <row r="62" spans="1:6" x14ac:dyDescent="0.25">
      <c r="A62" s="2" t="s">
        <v>1294</v>
      </c>
      <c r="B62" s="3" t="s">
        <v>1306</v>
      </c>
      <c r="C62" s="3" t="s">
        <v>1315</v>
      </c>
      <c r="D62" s="2" t="s">
        <v>78</v>
      </c>
      <c r="E62" s="10">
        <v>8</v>
      </c>
      <c r="F62" s="11">
        <f>Policy_Details!L62*Employee_Data!E62%</f>
        <v>711.45119999999997</v>
      </c>
    </row>
    <row r="63" spans="1:6" x14ac:dyDescent="0.25">
      <c r="A63" s="2" t="s">
        <v>1294</v>
      </c>
      <c r="B63" s="3" t="s">
        <v>1306</v>
      </c>
      <c r="C63" s="3" t="s">
        <v>1315</v>
      </c>
      <c r="D63" s="2" t="s">
        <v>79</v>
      </c>
      <c r="E63" s="10">
        <v>8</v>
      </c>
      <c r="F63" s="11">
        <f>Policy_Details!L63*Employee_Data!E63%</f>
        <v>1302.1608000000001</v>
      </c>
    </row>
    <row r="64" spans="1:6" x14ac:dyDescent="0.25">
      <c r="A64" s="2" t="s">
        <v>1294</v>
      </c>
      <c r="B64" s="3" t="s">
        <v>1306</v>
      </c>
      <c r="C64" s="3" t="s">
        <v>1315</v>
      </c>
      <c r="D64" s="2" t="s">
        <v>80</v>
      </c>
      <c r="E64" s="10">
        <v>8</v>
      </c>
      <c r="F64" s="11">
        <f>Policy_Details!L64*Employee_Data!E64%</f>
        <v>1540.1912</v>
      </c>
    </row>
    <row r="65" spans="1:6" x14ac:dyDescent="0.25">
      <c r="A65" s="2" t="s">
        <v>1298</v>
      </c>
      <c r="B65" s="3" t="s">
        <v>1310</v>
      </c>
      <c r="C65" s="3" t="s">
        <v>1315</v>
      </c>
      <c r="D65" s="2" t="s">
        <v>81</v>
      </c>
      <c r="E65" s="10">
        <v>8</v>
      </c>
      <c r="F65" s="11">
        <f>Policy_Details!L65*Employee_Data!E65%</f>
        <v>57.120000000000005</v>
      </c>
    </row>
    <row r="66" spans="1:6" x14ac:dyDescent="0.25">
      <c r="A66" s="2" t="s">
        <v>1303</v>
      </c>
      <c r="B66" s="3" t="s">
        <v>1315</v>
      </c>
      <c r="C66" s="3" t="s">
        <v>1315</v>
      </c>
      <c r="D66" s="2" t="s">
        <v>82</v>
      </c>
      <c r="E66" s="10">
        <v>10</v>
      </c>
      <c r="F66" s="11">
        <f>Policy_Details!L66*Employee_Data!E66%</f>
        <v>107.80000000000001</v>
      </c>
    </row>
    <row r="67" spans="1:6" x14ac:dyDescent="0.25">
      <c r="A67" s="2" t="s">
        <v>1303</v>
      </c>
      <c r="B67" s="3" t="s">
        <v>1315</v>
      </c>
      <c r="C67" s="3" t="s">
        <v>1315</v>
      </c>
      <c r="D67" s="2" t="s">
        <v>83</v>
      </c>
      <c r="E67" s="10">
        <v>10</v>
      </c>
      <c r="F67" s="11">
        <f>Policy_Details!L67*Employee_Data!E67%</f>
        <v>63.900000000000006</v>
      </c>
    </row>
    <row r="68" spans="1:6" x14ac:dyDescent="0.25">
      <c r="A68" s="2" t="s">
        <v>1296</v>
      </c>
      <c r="B68" s="3" t="s">
        <v>1308</v>
      </c>
      <c r="C68" s="3" t="s">
        <v>1315</v>
      </c>
      <c r="D68" s="2" t="s">
        <v>84</v>
      </c>
      <c r="E68" s="10">
        <v>6</v>
      </c>
      <c r="F68" s="11">
        <f>Policy_Details!L68*Employee_Data!E68%</f>
        <v>267.06</v>
      </c>
    </row>
    <row r="69" spans="1:6" x14ac:dyDescent="0.25">
      <c r="A69" s="2" t="s">
        <v>1298</v>
      </c>
      <c r="B69" s="3" t="s">
        <v>1310</v>
      </c>
      <c r="C69" s="3" t="s">
        <v>1315</v>
      </c>
      <c r="D69" s="2" t="s">
        <v>85</v>
      </c>
      <c r="E69" s="10">
        <v>8</v>
      </c>
      <c r="F69" s="11">
        <f>Policy_Details!L69*Employee_Data!E69%</f>
        <v>1639.04</v>
      </c>
    </row>
    <row r="70" spans="1:6" x14ac:dyDescent="0.25">
      <c r="A70" s="2" t="s">
        <v>1294</v>
      </c>
      <c r="B70" s="3" t="s">
        <v>1306</v>
      </c>
      <c r="C70" s="3" t="s">
        <v>1315</v>
      </c>
      <c r="D70" s="2" t="s">
        <v>86</v>
      </c>
      <c r="E70" s="10">
        <v>8</v>
      </c>
      <c r="F70" s="11">
        <f>Policy_Details!L70*Employee_Data!E70%</f>
        <v>2784.96</v>
      </c>
    </row>
    <row r="71" spans="1:6" x14ac:dyDescent="0.25">
      <c r="A71" s="2" t="s">
        <v>1296</v>
      </c>
      <c r="B71" s="3" t="s">
        <v>1308</v>
      </c>
      <c r="C71" s="3" t="s">
        <v>1315</v>
      </c>
      <c r="D71" s="2" t="s">
        <v>87</v>
      </c>
      <c r="E71" s="10">
        <v>6</v>
      </c>
      <c r="F71" s="11">
        <f>Policy_Details!L71*Employee_Data!E71%</f>
        <v>899.86500000000001</v>
      </c>
    </row>
    <row r="72" spans="1:6" x14ac:dyDescent="0.25">
      <c r="A72" s="2" t="s">
        <v>1296</v>
      </c>
      <c r="B72" s="3" t="s">
        <v>1308</v>
      </c>
      <c r="C72" s="3" t="s">
        <v>1315</v>
      </c>
      <c r="D72" s="2" t="s">
        <v>88</v>
      </c>
      <c r="E72" s="10">
        <v>6</v>
      </c>
      <c r="F72" s="11">
        <f>Policy_Details!L72*Employee_Data!E72%</f>
        <v>1378.6242</v>
      </c>
    </row>
    <row r="73" spans="1:6" x14ac:dyDescent="0.25">
      <c r="A73" s="2" t="s">
        <v>1296</v>
      </c>
      <c r="B73" s="3" t="s">
        <v>1308</v>
      </c>
      <c r="C73" s="3" t="s">
        <v>1315</v>
      </c>
      <c r="D73" s="2" t="s">
        <v>89</v>
      </c>
      <c r="E73" s="10">
        <v>6</v>
      </c>
      <c r="F73" s="11">
        <f>Policy_Details!L73*Employee_Data!E73%</f>
        <v>8034.42</v>
      </c>
    </row>
    <row r="74" spans="1:6" x14ac:dyDescent="0.25">
      <c r="A74" s="2" t="s">
        <v>1296</v>
      </c>
      <c r="B74" s="3" t="s">
        <v>1308</v>
      </c>
      <c r="C74" s="3" t="s">
        <v>1315</v>
      </c>
      <c r="D74" s="2" t="s">
        <v>90</v>
      </c>
      <c r="E74" s="10">
        <v>6</v>
      </c>
      <c r="F74" s="11">
        <f>Policy_Details!L74*Employee_Data!E74%</f>
        <v>669.95939999999996</v>
      </c>
    </row>
    <row r="75" spans="1:6" x14ac:dyDescent="0.25">
      <c r="A75" s="2" t="s">
        <v>1296</v>
      </c>
      <c r="B75" s="3" t="s">
        <v>1308</v>
      </c>
      <c r="C75" s="3" t="s">
        <v>1315</v>
      </c>
      <c r="D75" s="2" t="s">
        <v>91</v>
      </c>
      <c r="E75" s="10">
        <v>6</v>
      </c>
      <c r="F75" s="11">
        <f>Policy_Details!L75*Employee_Data!E75%</f>
        <v>69.72</v>
      </c>
    </row>
    <row r="76" spans="1:6" x14ac:dyDescent="0.25">
      <c r="A76" s="2" t="s">
        <v>1296</v>
      </c>
      <c r="B76" s="3" t="s">
        <v>1308</v>
      </c>
      <c r="C76" s="3" t="s">
        <v>1315</v>
      </c>
      <c r="D76" s="2" t="s">
        <v>92</v>
      </c>
      <c r="E76" s="10">
        <v>6</v>
      </c>
      <c r="F76" s="11">
        <f>Policy_Details!L76*Employee_Data!E76%</f>
        <v>74.28</v>
      </c>
    </row>
    <row r="77" spans="1:6" x14ac:dyDescent="0.25">
      <c r="A77" s="2" t="s">
        <v>1296</v>
      </c>
      <c r="B77" s="3" t="s">
        <v>1308</v>
      </c>
      <c r="C77" s="3" t="s">
        <v>1315</v>
      </c>
      <c r="D77" s="2" t="s">
        <v>93</v>
      </c>
      <c r="E77" s="10">
        <v>6</v>
      </c>
      <c r="F77" s="11">
        <f>Policy_Details!L77*Employee_Data!E77%</f>
        <v>72.11999999999999</v>
      </c>
    </row>
    <row r="78" spans="1:6" x14ac:dyDescent="0.25">
      <c r="A78" s="2" t="s">
        <v>1296</v>
      </c>
      <c r="B78" s="3" t="s">
        <v>1308</v>
      </c>
      <c r="C78" s="3" t="s">
        <v>1315</v>
      </c>
      <c r="D78" s="2" t="s">
        <v>94</v>
      </c>
      <c r="E78" s="10">
        <v>6</v>
      </c>
      <c r="F78" s="11">
        <f>Policy_Details!L78*Employee_Data!E78%</f>
        <v>56.699999999999996</v>
      </c>
    </row>
    <row r="79" spans="1:6" x14ac:dyDescent="0.25">
      <c r="A79" s="2" t="s">
        <v>1296</v>
      </c>
      <c r="B79" s="3" t="s">
        <v>1308</v>
      </c>
      <c r="C79" s="3" t="s">
        <v>1315</v>
      </c>
      <c r="D79" s="2" t="s">
        <v>95</v>
      </c>
      <c r="E79" s="10">
        <v>6</v>
      </c>
      <c r="F79" s="11">
        <f>Policy_Details!L79*Employee_Data!E79%</f>
        <v>790.44119999999998</v>
      </c>
    </row>
    <row r="80" spans="1:6" x14ac:dyDescent="0.25">
      <c r="A80" s="2" t="s">
        <v>1296</v>
      </c>
      <c r="B80" s="3" t="s">
        <v>1308</v>
      </c>
      <c r="C80" s="3" t="s">
        <v>1315</v>
      </c>
      <c r="D80" s="2" t="s">
        <v>96</v>
      </c>
      <c r="E80" s="10">
        <v>6</v>
      </c>
      <c r="F80" s="11">
        <f>Policy_Details!L80*Employee_Data!E80%</f>
        <v>2486.8559999999998</v>
      </c>
    </row>
    <row r="81" spans="1:6" x14ac:dyDescent="0.25">
      <c r="A81" s="2" t="s">
        <v>1296</v>
      </c>
      <c r="B81" s="3" t="s">
        <v>1308</v>
      </c>
      <c r="C81" s="3" t="s">
        <v>1315</v>
      </c>
      <c r="D81" s="2" t="s">
        <v>97</v>
      </c>
      <c r="E81" s="10">
        <v>6</v>
      </c>
      <c r="F81" s="11">
        <f>Policy_Details!L81*Employee_Data!E81%</f>
        <v>4320.7745999999997</v>
      </c>
    </row>
    <row r="82" spans="1:6" x14ac:dyDescent="0.25">
      <c r="A82" s="2" t="s">
        <v>1296</v>
      </c>
      <c r="B82" s="3" t="s">
        <v>1308</v>
      </c>
      <c r="C82" s="3" t="s">
        <v>1315</v>
      </c>
      <c r="D82" s="2" t="s">
        <v>98</v>
      </c>
      <c r="E82" s="10">
        <v>6</v>
      </c>
      <c r="F82" s="11">
        <f>Policy_Details!L82*Employee_Data!E82%</f>
        <v>654.54060000000004</v>
      </c>
    </row>
    <row r="83" spans="1:6" x14ac:dyDescent="0.25">
      <c r="A83" s="2" t="s">
        <v>1304</v>
      </c>
      <c r="B83" s="3" t="s">
        <v>1316</v>
      </c>
      <c r="C83" s="3" t="s">
        <v>1318</v>
      </c>
      <c r="D83" s="2" t="s">
        <v>99</v>
      </c>
      <c r="E83" s="10">
        <v>12</v>
      </c>
      <c r="F83" s="11">
        <f>Policy_Details!L83*Employee_Data!E83%</f>
        <v>158.88</v>
      </c>
    </row>
    <row r="84" spans="1:6" x14ac:dyDescent="0.25">
      <c r="A84" s="2" t="s">
        <v>1294</v>
      </c>
      <c r="B84" s="3" t="s">
        <v>1306</v>
      </c>
      <c r="C84" s="3" t="s">
        <v>1315</v>
      </c>
      <c r="D84" s="2" t="s">
        <v>100</v>
      </c>
      <c r="E84" s="10">
        <v>8</v>
      </c>
      <c r="F84" s="11">
        <f>Policy_Details!L84*Employee_Data!E84%</f>
        <v>3711.2944000000002</v>
      </c>
    </row>
    <row r="85" spans="1:6" x14ac:dyDescent="0.25">
      <c r="A85" s="2" t="s">
        <v>1294</v>
      </c>
      <c r="B85" s="3" t="s">
        <v>1306</v>
      </c>
      <c r="C85" s="3" t="s">
        <v>1315</v>
      </c>
      <c r="D85" s="2" t="s">
        <v>101</v>
      </c>
      <c r="E85" s="10">
        <v>8</v>
      </c>
      <c r="F85" s="11">
        <f>Policy_Details!L85*Employee_Data!E85%</f>
        <v>2107.4416000000001</v>
      </c>
    </row>
    <row r="86" spans="1:6" x14ac:dyDescent="0.25">
      <c r="A86" s="2" t="s">
        <v>1297</v>
      </c>
      <c r="B86" s="3" t="s">
        <v>1309</v>
      </c>
      <c r="C86" s="3" t="s">
        <v>1315</v>
      </c>
      <c r="D86" s="2" t="s">
        <v>102</v>
      </c>
      <c r="E86" s="10">
        <v>9</v>
      </c>
      <c r="F86" s="11">
        <f>Policy_Details!L86*Employee_Data!E86%</f>
        <v>1799.8479</v>
      </c>
    </row>
    <row r="87" spans="1:6" x14ac:dyDescent="0.25">
      <c r="A87" s="2" t="s">
        <v>1297</v>
      </c>
      <c r="B87" s="3" t="s">
        <v>1309</v>
      </c>
      <c r="C87" s="3" t="s">
        <v>1315</v>
      </c>
      <c r="D87" s="2" t="s">
        <v>103</v>
      </c>
      <c r="E87" s="10">
        <v>9</v>
      </c>
      <c r="F87" s="11">
        <f>Policy_Details!L87*Employee_Data!E87%</f>
        <v>1130.2622999999999</v>
      </c>
    </row>
    <row r="88" spans="1:6" x14ac:dyDescent="0.25">
      <c r="A88" s="2" t="s">
        <v>1297</v>
      </c>
      <c r="B88" s="3" t="s">
        <v>1309</v>
      </c>
      <c r="C88" s="3" t="s">
        <v>1315</v>
      </c>
      <c r="D88" s="2" t="s">
        <v>104</v>
      </c>
      <c r="E88" s="10">
        <v>9</v>
      </c>
      <c r="F88" s="11">
        <f>Policy_Details!L88*Employee_Data!E88%</f>
        <v>941.87159999999994</v>
      </c>
    </row>
    <row r="89" spans="1:6" x14ac:dyDescent="0.25">
      <c r="A89" s="2" t="s">
        <v>1303</v>
      </c>
      <c r="B89" s="3" t="s">
        <v>1315</v>
      </c>
      <c r="C89" s="3" t="s">
        <v>1315</v>
      </c>
      <c r="D89" s="2" t="s">
        <v>105</v>
      </c>
      <c r="E89" s="10">
        <v>10</v>
      </c>
      <c r="F89" s="11">
        <f>Policy_Details!L89*Employee_Data!E89%</f>
        <v>1620.9</v>
      </c>
    </row>
    <row r="90" spans="1:6" x14ac:dyDescent="0.25">
      <c r="A90" s="2" t="s">
        <v>1294</v>
      </c>
      <c r="B90" s="3" t="s">
        <v>1306</v>
      </c>
      <c r="C90" s="3" t="s">
        <v>1315</v>
      </c>
      <c r="D90" s="2" t="s">
        <v>106</v>
      </c>
      <c r="E90" s="10">
        <v>8</v>
      </c>
      <c r="F90" s="11">
        <f>Policy_Details!L90*Employee_Data!E90%</f>
        <v>104.27120000000001</v>
      </c>
    </row>
    <row r="91" spans="1:6" x14ac:dyDescent="0.25">
      <c r="A91" s="2" t="s">
        <v>1296</v>
      </c>
      <c r="B91" s="3" t="s">
        <v>1308</v>
      </c>
      <c r="C91" s="3" t="s">
        <v>1315</v>
      </c>
      <c r="D91" s="2" t="s">
        <v>107</v>
      </c>
      <c r="E91" s="10">
        <v>6</v>
      </c>
      <c r="F91" s="11">
        <f>Policy_Details!L91*Employee_Data!E91%</f>
        <v>47.22</v>
      </c>
    </row>
    <row r="92" spans="1:6" x14ac:dyDescent="0.25">
      <c r="A92" s="2" t="s">
        <v>1296</v>
      </c>
      <c r="B92" s="3" t="s">
        <v>1308</v>
      </c>
      <c r="C92" s="3" t="s">
        <v>1315</v>
      </c>
      <c r="D92" s="2" t="s">
        <v>108</v>
      </c>
      <c r="E92" s="10">
        <v>6</v>
      </c>
      <c r="F92" s="11">
        <f>Policy_Details!L92*Employee_Data!E92%</f>
        <v>389.21999999999997</v>
      </c>
    </row>
    <row r="93" spans="1:6" x14ac:dyDescent="0.25">
      <c r="A93" s="2" t="s">
        <v>1297</v>
      </c>
      <c r="B93" s="3" t="s">
        <v>1309</v>
      </c>
      <c r="C93" s="3" t="s">
        <v>1315</v>
      </c>
      <c r="D93" s="2" t="s">
        <v>109</v>
      </c>
      <c r="E93" s="10">
        <v>9</v>
      </c>
      <c r="F93" s="11">
        <f>Policy_Details!L93*Employee_Data!E93%</f>
        <v>1681.0173</v>
      </c>
    </row>
    <row r="94" spans="1:6" x14ac:dyDescent="0.25">
      <c r="A94" s="2" t="s">
        <v>1297</v>
      </c>
      <c r="B94" s="3" t="s">
        <v>1309</v>
      </c>
      <c r="C94" s="3" t="s">
        <v>1315</v>
      </c>
      <c r="D94" s="2" t="s">
        <v>110</v>
      </c>
      <c r="E94" s="10">
        <v>9</v>
      </c>
      <c r="F94" s="11">
        <f>Policy_Details!L94*Employee_Data!E94%</f>
        <v>2412.6867000000002</v>
      </c>
    </row>
    <row r="95" spans="1:6" x14ac:dyDescent="0.25">
      <c r="A95" s="2" t="s">
        <v>1296</v>
      </c>
      <c r="B95" s="3" t="s">
        <v>1308</v>
      </c>
      <c r="C95" s="3" t="s">
        <v>1315</v>
      </c>
      <c r="D95" s="2" t="s">
        <v>111</v>
      </c>
      <c r="E95" s="10">
        <v>6</v>
      </c>
      <c r="F95" s="11">
        <f>Policy_Details!L95*Employee_Data!E95%</f>
        <v>225.66</v>
      </c>
    </row>
    <row r="96" spans="1:6" x14ac:dyDescent="0.25">
      <c r="A96" s="2" t="s">
        <v>1303</v>
      </c>
      <c r="B96" s="3" t="s">
        <v>1315</v>
      </c>
      <c r="C96" s="3" t="s">
        <v>1315</v>
      </c>
      <c r="D96" s="2" t="s">
        <v>112</v>
      </c>
      <c r="E96" s="10">
        <v>10</v>
      </c>
      <c r="F96" s="11">
        <f>Policy_Details!L96*Employee_Data!E96%</f>
        <v>519.70000000000005</v>
      </c>
    </row>
    <row r="97" spans="1:6" x14ac:dyDescent="0.25">
      <c r="A97" s="2" t="s">
        <v>1296</v>
      </c>
      <c r="B97" s="3" t="s">
        <v>1308</v>
      </c>
      <c r="C97" s="3" t="s">
        <v>1315</v>
      </c>
      <c r="D97" s="2" t="s">
        <v>113</v>
      </c>
      <c r="E97" s="10">
        <v>6</v>
      </c>
      <c r="F97" s="11">
        <f>Policy_Details!L97*Employee_Data!E97%</f>
        <v>476.82</v>
      </c>
    </row>
    <row r="98" spans="1:6" x14ac:dyDescent="0.25">
      <c r="A98" s="2" t="s">
        <v>1296</v>
      </c>
      <c r="B98" s="3" t="s">
        <v>1308</v>
      </c>
      <c r="C98" s="3" t="s">
        <v>1315</v>
      </c>
      <c r="D98" s="2" t="s">
        <v>114</v>
      </c>
      <c r="E98" s="10">
        <v>6</v>
      </c>
      <c r="F98" s="11">
        <f>Policy_Details!L98*Employee_Data!E98%</f>
        <v>1055.0742</v>
      </c>
    </row>
    <row r="99" spans="1:6" x14ac:dyDescent="0.25">
      <c r="A99" s="2" t="s">
        <v>1295</v>
      </c>
      <c r="B99" s="3" t="s">
        <v>1307</v>
      </c>
      <c r="C99" s="3" t="s">
        <v>1315</v>
      </c>
      <c r="D99" s="2" t="s">
        <v>115</v>
      </c>
      <c r="E99" s="10">
        <v>10</v>
      </c>
      <c r="F99" s="11">
        <f>Policy_Details!L99*Employee_Data!E99%</f>
        <v>679.23700000000008</v>
      </c>
    </row>
    <row r="100" spans="1:6" x14ac:dyDescent="0.25">
      <c r="A100" s="2" t="s">
        <v>1295</v>
      </c>
      <c r="B100" s="3" t="s">
        <v>1307</v>
      </c>
      <c r="C100" s="3" t="s">
        <v>1315</v>
      </c>
      <c r="D100" s="2" t="s">
        <v>116</v>
      </c>
      <c r="E100" s="10">
        <v>10</v>
      </c>
      <c r="F100" s="11">
        <f>Policy_Details!L100*Employee_Data!E100%</f>
        <v>1054.915</v>
      </c>
    </row>
    <row r="101" spans="1:6" x14ac:dyDescent="0.25">
      <c r="A101" s="2" t="s">
        <v>1295</v>
      </c>
      <c r="B101" s="3" t="s">
        <v>1307</v>
      </c>
      <c r="C101" s="3" t="s">
        <v>1315</v>
      </c>
      <c r="D101" s="2" t="s">
        <v>117</v>
      </c>
      <c r="E101" s="10">
        <v>10</v>
      </c>
      <c r="F101" s="11">
        <f>Policy_Details!L101*Employee_Data!E101%</f>
        <v>1309.8000000000002</v>
      </c>
    </row>
    <row r="102" spans="1:6" x14ac:dyDescent="0.25">
      <c r="A102" s="2" t="s">
        <v>1298</v>
      </c>
      <c r="B102" s="3" t="s">
        <v>1310</v>
      </c>
      <c r="C102" s="3" t="s">
        <v>1315</v>
      </c>
      <c r="D102" s="2" t="s">
        <v>118</v>
      </c>
      <c r="E102" s="10">
        <v>8</v>
      </c>
      <c r="F102" s="11">
        <f>Policy_Details!L102*Employee_Data!E102%</f>
        <v>438.72</v>
      </c>
    </row>
    <row r="103" spans="1:6" x14ac:dyDescent="0.25">
      <c r="A103" s="2" t="s">
        <v>1298</v>
      </c>
      <c r="B103" s="3" t="s">
        <v>1310</v>
      </c>
      <c r="C103" s="3" t="s">
        <v>1315</v>
      </c>
      <c r="D103" s="2" t="s">
        <v>119</v>
      </c>
      <c r="E103" s="10">
        <v>8</v>
      </c>
      <c r="F103" s="11">
        <f>Policy_Details!L103*Employee_Data!E103%</f>
        <v>1059.932</v>
      </c>
    </row>
    <row r="104" spans="1:6" x14ac:dyDescent="0.25">
      <c r="A104" s="2" t="s">
        <v>1300</v>
      </c>
      <c r="B104" s="3" t="s">
        <v>1312</v>
      </c>
      <c r="C104" s="3" t="s">
        <v>1315</v>
      </c>
      <c r="D104" s="2" t="s">
        <v>120</v>
      </c>
      <c r="E104" s="10">
        <v>8</v>
      </c>
      <c r="F104" s="11">
        <f>Policy_Details!L104*Employee_Data!E104%</f>
        <v>94.56</v>
      </c>
    </row>
    <row r="105" spans="1:6" x14ac:dyDescent="0.25">
      <c r="A105" s="2" t="s">
        <v>1300</v>
      </c>
      <c r="B105" s="3" t="s">
        <v>1312</v>
      </c>
      <c r="C105" s="3" t="s">
        <v>1315</v>
      </c>
      <c r="D105" s="2" t="s">
        <v>121</v>
      </c>
      <c r="E105" s="10">
        <v>8</v>
      </c>
      <c r="F105" s="11">
        <f>Policy_Details!L105*Employee_Data!E105%</f>
        <v>114.32000000000001</v>
      </c>
    </row>
    <row r="106" spans="1:6" x14ac:dyDescent="0.25">
      <c r="A106" s="2" t="s">
        <v>1298</v>
      </c>
      <c r="B106" s="3" t="s">
        <v>1310</v>
      </c>
      <c r="C106" s="3" t="s">
        <v>1315</v>
      </c>
      <c r="D106" s="2" t="s">
        <v>122</v>
      </c>
      <c r="E106" s="10">
        <v>8</v>
      </c>
      <c r="F106" s="11">
        <f>Policy_Details!L106*Employee_Data!E106%</f>
        <v>1360.9007999999999</v>
      </c>
    </row>
    <row r="107" spans="1:6" x14ac:dyDescent="0.25">
      <c r="A107" s="2" t="s">
        <v>1301</v>
      </c>
      <c r="B107" s="3" t="s">
        <v>1313</v>
      </c>
      <c r="C107" s="3" t="s">
        <v>1318</v>
      </c>
      <c r="D107" s="2" t="s">
        <v>123</v>
      </c>
      <c r="E107" s="10">
        <v>7</v>
      </c>
      <c r="F107" s="11">
        <f>Policy_Details!L107*Employee_Data!E107%</f>
        <v>1736.7714000000001</v>
      </c>
    </row>
    <row r="108" spans="1:6" x14ac:dyDescent="0.25">
      <c r="A108" s="2" t="s">
        <v>1297</v>
      </c>
      <c r="B108" s="3" t="s">
        <v>1309</v>
      </c>
      <c r="C108" s="3" t="s">
        <v>1315</v>
      </c>
      <c r="D108" s="2" t="s">
        <v>124</v>
      </c>
      <c r="E108" s="10">
        <v>9</v>
      </c>
      <c r="F108" s="11">
        <f>Policy_Details!L108*Employee_Data!E108%</f>
        <v>1293.5591999999999</v>
      </c>
    </row>
    <row r="109" spans="1:6" x14ac:dyDescent="0.25">
      <c r="A109" s="2" t="s">
        <v>1298</v>
      </c>
      <c r="B109" s="3" t="s">
        <v>1310</v>
      </c>
      <c r="C109" s="3" t="s">
        <v>1315</v>
      </c>
      <c r="D109" s="2" t="s">
        <v>125</v>
      </c>
      <c r="E109" s="10">
        <v>8</v>
      </c>
      <c r="F109" s="11">
        <f>Policy_Details!L109*Employee_Data!E109%</f>
        <v>1624.8816000000002</v>
      </c>
    </row>
    <row r="110" spans="1:6" x14ac:dyDescent="0.25">
      <c r="A110" s="2" t="s">
        <v>1298</v>
      </c>
      <c r="B110" s="3" t="s">
        <v>1310</v>
      </c>
      <c r="C110" s="3" t="s">
        <v>1315</v>
      </c>
      <c r="D110" s="2" t="s">
        <v>126</v>
      </c>
      <c r="E110" s="10">
        <v>8</v>
      </c>
      <c r="F110" s="11">
        <f>Policy_Details!L110*Employee_Data!E110%</f>
        <v>84.72</v>
      </c>
    </row>
    <row r="111" spans="1:6" x14ac:dyDescent="0.25">
      <c r="A111" s="2" t="s">
        <v>1302</v>
      </c>
      <c r="B111" s="3" t="s">
        <v>1314</v>
      </c>
      <c r="C111" s="3" t="s">
        <v>1318</v>
      </c>
      <c r="D111" s="2" t="s">
        <v>127</v>
      </c>
      <c r="E111" s="10">
        <v>4</v>
      </c>
      <c r="F111" s="11">
        <f>Policy_Details!L111*Employee_Data!E111%</f>
        <v>162.47999999999999</v>
      </c>
    </row>
    <row r="112" spans="1:6" x14ac:dyDescent="0.25">
      <c r="A112" s="2" t="s">
        <v>1298</v>
      </c>
      <c r="B112" s="3" t="s">
        <v>1310</v>
      </c>
      <c r="C112" s="3" t="s">
        <v>1315</v>
      </c>
      <c r="D112" s="2" t="s">
        <v>128</v>
      </c>
      <c r="E112" s="10">
        <v>8</v>
      </c>
      <c r="F112" s="11">
        <f>Policy_Details!L112*Employee_Data!E112%</f>
        <v>1342.9911999999999</v>
      </c>
    </row>
    <row r="113" spans="1:6" x14ac:dyDescent="0.25">
      <c r="A113" s="2" t="s">
        <v>1294</v>
      </c>
      <c r="B113" s="3" t="s">
        <v>1306</v>
      </c>
      <c r="C113" s="3" t="s">
        <v>1315</v>
      </c>
      <c r="D113" s="2" t="s">
        <v>129</v>
      </c>
      <c r="E113" s="10">
        <v>8</v>
      </c>
      <c r="F113" s="11">
        <f>Policy_Details!L113*Employee_Data!E113%</f>
        <v>864.69520000000011</v>
      </c>
    </row>
    <row r="114" spans="1:6" x14ac:dyDescent="0.25">
      <c r="A114" s="2" t="s">
        <v>1300</v>
      </c>
      <c r="B114" s="3" t="s">
        <v>1312</v>
      </c>
      <c r="C114" s="3" t="s">
        <v>1315</v>
      </c>
      <c r="D114" s="2" t="s">
        <v>130</v>
      </c>
      <c r="E114" s="10">
        <v>8</v>
      </c>
      <c r="F114" s="11">
        <f>Policy_Details!L114*Employee_Data!E114%</f>
        <v>1120.6176</v>
      </c>
    </row>
    <row r="115" spans="1:6" x14ac:dyDescent="0.25">
      <c r="A115" s="2" t="s">
        <v>1295</v>
      </c>
      <c r="B115" s="3" t="s">
        <v>1307</v>
      </c>
      <c r="C115" s="3" t="s">
        <v>1315</v>
      </c>
      <c r="D115" s="2" t="s">
        <v>131</v>
      </c>
      <c r="E115" s="10">
        <v>10</v>
      </c>
      <c r="F115" s="11">
        <f>Policy_Details!L115*Employee_Data!E115%</f>
        <v>2831.6950000000002</v>
      </c>
    </row>
    <row r="116" spans="1:6" x14ac:dyDescent="0.25">
      <c r="A116" s="2" t="s">
        <v>1304</v>
      </c>
      <c r="B116" s="3" t="s">
        <v>1316</v>
      </c>
      <c r="C116" s="3" t="s">
        <v>1318</v>
      </c>
      <c r="D116" s="2" t="s">
        <v>132</v>
      </c>
      <c r="E116" s="10">
        <v>12</v>
      </c>
      <c r="F116" s="11">
        <f>Policy_Details!L116*Employee_Data!E116%</f>
        <v>1647.36</v>
      </c>
    </row>
    <row r="117" spans="1:6" x14ac:dyDescent="0.25">
      <c r="A117" s="2" t="s">
        <v>1295</v>
      </c>
      <c r="B117" s="3" t="s">
        <v>1307</v>
      </c>
      <c r="C117" s="3" t="s">
        <v>1315</v>
      </c>
      <c r="D117" s="2" t="s">
        <v>133</v>
      </c>
      <c r="E117" s="10">
        <v>10</v>
      </c>
      <c r="F117" s="11">
        <f>Policy_Details!L117*Employee_Data!E117%</f>
        <v>261.173</v>
      </c>
    </row>
    <row r="118" spans="1:6" x14ac:dyDescent="0.25">
      <c r="A118" s="2" t="s">
        <v>1295</v>
      </c>
      <c r="B118" s="3" t="s">
        <v>1307</v>
      </c>
      <c r="C118" s="3" t="s">
        <v>1315</v>
      </c>
      <c r="D118" s="2" t="s">
        <v>134</v>
      </c>
      <c r="E118" s="10">
        <v>10</v>
      </c>
      <c r="F118" s="11">
        <f>Policy_Details!L118*Employee_Data!E118%</f>
        <v>556.78000000000009</v>
      </c>
    </row>
    <row r="119" spans="1:6" x14ac:dyDescent="0.25">
      <c r="A119" s="2" t="s">
        <v>1295</v>
      </c>
      <c r="B119" s="3" t="s">
        <v>1307</v>
      </c>
      <c r="C119" s="3" t="s">
        <v>1315</v>
      </c>
      <c r="D119" s="2" t="s">
        <v>135</v>
      </c>
      <c r="E119" s="10">
        <v>10</v>
      </c>
      <c r="F119" s="11">
        <f>Policy_Details!L119*Employee_Data!E119%</f>
        <v>9082.6270000000004</v>
      </c>
    </row>
    <row r="120" spans="1:6" x14ac:dyDescent="0.25">
      <c r="A120" s="2" t="s">
        <v>1295</v>
      </c>
      <c r="B120" s="3" t="s">
        <v>1307</v>
      </c>
      <c r="C120" s="3" t="s">
        <v>1315</v>
      </c>
      <c r="D120" s="2" t="s">
        <v>136</v>
      </c>
      <c r="E120" s="10">
        <v>10</v>
      </c>
      <c r="F120" s="11">
        <f>Policy_Details!L120*Employee_Data!E120%</f>
        <v>1010.424</v>
      </c>
    </row>
    <row r="121" spans="1:6" x14ac:dyDescent="0.25">
      <c r="A121" s="2" t="s">
        <v>1296</v>
      </c>
      <c r="B121" s="3" t="s">
        <v>1308</v>
      </c>
      <c r="C121" s="3" t="s">
        <v>1315</v>
      </c>
      <c r="D121" s="2" t="s">
        <v>137</v>
      </c>
      <c r="E121" s="10">
        <v>6</v>
      </c>
      <c r="F121" s="11">
        <f>Policy_Details!L121*Employee_Data!E121%</f>
        <v>577.15919999999994</v>
      </c>
    </row>
    <row r="122" spans="1:6" x14ac:dyDescent="0.25">
      <c r="A122" s="2" t="s">
        <v>1300</v>
      </c>
      <c r="B122" s="3" t="s">
        <v>1312</v>
      </c>
      <c r="C122" s="3" t="s">
        <v>1315</v>
      </c>
      <c r="D122" s="2" t="s">
        <v>138</v>
      </c>
      <c r="E122" s="10">
        <v>8</v>
      </c>
      <c r="F122" s="11">
        <f>Policy_Details!L122*Employee_Data!E122%</f>
        <v>3923.1624000000002</v>
      </c>
    </row>
    <row r="123" spans="1:6" x14ac:dyDescent="0.25">
      <c r="A123" s="2" t="s">
        <v>1303</v>
      </c>
      <c r="B123" s="3" t="s">
        <v>1315</v>
      </c>
      <c r="C123" s="3" t="s">
        <v>1315</v>
      </c>
      <c r="D123" s="2" t="s">
        <v>139</v>
      </c>
      <c r="E123" s="10">
        <v>10</v>
      </c>
      <c r="F123" s="11">
        <f>Policy_Details!L123*Employee_Data!E123%</f>
        <v>346.6</v>
      </c>
    </row>
    <row r="124" spans="1:6" x14ac:dyDescent="0.25">
      <c r="A124" s="2" t="s">
        <v>1298</v>
      </c>
      <c r="B124" s="3" t="s">
        <v>1310</v>
      </c>
      <c r="C124" s="3" t="s">
        <v>1315</v>
      </c>
      <c r="D124" s="2" t="s">
        <v>140</v>
      </c>
      <c r="E124" s="10">
        <v>8</v>
      </c>
      <c r="F124" s="11">
        <f>Policy_Details!L124*Employee_Data!E124%</f>
        <v>360.06800000000004</v>
      </c>
    </row>
    <row r="125" spans="1:6" x14ac:dyDescent="0.25">
      <c r="A125" s="2" t="s">
        <v>1294</v>
      </c>
      <c r="B125" s="3" t="s">
        <v>1306</v>
      </c>
      <c r="C125" s="3" t="s">
        <v>1315</v>
      </c>
      <c r="D125" s="2" t="s">
        <v>141</v>
      </c>
      <c r="E125" s="10">
        <v>8</v>
      </c>
      <c r="F125" s="11">
        <f>Policy_Details!L125*Employee_Data!E125%</f>
        <v>115.92</v>
      </c>
    </row>
    <row r="126" spans="1:6" x14ac:dyDescent="0.25">
      <c r="A126" s="2" t="s">
        <v>1303</v>
      </c>
      <c r="B126" s="3" t="s">
        <v>1315</v>
      </c>
      <c r="C126" s="3" t="s">
        <v>1315</v>
      </c>
      <c r="D126" s="2" t="s">
        <v>142</v>
      </c>
      <c r="E126" s="10">
        <v>10</v>
      </c>
      <c r="F126" s="11">
        <f>Policy_Details!L126*Employee_Data!E126%</f>
        <v>78.607000000000014</v>
      </c>
    </row>
    <row r="127" spans="1:6" x14ac:dyDescent="0.25">
      <c r="A127" s="2" t="s">
        <v>1303</v>
      </c>
      <c r="B127" s="3" t="s">
        <v>1315</v>
      </c>
      <c r="C127" s="3" t="s">
        <v>1315</v>
      </c>
      <c r="D127" s="2" t="s">
        <v>143</v>
      </c>
      <c r="E127" s="10">
        <v>10</v>
      </c>
      <c r="F127" s="11">
        <f>Policy_Details!L127*Employee_Data!E127%</f>
        <v>93.9</v>
      </c>
    </row>
    <row r="128" spans="1:6" x14ac:dyDescent="0.25">
      <c r="A128" s="2" t="s">
        <v>1299</v>
      </c>
      <c r="B128" s="3" t="s">
        <v>1311</v>
      </c>
      <c r="C128" s="3" t="s">
        <v>1318</v>
      </c>
      <c r="D128" s="2" t="s">
        <v>144</v>
      </c>
      <c r="E128" s="10">
        <v>7</v>
      </c>
      <c r="F128" s="11">
        <f>Policy_Details!L128*Employee_Data!E128%</f>
        <v>239.12000000000003</v>
      </c>
    </row>
    <row r="129" spans="1:6" x14ac:dyDescent="0.25">
      <c r="A129" s="2" t="s">
        <v>1303</v>
      </c>
      <c r="B129" s="3" t="s">
        <v>1315</v>
      </c>
      <c r="C129" s="3" t="s">
        <v>1315</v>
      </c>
      <c r="D129" s="2" t="s">
        <v>145</v>
      </c>
      <c r="E129" s="10">
        <v>10</v>
      </c>
      <c r="F129" s="11">
        <f>Policy_Details!L129*Employee_Data!E129%</f>
        <v>346.6</v>
      </c>
    </row>
    <row r="130" spans="1:6" x14ac:dyDescent="0.25">
      <c r="A130" s="2" t="s">
        <v>1301</v>
      </c>
      <c r="B130" s="3" t="s">
        <v>1313</v>
      </c>
      <c r="C130" s="3" t="s">
        <v>1318</v>
      </c>
      <c r="D130" s="2" t="s">
        <v>146</v>
      </c>
      <c r="E130" s="10">
        <v>7</v>
      </c>
      <c r="F130" s="11">
        <f>Policy_Details!L130*Employee_Data!E130%</f>
        <v>6274.4913000000006</v>
      </c>
    </row>
    <row r="131" spans="1:6" x14ac:dyDescent="0.25">
      <c r="A131" s="2" t="s">
        <v>1294</v>
      </c>
      <c r="B131" s="3" t="s">
        <v>1306</v>
      </c>
      <c r="C131" s="3" t="s">
        <v>1315</v>
      </c>
      <c r="D131" s="2" t="s">
        <v>147</v>
      </c>
      <c r="E131" s="10">
        <v>8</v>
      </c>
      <c r="F131" s="11">
        <f>Policy_Details!L131*Employee_Data!E131%</f>
        <v>153.42400000000001</v>
      </c>
    </row>
    <row r="132" spans="1:6" x14ac:dyDescent="0.25">
      <c r="A132" s="2" t="s">
        <v>1294</v>
      </c>
      <c r="B132" s="3" t="s">
        <v>1306</v>
      </c>
      <c r="C132" s="3" t="s">
        <v>1315</v>
      </c>
      <c r="D132" s="2" t="s">
        <v>148</v>
      </c>
      <c r="E132" s="10">
        <v>8</v>
      </c>
      <c r="F132" s="11">
        <f>Policy_Details!L132*Employee_Data!E132%</f>
        <v>153.42400000000001</v>
      </c>
    </row>
    <row r="133" spans="1:6" x14ac:dyDescent="0.25">
      <c r="A133" s="2" t="s">
        <v>1294</v>
      </c>
      <c r="B133" s="3" t="s">
        <v>1306</v>
      </c>
      <c r="C133" s="3" t="s">
        <v>1315</v>
      </c>
      <c r="D133" s="2" t="s">
        <v>149</v>
      </c>
      <c r="E133" s="10">
        <v>8</v>
      </c>
      <c r="F133" s="11">
        <f>Policy_Details!L133*Employee_Data!E133%</f>
        <v>71.728800000000007</v>
      </c>
    </row>
    <row r="134" spans="1:6" x14ac:dyDescent="0.25">
      <c r="A134" s="2" t="s">
        <v>1303</v>
      </c>
      <c r="B134" s="3" t="s">
        <v>1315</v>
      </c>
      <c r="C134" s="3" t="s">
        <v>1315</v>
      </c>
      <c r="D134" s="2" t="s">
        <v>150</v>
      </c>
      <c r="E134" s="10">
        <v>10</v>
      </c>
      <c r="F134" s="11">
        <f>Policy_Details!L134*Employee_Data!E134%</f>
        <v>255.59299999999999</v>
      </c>
    </row>
    <row r="135" spans="1:6" x14ac:dyDescent="0.25">
      <c r="A135" s="2" t="s">
        <v>1294</v>
      </c>
      <c r="B135" s="3" t="s">
        <v>1306</v>
      </c>
      <c r="C135" s="3" t="s">
        <v>1315</v>
      </c>
      <c r="D135" s="2" t="s">
        <v>151</v>
      </c>
      <c r="E135" s="10">
        <v>8</v>
      </c>
      <c r="F135" s="11">
        <f>Policy_Details!L135*Employee_Data!E135%</f>
        <v>204.4744</v>
      </c>
    </row>
    <row r="136" spans="1:6" x14ac:dyDescent="0.25">
      <c r="A136" s="2" t="s">
        <v>1297</v>
      </c>
      <c r="B136" s="3" t="s">
        <v>1309</v>
      </c>
      <c r="C136" s="3" t="s">
        <v>1315</v>
      </c>
      <c r="D136" s="2" t="s">
        <v>152</v>
      </c>
      <c r="E136" s="10">
        <v>9</v>
      </c>
      <c r="F136" s="11">
        <f>Policy_Details!L136*Employee_Data!E136%</f>
        <v>4040.2799999999997</v>
      </c>
    </row>
    <row r="137" spans="1:6" x14ac:dyDescent="0.25">
      <c r="A137" s="2" t="s">
        <v>1297</v>
      </c>
      <c r="B137" s="3" t="s">
        <v>1309</v>
      </c>
      <c r="C137" s="3" t="s">
        <v>1315</v>
      </c>
      <c r="D137" s="2" t="s">
        <v>153</v>
      </c>
      <c r="E137" s="10">
        <v>9</v>
      </c>
      <c r="F137" s="11">
        <f>Policy_Details!L137*Employee_Data!E137%</f>
        <v>2063.0592000000001</v>
      </c>
    </row>
    <row r="138" spans="1:6" x14ac:dyDescent="0.25">
      <c r="A138" s="2" t="s">
        <v>1297</v>
      </c>
      <c r="B138" s="3" t="s">
        <v>1309</v>
      </c>
      <c r="C138" s="3" t="s">
        <v>1315</v>
      </c>
      <c r="D138" s="2" t="s">
        <v>154</v>
      </c>
      <c r="E138" s="10">
        <v>9</v>
      </c>
      <c r="F138" s="11">
        <f>Policy_Details!L138*Employee_Data!E138%</f>
        <v>2641.1949</v>
      </c>
    </row>
    <row r="139" spans="1:6" x14ac:dyDescent="0.25">
      <c r="A139" s="2" t="s">
        <v>1296</v>
      </c>
      <c r="B139" s="3" t="s">
        <v>1308</v>
      </c>
      <c r="C139" s="3" t="s">
        <v>1315</v>
      </c>
      <c r="D139" s="2" t="s">
        <v>155</v>
      </c>
      <c r="E139" s="10">
        <v>6</v>
      </c>
      <c r="F139" s="11">
        <f>Policy_Details!L139*Employee_Data!E139%</f>
        <v>301.44959999999998</v>
      </c>
    </row>
    <row r="140" spans="1:6" x14ac:dyDescent="0.25">
      <c r="A140" s="2" t="s">
        <v>1296</v>
      </c>
      <c r="B140" s="3" t="s">
        <v>1308</v>
      </c>
      <c r="C140" s="3" t="s">
        <v>1315</v>
      </c>
      <c r="D140" s="2" t="s">
        <v>156</v>
      </c>
      <c r="E140" s="10">
        <v>6</v>
      </c>
      <c r="F140" s="11">
        <f>Policy_Details!L140*Employee_Data!E140%</f>
        <v>666.05399999999997</v>
      </c>
    </row>
    <row r="141" spans="1:6" x14ac:dyDescent="0.25">
      <c r="A141" s="2" t="s">
        <v>1296</v>
      </c>
      <c r="B141" s="3" t="s">
        <v>1308</v>
      </c>
      <c r="C141" s="3" t="s">
        <v>1315</v>
      </c>
      <c r="D141" s="2" t="s">
        <v>157</v>
      </c>
      <c r="E141" s="10">
        <v>6</v>
      </c>
      <c r="F141" s="11">
        <f>Policy_Details!L141*Employee_Data!E141%</f>
        <v>824.53019999999992</v>
      </c>
    </row>
    <row r="142" spans="1:6" x14ac:dyDescent="0.25">
      <c r="A142" s="2" t="s">
        <v>1296</v>
      </c>
      <c r="B142" s="3" t="s">
        <v>1308</v>
      </c>
      <c r="C142" s="3" t="s">
        <v>1315</v>
      </c>
      <c r="D142" s="2" t="s">
        <v>158</v>
      </c>
      <c r="E142" s="10">
        <v>6</v>
      </c>
      <c r="F142" s="11">
        <f>Policy_Details!L142*Employee_Data!E142%</f>
        <v>374.7396</v>
      </c>
    </row>
    <row r="143" spans="1:6" x14ac:dyDescent="0.25">
      <c r="A143" s="2" t="s">
        <v>1297</v>
      </c>
      <c r="B143" s="3" t="s">
        <v>1309</v>
      </c>
      <c r="C143" s="3" t="s">
        <v>1315</v>
      </c>
      <c r="D143" s="2" t="s">
        <v>159</v>
      </c>
      <c r="E143" s="10">
        <v>9</v>
      </c>
      <c r="F143" s="11">
        <f>Policy_Details!L143*Employee_Data!E143%</f>
        <v>1524.8132999999998</v>
      </c>
    </row>
    <row r="144" spans="1:6" x14ac:dyDescent="0.25">
      <c r="A144" s="2" t="s">
        <v>1297</v>
      </c>
      <c r="B144" s="3" t="s">
        <v>1309</v>
      </c>
      <c r="C144" s="3" t="s">
        <v>1315</v>
      </c>
      <c r="D144" s="2" t="s">
        <v>160</v>
      </c>
      <c r="E144" s="10">
        <v>9</v>
      </c>
      <c r="F144" s="11">
        <f>Policy_Details!L144*Employee_Data!E144%</f>
        <v>222.25409999999997</v>
      </c>
    </row>
    <row r="145" spans="1:6" x14ac:dyDescent="0.25">
      <c r="A145" s="2" t="s">
        <v>1304</v>
      </c>
      <c r="B145" s="3" t="s">
        <v>1316</v>
      </c>
      <c r="C145" s="3" t="s">
        <v>1318</v>
      </c>
      <c r="D145" s="2" t="s">
        <v>161</v>
      </c>
      <c r="E145" s="10">
        <v>12</v>
      </c>
      <c r="F145" s="11">
        <f>Policy_Details!L145*Employee_Data!E145%</f>
        <v>174.6</v>
      </c>
    </row>
    <row r="146" spans="1:6" x14ac:dyDescent="0.25">
      <c r="A146" s="2" t="s">
        <v>1302</v>
      </c>
      <c r="B146" s="3" t="s">
        <v>1314</v>
      </c>
      <c r="C146" s="3" t="s">
        <v>1318</v>
      </c>
      <c r="D146" s="2" t="s">
        <v>162</v>
      </c>
      <c r="E146" s="10">
        <v>4</v>
      </c>
      <c r="F146" s="11">
        <f>Policy_Details!L146*Employee_Data!E146%</f>
        <v>494.32</v>
      </c>
    </row>
    <row r="147" spans="1:6" x14ac:dyDescent="0.25">
      <c r="A147" s="2" t="s">
        <v>1298</v>
      </c>
      <c r="B147" s="3" t="s">
        <v>1310</v>
      </c>
      <c r="C147" s="3" t="s">
        <v>1315</v>
      </c>
      <c r="D147" s="2" t="s">
        <v>163</v>
      </c>
      <c r="E147" s="10">
        <v>8</v>
      </c>
      <c r="F147" s="11">
        <f>Policy_Details!L147*Employee_Data!E147%</f>
        <v>195.12</v>
      </c>
    </row>
    <row r="148" spans="1:6" x14ac:dyDescent="0.25">
      <c r="A148" s="2" t="s">
        <v>1303</v>
      </c>
      <c r="B148" s="3" t="s">
        <v>1315</v>
      </c>
      <c r="C148" s="3" t="s">
        <v>1315</v>
      </c>
      <c r="D148" s="2" t="s">
        <v>164</v>
      </c>
      <c r="E148" s="10">
        <v>10</v>
      </c>
      <c r="F148" s="11">
        <f>Policy_Details!L148*Employee_Data!E148%</f>
        <v>2291.7800000000002</v>
      </c>
    </row>
    <row r="149" spans="1:6" x14ac:dyDescent="0.25">
      <c r="A149" s="2" t="s">
        <v>1303</v>
      </c>
      <c r="B149" s="3" t="s">
        <v>1315</v>
      </c>
      <c r="C149" s="3" t="s">
        <v>1315</v>
      </c>
      <c r="D149" s="2" t="s">
        <v>165</v>
      </c>
      <c r="E149" s="10">
        <v>10</v>
      </c>
      <c r="F149" s="11">
        <f>Policy_Details!L149*Employee_Data!E149%</f>
        <v>695.42399999999998</v>
      </c>
    </row>
    <row r="150" spans="1:6" x14ac:dyDescent="0.25">
      <c r="A150" s="2" t="s">
        <v>1296</v>
      </c>
      <c r="B150" s="3" t="s">
        <v>1308</v>
      </c>
      <c r="C150" s="3" t="s">
        <v>1315</v>
      </c>
      <c r="D150" s="2" t="s">
        <v>166</v>
      </c>
      <c r="E150" s="10">
        <v>6</v>
      </c>
      <c r="F150" s="11">
        <f>Policy_Details!L150*Employee_Data!E150%</f>
        <v>2643</v>
      </c>
    </row>
    <row r="151" spans="1:6" x14ac:dyDescent="0.25">
      <c r="A151" s="2" t="s">
        <v>1296</v>
      </c>
      <c r="B151" s="3" t="s">
        <v>1308</v>
      </c>
      <c r="C151" s="3" t="s">
        <v>1315</v>
      </c>
      <c r="D151" s="2" t="s">
        <v>167</v>
      </c>
      <c r="E151" s="10">
        <v>6</v>
      </c>
      <c r="F151" s="11">
        <f>Policy_Details!L151*Employee_Data!E151%</f>
        <v>2643</v>
      </c>
    </row>
    <row r="152" spans="1:6" x14ac:dyDescent="0.25">
      <c r="A152" s="2" t="s">
        <v>1303</v>
      </c>
      <c r="B152" s="3" t="s">
        <v>1315</v>
      </c>
      <c r="C152" s="3" t="s">
        <v>1315</v>
      </c>
      <c r="D152" s="2" t="s">
        <v>168</v>
      </c>
      <c r="E152" s="10">
        <v>10</v>
      </c>
      <c r="F152" s="11">
        <f>Policy_Details!L152*Employee_Data!E152%</f>
        <v>1467.2030000000002</v>
      </c>
    </row>
    <row r="153" spans="1:6" x14ac:dyDescent="0.25">
      <c r="A153" s="2" t="s">
        <v>1303</v>
      </c>
      <c r="B153" s="3" t="s">
        <v>1315</v>
      </c>
      <c r="C153" s="3" t="s">
        <v>1315</v>
      </c>
      <c r="D153" s="2" t="s">
        <v>169</v>
      </c>
      <c r="E153" s="10">
        <v>10</v>
      </c>
      <c r="F153" s="11">
        <f>Policy_Details!L153*Employee_Data!E153%</f>
        <v>2109.1529999999998</v>
      </c>
    </row>
    <row r="154" spans="1:6" x14ac:dyDescent="0.25">
      <c r="A154" s="2" t="s">
        <v>1297</v>
      </c>
      <c r="B154" s="3" t="s">
        <v>1309</v>
      </c>
      <c r="C154" s="3" t="s">
        <v>1315</v>
      </c>
      <c r="D154" s="2" t="s">
        <v>170</v>
      </c>
      <c r="E154" s="10">
        <v>9</v>
      </c>
      <c r="F154" s="11">
        <f>Policy_Details!L154*Employee_Data!E154%</f>
        <v>3635.1612</v>
      </c>
    </row>
    <row r="155" spans="1:6" x14ac:dyDescent="0.25">
      <c r="A155" s="2" t="s">
        <v>1296</v>
      </c>
      <c r="B155" s="3" t="s">
        <v>1308</v>
      </c>
      <c r="C155" s="3" t="s">
        <v>1315</v>
      </c>
      <c r="D155" s="2" t="s">
        <v>171</v>
      </c>
      <c r="E155" s="10">
        <v>6</v>
      </c>
      <c r="F155" s="11">
        <f>Policy_Details!L155*Employee_Data!E155%</f>
        <v>2797.02</v>
      </c>
    </row>
    <row r="156" spans="1:6" x14ac:dyDescent="0.25">
      <c r="A156" s="2" t="s">
        <v>1297</v>
      </c>
      <c r="B156" s="3" t="s">
        <v>1309</v>
      </c>
      <c r="C156" s="3" t="s">
        <v>1315</v>
      </c>
      <c r="D156" s="2" t="s">
        <v>172</v>
      </c>
      <c r="E156" s="10">
        <v>9</v>
      </c>
      <c r="F156" s="11">
        <f>Policy_Details!L156*Employee_Data!E156%</f>
        <v>2323.4489999999996</v>
      </c>
    </row>
    <row r="157" spans="1:6" x14ac:dyDescent="0.25">
      <c r="A157" s="2" t="s">
        <v>1298</v>
      </c>
      <c r="B157" s="3" t="s">
        <v>1310</v>
      </c>
      <c r="C157" s="3" t="s">
        <v>1315</v>
      </c>
      <c r="D157" s="2" t="s">
        <v>173</v>
      </c>
      <c r="E157" s="10">
        <v>8</v>
      </c>
      <c r="F157" s="11">
        <f>Policy_Details!L157*Employee_Data!E157%</f>
        <v>139.76</v>
      </c>
    </row>
    <row r="158" spans="1:6" x14ac:dyDescent="0.25">
      <c r="A158" s="2" t="s">
        <v>1302</v>
      </c>
      <c r="B158" s="3" t="s">
        <v>1314</v>
      </c>
      <c r="C158" s="3" t="s">
        <v>1318</v>
      </c>
      <c r="D158" s="2" t="s">
        <v>174</v>
      </c>
      <c r="E158" s="10">
        <v>4</v>
      </c>
      <c r="F158" s="11">
        <f>Policy_Details!L158*Employee_Data!E158%</f>
        <v>28.560000000000002</v>
      </c>
    </row>
    <row r="159" spans="1:6" x14ac:dyDescent="0.25">
      <c r="A159" s="2" t="s">
        <v>1298</v>
      </c>
      <c r="B159" s="3" t="s">
        <v>1310</v>
      </c>
      <c r="C159" s="3" t="s">
        <v>1315</v>
      </c>
      <c r="D159" s="2" t="s">
        <v>175</v>
      </c>
      <c r="E159" s="10">
        <v>8</v>
      </c>
      <c r="F159" s="11">
        <f>Policy_Details!L159*Employee_Data!E159%</f>
        <v>97.739199999999997</v>
      </c>
    </row>
    <row r="160" spans="1:6" x14ac:dyDescent="0.25">
      <c r="A160" s="2" t="s">
        <v>1298</v>
      </c>
      <c r="B160" s="3" t="s">
        <v>1310</v>
      </c>
      <c r="C160" s="3" t="s">
        <v>1315</v>
      </c>
      <c r="D160" s="2" t="s">
        <v>176</v>
      </c>
      <c r="E160" s="10">
        <v>8</v>
      </c>
      <c r="F160" s="11">
        <f>Policy_Details!L160*Employee_Data!E160%</f>
        <v>659.36</v>
      </c>
    </row>
    <row r="161" spans="1:6" x14ac:dyDescent="0.25">
      <c r="A161" s="2" t="s">
        <v>1303</v>
      </c>
      <c r="B161" s="3" t="s">
        <v>1315</v>
      </c>
      <c r="C161" s="3" t="s">
        <v>1315</v>
      </c>
      <c r="D161" s="2" t="s">
        <v>177</v>
      </c>
      <c r="E161" s="10">
        <v>10</v>
      </c>
      <c r="F161" s="11">
        <f>Policy_Details!L161*Employee_Data!E161%</f>
        <v>656.2</v>
      </c>
    </row>
    <row r="162" spans="1:6" x14ac:dyDescent="0.25">
      <c r="A162" s="2" t="s">
        <v>1298</v>
      </c>
      <c r="B162" s="3" t="s">
        <v>1310</v>
      </c>
      <c r="C162" s="3" t="s">
        <v>1315</v>
      </c>
      <c r="D162" s="2" t="s">
        <v>178</v>
      </c>
      <c r="E162" s="10">
        <v>8</v>
      </c>
      <c r="F162" s="11">
        <f>Policy_Details!L162*Employee_Data!E162%</f>
        <v>107.68</v>
      </c>
    </row>
    <row r="163" spans="1:6" x14ac:dyDescent="0.25">
      <c r="A163" s="2" t="s">
        <v>1298</v>
      </c>
      <c r="B163" s="3" t="s">
        <v>1310</v>
      </c>
      <c r="C163" s="3" t="s">
        <v>1315</v>
      </c>
      <c r="D163" s="2" t="s">
        <v>179</v>
      </c>
      <c r="E163" s="10">
        <v>8</v>
      </c>
      <c r="F163" s="11">
        <f>Policy_Details!L163*Employee_Data!E163%</f>
        <v>216.96</v>
      </c>
    </row>
    <row r="164" spans="1:6" x14ac:dyDescent="0.25">
      <c r="A164" s="2" t="s">
        <v>1300</v>
      </c>
      <c r="B164" s="3" t="s">
        <v>1312</v>
      </c>
      <c r="C164" s="3" t="s">
        <v>1315</v>
      </c>
      <c r="D164" s="2" t="s">
        <v>180</v>
      </c>
      <c r="E164" s="10">
        <v>8</v>
      </c>
      <c r="F164" s="11">
        <f>Policy_Details!L164*Employee_Data!E164%</f>
        <v>365.92160000000007</v>
      </c>
    </row>
    <row r="165" spans="1:6" x14ac:dyDescent="0.25">
      <c r="A165" s="2" t="s">
        <v>1294</v>
      </c>
      <c r="B165" s="3" t="s">
        <v>1306</v>
      </c>
      <c r="C165" s="3" t="s">
        <v>1315</v>
      </c>
      <c r="D165" s="2" t="s">
        <v>181</v>
      </c>
      <c r="E165" s="10">
        <v>8</v>
      </c>
      <c r="F165" s="11">
        <f>Policy_Details!L165*Employee_Data!E165%</f>
        <v>91.36</v>
      </c>
    </row>
    <row r="166" spans="1:6" x14ac:dyDescent="0.25">
      <c r="A166" s="2" t="s">
        <v>1302</v>
      </c>
      <c r="B166" s="3" t="s">
        <v>1314</v>
      </c>
      <c r="C166" s="3" t="s">
        <v>1318</v>
      </c>
      <c r="D166" s="2" t="s">
        <v>182</v>
      </c>
      <c r="E166" s="10">
        <v>4</v>
      </c>
      <c r="F166" s="11">
        <f>Policy_Details!L166*Employee_Data!E166%</f>
        <v>28.560000000000002</v>
      </c>
    </row>
    <row r="167" spans="1:6" x14ac:dyDescent="0.25">
      <c r="A167" s="2" t="s">
        <v>1303</v>
      </c>
      <c r="B167" s="3" t="s">
        <v>1315</v>
      </c>
      <c r="C167" s="3" t="s">
        <v>1315</v>
      </c>
      <c r="D167" s="2" t="s">
        <v>183</v>
      </c>
      <c r="E167" s="10">
        <v>10</v>
      </c>
      <c r="F167" s="11">
        <f>Policy_Details!L167*Employee_Data!E167%</f>
        <v>71.400000000000006</v>
      </c>
    </row>
    <row r="168" spans="1:6" x14ac:dyDescent="0.25">
      <c r="A168" s="2" t="s">
        <v>1294</v>
      </c>
      <c r="B168" s="3" t="s">
        <v>1306</v>
      </c>
      <c r="C168" s="3" t="s">
        <v>1315</v>
      </c>
      <c r="D168" s="2" t="s">
        <v>184</v>
      </c>
      <c r="E168" s="10">
        <v>8</v>
      </c>
      <c r="F168" s="11">
        <f>Policy_Details!L168*Employee_Data!E168%</f>
        <v>78</v>
      </c>
    </row>
    <row r="169" spans="1:6" x14ac:dyDescent="0.25">
      <c r="A169" s="2" t="s">
        <v>1294</v>
      </c>
      <c r="B169" s="3" t="s">
        <v>1306</v>
      </c>
      <c r="C169" s="3" t="s">
        <v>1315</v>
      </c>
      <c r="D169" s="2" t="s">
        <v>185</v>
      </c>
      <c r="E169" s="10">
        <v>8</v>
      </c>
      <c r="F169" s="11">
        <f>Policy_Details!L169*Employee_Data!E169%</f>
        <v>268.54240000000004</v>
      </c>
    </row>
    <row r="170" spans="1:6" x14ac:dyDescent="0.25">
      <c r="A170" s="2" t="s">
        <v>1294</v>
      </c>
      <c r="B170" s="3" t="s">
        <v>1306</v>
      </c>
      <c r="C170" s="3" t="s">
        <v>1315</v>
      </c>
      <c r="D170" s="2" t="s">
        <v>186</v>
      </c>
      <c r="E170" s="10">
        <v>8</v>
      </c>
      <c r="F170" s="11">
        <f>Policy_Details!L170*Employee_Data!E170%</f>
        <v>408.08</v>
      </c>
    </row>
    <row r="171" spans="1:6" x14ac:dyDescent="0.25">
      <c r="A171" s="2" t="s">
        <v>1294</v>
      </c>
      <c r="B171" s="3" t="s">
        <v>1306</v>
      </c>
      <c r="C171" s="3" t="s">
        <v>1315</v>
      </c>
      <c r="D171" s="2" t="s">
        <v>187</v>
      </c>
      <c r="E171" s="10">
        <v>8</v>
      </c>
      <c r="F171" s="11">
        <f>Policy_Details!L171*Employee_Data!E171%</f>
        <v>147.45760000000001</v>
      </c>
    </row>
    <row r="172" spans="1:6" x14ac:dyDescent="0.25">
      <c r="A172" s="2" t="s">
        <v>1296</v>
      </c>
      <c r="B172" s="3" t="s">
        <v>1308</v>
      </c>
      <c r="C172" s="3" t="s">
        <v>1315</v>
      </c>
      <c r="D172" s="2" t="s">
        <v>188</v>
      </c>
      <c r="E172" s="10">
        <v>6</v>
      </c>
      <c r="F172" s="11">
        <f>Policy_Details!L172*Employee_Data!E172%</f>
        <v>77.399999999999991</v>
      </c>
    </row>
    <row r="173" spans="1:6" x14ac:dyDescent="0.25">
      <c r="A173" s="2" t="s">
        <v>1296</v>
      </c>
      <c r="B173" s="3" t="s">
        <v>1308</v>
      </c>
      <c r="C173" s="3" t="s">
        <v>1315</v>
      </c>
      <c r="D173" s="2" t="s">
        <v>189</v>
      </c>
      <c r="E173" s="10">
        <v>6</v>
      </c>
      <c r="F173" s="11">
        <f>Policy_Details!L173*Employee_Data!E173%</f>
        <v>704.22</v>
      </c>
    </row>
    <row r="174" spans="1:6" x14ac:dyDescent="0.25">
      <c r="A174" s="2" t="s">
        <v>1297</v>
      </c>
      <c r="B174" s="3" t="s">
        <v>1309</v>
      </c>
      <c r="C174" s="3" t="s">
        <v>1315</v>
      </c>
      <c r="D174" s="2" t="s">
        <v>190</v>
      </c>
      <c r="E174" s="10">
        <v>9</v>
      </c>
      <c r="F174" s="11">
        <f>Policy_Details!L174*Employee_Data!E174%</f>
        <v>1033.1694</v>
      </c>
    </row>
    <row r="175" spans="1:6" x14ac:dyDescent="0.25">
      <c r="A175" s="2" t="s">
        <v>1296</v>
      </c>
      <c r="B175" s="3" t="s">
        <v>1308</v>
      </c>
      <c r="C175" s="3" t="s">
        <v>1315</v>
      </c>
      <c r="D175" s="2" t="s">
        <v>191</v>
      </c>
      <c r="E175" s="10">
        <v>6</v>
      </c>
      <c r="F175" s="11">
        <f>Policy_Details!L175*Employee_Data!E175%</f>
        <v>1031.1599999999999</v>
      </c>
    </row>
    <row r="176" spans="1:6" x14ac:dyDescent="0.25">
      <c r="A176" s="2" t="s">
        <v>1297</v>
      </c>
      <c r="B176" s="3" t="s">
        <v>1309</v>
      </c>
      <c r="C176" s="3" t="s">
        <v>1315</v>
      </c>
      <c r="D176" s="2" t="s">
        <v>192</v>
      </c>
      <c r="E176" s="10">
        <v>9</v>
      </c>
      <c r="F176" s="11">
        <f>Policy_Details!L176*Employee_Data!E176%</f>
        <v>4892.4152999999997</v>
      </c>
    </row>
    <row r="177" spans="1:6" x14ac:dyDescent="0.25">
      <c r="A177" s="2" t="s">
        <v>1297</v>
      </c>
      <c r="B177" s="3" t="s">
        <v>1309</v>
      </c>
      <c r="C177" s="3" t="s">
        <v>1315</v>
      </c>
      <c r="D177" s="2" t="s">
        <v>193</v>
      </c>
      <c r="E177" s="10">
        <v>9</v>
      </c>
      <c r="F177" s="11">
        <f>Policy_Details!L177*Employee_Data!E177%</f>
        <v>5190.4071000000004</v>
      </c>
    </row>
    <row r="178" spans="1:6" x14ac:dyDescent="0.25">
      <c r="A178" s="2" t="s">
        <v>1297</v>
      </c>
      <c r="B178" s="3" t="s">
        <v>1309</v>
      </c>
      <c r="C178" s="3" t="s">
        <v>1315</v>
      </c>
      <c r="D178" s="2" t="s">
        <v>194</v>
      </c>
      <c r="E178" s="10">
        <v>9</v>
      </c>
      <c r="F178" s="11">
        <f>Policy_Details!L178*Employee_Data!E178%</f>
        <v>2225.4407999999999</v>
      </c>
    </row>
    <row r="179" spans="1:6" x14ac:dyDescent="0.25">
      <c r="A179" s="2" t="s">
        <v>1297</v>
      </c>
      <c r="B179" s="3" t="s">
        <v>1309</v>
      </c>
      <c r="C179" s="3" t="s">
        <v>1315</v>
      </c>
      <c r="D179" s="2" t="s">
        <v>195</v>
      </c>
      <c r="E179" s="10">
        <v>9</v>
      </c>
      <c r="F179" s="11">
        <f>Policy_Details!L179*Employee_Data!E179%</f>
        <v>2883.4325999999996</v>
      </c>
    </row>
    <row r="180" spans="1:6" x14ac:dyDescent="0.25">
      <c r="A180" s="2" t="s">
        <v>1294</v>
      </c>
      <c r="B180" s="3" t="s">
        <v>1306</v>
      </c>
      <c r="C180" s="3" t="s">
        <v>1315</v>
      </c>
      <c r="D180" s="2" t="s">
        <v>196</v>
      </c>
      <c r="E180" s="10">
        <v>8</v>
      </c>
      <c r="F180" s="11">
        <f>Policy_Details!L180*Employee_Data!E180%</f>
        <v>408.06800000000004</v>
      </c>
    </row>
    <row r="181" spans="1:6" x14ac:dyDescent="0.25">
      <c r="A181" s="2" t="s">
        <v>1302</v>
      </c>
      <c r="B181" s="3" t="s">
        <v>1314</v>
      </c>
      <c r="C181" s="3" t="s">
        <v>1318</v>
      </c>
      <c r="D181" s="2" t="s">
        <v>197</v>
      </c>
      <c r="E181" s="10">
        <v>4</v>
      </c>
      <c r="F181" s="11">
        <f>Policy_Details!L181*Employee_Data!E181%</f>
        <v>151.04</v>
      </c>
    </row>
    <row r="182" spans="1:6" x14ac:dyDescent="0.25">
      <c r="A182" s="2" t="s">
        <v>1297</v>
      </c>
      <c r="B182" s="3" t="s">
        <v>1309</v>
      </c>
      <c r="C182" s="3" t="s">
        <v>1315</v>
      </c>
      <c r="D182" s="2" t="s">
        <v>198</v>
      </c>
      <c r="E182" s="10">
        <v>9</v>
      </c>
      <c r="F182" s="11">
        <f>Policy_Details!L182*Employee_Data!E182%</f>
        <v>101.2122</v>
      </c>
    </row>
    <row r="183" spans="1:6" x14ac:dyDescent="0.25">
      <c r="A183" s="2" t="s">
        <v>1297</v>
      </c>
      <c r="B183" s="3" t="s">
        <v>1309</v>
      </c>
      <c r="C183" s="3" t="s">
        <v>1315</v>
      </c>
      <c r="D183" s="2" t="s">
        <v>199</v>
      </c>
      <c r="E183" s="10">
        <v>9</v>
      </c>
      <c r="F183" s="11">
        <f>Policy_Details!L183*Employee_Data!E183%</f>
        <v>101.2122</v>
      </c>
    </row>
    <row r="184" spans="1:6" x14ac:dyDescent="0.25">
      <c r="A184" s="2" t="s">
        <v>1297</v>
      </c>
      <c r="B184" s="3" t="s">
        <v>1309</v>
      </c>
      <c r="C184" s="3" t="s">
        <v>1315</v>
      </c>
      <c r="D184" s="2" t="s">
        <v>200</v>
      </c>
      <c r="E184" s="10">
        <v>9</v>
      </c>
      <c r="F184" s="11">
        <f>Policy_Details!L184*Employee_Data!E184%</f>
        <v>2984.9489999999996</v>
      </c>
    </row>
    <row r="185" spans="1:6" x14ac:dyDescent="0.25">
      <c r="A185" s="2" t="s">
        <v>1300</v>
      </c>
      <c r="B185" s="3" t="s">
        <v>1312</v>
      </c>
      <c r="C185" s="3" t="s">
        <v>1315</v>
      </c>
      <c r="D185" s="2" t="s">
        <v>201</v>
      </c>
      <c r="E185" s="10">
        <v>8</v>
      </c>
      <c r="F185" s="11">
        <f>Policy_Details!L185*Employee_Data!E185%</f>
        <v>1388.8</v>
      </c>
    </row>
    <row r="186" spans="1:6" x14ac:dyDescent="0.25">
      <c r="A186" s="2" t="s">
        <v>1300</v>
      </c>
      <c r="B186" s="3" t="s">
        <v>1312</v>
      </c>
      <c r="C186" s="3" t="s">
        <v>1315</v>
      </c>
      <c r="D186" s="2" t="s">
        <v>202</v>
      </c>
      <c r="E186" s="10">
        <v>8</v>
      </c>
      <c r="F186" s="11">
        <f>Policy_Details!L186*Employee_Data!E186%</f>
        <v>1388.8</v>
      </c>
    </row>
    <row r="187" spans="1:6" x14ac:dyDescent="0.25">
      <c r="A187" s="2" t="s">
        <v>1295</v>
      </c>
      <c r="B187" s="3" t="s">
        <v>1307</v>
      </c>
      <c r="C187" s="3" t="s">
        <v>1315</v>
      </c>
      <c r="D187" s="2" t="s">
        <v>203</v>
      </c>
      <c r="E187" s="10">
        <v>10</v>
      </c>
      <c r="F187" s="11">
        <f>Policy_Details!L187*Employee_Data!E187%</f>
        <v>352.327</v>
      </c>
    </row>
    <row r="188" spans="1:6" x14ac:dyDescent="0.25">
      <c r="A188" s="2" t="s">
        <v>1295</v>
      </c>
      <c r="B188" s="3" t="s">
        <v>1307</v>
      </c>
      <c r="C188" s="3" t="s">
        <v>1315</v>
      </c>
      <c r="D188" s="2" t="s">
        <v>204</v>
      </c>
      <c r="E188" s="10">
        <v>10</v>
      </c>
      <c r="F188" s="11">
        <f>Policy_Details!L188*Employee_Data!E188%</f>
        <v>947.7120000000001</v>
      </c>
    </row>
    <row r="189" spans="1:6" x14ac:dyDescent="0.25">
      <c r="A189" s="2" t="s">
        <v>1301</v>
      </c>
      <c r="B189" s="3" t="s">
        <v>1313</v>
      </c>
      <c r="C189" s="3" t="s">
        <v>1318</v>
      </c>
      <c r="D189" s="2" t="s">
        <v>205</v>
      </c>
      <c r="E189" s="10">
        <v>7</v>
      </c>
      <c r="F189" s="11">
        <f>Policy_Details!L189*Employee_Data!E189%</f>
        <v>808.02539999999999</v>
      </c>
    </row>
    <row r="190" spans="1:6" x14ac:dyDescent="0.25">
      <c r="A190" s="2" t="s">
        <v>1302</v>
      </c>
      <c r="B190" s="3" t="s">
        <v>1314</v>
      </c>
      <c r="C190" s="3" t="s">
        <v>1318</v>
      </c>
      <c r="D190" s="2" t="s">
        <v>206</v>
      </c>
      <c r="E190" s="10">
        <v>4</v>
      </c>
      <c r="F190" s="11">
        <f>Policy_Details!L190*Employee_Data!E190%</f>
        <v>28.560000000000002</v>
      </c>
    </row>
    <row r="191" spans="1:6" x14ac:dyDescent="0.25">
      <c r="A191" s="2" t="s">
        <v>1298</v>
      </c>
      <c r="B191" s="3" t="s">
        <v>1310</v>
      </c>
      <c r="C191" s="3" t="s">
        <v>1315</v>
      </c>
      <c r="D191" s="2" t="s">
        <v>207</v>
      </c>
      <c r="E191" s="10">
        <v>8</v>
      </c>
      <c r="F191" s="11">
        <f>Policy_Details!L191*Employee_Data!E191%</f>
        <v>94.16</v>
      </c>
    </row>
    <row r="192" spans="1:6" x14ac:dyDescent="0.25">
      <c r="A192" s="2" t="s">
        <v>1294</v>
      </c>
      <c r="B192" s="3" t="s">
        <v>1306</v>
      </c>
      <c r="C192" s="3" t="s">
        <v>1315</v>
      </c>
      <c r="D192" s="2" t="s">
        <v>208</v>
      </c>
      <c r="E192" s="10">
        <v>8</v>
      </c>
      <c r="F192" s="11">
        <f>Policy_Details!L192*Employee_Data!E192%</f>
        <v>608.5992</v>
      </c>
    </row>
    <row r="193" spans="1:6" x14ac:dyDescent="0.25">
      <c r="A193" s="2" t="s">
        <v>1294</v>
      </c>
      <c r="B193" s="3" t="s">
        <v>1306</v>
      </c>
      <c r="C193" s="3" t="s">
        <v>1315</v>
      </c>
      <c r="D193" s="2" t="s">
        <v>209</v>
      </c>
      <c r="E193" s="10">
        <v>8</v>
      </c>
      <c r="F193" s="11">
        <f>Policy_Details!L193*Employee_Data!E193%</f>
        <v>593.02719999999999</v>
      </c>
    </row>
    <row r="194" spans="1:6" x14ac:dyDescent="0.25">
      <c r="A194" s="2" t="s">
        <v>1302</v>
      </c>
      <c r="B194" s="3" t="s">
        <v>1314</v>
      </c>
      <c r="C194" s="3" t="s">
        <v>1318</v>
      </c>
      <c r="D194" s="2" t="s">
        <v>210</v>
      </c>
      <c r="E194" s="10">
        <v>4</v>
      </c>
      <c r="F194" s="11">
        <f>Policy_Details!L194*Employee_Data!E194%</f>
        <v>126.88000000000001</v>
      </c>
    </row>
    <row r="195" spans="1:6" x14ac:dyDescent="0.25">
      <c r="A195" s="2" t="s">
        <v>1296</v>
      </c>
      <c r="B195" s="3" t="s">
        <v>1308</v>
      </c>
      <c r="C195" s="3" t="s">
        <v>1315</v>
      </c>
      <c r="D195" s="2" t="s">
        <v>211</v>
      </c>
      <c r="E195" s="10">
        <v>6</v>
      </c>
      <c r="F195" s="11">
        <f>Policy_Details!L195*Employee_Data!E195%</f>
        <v>1159.1034</v>
      </c>
    </row>
    <row r="196" spans="1:6" x14ac:dyDescent="0.25">
      <c r="A196" s="2" t="s">
        <v>1294</v>
      </c>
      <c r="B196" s="3" t="s">
        <v>1306</v>
      </c>
      <c r="C196" s="3" t="s">
        <v>1315</v>
      </c>
      <c r="D196" s="2" t="s">
        <v>212</v>
      </c>
      <c r="E196" s="10">
        <v>8</v>
      </c>
      <c r="F196" s="11">
        <f>Policy_Details!L196*Employee_Data!E196%</f>
        <v>738.35679999999991</v>
      </c>
    </row>
    <row r="197" spans="1:6" x14ac:dyDescent="0.25">
      <c r="A197" s="2" t="s">
        <v>1294</v>
      </c>
      <c r="B197" s="3" t="s">
        <v>1306</v>
      </c>
      <c r="C197" s="3" t="s">
        <v>1315</v>
      </c>
      <c r="D197" s="2" t="s">
        <v>213</v>
      </c>
      <c r="E197" s="10">
        <v>8</v>
      </c>
      <c r="F197" s="11">
        <f>Policy_Details!L197*Employee_Data!E197%</f>
        <v>836.51440000000002</v>
      </c>
    </row>
    <row r="198" spans="1:6" x14ac:dyDescent="0.25">
      <c r="A198" s="2" t="s">
        <v>1294</v>
      </c>
      <c r="B198" s="3" t="s">
        <v>1306</v>
      </c>
      <c r="C198" s="3" t="s">
        <v>1315</v>
      </c>
      <c r="D198" s="2" t="s">
        <v>214</v>
      </c>
      <c r="E198" s="10">
        <v>8</v>
      </c>
      <c r="F198" s="11">
        <f>Policy_Details!L198*Employee_Data!E198%</f>
        <v>736.17920000000004</v>
      </c>
    </row>
    <row r="199" spans="1:6" x14ac:dyDescent="0.25">
      <c r="A199" s="2" t="s">
        <v>1300</v>
      </c>
      <c r="B199" s="3" t="s">
        <v>1312</v>
      </c>
      <c r="C199" s="3" t="s">
        <v>1315</v>
      </c>
      <c r="D199" s="2" t="s">
        <v>215</v>
      </c>
      <c r="E199" s="10">
        <v>8</v>
      </c>
      <c r="F199" s="11">
        <f>Policy_Details!L199*Employee_Data!E199%</f>
        <v>783.91920000000005</v>
      </c>
    </row>
    <row r="200" spans="1:6" x14ac:dyDescent="0.25">
      <c r="A200" s="2" t="s">
        <v>1300</v>
      </c>
      <c r="B200" s="3" t="s">
        <v>1312</v>
      </c>
      <c r="C200" s="3" t="s">
        <v>1315</v>
      </c>
      <c r="D200" s="2" t="s">
        <v>216</v>
      </c>
      <c r="E200" s="10">
        <v>8</v>
      </c>
      <c r="F200" s="11">
        <f>Policy_Details!L200*Employee_Data!E200%</f>
        <v>783.91920000000005</v>
      </c>
    </row>
    <row r="201" spans="1:6" x14ac:dyDescent="0.25">
      <c r="A201" s="2" t="s">
        <v>1300</v>
      </c>
      <c r="B201" s="3" t="s">
        <v>1312</v>
      </c>
      <c r="C201" s="3" t="s">
        <v>1315</v>
      </c>
      <c r="D201" s="2" t="s">
        <v>217</v>
      </c>
      <c r="E201" s="10">
        <v>8</v>
      </c>
      <c r="F201" s="11">
        <f>Policy_Details!L201*Employee_Data!E201%</f>
        <v>783.91920000000005</v>
      </c>
    </row>
    <row r="202" spans="1:6" x14ac:dyDescent="0.25">
      <c r="A202" s="2" t="s">
        <v>1294</v>
      </c>
      <c r="B202" s="3" t="s">
        <v>1306</v>
      </c>
      <c r="C202" s="3" t="s">
        <v>1315</v>
      </c>
      <c r="D202" s="2" t="s">
        <v>218</v>
      </c>
      <c r="E202" s="10">
        <v>8</v>
      </c>
      <c r="F202" s="11">
        <f>Policy_Details!L202*Employee_Data!E202%</f>
        <v>935.45280000000002</v>
      </c>
    </row>
    <row r="203" spans="1:6" x14ac:dyDescent="0.25">
      <c r="A203" s="2" t="s">
        <v>1297</v>
      </c>
      <c r="B203" s="3" t="s">
        <v>1309</v>
      </c>
      <c r="C203" s="3" t="s">
        <v>1315</v>
      </c>
      <c r="D203" s="2" t="s">
        <v>219</v>
      </c>
      <c r="E203" s="10">
        <v>9</v>
      </c>
      <c r="F203" s="11">
        <f>Policy_Details!L203*Employee_Data!E203%</f>
        <v>1627.9325999999999</v>
      </c>
    </row>
    <row r="204" spans="1:6" x14ac:dyDescent="0.25">
      <c r="A204" s="2" t="s">
        <v>1297</v>
      </c>
      <c r="B204" s="3" t="s">
        <v>1309</v>
      </c>
      <c r="C204" s="3" t="s">
        <v>1315</v>
      </c>
      <c r="D204" s="2" t="s">
        <v>220</v>
      </c>
      <c r="E204" s="10">
        <v>9</v>
      </c>
      <c r="F204" s="11">
        <f>Policy_Details!L204*Employee_Data!E204%</f>
        <v>2704.0499999999997</v>
      </c>
    </row>
    <row r="205" spans="1:6" x14ac:dyDescent="0.25">
      <c r="A205" s="2" t="s">
        <v>1297</v>
      </c>
      <c r="B205" s="3" t="s">
        <v>1309</v>
      </c>
      <c r="C205" s="3" t="s">
        <v>1315</v>
      </c>
      <c r="D205" s="2" t="s">
        <v>221</v>
      </c>
      <c r="E205" s="10">
        <v>9</v>
      </c>
      <c r="F205" s="11">
        <f>Policy_Details!L205*Employee_Data!E205%</f>
        <v>1805.7204000000002</v>
      </c>
    </row>
    <row r="206" spans="1:6" x14ac:dyDescent="0.25">
      <c r="A206" s="2" t="s">
        <v>1295</v>
      </c>
      <c r="B206" s="3" t="s">
        <v>1307</v>
      </c>
      <c r="C206" s="3" t="s">
        <v>1315</v>
      </c>
      <c r="D206" s="2" t="s">
        <v>222</v>
      </c>
      <c r="E206" s="10">
        <v>10</v>
      </c>
      <c r="F206" s="11">
        <f>Policy_Details!L206*Employee_Data!E206%</f>
        <v>7000</v>
      </c>
    </row>
    <row r="207" spans="1:6" x14ac:dyDescent="0.25">
      <c r="A207" s="2" t="s">
        <v>1295</v>
      </c>
      <c r="B207" s="3" t="s">
        <v>1307</v>
      </c>
      <c r="C207" s="3" t="s">
        <v>1315</v>
      </c>
      <c r="D207" s="2" t="s">
        <v>223</v>
      </c>
      <c r="E207" s="10">
        <v>10</v>
      </c>
      <c r="F207" s="11">
        <f>Policy_Details!L207*Employee_Data!E207%</f>
        <v>1373.5</v>
      </c>
    </row>
    <row r="208" spans="1:6" x14ac:dyDescent="0.25">
      <c r="A208" s="2" t="s">
        <v>1295</v>
      </c>
      <c r="B208" s="3" t="s">
        <v>1307</v>
      </c>
      <c r="C208" s="3" t="s">
        <v>1315</v>
      </c>
      <c r="D208" s="2" t="s">
        <v>224</v>
      </c>
      <c r="E208" s="10">
        <v>10</v>
      </c>
      <c r="F208" s="11">
        <f>Policy_Details!L208*Employee_Data!E208%</f>
        <v>230</v>
      </c>
    </row>
    <row r="209" spans="1:6" x14ac:dyDescent="0.25">
      <c r="A209" s="2" t="s">
        <v>1298</v>
      </c>
      <c r="B209" s="3" t="s">
        <v>1310</v>
      </c>
      <c r="C209" s="3" t="s">
        <v>1315</v>
      </c>
      <c r="D209" s="2" t="s">
        <v>225</v>
      </c>
      <c r="E209" s="10">
        <v>8</v>
      </c>
      <c r="F209" s="11">
        <f>Policy_Details!L209*Employee_Data!E209%</f>
        <v>84.8</v>
      </c>
    </row>
    <row r="210" spans="1:6" x14ac:dyDescent="0.25">
      <c r="A210" s="2" t="s">
        <v>1298</v>
      </c>
      <c r="B210" s="3" t="s">
        <v>1310</v>
      </c>
      <c r="C210" s="3" t="s">
        <v>1315</v>
      </c>
      <c r="D210" s="2" t="s">
        <v>226</v>
      </c>
      <c r="E210" s="10">
        <v>8</v>
      </c>
      <c r="F210" s="11">
        <f>Policy_Details!L210*Employee_Data!E210%</f>
        <v>97.84</v>
      </c>
    </row>
    <row r="211" spans="1:6" x14ac:dyDescent="0.25">
      <c r="A211" s="2" t="s">
        <v>1295</v>
      </c>
      <c r="B211" s="3" t="s">
        <v>1307</v>
      </c>
      <c r="C211" s="3" t="s">
        <v>1315</v>
      </c>
      <c r="D211" s="2" t="s">
        <v>227</v>
      </c>
      <c r="E211" s="10">
        <v>10</v>
      </c>
      <c r="F211" s="11">
        <f>Policy_Details!L211*Employee_Data!E211%</f>
        <v>500</v>
      </c>
    </row>
    <row r="212" spans="1:6" x14ac:dyDescent="0.25">
      <c r="A212" s="2" t="s">
        <v>1294</v>
      </c>
      <c r="B212" s="3" t="s">
        <v>1306</v>
      </c>
      <c r="C212" s="3" t="s">
        <v>1315</v>
      </c>
      <c r="D212" s="2" t="s">
        <v>228</v>
      </c>
      <c r="E212" s="10">
        <v>8</v>
      </c>
      <c r="F212" s="11">
        <f>Policy_Details!L212*Employee_Data!E212%</f>
        <v>377.76</v>
      </c>
    </row>
    <row r="213" spans="1:6" x14ac:dyDescent="0.25">
      <c r="A213" s="2" t="s">
        <v>1294</v>
      </c>
      <c r="B213" s="3" t="s">
        <v>1306</v>
      </c>
      <c r="C213" s="3" t="s">
        <v>1315</v>
      </c>
      <c r="D213" s="2" t="s">
        <v>229</v>
      </c>
      <c r="E213" s="10">
        <v>8</v>
      </c>
      <c r="F213" s="11">
        <f>Policy_Details!L213*Employee_Data!E213%</f>
        <v>477.35680000000002</v>
      </c>
    </row>
    <row r="214" spans="1:6" x14ac:dyDescent="0.25">
      <c r="A214" s="2" t="s">
        <v>1294</v>
      </c>
      <c r="B214" s="3" t="s">
        <v>1306</v>
      </c>
      <c r="C214" s="3" t="s">
        <v>1315</v>
      </c>
      <c r="D214" s="2" t="s">
        <v>230</v>
      </c>
      <c r="E214" s="10">
        <v>8</v>
      </c>
      <c r="F214" s="11">
        <f>Policy_Details!L214*Employee_Data!E214%</f>
        <v>1146.4000000000001</v>
      </c>
    </row>
    <row r="215" spans="1:6" x14ac:dyDescent="0.25">
      <c r="A215" s="2" t="s">
        <v>1294</v>
      </c>
      <c r="B215" s="3" t="s">
        <v>1306</v>
      </c>
      <c r="C215" s="3" t="s">
        <v>1315</v>
      </c>
      <c r="D215" s="2" t="s">
        <v>231</v>
      </c>
      <c r="E215" s="10">
        <v>8</v>
      </c>
      <c r="F215" s="11">
        <f>Policy_Details!L215*Employee_Data!E215%</f>
        <v>870.55200000000002</v>
      </c>
    </row>
    <row r="216" spans="1:6" x14ac:dyDescent="0.25">
      <c r="A216" s="2" t="s">
        <v>1296</v>
      </c>
      <c r="B216" s="3" t="s">
        <v>1308</v>
      </c>
      <c r="C216" s="3" t="s">
        <v>1315</v>
      </c>
      <c r="D216" s="2" t="s">
        <v>232</v>
      </c>
      <c r="E216" s="10">
        <v>6</v>
      </c>
      <c r="F216" s="11">
        <f>Policy_Details!L216*Employee_Data!E216%</f>
        <v>2887.2</v>
      </c>
    </row>
    <row r="217" spans="1:6" x14ac:dyDescent="0.25">
      <c r="A217" s="2" t="s">
        <v>1296</v>
      </c>
      <c r="B217" s="3" t="s">
        <v>1308</v>
      </c>
      <c r="C217" s="3" t="s">
        <v>1315</v>
      </c>
      <c r="D217" s="2" t="s">
        <v>233</v>
      </c>
      <c r="E217" s="10">
        <v>6</v>
      </c>
      <c r="F217" s="11">
        <f>Policy_Details!L217*Employee_Data!E217%</f>
        <v>848.28</v>
      </c>
    </row>
    <row r="218" spans="1:6" x14ac:dyDescent="0.25">
      <c r="A218" s="2" t="s">
        <v>1297</v>
      </c>
      <c r="B218" s="3" t="s">
        <v>1309</v>
      </c>
      <c r="C218" s="3" t="s">
        <v>1315</v>
      </c>
      <c r="D218" s="2" t="s">
        <v>234</v>
      </c>
      <c r="E218" s="10">
        <v>9</v>
      </c>
      <c r="F218" s="11">
        <f>Policy_Details!L218*Employee_Data!E218%</f>
        <v>1113.8643</v>
      </c>
    </row>
    <row r="219" spans="1:6" x14ac:dyDescent="0.25">
      <c r="A219" s="2" t="s">
        <v>1294</v>
      </c>
      <c r="B219" s="3" t="s">
        <v>1306</v>
      </c>
      <c r="C219" s="3" t="s">
        <v>1315</v>
      </c>
      <c r="D219" s="2" t="s">
        <v>235</v>
      </c>
      <c r="E219" s="10">
        <v>8</v>
      </c>
      <c r="F219" s="11">
        <f>Policy_Details!L219*Employee_Data!E219%</f>
        <v>783.8352000000001</v>
      </c>
    </row>
    <row r="220" spans="1:6" x14ac:dyDescent="0.25">
      <c r="A220" s="2" t="s">
        <v>1298</v>
      </c>
      <c r="B220" s="3" t="s">
        <v>1310</v>
      </c>
      <c r="C220" s="3" t="s">
        <v>1315</v>
      </c>
      <c r="D220" s="2" t="s">
        <v>236</v>
      </c>
      <c r="E220" s="10">
        <v>8</v>
      </c>
      <c r="F220" s="11">
        <f>Policy_Details!L220*Employee_Data!E220%</f>
        <v>693.68000000000006</v>
      </c>
    </row>
    <row r="221" spans="1:6" x14ac:dyDescent="0.25">
      <c r="A221" s="2" t="s">
        <v>1297</v>
      </c>
      <c r="B221" s="3" t="s">
        <v>1309</v>
      </c>
      <c r="C221" s="3" t="s">
        <v>1315</v>
      </c>
      <c r="D221" s="2" t="s">
        <v>237</v>
      </c>
      <c r="E221" s="10">
        <v>9</v>
      </c>
      <c r="F221" s="11">
        <f>Policy_Details!L221*Employee_Data!E221%</f>
        <v>11871.305100000001</v>
      </c>
    </row>
    <row r="222" spans="1:6" x14ac:dyDescent="0.25">
      <c r="A222" s="2" t="s">
        <v>1298</v>
      </c>
      <c r="B222" s="3" t="s">
        <v>1310</v>
      </c>
      <c r="C222" s="3" t="s">
        <v>1315</v>
      </c>
      <c r="D222" s="2" t="s">
        <v>238</v>
      </c>
      <c r="E222" s="10">
        <v>8</v>
      </c>
      <c r="F222" s="11">
        <f>Policy_Details!L222*Employee_Data!E222%</f>
        <v>87.68</v>
      </c>
    </row>
    <row r="223" spans="1:6" x14ac:dyDescent="0.25">
      <c r="A223" s="2" t="s">
        <v>1298</v>
      </c>
      <c r="B223" s="3" t="s">
        <v>1310</v>
      </c>
      <c r="C223" s="3" t="s">
        <v>1315</v>
      </c>
      <c r="D223" s="2" t="s">
        <v>239</v>
      </c>
      <c r="E223" s="10">
        <v>8</v>
      </c>
      <c r="F223" s="11">
        <f>Policy_Details!L223*Employee_Data!E223%</f>
        <v>93.52</v>
      </c>
    </row>
    <row r="224" spans="1:6" x14ac:dyDescent="0.25">
      <c r="A224" s="2" t="s">
        <v>1294</v>
      </c>
      <c r="B224" s="3" t="s">
        <v>1306</v>
      </c>
      <c r="C224" s="3" t="s">
        <v>1315</v>
      </c>
      <c r="D224" s="2" t="s">
        <v>240</v>
      </c>
      <c r="E224" s="10">
        <v>8</v>
      </c>
      <c r="F224" s="11">
        <f>Policy_Details!L224*Employee_Data!E224%</f>
        <v>2010.6960000000001</v>
      </c>
    </row>
    <row r="225" spans="1:6" x14ac:dyDescent="0.25">
      <c r="A225" s="2" t="s">
        <v>1294</v>
      </c>
      <c r="B225" s="3" t="s">
        <v>1306</v>
      </c>
      <c r="C225" s="3" t="s">
        <v>1315</v>
      </c>
      <c r="D225" s="2" t="s">
        <v>241</v>
      </c>
      <c r="E225" s="10">
        <v>8</v>
      </c>
      <c r="F225" s="11">
        <f>Policy_Details!L225*Employee_Data!E225%</f>
        <v>1345.9904000000001</v>
      </c>
    </row>
    <row r="226" spans="1:6" x14ac:dyDescent="0.25">
      <c r="A226" s="2" t="s">
        <v>1294</v>
      </c>
      <c r="B226" s="3" t="s">
        <v>1306</v>
      </c>
      <c r="C226" s="3" t="s">
        <v>1315</v>
      </c>
      <c r="D226" s="2" t="s">
        <v>242</v>
      </c>
      <c r="E226" s="10">
        <v>8</v>
      </c>
      <c r="F226" s="11">
        <f>Policy_Details!L226*Employee_Data!E226%</f>
        <v>1428.1784</v>
      </c>
    </row>
    <row r="227" spans="1:6" x14ac:dyDescent="0.25">
      <c r="A227" s="2" t="s">
        <v>1294</v>
      </c>
      <c r="B227" s="3" t="s">
        <v>1306</v>
      </c>
      <c r="C227" s="3" t="s">
        <v>1315</v>
      </c>
      <c r="D227" s="2" t="s">
        <v>243</v>
      </c>
      <c r="E227" s="10">
        <v>8</v>
      </c>
      <c r="F227" s="11">
        <f>Policy_Details!L227*Employee_Data!E227%</f>
        <v>180.74959999999999</v>
      </c>
    </row>
    <row r="228" spans="1:6" x14ac:dyDescent="0.25">
      <c r="A228" s="2" t="s">
        <v>1298</v>
      </c>
      <c r="B228" s="3" t="s">
        <v>1310</v>
      </c>
      <c r="C228" s="3" t="s">
        <v>1315</v>
      </c>
      <c r="D228" s="2" t="s">
        <v>244</v>
      </c>
      <c r="E228" s="10">
        <v>8</v>
      </c>
      <c r="F228" s="11">
        <f>Policy_Details!L228*Employee_Data!E228%</f>
        <v>901.15279999999996</v>
      </c>
    </row>
    <row r="229" spans="1:6" x14ac:dyDescent="0.25">
      <c r="A229" s="2" t="s">
        <v>1298</v>
      </c>
      <c r="B229" s="3" t="s">
        <v>1310</v>
      </c>
      <c r="C229" s="3" t="s">
        <v>1315</v>
      </c>
      <c r="D229" s="2" t="s">
        <v>245</v>
      </c>
      <c r="E229" s="10">
        <v>8</v>
      </c>
      <c r="F229" s="11">
        <f>Policy_Details!L229*Employee_Data!E229%</f>
        <v>1624.8816000000002</v>
      </c>
    </row>
    <row r="230" spans="1:6" x14ac:dyDescent="0.25">
      <c r="A230" s="2" t="s">
        <v>1300</v>
      </c>
      <c r="B230" s="3" t="s">
        <v>1312</v>
      </c>
      <c r="C230" s="3" t="s">
        <v>1315</v>
      </c>
      <c r="D230" s="2" t="s">
        <v>246</v>
      </c>
      <c r="E230" s="10">
        <v>8</v>
      </c>
      <c r="F230" s="11">
        <f>Policy_Details!L230*Employee_Data!E230%</f>
        <v>1542.6064000000001</v>
      </c>
    </row>
    <row r="231" spans="1:6" x14ac:dyDescent="0.25">
      <c r="A231" s="2" t="s">
        <v>1301</v>
      </c>
      <c r="B231" s="3" t="s">
        <v>1313</v>
      </c>
      <c r="C231" s="3" t="s">
        <v>1318</v>
      </c>
      <c r="D231" s="2" t="s">
        <v>247</v>
      </c>
      <c r="E231" s="10">
        <v>7</v>
      </c>
      <c r="F231" s="11">
        <f>Policy_Details!L231*Employee_Data!E231%</f>
        <v>909.09</v>
      </c>
    </row>
    <row r="232" spans="1:6" x14ac:dyDescent="0.25">
      <c r="A232" s="2" t="s">
        <v>1301</v>
      </c>
      <c r="B232" s="3" t="s">
        <v>1313</v>
      </c>
      <c r="C232" s="3" t="s">
        <v>1318</v>
      </c>
      <c r="D232" s="2" t="s">
        <v>248</v>
      </c>
      <c r="E232" s="10">
        <v>7</v>
      </c>
      <c r="F232" s="11">
        <f>Policy_Details!L232*Employee_Data!E232%</f>
        <v>4099.0600000000004</v>
      </c>
    </row>
    <row r="233" spans="1:6" x14ac:dyDescent="0.25">
      <c r="A233" s="2" t="s">
        <v>1301</v>
      </c>
      <c r="B233" s="3" t="s">
        <v>1313</v>
      </c>
      <c r="C233" s="3" t="s">
        <v>1318</v>
      </c>
      <c r="D233" s="2" t="s">
        <v>249</v>
      </c>
      <c r="E233" s="10">
        <v>7</v>
      </c>
      <c r="F233" s="11">
        <f>Policy_Details!L233*Employee_Data!E233%</f>
        <v>4131.8200000000006</v>
      </c>
    </row>
    <row r="234" spans="1:6" x14ac:dyDescent="0.25">
      <c r="A234" s="2" t="s">
        <v>1302</v>
      </c>
      <c r="B234" s="3" t="s">
        <v>1314</v>
      </c>
      <c r="C234" s="3" t="s">
        <v>1318</v>
      </c>
      <c r="D234" s="2" t="s">
        <v>250</v>
      </c>
      <c r="E234" s="10">
        <v>4</v>
      </c>
      <c r="F234" s="11">
        <f>Policy_Details!L234*Employee_Data!E234%</f>
        <v>28.560000000000002</v>
      </c>
    </row>
    <row r="235" spans="1:6" x14ac:dyDescent="0.25">
      <c r="A235" s="2" t="s">
        <v>1301</v>
      </c>
      <c r="B235" s="3" t="s">
        <v>1313</v>
      </c>
      <c r="C235" s="3" t="s">
        <v>1318</v>
      </c>
      <c r="D235" s="2" t="s">
        <v>251</v>
      </c>
      <c r="E235" s="10">
        <v>7</v>
      </c>
      <c r="F235" s="11">
        <f>Policy_Details!L235*Employee_Data!E235%</f>
        <v>1757.441</v>
      </c>
    </row>
    <row r="236" spans="1:6" x14ac:dyDescent="0.25">
      <c r="A236" s="2" t="s">
        <v>1294</v>
      </c>
      <c r="B236" s="3" t="s">
        <v>1306</v>
      </c>
      <c r="C236" s="3" t="s">
        <v>1315</v>
      </c>
      <c r="D236" s="2" t="s">
        <v>252</v>
      </c>
      <c r="E236" s="10">
        <v>8</v>
      </c>
      <c r="F236" s="11">
        <f>Policy_Details!L236*Employee_Data!E236%</f>
        <v>30.400000000000002</v>
      </c>
    </row>
    <row r="237" spans="1:6" x14ac:dyDescent="0.25">
      <c r="A237" s="2" t="s">
        <v>1296</v>
      </c>
      <c r="B237" s="3" t="s">
        <v>1308</v>
      </c>
      <c r="C237" s="3" t="s">
        <v>1315</v>
      </c>
      <c r="D237" s="2" t="s">
        <v>253</v>
      </c>
      <c r="E237" s="10">
        <v>6</v>
      </c>
      <c r="F237" s="11">
        <f>Policy_Details!L237*Employee_Data!E237%</f>
        <v>494.52</v>
      </c>
    </row>
    <row r="238" spans="1:6" x14ac:dyDescent="0.25">
      <c r="A238" s="2" t="s">
        <v>1296</v>
      </c>
      <c r="B238" s="3" t="s">
        <v>1308</v>
      </c>
      <c r="C238" s="3" t="s">
        <v>1315</v>
      </c>
      <c r="D238" s="2" t="s">
        <v>254</v>
      </c>
      <c r="E238" s="10">
        <v>6</v>
      </c>
      <c r="F238" s="11">
        <f>Policy_Details!L238*Employee_Data!E238%</f>
        <v>190.48079999999999</v>
      </c>
    </row>
    <row r="239" spans="1:6" x14ac:dyDescent="0.25">
      <c r="A239" s="2" t="s">
        <v>1305</v>
      </c>
      <c r="B239" s="3" t="s">
        <v>1317</v>
      </c>
      <c r="C239" s="3" t="s">
        <v>1315</v>
      </c>
      <c r="D239" s="2" t="s">
        <v>255</v>
      </c>
      <c r="E239" s="10">
        <v>7.5</v>
      </c>
      <c r="F239" s="11">
        <f>Policy_Details!L239*Employee_Data!E239%</f>
        <v>896.32499999999993</v>
      </c>
    </row>
    <row r="240" spans="1:6" x14ac:dyDescent="0.25">
      <c r="A240" s="2" t="s">
        <v>1296</v>
      </c>
      <c r="B240" s="3" t="s">
        <v>1308</v>
      </c>
      <c r="C240" s="3" t="s">
        <v>1315</v>
      </c>
      <c r="D240" s="2" t="s">
        <v>256</v>
      </c>
      <c r="E240" s="10">
        <v>6</v>
      </c>
      <c r="F240" s="11">
        <f>Policy_Details!L240*Employee_Data!E240%</f>
        <v>682.82459999999992</v>
      </c>
    </row>
    <row r="241" spans="1:6" x14ac:dyDescent="0.25">
      <c r="A241" s="2" t="s">
        <v>1296</v>
      </c>
      <c r="B241" s="3" t="s">
        <v>1308</v>
      </c>
      <c r="C241" s="3" t="s">
        <v>1315</v>
      </c>
      <c r="D241" s="2" t="s">
        <v>257</v>
      </c>
      <c r="E241" s="10">
        <v>6</v>
      </c>
      <c r="F241" s="11">
        <f>Policy_Details!L241*Employee_Data!E241%</f>
        <v>693.31619999999998</v>
      </c>
    </row>
    <row r="242" spans="1:6" x14ac:dyDescent="0.25">
      <c r="A242" s="2" t="s">
        <v>1296</v>
      </c>
      <c r="B242" s="3" t="s">
        <v>1308</v>
      </c>
      <c r="C242" s="3" t="s">
        <v>1315</v>
      </c>
      <c r="D242" s="2" t="s">
        <v>258</v>
      </c>
      <c r="E242" s="10">
        <v>6</v>
      </c>
      <c r="F242" s="11">
        <f>Policy_Details!L242*Employee_Data!E242%</f>
        <v>73.5</v>
      </c>
    </row>
    <row r="243" spans="1:6" x14ac:dyDescent="0.25">
      <c r="A243" s="2" t="s">
        <v>1296</v>
      </c>
      <c r="B243" s="3" t="s">
        <v>1308</v>
      </c>
      <c r="C243" s="3" t="s">
        <v>1315</v>
      </c>
      <c r="D243" s="2" t="s">
        <v>259</v>
      </c>
      <c r="E243" s="10">
        <v>6</v>
      </c>
      <c r="F243" s="11">
        <f>Policy_Details!L243*Employee_Data!E243%</f>
        <v>69.78</v>
      </c>
    </row>
    <row r="244" spans="1:6" x14ac:dyDescent="0.25">
      <c r="A244" s="2" t="s">
        <v>1295</v>
      </c>
      <c r="B244" s="3" t="s">
        <v>1307</v>
      </c>
      <c r="C244" s="3" t="s">
        <v>1315</v>
      </c>
      <c r="D244" s="2" t="s">
        <v>260</v>
      </c>
      <c r="E244" s="10">
        <v>10</v>
      </c>
      <c r="F244" s="11">
        <f>Policy_Details!L244*Employee_Data!E244%</f>
        <v>1608.3050000000001</v>
      </c>
    </row>
    <row r="245" spans="1:6" x14ac:dyDescent="0.25">
      <c r="A245" s="2" t="s">
        <v>1295</v>
      </c>
      <c r="B245" s="3" t="s">
        <v>1307</v>
      </c>
      <c r="C245" s="3" t="s">
        <v>1315</v>
      </c>
      <c r="D245" s="2" t="s">
        <v>261</v>
      </c>
      <c r="E245" s="10">
        <v>10</v>
      </c>
      <c r="F245" s="11">
        <f>Policy_Details!L245*Employee_Data!E245%</f>
        <v>937.62700000000007</v>
      </c>
    </row>
    <row r="246" spans="1:6" x14ac:dyDescent="0.25">
      <c r="A246" s="2" t="s">
        <v>1295</v>
      </c>
      <c r="B246" s="3" t="s">
        <v>1307</v>
      </c>
      <c r="C246" s="3" t="s">
        <v>1315</v>
      </c>
      <c r="D246" s="2" t="s">
        <v>262</v>
      </c>
      <c r="E246" s="10">
        <v>10</v>
      </c>
      <c r="F246" s="11">
        <f>Policy_Details!L246*Employee_Data!E246%</f>
        <v>50</v>
      </c>
    </row>
    <row r="247" spans="1:6" x14ac:dyDescent="0.25">
      <c r="A247" s="2" t="s">
        <v>1295</v>
      </c>
      <c r="B247" s="3" t="s">
        <v>1307</v>
      </c>
      <c r="C247" s="3" t="s">
        <v>1315</v>
      </c>
      <c r="D247" s="2" t="s">
        <v>263</v>
      </c>
      <c r="E247" s="10">
        <v>10</v>
      </c>
      <c r="F247" s="11">
        <f>Policy_Details!L247*Employee_Data!E247%</f>
        <v>796.524</v>
      </c>
    </row>
    <row r="248" spans="1:6" x14ac:dyDescent="0.25">
      <c r="A248" s="2" t="s">
        <v>1295</v>
      </c>
      <c r="B248" s="3" t="s">
        <v>1307</v>
      </c>
      <c r="C248" s="3" t="s">
        <v>1315</v>
      </c>
      <c r="D248" s="2" t="s">
        <v>264</v>
      </c>
      <c r="E248" s="10">
        <v>10</v>
      </c>
      <c r="F248" s="11">
        <f>Policy_Details!L248*Employee_Data!E248%</f>
        <v>1404.2370000000001</v>
      </c>
    </row>
    <row r="249" spans="1:6" x14ac:dyDescent="0.25">
      <c r="A249" s="2" t="s">
        <v>1296</v>
      </c>
      <c r="B249" s="3" t="s">
        <v>1308</v>
      </c>
      <c r="C249" s="3" t="s">
        <v>1315</v>
      </c>
      <c r="D249" s="2" t="s">
        <v>265</v>
      </c>
      <c r="E249" s="10">
        <v>6</v>
      </c>
      <c r="F249" s="11">
        <f>Policy_Details!L249*Employee_Data!E249%</f>
        <v>59.339999999999996</v>
      </c>
    </row>
    <row r="250" spans="1:6" x14ac:dyDescent="0.25">
      <c r="A250" s="2" t="s">
        <v>1298</v>
      </c>
      <c r="B250" s="3" t="s">
        <v>1310</v>
      </c>
      <c r="C250" s="3" t="s">
        <v>1315</v>
      </c>
      <c r="D250" s="2" t="s">
        <v>266</v>
      </c>
      <c r="E250" s="10">
        <v>8</v>
      </c>
      <c r="F250" s="11">
        <f>Policy_Details!L250*Employee_Data!E250%</f>
        <v>1610.8872000000001</v>
      </c>
    </row>
    <row r="251" spans="1:6" x14ac:dyDescent="0.25">
      <c r="A251" s="2" t="s">
        <v>1300</v>
      </c>
      <c r="B251" s="3" t="s">
        <v>1312</v>
      </c>
      <c r="C251" s="3" t="s">
        <v>1315</v>
      </c>
      <c r="D251" s="2" t="s">
        <v>267</v>
      </c>
      <c r="E251" s="10">
        <v>8</v>
      </c>
      <c r="F251" s="11">
        <f>Policy_Details!L251*Employee_Data!E251%</f>
        <v>2272.0848000000001</v>
      </c>
    </row>
    <row r="252" spans="1:6" x14ac:dyDescent="0.25">
      <c r="A252" s="2" t="s">
        <v>1295</v>
      </c>
      <c r="B252" s="3" t="s">
        <v>1307</v>
      </c>
      <c r="C252" s="3" t="s">
        <v>1315</v>
      </c>
      <c r="D252" s="2" t="s">
        <v>268</v>
      </c>
      <c r="E252" s="10">
        <v>10</v>
      </c>
      <c r="F252" s="11">
        <f>Policy_Details!L252*Employee_Data!E252%</f>
        <v>7275.5</v>
      </c>
    </row>
    <row r="253" spans="1:6" x14ac:dyDescent="0.25">
      <c r="A253" s="2" t="s">
        <v>1298</v>
      </c>
      <c r="B253" s="3" t="s">
        <v>1310</v>
      </c>
      <c r="C253" s="3" t="s">
        <v>1315</v>
      </c>
      <c r="D253" s="2" t="s">
        <v>269</v>
      </c>
      <c r="E253" s="10">
        <v>8</v>
      </c>
      <c r="F253" s="11">
        <f>Policy_Details!L253*Employee_Data!E253%</f>
        <v>1319.1200000000001</v>
      </c>
    </row>
    <row r="254" spans="1:6" x14ac:dyDescent="0.25">
      <c r="A254" s="2" t="s">
        <v>1300</v>
      </c>
      <c r="B254" s="3" t="s">
        <v>1312</v>
      </c>
      <c r="C254" s="3" t="s">
        <v>1315</v>
      </c>
      <c r="D254" s="2" t="s">
        <v>270</v>
      </c>
      <c r="E254" s="10">
        <v>8</v>
      </c>
      <c r="F254" s="11">
        <f>Policy_Details!L254*Employee_Data!E254%</f>
        <v>3791.44</v>
      </c>
    </row>
    <row r="255" spans="1:6" x14ac:dyDescent="0.25">
      <c r="A255" s="2" t="s">
        <v>1294</v>
      </c>
      <c r="B255" s="3" t="s">
        <v>1306</v>
      </c>
      <c r="C255" s="3" t="s">
        <v>1315</v>
      </c>
      <c r="D255" s="2" t="s">
        <v>271</v>
      </c>
      <c r="E255" s="10">
        <v>8</v>
      </c>
      <c r="F255" s="11">
        <f>Policy_Details!L255*Employee_Data!E255%</f>
        <v>1638.88</v>
      </c>
    </row>
    <row r="256" spans="1:6" x14ac:dyDescent="0.25">
      <c r="A256" s="2" t="s">
        <v>1300</v>
      </c>
      <c r="B256" s="3" t="s">
        <v>1312</v>
      </c>
      <c r="C256" s="3" t="s">
        <v>1315</v>
      </c>
      <c r="D256" s="2" t="s">
        <v>272</v>
      </c>
      <c r="E256" s="10">
        <v>8</v>
      </c>
      <c r="F256" s="11">
        <f>Policy_Details!L256*Employee_Data!E256%</f>
        <v>3791.44</v>
      </c>
    </row>
    <row r="257" spans="1:6" x14ac:dyDescent="0.25">
      <c r="A257" s="2" t="s">
        <v>1300</v>
      </c>
      <c r="B257" s="3" t="s">
        <v>1312</v>
      </c>
      <c r="C257" s="3" t="s">
        <v>1315</v>
      </c>
      <c r="D257" s="2" t="s">
        <v>273</v>
      </c>
      <c r="E257" s="10">
        <v>8</v>
      </c>
      <c r="F257" s="11">
        <f>Policy_Details!L257*Employee_Data!E257%</f>
        <v>3791.44</v>
      </c>
    </row>
    <row r="258" spans="1:6" x14ac:dyDescent="0.25">
      <c r="A258" s="2" t="s">
        <v>1295</v>
      </c>
      <c r="B258" s="3" t="s">
        <v>1307</v>
      </c>
      <c r="C258" s="3" t="s">
        <v>1315</v>
      </c>
      <c r="D258" s="2" t="s">
        <v>274</v>
      </c>
      <c r="E258" s="10">
        <v>10</v>
      </c>
      <c r="F258" s="11">
        <f>Policy_Details!L258*Employee_Data!E258%</f>
        <v>205.67800000000003</v>
      </c>
    </row>
    <row r="259" spans="1:6" x14ac:dyDescent="0.25">
      <c r="A259" s="2" t="s">
        <v>1295</v>
      </c>
      <c r="B259" s="3" t="s">
        <v>1307</v>
      </c>
      <c r="C259" s="3" t="s">
        <v>1315</v>
      </c>
      <c r="D259" s="2" t="s">
        <v>275</v>
      </c>
      <c r="E259" s="10">
        <v>10</v>
      </c>
      <c r="F259" s="11">
        <f>Policy_Details!L259*Employee_Data!E259%</f>
        <v>284.83100000000002</v>
      </c>
    </row>
    <row r="260" spans="1:6" x14ac:dyDescent="0.25">
      <c r="A260" s="2" t="s">
        <v>1296</v>
      </c>
      <c r="B260" s="3" t="s">
        <v>1308</v>
      </c>
      <c r="C260" s="3" t="s">
        <v>1315</v>
      </c>
      <c r="D260" s="2" t="s">
        <v>276</v>
      </c>
      <c r="E260" s="10">
        <v>6</v>
      </c>
      <c r="F260" s="11">
        <f>Policy_Details!L260*Employee_Data!E260%</f>
        <v>65.34</v>
      </c>
    </row>
    <row r="261" spans="1:6" x14ac:dyDescent="0.25">
      <c r="A261" s="2" t="s">
        <v>1298</v>
      </c>
      <c r="B261" s="3" t="s">
        <v>1310</v>
      </c>
      <c r="C261" s="3" t="s">
        <v>1315</v>
      </c>
      <c r="D261" s="2" t="s">
        <v>277</v>
      </c>
      <c r="E261" s="10">
        <v>8</v>
      </c>
      <c r="F261" s="11">
        <f>Policy_Details!L261*Employee_Data!E261%</f>
        <v>193.52</v>
      </c>
    </row>
    <row r="262" spans="1:6" x14ac:dyDescent="0.25">
      <c r="A262" s="2" t="s">
        <v>1295</v>
      </c>
      <c r="B262" s="3" t="s">
        <v>1307</v>
      </c>
      <c r="C262" s="3" t="s">
        <v>1315</v>
      </c>
      <c r="D262" s="2" t="s">
        <v>278</v>
      </c>
      <c r="E262" s="10">
        <v>10</v>
      </c>
      <c r="F262" s="11">
        <f>Policy_Details!L262*Employee_Data!E262%</f>
        <v>233.40900000000002</v>
      </c>
    </row>
    <row r="263" spans="1:6" x14ac:dyDescent="0.25">
      <c r="A263" s="2" t="s">
        <v>1295</v>
      </c>
      <c r="B263" s="3" t="s">
        <v>1307</v>
      </c>
      <c r="C263" s="3" t="s">
        <v>1315</v>
      </c>
      <c r="D263" s="2" t="s">
        <v>279</v>
      </c>
      <c r="E263" s="10">
        <v>10</v>
      </c>
      <c r="F263" s="11">
        <f>Policy_Details!L263*Employee_Data!E263%</f>
        <v>1115.085</v>
      </c>
    </row>
    <row r="264" spans="1:6" x14ac:dyDescent="0.25">
      <c r="A264" s="2" t="s">
        <v>1295</v>
      </c>
      <c r="B264" s="3" t="s">
        <v>1307</v>
      </c>
      <c r="C264" s="3" t="s">
        <v>1315</v>
      </c>
      <c r="D264" s="2" t="s">
        <v>280</v>
      </c>
      <c r="E264" s="10">
        <v>10</v>
      </c>
      <c r="F264" s="11">
        <f>Policy_Details!L264*Employee_Data!E264%</f>
        <v>1309.8310000000001</v>
      </c>
    </row>
    <row r="265" spans="1:6" x14ac:dyDescent="0.25">
      <c r="A265" s="2" t="s">
        <v>1296</v>
      </c>
      <c r="B265" s="3" t="s">
        <v>1308</v>
      </c>
      <c r="C265" s="3" t="s">
        <v>1315</v>
      </c>
      <c r="D265" s="2" t="s">
        <v>281</v>
      </c>
      <c r="E265" s="10">
        <v>6</v>
      </c>
      <c r="F265" s="11">
        <f>Policy_Details!L265*Employee_Data!E265%</f>
        <v>603.79319999999996</v>
      </c>
    </row>
    <row r="266" spans="1:6" x14ac:dyDescent="0.25">
      <c r="A266" s="2" t="s">
        <v>1297</v>
      </c>
      <c r="B266" s="3" t="s">
        <v>1309</v>
      </c>
      <c r="C266" s="3" t="s">
        <v>1315</v>
      </c>
      <c r="D266" s="2" t="s">
        <v>282</v>
      </c>
      <c r="E266" s="10">
        <v>9</v>
      </c>
      <c r="F266" s="11">
        <f>Policy_Details!L266*Employee_Data!E266%</f>
        <v>3733.0928999999996</v>
      </c>
    </row>
    <row r="267" spans="1:6" x14ac:dyDescent="0.25">
      <c r="A267" s="2" t="s">
        <v>1296</v>
      </c>
      <c r="B267" s="3" t="s">
        <v>1308</v>
      </c>
      <c r="C267" s="3" t="s">
        <v>1315</v>
      </c>
      <c r="D267" s="2" t="s">
        <v>283</v>
      </c>
      <c r="E267" s="10">
        <v>6</v>
      </c>
      <c r="F267" s="11">
        <f>Policy_Details!L267*Employee_Data!E267%</f>
        <v>695.27879999999993</v>
      </c>
    </row>
    <row r="268" spans="1:6" x14ac:dyDescent="0.25">
      <c r="A268" s="2" t="s">
        <v>1296</v>
      </c>
      <c r="B268" s="3" t="s">
        <v>1308</v>
      </c>
      <c r="C268" s="3" t="s">
        <v>1315</v>
      </c>
      <c r="D268" s="2" t="s">
        <v>284</v>
      </c>
      <c r="E268" s="10">
        <v>6</v>
      </c>
      <c r="F268" s="11">
        <f>Policy_Details!L268*Employee_Data!E268%</f>
        <v>850.44959999999992</v>
      </c>
    </row>
    <row r="269" spans="1:6" x14ac:dyDescent="0.25">
      <c r="A269" s="2" t="s">
        <v>1297</v>
      </c>
      <c r="B269" s="3" t="s">
        <v>1309</v>
      </c>
      <c r="C269" s="3" t="s">
        <v>1315</v>
      </c>
      <c r="D269" s="2" t="s">
        <v>285</v>
      </c>
      <c r="E269" s="10">
        <v>9</v>
      </c>
      <c r="F269" s="11">
        <f>Policy_Details!L269*Employee_Data!E269%</f>
        <v>5579.1611999999996</v>
      </c>
    </row>
    <row r="270" spans="1:6" x14ac:dyDescent="0.25">
      <c r="A270" s="2" t="s">
        <v>1297</v>
      </c>
      <c r="B270" s="3" t="s">
        <v>1309</v>
      </c>
      <c r="C270" s="3" t="s">
        <v>1315</v>
      </c>
      <c r="D270" s="2" t="s">
        <v>286</v>
      </c>
      <c r="E270" s="10">
        <v>9</v>
      </c>
      <c r="F270" s="11">
        <f>Policy_Details!L270*Employee_Data!E270%</f>
        <v>38660.948999999993</v>
      </c>
    </row>
    <row r="271" spans="1:6" x14ac:dyDescent="0.25">
      <c r="A271" s="2" t="s">
        <v>1297</v>
      </c>
      <c r="B271" s="3" t="s">
        <v>1309</v>
      </c>
      <c r="C271" s="3" t="s">
        <v>1315</v>
      </c>
      <c r="D271" s="2" t="s">
        <v>287</v>
      </c>
      <c r="E271" s="10">
        <v>9</v>
      </c>
      <c r="F271" s="11">
        <f>Policy_Details!L271*Employee_Data!E271%</f>
        <v>1634.7968999999998</v>
      </c>
    </row>
    <row r="272" spans="1:6" x14ac:dyDescent="0.25">
      <c r="A272" s="2" t="s">
        <v>1297</v>
      </c>
      <c r="B272" s="3" t="s">
        <v>1309</v>
      </c>
      <c r="C272" s="3" t="s">
        <v>1315</v>
      </c>
      <c r="D272" s="2" t="s">
        <v>288</v>
      </c>
      <c r="E272" s="10">
        <v>9</v>
      </c>
      <c r="F272" s="11">
        <f>Policy_Details!L272*Employee_Data!E272%</f>
        <v>254.44079999999997</v>
      </c>
    </row>
    <row r="273" spans="1:6" x14ac:dyDescent="0.25">
      <c r="A273" s="2" t="s">
        <v>1300</v>
      </c>
      <c r="B273" s="3" t="s">
        <v>1312</v>
      </c>
      <c r="C273" s="3" t="s">
        <v>1315</v>
      </c>
      <c r="D273" s="2" t="s">
        <v>289</v>
      </c>
      <c r="E273" s="10">
        <v>8</v>
      </c>
      <c r="F273" s="11">
        <f>Policy_Details!L273*Employee_Data!E273%</f>
        <v>73.600000000000009</v>
      </c>
    </row>
    <row r="274" spans="1:6" x14ac:dyDescent="0.25">
      <c r="A274" s="2" t="s">
        <v>1294</v>
      </c>
      <c r="B274" s="3" t="s">
        <v>1306</v>
      </c>
      <c r="C274" s="3" t="s">
        <v>1315</v>
      </c>
      <c r="D274" s="2" t="s">
        <v>290</v>
      </c>
      <c r="E274" s="10">
        <v>8</v>
      </c>
      <c r="F274" s="11">
        <f>Policy_Details!L274*Employee_Data!E274%</f>
        <v>21.44</v>
      </c>
    </row>
    <row r="275" spans="1:6" x14ac:dyDescent="0.25">
      <c r="A275" s="2" t="s">
        <v>1296</v>
      </c>
      <c r="B275" s="3" t="s">
        <v>1308</v>
      </c>
      <c r="C275" s="3" t="s">
        <v>1315</v>
      </c>
      <c r="D275" s="2" t="s">
        <v>291</v>
      </c>
      <c r="E275" s="10">
        <v>6</v>
      </c>
      <c r="F275" s="11">
        <f>Policy_Details!L275*Employee_Data!E275%</f>
        <v>985.82519999999988</v>
      </c>
    </row>
    <row r="276" spans="1:6" x14ac:dyDescent="0.25">
      <c r="A276" s="2" t="s">
        <v>1297</v>
      </c>
      <c r="B276" s="3" t="s">
        <v>1309</v>
      </c>
      <c r="C276" s="3" t="s">
        <v>1315</v>
      </c>
      <c r="D276" s="2" t="s">
        <v>292</v>
      </c>
      <c r="E276" s="10">
        <v>9</v>
      </c>
      <c r="F276" s="11">
        <f>Policy_Details!L276*Employee_Data!E276%</f>
        <v>4328.9234999999999</v>
      </c>
    </row>
    <row r="277" spans="1:6" x14ac:dyDescent="0.25">
      <c r="A277" s="2" t="s">
        <v>1294</v>
      </c>
      <c r="B277" s="3" t="s">
        <v>1306</v>
      </c>
      <c r="C277" s="3" t="s">
        <v>1315</v>
      </c>
      <c r="D277" s="2" t="s">
        <v>293</v>
      </c>
      <c r="E277" s="10">
        <v>8</v>
      </c>
      <c r="F277" s="11">
        <f>Policy_Details!L277*Employee_Data!E277%</f>
        <v>8.4</v>
      </c>
    </row>
    <row r="278" spans="1:6" x14ac:dyDescent="0.25">
      <c r="A278" s="2" t="s">
        <v>1294</v>
      </c>
      <c r="B278" s="3" t="s">
        <v>1306</v>
      </c>
      <c r="C278" s="3" t="s">
        <v>1315</v>
      </c>
      <c r="D278" s="2" t="s">
        <v>294</v>
      </c>
      <c r="E278" s="10">
        <v>8</v>
      </c>
      <c r="F278" s="11">
        <f>Policy_Details!L278*Employee_Data!E278%</f>
        <v>2019.0720000000001</v>
      </c>
    </row>
    <row r="279" spans="1:6" x14ac:dyDescent="0.25">
      <c r="A279" s="2" t="s">
        <v>1294</v>
      </c>
      <c r="B279" s="3" t="s">
        <v>1306</v>
      </c>
      <c r="C279" s="3" t="s">
        <v>1315</v>
      </c>
      <c r="D279" s="2" t="s">
        <v>295</v>
      </c>
      <c r="E279" s="10">
        <v>8</v>
      </c>
      <c r="F279" s="11">
        <f>Policy_Details!L279*Employee_Data!E279%</f>
        <v>4182.88</v>
      </c>
    </row>
    <row r="280" spans="1:6" x14ac:dyDescent="0.25">
      <c r="A280" s="2" t="s">
        <v>1303</v>
      </c>
      <c r="B280" s="3" t="s">
        <v>1315</v>
      </c>
      <c r="C280" s="3" t="s">
        <v>1315</v>
      </c>
      <c r="D280" s="2" t="s">
        <v>296</v>
      </c>
      <c r="E280" s="10">
        <v>10</v>
      </c>
      <c r="F280" s="11">
        <f>Policy_Details!L280*Employee_Data!E280%</f>
        <v>121</v>
      </c>
    </row>
    <row r="281" spans="1:6" x14ac:dyDescent="0.25">
      <c r="A281" s="2" t="s">
        <v>1294</v>
      </c>
      <c r="B281" s="3" t="s">
        <v>1306</v>
      </c>
      <c r="C281" s="3" t="s">
        <v>1315</v>
      </c>
      <c r="D281" s="2" t="s">
        <v>297</v>
      </c>
      <c r="E281" s="10">
        <v>8</v>
      </c>
      <c r="F281" s="11">
        <f>Policy_Details!L281*Employee_Data!E281%</f>
        <v>118.64400000000001</v>
      </c>
    </row>
    <row r="282" spans="1:6" x14ac:dyDescent="0.25">
      <c r="A282" s="2" t="s">
        <v>1300</v>
      </c>
      <c r="B282" s="3" t="s">
        <v>1312</v>
      </c>
      <c r="C282" s="3" t="s">
        <v>1315</v>
      </c>
      <c r="D282" s="2" t="s">
        <v>298</v>
      </c>
      <c r="E282" s="10">
        <v>8</v>
      </c>
      <c r="F282" s="11">
        <f>Policy_Details!L282*Employee_Data!E282%</f>
        <v>656</v>
      </c>
    </row>
    <row r="283" spans="1:6" x14ac:dyDescent="0.25">
      <c r="A283" s="2" t="s">
        <v>1297</v>
      </c>
      <c r="B283" s="3" t="s">
        <v>1309</v>
      </c>
      <c r="C283" s="3" t="s">
        <v>1315</v>
      </c>
      <c r="D283" s="2" t="s">
        <v>299</v>
      </c>
      <c r="E283" s="10">
        <v>9</v>
      </c>
      <c r="F283" s="11">
        <f>Policy_Details!L283*Employee_Data!E283%</f>
        <v>752.18669999999986</v>
      </c>
    </row>
    <row r="284" spans="1:6" x14ac:dyDescent="0.25">
      <c r="A284" s="2" t="s">
        <v>1297</v>
      </c>
      <c r="B284" s="3" t="s">
        <v>1309</v>
      </c>
      <c r="C284" s="3" t="s">
        <v>1315</v>
      </c>
      <c r="D284" s="2" t="s">
        <v>300</v>
      </c>
      <c r="E284" s="10">
        <v>9</v>
      </c>
      <c r="F284" s="11">
        <f>Policy_Details!L284*Employee_Data!E284%</f>
        <v>1395.0764999999999</v>
      </c>
    </row>
    <row r="285" spans="1:6" x14ac:dyDescent="0.25">
      <c r="A285" s="2" t="s">
        <v>1297</v>
      </c>
      <c r="B285" s="3" t="s">
        <v>1309</v>
      </c>
      <c r="C285" s="3" t="s">
        <v>1315</v>
      </c>
      <c r="D285" s="2" t="s">
        <v>301</v>
      </c>
      <c r="E285" s="10">
        <v>9</v>
      </c>
      <c r="F285" s="11">
        <f>Policy_Details!L285*Employee_Data!E285%</f>
        <v>2939.6439</v>
      </c>
    </row>
    <row r="286" spans="1:6" x14ac:dyDescent="0.25">
      <c r="A286" s="2" t="s">
        <v>1297</v>
      </c>
      <c r="B286" s="3" t="s">
        <v>1309</v>
      </c>
      <c r="C286" s="3" t="s">
        <v>1315</v>
      </c>
      <c r="D286" s="2" t="s">
        <v>302</v>
      </c>
      <c r="E286" s="10">
        <v>9</v>
      </c>
      <c r="F286" s="11">
        <f>Policy_Details!L286*Employee_Data!E286%</f>
        <v>887.79689999999994</v>
      </c>
    </row>
    <row r="287" spans="1:6" x14ac:dyDescent="0.25">
      <c r="A287" s="2" t="s">
        <v>1294</v>
      </c>
      <c r="B287" s="3" t="s">
        <v>1306</v>
      </c>
      <c r="C287" s="3" t="s">
        <v>1315</v>
      </c>
      <c r="D287" s="2" t="s">
        <v>303</v>
      </c>
      <c r="E287" s="10">
        <v>8</v>
      </c>
      <c r="F287" s="11">
        <f>Policy_Details!L287*Employee_Data!E287%</f>
        <v>1180.1352000000002</v>
      </c>
    </row>
    <row r="288" spans="1:6" x14ac:dyDescent="0.25">
      <c r="A288" s="2" t="s">
        <v>1294</v>
      </c>
      <c r="B288" s="3" t="s">
        <v>1306</v>
      </c>
      <c r="C288" s="3" t="s">
        <v>1315</v>
      </c>
      <c r="D288" s="2" t="s">
        <v>304</v>
      </c>
      <c r="E288" s="10">
        <v>8</v>
      </c>
      <c r="F288" s="11">
        <f>Policy_Details!L288*Employee_Data!E288%</f>
        <v>408.06800000000004</v>
      </c>
    </row>
    <row r="289" spans="1:6" x14ac:dyDescent="0.25">
      <c r="A289" s="2" t="s">
        <v>1296</v>
      </c>
      <c r="B289" s="3" t="s">
        <v>1308</v>
      </c>
      <c r="C289" s="3" t="s">
        <v>1315</v>
      </c>
      <c r="D289" s="2" t="s">
        <v>305</v>
      </c>
      <c r="E289" s="10">
        <v>6</v>
      </c>
      <c r="F289" s="11">
        <f>Policy_Details!L289*Employee_Data!E289%</f>
        <v>72.36</v>
      </c>
    </row>
    <row r="290" spans="1:6" x14ac:dyDescent="0.25">
      <c r="A290" s="2" t="s">
        <v>1298</v>
      </c>
      <c r="B290" s="3" t="s">
        <v>1310</v>
      </c>
      <c r="C290" s="3" t="s">
        <v>1315</v>
      </c>
      <c r="D290" s="2" t="s">
        <v>306</v>
      </c>
      <c r="E290" s="10">
        <v>8</v>
      </c>
      <c r="F290" s="11">
        <f>Policy_Details!L290*Employee_Data!E290%</f>
        <v>95.84</v>
      </c>
    </row>
    <row r="291" spans="1:6" x14ac:dyDescent="0.25">
      <c r="A291" s="2" t="s">
        <v>1297</v>
      </c>
      <c r="B291" s="3" t="s">
        <v>1309</v>
      </c>
      <c r="C291" s="3" t="s">
        <v>1315</v>
      </c>
      <c r="D291" s="2" t="s">
        <v>307</v>
      </c>
      <c r="E291" s="10">
        <v>9</v>
      </c>
      <c r="F291" s="11">
        <f>Policy_Details!L291*Employee_Data!E291%</f>
        <v>2389.0427999999997</v>
      </c>
    </row>
    <row r="292" spans="1:6" x14ac:dyDescent="0.25">
      <c r="A292" s="2" t="s">
        <v>1301</v>
      </c>
      <c r="B292" s="3" t="s">
        <v>1313</v>
      </c>
      <c r="C292" s="3" t="s">
        <v>1318</v>
      </c>
      <c r="D292" s="2" t="s">
        <v>308</v>
      </c>
      <c r="E292" s="10">
        <v>7</v>
      </c>
      <c r="F292" s="11">
        <f>Policy_Details!L292*Employee_Data!E292%</f>
        <v>926.43250000000012</v>
      </c>
    </row>
    <row r="293" spans="1:6" x14ac:dyDescent="0.25">
      <c r="A293" s="2" t="s">
        <v>1298</v>
      </c>
      <c r="B293" s="3" t="s">
        <v>1310</v>
      </c>
      <c r="C293" s="3" t="s">
        <v>1315</v>
      </c>
      <c r="D293" s="2" t="s">
        <v>309</v>
      </c>
      <c r="E293" s="10">
        <v>8</v>
      </c>
      <c r="F293" s="11">
        <f>Policy_Details!L293*Employee_Data!E293%</f>
        <v>402.78400000000005</v>
      </c>
    </row>
    <row r="294" spans="1:6" x14ac:dyDescent="0.25">
      <c r="A294" s="2" t="s">
        <v>1294</v>
      </c>
      <c r="B294" s="3" t="s">
        <v>1306</v>
      </c>
      <c r="C294" s="3" t="s">
        <v>1315</v>
      </c>
      <c r="D294" s="2" t="s">
        <v>310</v>
      </c>
      <c r="E294" s="10">
        <v>8</v>
      </c>
      <c r="F294" s="11">
        <f>Policy_Details!L294*Employee_Data!E294%</f>
        <v>1110.72</v>
      </c>
    </row>
    <row r="295" spans="1:6" x14ac:dyDescent="0.25">
      <c r="A295" s="2" t="s">
        <v>1301</v>
      </c>
      <c r="B295" s="3" t="s">
        <v>1313</v>
      </c>
      <c r="C295" s="3" t="s">
        <v>1318</v>
      </c>
      <c r="D295" s="2" t="s">
        <v>311</v>
      </c>
      <c r="E295" s="10">
        <v>7</v>
      </c>
      <c r="F295" s="11">
        <f>Policy_Details!L295*Employee_Data!E295%</f>
        <v>2998.8</v>
      </c>
    </row>
    <row r="296" spans="1:6" x14ac:dyDescent="0.25">
      <c r="A296" s="2" t="s">
        <v>1301</v>
      </c>
      <c r="B296" s="3" t="s">
        <v>1313</v>
      </c>
      <c r="C296" s="3" t="s">
        <v>1318</v>
      </c>
      <c r="D296" s="2" t="s">
        <v>312</v>
      </c>
      <c r="E296" s="10">
        <v>7</v>
      </c>
      <c r="F296" s="11">
        <f>Policy_Details!L296*Employee_Data!E296%</f>
        <v>1606.64</v>
      </c>
    </row>
    <row r="297" spans="1:6" x14ac:dyDescent="0.25">
      <c r="A297" s="2" t="s">
        <v>1298</v>
      </c>
      <c r="B297" s="3" t="s">
        <v>1310</v>
      </c>
      <c r="C297" s="3" t="s">
        <v>1315</v>
      </c>
      <c r="D297" s="2" t="s">
        <v>313</v>
      </c>
      <c r="E297" s="10">
        <v>8</v>
      </c>
      <c r="F297" s="11">
        <f>Policy_Details!L297*Employee_Data!E297%</f>
        <v>133.6</v>
      </c>
    </row>
    <row r="298" spans="1:6" x14ac:dyDescent="0.25">
      <c r="A298" s="2" t="s">
        <v>1296</v>
      </c>
      <c r="B298" s="3" t="s">
        <v>1308</v>
      </c>
      <c r="C298" s="3" t="s">
        <v>1315</v>
      </c>
      <c r="D298" s="2" t="s">
        <v>314</v>
      </c>
      <c r="E298" s="10">
        <v>6</v>
      </c>
      <c r="F298" s="11">
        <f>Policy_Details!L298*Employee_Data!E298%</f>
        <v>74.039999999999992</v>
      </c>
    </row>
    <row r="299" spans="1:6" x14ac:dyDescent="0.25">
      <c r="A299" s="2" t="s">
        <v>1294</v>
      </c>
      <c r="B299" s="3" t="s">
        <v>1306</v>
      </c>
      <c r="C299" s="3" t="s">
        <v>1315</v>
      </c>
      <c r="D299" s="2" t="s">
        <v>315</v>
      </c>
      <c r="E299" s="10">
        <v>8</v>
      </c>
      <c r="F299" s="11">
        <f>Policy_Details!L299*Employee_Data!E299%</f>
        <v>110.3048</v>
      </c>
    </row>
    <row r="300" spans="1:6" x14ac:dyDescent="0.25">
      <c r="A300" s="2" t="s">
        <v>1298</v>
      </c>
      <c r="B300" s="3" t="s">
        <v>1310</v>
      </c>
      <c r="C300" s="3" t="s">
        <v>1315</v>
      </c>
      <c r="D300" s="2" t="s">
        <v>316</v>
      </c>
      <c r="E300" s="10">
        <v>8</v>
      </c>
      <c r="F300" s="11">
        <f>Policy_Details!L300*Employee_Data!E300%</f>
        <v>556.54240000000004</v>
      </c>
    </row>
    <row r="301" spans="1:6" x14ac:dyDescent="0.25">
      <c r="A301" s="2" t="s">
        <v>1298</v>
      </c>
      <c r="B301" s="3" t="s">
        <v>1310</v>
      </c>
      <c r="C301" s="3" t="s">
        <v>1315</v>
      </c>
      <c r="D301" s="2" t="s">
        <v>317</v>
      </c>
      <c r="E301" s="10">
        <v>8</v>
      </c>
      <c r="F301" s="11">
        <f>Policy_Details!L301*Employee_Data!E301%</f>
        <v>108.56</v>
      </c>
    </row>
    <row r="302" spans="1:6" x14ac:dyDescent="0.25">
      <c r="A302" s="2" t="s">
        <v>1300</v>
      </c>
      <c r="B302" s="3" t="s">
        <v>1312</v>
      </c>
      <c r="C302" s="3" t="s">
        <v>1315</v>
      </c>
      <c r="D302" s="2" t="s">
        <v>318</v>
      </c>
      <c r="E302" s="10">
        <v>8</v>
      </c>
      <c r="F302" s="11">
        <f>Policy_Details!L302*Employee_Data!E302%</f>
        <v>571.1232</v>
      </c>
    </row>
    <row r="303" spans="1:6" x14ac:dyDescent="0.25">
      <c r="A303" s="2" t="s">
        <v>1295</v>
      </c>
      <c r="B303" s="3" t="s">
        <v>1307</v>
      </c>
      <c r="C303" s="3" t="s">
        <v>1315</v>
      </c>
      <c r="D303" s="2" t="s">
        <v>319</v>
      </c>
      <c r="E303" s="10">
        <v>10</v>
      </c>
      <c r="F303" s="11">
        <f>Policy_Details!L303*Employee_Data!E303%</f>
        <v>672.45800000000008</v>
      </c>
    </row>
    <row r="304" spans="1:6" x14ac:dyDescent="0.25">
      <c r="A304" s="2" t="s">
        <v>1295</v>
      </c>
      <c r="B304" s="3" t="s">
        <v>1307</v>
      </c>
      <c r="C304" s="3" t="s">
        <v>1315</v>
      </c>
      <c r="D304" s="2" t="s">
        <v>320</v>
      </c>
      <c r="E304" s="10">
        <v>10</v>
      </c>
      <c r="F304" s="11">
        <f>Policy_Details!L304*Employee_Data!E304%</f>
        <v>189.74600000000001</v>
      </c>
    </row>
    <row r="305" spans="1:6" x14ac:dyDescent="0.25">
      <c r="A305" s="2" t="s">
        <v>1295</v>
      </c>
      <c r="B305" s="3" t="s">
        <v>1307</v>
      </c>
      <c r="C305" s="3" t="s">
        <v>1315</v>
      </c>
      <c r="D305" s="2" t="s">
        <v>321</v>
      </c>
      <c r="E305" s="10">
        <v>10</v>
      </c>
      <c r="F305" s="11">
        <f>Policy_Details!L305*Employee_Data!E305%</f>
        <v>1101.1860000000001</v>
      </c>
    </row>
    <row r="306" spans="1:6" x14ac:dyDescent="0.25">
      <c r="A306" s="2" t="s">
        <v>1300</v>
      </c>
      <c r="B306" s="3" t="s">
        <v>1312</v>
      </c>
      <c r="C306" s="3" t="s">
        <v>1315</v>
      </c>
      <c r="D306" s="2" t="s">
        <v>322</v>
      </c>
      <c r="E306" s="10">
        <v>8</v>
      </c>
      <c r="F306" s="11">
        <f>Policy_Details!L306*Employee_Data!E306%</f>
        <v>818.98160000000007</v>
      </c>
    </row>
    <row r="307" spans="1:6" x14ac:dyDescent="0.25">
      <c r="A307" s="2" t="s">
        <v>1300</v>
      </c>
      <c r="B307" s="3" t="s">
        <v>1312</v>
      </c>
      <c r="C307" s="3" t="s">
        <v>1315</v>
      </c>
      <c r="D307" s="2" t="s">
        <v>323</v>
      </c>
      <c r="E307" s="10">
        <v>8</v>
      </c>
      <c r="F307" s="11">
        <f>Policy_Details!L307*Employee_Data!E307%</f>
        <v>1034.432</v>
      </c>
    </row>
    <row r="308" spans="1:6" x14ac:dyDescent="0.25">
      <c r="A308" s="2" t="s">
        <v>1300</v>
      </c>
      <c r="B308" s="3" t="s">
        <v>1312</v>
      </c>
      <c r="C308" s="3" t="s">
        <v>1315</v>
      </c>
      <c r="D308" s="2" t="s">
        <v>324</v>
      </c>
      <c r="E308" s="10">
        <v>8</v>
      </c>
      <c r="F308" s="11">
        <f>Policy_Details!L308*Employee_Data!E308%</f>
        <v>479.8424</v>
      </c>
    </row>
    <row r="309" spans="1:6" x14ac:dyDescent="0.25">
      <c r="A309" s="2" t="s">
        <v>1297</v>
      </c>
      <c r="B309" s="3" t="s">
        <v>1309</v>
      </c>
      <c r="C309" s="3" t="s">
        <v>1315</v>
      </c>
      <c r="D309" s="2" t="s">
        <v>325</v>
      </c>
      <c r="E309" s="10">
        <v>9</v>
      </c>
      <c r="F309" s="11">
        <f>Policy_Details!L309*Employee_Data!E309%</f>
        <v>2300.4152999999997</v>
      </c>
    </row>
    <row r="310" spans="1:6" x14ac:dyDescent="0.25">
      <c r="A310" s="2" t="s">
        <v>1295</v>
      </c>
      <c r="B310" s="3" t="s">
        <v>1307</v>
      </c>
      <c r="C310" s="3" t="s">
        <v>1315</v>
      </c>
      <c r="D310" s="2" t="s">
        <v>326</v>
      </c>
      <c r="E310" s="10">
        <v>10</v>
      </c>
      <c r="F310" s="11">
        <f>Policy_Details!L310*Employee_Data!E310%</f>
        <v>673.22</v>
      </c>
    </row>
    <row r="311" spans="1:6" x14ac:dyDescent="0.25">
      <c r="A311" s="2" t="s">
        <v>1301</v>
      </c>
      <c r="B311" s="3" t="s">
        <v>1313</v>
      </c>
      <c r="C311" s="3" t="s">
        <v>1318</v>
      </c>
      <c r="D311" s="2" t="s">
        <v>327</v>
      </c>
      <c r="E311" s="10">
        <v>7</v>
      </c>
      <c r="F311" s="11">
        <f>Policy_Details!L311*Employee_Data!E311%</f>
        <v>392.77000000000004</v>
      </c>
    </row>
    <row r="312" spans="1:6" x14ac:dyDescent="0.25">
      <c r="A312" s="2" t="s">
        <v>1294</v>
      </c>
      <c r="B312" s="3" t="s">
        <v>1306</v>
      </c>
      <c r="C312" s="3" t="s">
        <v>1315</v>
      </c>
      <c r="D312" s="2" t="s">
        <v>328</v>
      </c>
      <c r="E312" s="10">
        <v>8</v>
      </c>
      <c r="F312" s="11">
        <f>Policy_Details!L312*Employee_Data!E312%</f>
        <v>690.32240000000002</v>
      </c>
    </row>
    <row r="313" spans="1:6" x14ac:dyDescent="0.25">
      <c r="A313" s="2" t="s">
        <v>1298</v>
      </c>
      <c r="B313" s="3" t="s">
        <v>1310</v>
      </c>
      <c r="C313" s="3" t="s">
        <v>1315</v>
      </c>
      <c r="D313" s="2" t="s">
        <v>329</v>
      </c>
      <c r="E313" s="10">
        <v>8</v>
      </c>
      <c r="F313" s="11">
        <f>Policy_Details!L313*Employee_Data!E313%</f>
        <v>118.72</v>
      </c>
    </row>
    <row r="314" spans="1:6" x14ac:dyDescent="0.25">
      <c r="A314" s="2" t="s">
        <v>1301</v>
      </c>
      <c r="B314" s="3" t="s">
        <v>1313</v>
      </c>
      <c r="C314" s="3" t="s">
        <v>1318</v>
      </c>
      <c r="D314" s="2" t="s">
        <v>330</v>
      </c>
      <c r="E314" s="10">
        <v>7</v>
      </c>
      <c r="F314" s="11">
        <f>Policy_Details!L314*Employee_Data!E314%</f>
        <v>1233.6016000000002</v>
      </c>
    </row>
    <row r="315" spans="1:6" x14ac:dyDescent="0.25">
      <c r="A315" s="2" t="s">
        <v>1295</v>
      </c>
      <c r="B315" s="3" t="s">
        <v>1307</v>
      </c>
      <c r="C315" s="3" t="s">
        <v>1315</v>
      </c>
      <c r="D315" s="2" t="s">
        <v>331</v>
      </c>
      <c r="E315" s="10">
        <v>10</v>
      </c>
      <c r="F315" s="11">
        <f>Policy_Details!L315*Employee_Data!E315%</f>
        <v>320</v>
      </c>
    </row>
    <row r="316" spans="1:6" x14ac:dyDescent="0.25">
      <c r="A316" s="2" t="s">
        <v>1296</v>
      </c>
      <c r="B316" s="3" t="s">
        <v>1308</v>
      </c>
      <c r="C316" s="3" t="s">
        <v>1315</v>
      </c>
      <c r="D316" s="2" t="s">
        <v>332</v>
      </c>
      <c r="E316" s="10">
        <v>6</v>
      </c>
      <c r="F316" s="11">
        <f>Policy_Details!L316*Employee_Data!E316%</f>
        <v>48.189</v>
      </c>
    </row>
    <row r="317" spans="1:6" x14ac:dyDescent="0.25">
      <c r="A317" s="2" t="s">
        <v>1296</v>
      </c>
      <c r="B317" s="3" t="s">
        <v>1308</v>
      </c>
      <c r="C317" s="3" t="s">
        <v>1315</v>
      </c>
      <c r="D317" s="2" t="s">
        <v>333</v>
      </c>
      <c r="E317" s="10">
        <v>6</v>
      </c>
      <c r="F317" s="11">
        <f>Policy_Details!L317*Employee_Data!E317%</f>
        <v>48.189</v>
      </c>
    </row>
    <row r="318" spans="1:6" x14ac:dyDescent="0.25">
      <c r="A318" s="2" t="s">
        <v>1296</v>
      </c>
      <c r="B318" s="3" t="s">
        <v>1308</v>
      </c>
      <c r="C318" s="3" t="s">
        <v>1315</v>
      </c>
      <c r="D318" s="2" t="s">
        <v>334</v>
      </c>
      <c r="E318" s="10">
        <v>6</v>
      </c>
      <c r="F318" s="11">
        <f>Policy_Details!L318*Employee_Data!E318%</f>
        <v>533.18520000000001</v>
      </c>
    </row>
    <row r="319" spans="1:6" x14ac:dyDescent="0.25">
      <c r="A319" s="2" t="s">
        <v>1296</v>
      </c>
      <c r="B319" s="3" t="s">
        <v>1308</v>
      </c>
      <c r="C319" s="3" t="s">
        <v>1315</v>
      </c>
      <c r="D319" s="2" t="s">
        <v>335</v>
      </c>
      <c r="E319" s="10">
        <v>6</v>
      </c>
      <c r="F319" s="11">
        <f>Policy_Details!L319*Employee_Data!E319%</f>
        <v>561.30419999999992</v>
      </c>
    </row>
    <row r="320" spans="1:6" x14ac:dyDescent="0.25">
      <c r="A320" s="2" t="s">
        <v>1295</v>
      </c>
      <c r="B320" s="3" t="s">
        <v>1307</v>
      </c>
      <c r="C320" s="3" t="s">
        <v>1315</v>
      </c>
      <c r="D320" s="2" t="s">
        <v>336</v>
      </c>
      <c r="E320" s="10">
        <v>10</v>
      </c>
      <c r="F320" s="11">
        <f>Policy_Details!L320*Employee_Data!E320%</f>
        <v>315.5</v>
      </c>
    </row>
    <row r="321" spans="1:6" x14ac:dyDescent="0.25">
      <c r="A321" s="2" t="s">
        <v>1295</v>
      </c>
      <c r="B321" s="3" t="s">
        <v>1307</v>
      </c>
      <c r="C321" s="3" t="s">
        <v>1315</v>
      </c>
      <c r="D321" s="2" t="s">
        <v>337</v>
      </c>
      <c r="E321" s="10">
        <v>10</v>
      </c>
      <c r="F321" s="11">
        <f>Policy_Details!L321*Employee_Data!E321%</f>
        <v>315.5</v>
      </c>
    </row>
    <row r="322" spans="1:6" x14ac:dyDescent="0.25">
      <c r="A322" s="2" t="s">
        <v>1295</v>
      </c>
      <c r="B322" s="3" t="s">
        <v>1307</v>
      </c>
      <c r="C322" s="3" t="s">
        <v>1315</v>
      </c>
      <c r="D322" s="2" t="s">
        <v>338</v>
      </c>
      <c r="E322" s="10">
        <v>10</v>
      </c>
      <c r="F322" s="11">
        <f>Policy_Details!L322*Employee_Data!E322%</f>
        <v>2720</v>
      </c>
    </row>
    <row r="323" spans="1:6" x14ac:dyDescent="0.25">
      <c r="A323" s="2" t="s">
        <v>1295</v>
      </c>
      <c r="B323" s="3" t="s">
        <v>1307</v>
      </c>
      <c r="C323" s="3" t="s">
        <v>1315</v>
      </c>
      <c r="D323" s="2" t="s">
        <v>339</v>
      </c>
      <c r="E323" s="10">
        <v>10</v>
      </c>
      <c r="F323" s="11">
        <f>Policy_Details!L323*Employee_Data!E323%</f>
        <v>72.81</v>
      </c>
    </row>
    <row r="324" spans="1:6" x14ac:dyDescent="0.25">
      <c r="A324" s="2" t="s">
        <v>1295</v>
      </c>
      <c r="B324" s="3" t="s">
        <v>1307</v>
      </c>
      <c r="C324" s="3" t="s">
        <v>1315</v>
      </c>
      <c r="D324" s="2" t="s">
        <v>340</v>
      </c>
      <c r="E324" s="10">
        <v>10</v>
      </c>
      <c r="F324" s="11">
        <f>Policy_Details!L324*Employee_Data!E324%</f>
        <v>79.896000000000015</v>
      </c>
    </row>
    <row r="325" spans="1:6" x14ac:dyDescent="0.25">
      <c r="A325" s="2" t="s">
        <v>1295</v>
      </c>
      <c r="B325" s="3" t="s">
        <v>1307</v>
      </c>
      <c r="C325" s="3" t="s">
        <v>1315</v>
      </c>
      <c r="D325" s="2" t="s">
        <v>341</v>
      </c>
      <c r="E325" s="10">
        <v>10</v>
      </c>
      <c r="F325" s="11">
        <f>Policy_Details!L325*Employee_Data!E325%</f>
        <v>1250</v>
      </c>
    </row>
    <row r="326" spans="1:6" x14ac:dyDescent="0.25">
      <c r="A326" s="2" t="s">
        <v>1295</v>
      </c>
      <c r="B326" s="3" t="s">
        <v>1307</v>
      </c>
      <c r="C326" s="3" t="s">
        <v>1315</v>
      </c>
      <c r="D326" s="2" t="s">
        <v>342</v>
      </c>
      <c r="E326" s="10">
        <v>10</v>
      </c>
      <c r="F326" s="11">
        <f>Policy_Details!L326*Employee_Data!E326%</f>
        <v>946.01700000000005</v>
      </c>
    </row>
    <row r="327" spans="1:6" x14ac:dyDescent="0.25">
      <c r="A327" s="2" t="s">
        <v>1295</v>
      </c>
      <c r="B327" s="3" t="s">
        <v>1307</v>
      </c>
      <c r="C327" s="3" t="s">
        <v>1315</v>
      </c>
      <c r="D327" s="2" t="s">
        <v>343</v>
      </c>
      <c r="E327" s="10">
        <v>10</v>
      </c>
      <c r="F327" s="11">
        <f>Policy_Details!L327*Employee_Data!E327%</f>
        <v>356.35599999999999</v>
      </c>
    </row>
    <row r="328" spans="1:6" x14ac:dyDescent="0.25">
      <c r="A328" s="2" t="s">
        <v>1295</v>
      </c>
      <c r="B328" s="3" t="s">
        <v>1307</v>
      </c>
      <c r="C328" s="3" t="s">
        <v>1315</v>
      </c>
      <c r="D328" s="2" t="s">
        <v>344</v>
      </c>
      <c r="E328" s="10">
        <v>10</v>
      </c>
      <c r="F328" s="11">
        <f>Policy_Details!L328*Employee_Data!E328%</f>
        <v>79.874000000000009</v>
      </c>
    </row>
    <row r="329" spans="1:6" x14ac:dyDescent="0.25">
      <c r="A329" s="2" t="s">
        <v>1298</v>
      </c>
      <c r="B329" s="3" t="s">
        <v>1310</v>
      </c>
      <c r="C329" s="3" t="s">
        <v>1315</v>
      </c>
      <c r="D329" s="2" t="s">
        <v>345</v>
      </c>
      <c r="E329" s="10">
        <v>8</v>
      </c>
      <c r="F329" s="11">
        <f>Policy_Details!L329*Employee_Data!E329%</f>
        <v>61.152799999999999</v>
      </c>
    </row>
    <row r="330" spans="1:6" x14ac:dyDescent="0.25">
      <c r="A330" s="2" t="s">
        <v>1295</v>
      </c>
      <c r="B330" s="3" t="s">
        <v>1307</v>
      </c>
      <c r="C330" s="3" t="s">
        <v>1315</v>
      </c>
      <c r="D330" s="2" t="s">
        <v>346</v>
      </c>
      <c r="E330" s="10">
        <v>10</v>
      </c>
      <c r="F330" s="11">
        <f>Policy_Details!L330*Employee_Data!E330%</f>
        <v>72.751999999999995</v>
      </c>
    </row>
    <row r="331" spans="1:6" x14ac:dyDescent="0.25">
      <c r="A331" s="2" t="s">
        <v>1295</v>
      </c>
      <c r="B331" s="3" t="s">
        <v>1307</v>
      </c>
      <c r="C331" s="3" t="s">
        <v>1315</v>
      </c>
      <c r="D331" s="2" t="s">
        <v>347</v>
      </c>
      <c r="E331" s="10">
        <v>10</v>
      </c>
      <c r="F331" s="11">
        <f>Policy_Details!L331*Employee_Data!E331%</f>
        <v>86.271000000000015</v>
      </c>
    </row>
    <row r="332" spans="1:6" x14ac:dyDescent="0.25">
      <c r="A332" s="2" t="s">
        <v>1294</v>
      </c>
      <c r="B332" s="3" t="s">
        <v>1306</v>
      </c>
      <c r="C332" s="3" t="s">
        <v>1315</v>
      </c>
      <c r="D332" s="2" t="s">
        <v>348</v>
      </c>
      <c r="E332" s="10">
        <v>8</v>
      </c>
      <c r="F332" s="11">
        <f>Policy_Details!L332*Employee_Data!E332%</f>
        <v>4021.5184000000004</v>
      </c>
    </row>
    <row r="333" spans="1:6" x14ac:dyDescent="0.25">
      <c r="A333" s="2" t="s">
        <v>1296</v>
      </c>
      <c r="B333" s="3" t="s">
        <v>1308</v>
      </c>
      <c r="C333" s="3" t="s">
        <v>1315</v>
      </c>
      <c r="D333" s="2" t="s">
        <v>349</v>
      </c>
      <c r="E333" s="10">
        <v>6</v>
      </c>
      <c r="F333" s="11">
        <f>Policy_Details!L333*Employee_Data!E333%</f>
        <v>486.26639999999998</v>
      </c>
    </row>
    <row r="334" spans="1:6" x14ac:dyDescent="0.25">
      <c r="A334" s="2" t="s">
        <v>1296</v>
      </c>
      <c r="B334" s="3" t="s">
        <v>1308</v>
      </c>
      <c r="C334" s="3" t="s">
        <v>1315</v>
      </c>
      <c r="D334" s="2" t="s">
        <v>350</v>
      </c>
      <c r="E334" s="10">
        <v>6</v>
      </c>
      <c r="F334" s="11">
        <f>Policy_Details!L334*Employee_Data!E334%</f>
        <v>465.07439999999997</v>
      </c>
    </row>
    <row r="335" spans="1:6" x14ac:dyDescent="0.25">
      <c r="A335" s="2" t="s">
        <v>1296</v>
      </c>
      <c r="B335" s="3" t="s">
        <v>1308</v>
      </c>
      <c r="C335" s="3" t="s">
        <v>1315</v>
      </c>
      <c r="D335" s="2" t="s">
        <v>351</v>
      </c>
      <c r="E335" s="10">
        <v>6</v>
      </c>
      <c r="F335" s="11">
        <f>Policy_Details!L335*Employee_Data!E335%</f>
        <v>465.07439999999997</v>
      </c>
    </row>
    <row r="336" spans="1:6" x14ac:dyDescent="0.25">
      <c r="A336" s="2" t="s">
        <v>1296</v>
      </c>
      <c r="B336" s="3" t="s">
        <v>1308</v>
      </c>
      <c r="C336" s="3" t="s">
        <v>1315</v>
      </c>
      <c r="D336" s="2" t="s">
        <v>352</v>
      </c>
      <c r="E336" s="10">
        <v>6</v>
      </c>
      <c r="F336" s="11">
        <f>Policy_Details!L336*Employee_Data!E336%</f>
        <v>986.26319999999998</v>
      </c>
    </row>
    <row r="337" spans="1:6" x14ac:dyDescent="0.25">
      <c r="A337" s="2" t="s">
        <v>1296</v>
      </c>
      <c r="B337" s="3" t="s">
        <v>1308</v>
      </c>
      <c r="C337" s="3" t="s">
        <v>1315</v>
      </c>
      <c r="D337" s="2" t="s">
        <v>353</v>
      </c>
      <c r="E337" s="10">
        <v>6</v>
      </c>
      <c r="F337" s="11">
        <f>Policy_Details!L337*Employee_Data!E337%</f>
        <v>464.14319999999998</v>
      </c>
    </row>
    <row r="338" spans="1:6" x14ac:dyDescent="0.25">
      <c r="A338" s="2" t="s">
        <v>1296</v>
      </c>
      <c r="B338" s="3" t="s">
        <v>1308</v>
      </c>
      <c r="C338" s="3" t="s">
        <v>1315</v>
      </c>
      <c r="D338" s="2" t="s">
        <v>354</v>
      </c>
      <c r="E338" s="10">
        <v>6</v>
      </c>
      <c r="F338" s="11">
        <f>Policy_Details!L338*Employee_Data!E338%</f>
        <v>465.07439999999997</v>
      </c>
    </row>
    <row r="339" spans="1:6" x14ac:dyDescent="0.25">
      <c r="A339" s="2" t="s">
        <v>1295</v>
      </c>
      <c r="B339" s="3" t="s">
        <v>1307</v>
      </c>
      <c r="C339" s="3" t="s">
        <v>1315</v>
      </c>
      <c r="D339" s="2" t="s">
        <v>355</v>
      </c>
      <c r="E339" s="10">
        <v>10</v>
      </c>
      <c r="F339" s="11">
        <f>Policy_Details!L339*Employee_Data!E339%</f>
        <v>72.710999999999999</v>
      </c>
    </row>
    <row r="340" spans="1:6" x14ac:dyDescent="0.25">
      <c r="A340" s="2" t="s">
        <v>1295</v>
      </c>
      <c r="B340" s="3" t="s">
        <v>1307</v>
      </c>
      <c r="C340" s="3" t="s">
        <v>1315</v>
      </c>
      <c r="D340" s="2" t="s">
        <v>356</v>
      </c>
      <c r="E340" s="10">
        <v>10</v>
      </c>
      <c r="F340" s="11">
        <f>Policy_Details!L340*Employee_Data!E340%</f>
        <v>175.12400000000002</v>
      </c>
    </row>
    <row r="341" spans="1:6" x14ac:dyDescent="0.25">
      <c r="A341" s="2" t="s">
        <v>1295</v>
      </c>
      <c r="B341" s="3" t="s">
        <v>1307</v>
      </c>
      <c r="C341" s="3" t="s">
        <v>1315</v>
      </c>
      <c r="D341" s="2" t="s">
        <v>357</v>
      </c>
      <c r="E341" s="10">
        <v>10</v>
      </c>
      <c r="F341" s="11">
        <f>Policy_Details!L341*Employee_Data!E341%</f>
        <v>111.63</v>
      </c>
    </row>
    <row r="342" spans="1:6" x14ac:dyDescent="0.25">
      <c r="A342" s="2" t="s">
        <v>1295</v>
      </c>
      <c r="B342" s="3" t="s">
        <v>1307</v>
      </c>
      <c r="C342" s="3" t="s">
        <v>1315</v>
      </c>
      <c r="D342" s="2" t="s">
        <v>358</v>
      </c>
      <c r="E342" s="10">
        <v>10</v>
      </c>
      <c r="F342" s="11">
        <f>Policy_Details!L342*Employee_Data!E342%</f>
        <v>72.710999999999999</v>
      </c>
    </row>
    <row r="343" spans="1:6" x14ac:dyDescent="0.25">
      <c r="A343" s="2" t="s">
        <v>1294</v>
      </c>
      <c r="B343" s="3" t="s">
        <v>1306</v>
      </c>
      <c r="C343" s="3" t="s">
        <v>1315</v>
      </c>
      <c r="D343" s="2" t="s">
        <v>359</v>
      </c>
      <c r="E343" s="10">
        <v>8</v>
      </c>
      <c r="F343" s="11">
        <f>Policy_Details!L343*Employee_Data!E343%</f>
        <v>2794.48</v>
      </c>
    </row>
    <row r="344" spans="1:6" x14ac:dyDescent="0.25">
      <c r="A344" s="2" t="s">
        <v>1295</v>
      </c>
      <c r="B344" s="3" t="s">
        <v>1307</v>
      </c>
      <c r="C344" s="3" t="s">
        <v>1315</v>
      </c>
      <c r="D344" s="2" t="s">
        <v>360</v>
      </c>
      <c r="E344" s="10">
        <v>10</v>
      </c>
      <c r="F344" s="11">
        <f>Policy_Details!L344*Employee_Data!E344%</f>
        <v>4375.085</v>
      </c>
    </row>
    <row r="345" spans="1:6" x14ac:dyDescent="0.25">
      <c r="A345" s="2" t="s">
        <v>1295</v>
      </c>
      <c r="B345" s="3" t="s">
        <v>1307</v>
      </c>
      <c r="C345" s="3" t="s">
        <v>1315</v>
      </c>
      <c r="D345" s="2" t="s">
        <v>361</v>
      </c>
      <c r="E345" s="10">
        <v>10</v>
      </c>
      <c r="F345" s="11">
        <f>Policy_Details!L345*Employee_Data!E345%</f>
        <v>268.64400000000001</v>
      </c>
    </row>
    <row r="346" spans="1:6" x14ac:dyDescent="0.25">
      <c r="A346" s="2" t="s">
        <v>1295</v>
      </c>
      <c r="B346" s="3" t="s">
        <v>1307</v>
      </c>
      <c r="C346" s="3" t="s">
        <v>1315</v>
      </c>
      <c r="D346" s="2" t="s">
        <v>362</v>
      </c>
      <c r="E346" s="10">
        <v>10</v>
      </c>
      <c r="F346" s="11">
        <f>Policy_Details!L346*Employee_Data!E346%</f>
        <v>650.25400000000002</v>
      </c>
    </row>
    <row r="347" spans="1:6" x14ac:dyDescent="0.25">
      <c r="A347" s="2" t="s">
        <v>1294</v>
      </c>
      <c r="B347" s="3" t="s">
        <v>1306</v>
      </c>
      <c r="C347" s="3" t="s">
        <v>1315</v>
      </c>
      <c r="D347" s="2" t="s">
        <v>363</v>
      </c>
      <c r="E347" s="10">
        <v>8</v>
      </c>
      <c r="F347" s="11">
        <f>Policy_Details!L347*Employee_Data!E347%</f>
        <v>74.72</v>
      </c>
    </row>
    <row r="348" spans="1:6" x14ac:dyDescent="0.25">
      <c r="A348" s="2" t="s">
        <v>1294</v>
      </c>
      <c r="B348" s="3" t="s">
        <v>1306</v>
      </c>
      <c r="C348" s="3" t="s">
        <v>1315</v>
      </c>
      <c r="D348" s="2" t="s">
        <v>364</v>
      </c>
      <c r="E348" s="10">
        <v>8</v>
      </c>
      <c r="F348" s="11">
        <f>Policy_Details!L348*Employee_Data!E348%</f>
        <v>1533.5744</v>
      </c>
    </row>
    <row r="349" spans="1:6" x14ac:dyDescent="0.25">
      <c r="A349" s="2" t="s">
        <v>1294</v>
      </c>
      <c r="B349" s="3" t="s">
        <v>1306</v>
      </c>
      <c r="C349" s="3" t="s">
        <v>1315</v>
      </c>
      <c r="D349" s="2" t="s">
        <v>365</v>
      </c>
      <c r="E349" s="10">
        <v>8</v>
      </c>
      <c r="F349" s="11">
        <f>Policy_Details!L349*Employee_Data!E349%</f>
        <v>737.18720000000008</v>
      </c>
    </row>
    <row r="350" spans="1:6" x14ac:dyDescent="0.25">
      <c r="A350" s="2" t="s">
        <v>1295</v>
      </c>
      <c r="B350" s="3" t="s">
        <v>1307</v>
      </c>
      <c r="C350" s="3" t="s">
        <v>1315</v>
      </c>
      <c r="D350" s="2" t="s">
        <v>366</v>
      </c>
      <c r="E350" s="10">
        <v>10</v>
      </c>
      <c r="F350" s="11">
        <f>Policy_Details!L350*Employee_Data!E350%</f>
        <v>250</v>
      </c>
    </row>
    <row r="351" spans="1:6" x14ac:dyDescent="0.25">
      <c r="A351" s="2" t="s">
        <v>1295</v>
      </c>
      <c r="B351" s="3" t="s">
        <v>1307</v>
      </c>
      <c r="C351" s="3" t="s">
        <v>1315</v>
      </c>
      <c r="D351" s="2" t="s">
        <v>367</v>
      </c>
      <c r="E351" s="10">
        <v>10</v>
      </c>
      <c r="F351" s="11">
        <f>Policy_Details!L351*Employee_Data!E351%</f>
        <v>437.96600000000001</v>
      </c>
    </row>
    <row r="352" spans="1:6" x14ac:dyDescent="0.25">
      <c r="A352" s="2" t="s">
        <v>1295</v>
      </c>
      <c r="B352" s="3" t="s">
        <v>1307</v>
      </c>
      <c r="C352" s="3" t="s">
        <v>1315</v>
      </c>
      <c r="D352" s="2" t="s">
        <v>368</v>
      </c>
      <c r="E352" s="10">
        <v>10</v>
      </c>
      <c r="F352" s="11">
        <f>Policy_Details!L352*Employee_Data!E352%</f>
        <v>485.16899999999998</v>
      </c>
    </row>
    <row r="353" spans="1:6" x14ac:dyDescent="0.25">
      <c r="A353" s="2" t="s">
        <v>1295</v>
      </c>
      <c r="B353" s="3" t="s">
        <v>1307</v>
      </c>
      <c r="C353" s="3" t="s">
        <v>1315</v>
      </c>
      <c r="D353" s="2" t="s">
        <v>369</v>
      </c>
      <c r="E353" s="10">
        <v>10</v>
      </c>
      <c r="F353" s="11">
        <f>Policy_Details!L353*Employee_Data!E353%</f>
        <v>421.44100000000003</v>
      </c>
    </row>
    <row r="354" spans="1:6" x14ac:dyDescent="0.25">
      <c r="A354" s="2" t="s">
        <v>1300</v>
      </c>
      <c r="B354" s="3" t="s">
        <v>1312</v>
      </c>
      <c r="C354" s="3" t="s">
        <v>1315</v>
      </c>
      <c r="D354" s="2" t="s">
        <v>370</v>
      </c>
      <c r="E354" s="10">
        <v>8</v>
      </c>
      <c r="F354" s="11">
        <f>Policy_Details!L354*Employee_Data!E354%</f>
        <v>1600.8</v>
      </c>
    </row>
    <row r="355" spans="1:6" x14ac:dyDescent="0.25">
      <c r="A355" s="2" t="s">
        <v>1294</v>
      </c>
      <c r="B355" s="3" t="s">
        <v>1306</v>
      </c>
      <c r="C355" s="3" t="s">
        <v>1315</v>
      </c>
      <c r="D355" s="2" t="s">
        <v>371</v>
      </c>
      <c r="E355" s="10">
        <v>8</v>
      </c>
      <c r="F355" s="11">
        <f>Policy_Details!L355*Employee_Data!E355%</f>
        <v>1794.3304000000001</v>
      </c>
    </row>
    <row r="356" spans="1:6" x14ac:dyDescent="0.25">
      <c r="A356" s="2" t="s">
        <v>1294</v>
      </c>
      <c r="B356" s="3" t="s">
        <v>1306</v>
      </c>
      <c r="C356" s="3" t="s">
        <v>1315</v>
      </c>
      <c r="D356" s="2" t="s">
        <v>372</v>
      </c>
      <c r="E356" s="10">
        <v>8</v>
      </c>
      <c r="F356" s="11">
        <f>Policy_Details!L356*Employee_Data!E356%</f>
        <v>1147.5904</v>
      </c>
    </row>
    <row r="357" spans="1:6" x14ac:dyDescent="0.25">
      <c r="A357" s="2" t="s">
        <v>1297</v>
      </c>
      <c r="B357" s="3" t="s">
        <v>1309</v>
      </c>
      <c r="C357" s="3" t="s">
        <v>1315</v>
      </c>
      <c r="D357" s="2" t="s">
        <v>373</v>
      </c>
      <c r="E357" s="10">
        <v>9</v>
      </c>
      <c r="F357" s="11">
        <f>Policy_Details!L357*Employee_Data!E357%</f>
        <v>2663.6183999999998</v>
      </c>
    </row>
    <row r="358" spans="1:6" x14ac:dyDescent="0.25">
      <c r="A358" s="2" t="s">
        <v>1296</v>
      </c>
      <c r="B358" s="3" t="s">
        <v>1308</v>
      </c>
      <c r="C358" s="3" t="s">
        <v>1315</v>
      </c>
      <c r="D358" s="2" t="s">
        <v>374</v>
      </c>
      <c r="E358" s="10">
        <v>6</v>
      </c>
      <c r="F358" s="11">
        <f>Policy_Details!L358*Employee_Data!E358%</f>
        <v>48.189</v>
      </c>
    </row>
    <row r="359" spans="1:6" x14ac:dyDescent="0.25">
      <c r="A359" s="2" t="s">
        <v>1296</v>
      </c>
      <c r="B359" s="3" t="s">
        <v>1308</v>
      </c>
      <c r="C359" s="3" t="s">
        <v>1315</v>
      </c>
      <c r="D359" s="2" t="s">
        <v>375</v>
      </c>
      <c r="E359" s="10">
        <v>6</v>
      </c>
      <c r="F359" s="11">
        <f>Policy_Details!L359*Employee_Data!E359%</f>
        <v>1008.144</v>
      </c>
    </row>
    <row r="360" spans="1:6" x14ac:dyDescent="0.25">
      <c r="A360" s="2" t="s">
        <v>1303</v>
      </c>
      <c r="B360" s="3" t="s">
        <v>1315</v>
      </c>
      <c r="C360" s="3" t="s">
        <v>1315</v>
      </c>
      <c r="D360" s="2" t="s">
        <v>376</v>
      </c>
      <c r="E360" s="10">
        <v>10</v>
      </c>
      <c r="F360" s="11">
        <f>Policy_Details!L360*Employee_Data!E360%</f>
        <v>470</v>
      </c>
    </row>
    <row r="361" spans="1:6" x14ac:dyDescent="0.25">
      <c r="A361" s="2" t="s">
        <v>1300</v>
      </c>
      <c r="B361" s="3" t="s">
        <v>1312</v>
      </c>
      <c r="C361" s="3" t="s">
        <v>1315</v>
      </c>
      <c r="D361" s="2" t="s">
        <v>377</v>
      </c>
      <c r="E361" s="10">
        <v>8</v>
      </c>
      <c r="F361" s="11">
        <f>Policy_Details!L361*Employee_Data!E361%</f>
        <v>1685.76</v>
      </c>
    </row>
    <row r="362" spans="1:6" x14ac:dyDescent="0.25">
      <c r="A362" s="2" t="s">
        <v>1295</v>
      </c>
      <c r="B362" s="3" t="s">
        <v>1307</v>
      </c>
      <c r="C362" s="3" t="s">
        <v>1315</v>
      </c>
      <c r="D362" s="2" t="s">
        <v>378</v>
      </c>
      <c r="E362" s="10">
        <v>10</v>
      </c>
      <c r="F362" s="11">
        <f>Policy_Details!L362*Employee_Data!E362%</f>
        <v>79.874000000000009</v>
      </c>
    </row>
    <row r="363" spans="1:6" x14ac:dyDescent="0.25">
      <c r="A363" s="2" t="s">
        <v>1303</v>
      </c>
      <c r="B363" s="3" t="s">
        <v>1315</v>
      </c>
      <c r="C363" s="3" t="s">
        <v>1315</v>
      </c>
      <c r="D363" s="2" t="s">
        <v>379</v>
      </c>
      <c r="E363" s="10">
        <v>10</v>
      </c>
      <c r="F363" s="11">
        <f>Policy_Details!L363*Employee_Data!E363%</f>
        <v>374.1</v>
      </c>
    </row>
    <row r="364" spans="1:6" x14ac:dyDescent="0.25">
      <c r="A364" s="2" t="s">
        <v>1294</v>
      </c>
      <c r="B364" s="3" t="s">
        <v>1306</v>
      </c>
      <c r="C364" s="3" t="s">
        <v>1315</v>
      </c>
      <c r="D364" s="2" t="s">
        <v>380</v>
      </c>
      <c r="E364" s="10">
        <v>8</v>
      </c>
      <c r="F364" s="11">
        <f>Policy_Details!L364*Employee_Data!E364%</f>
        <v>1695.0648000000001</v>
      </c>
    </row>
    <row r="365" spans="1:6" x14ac:dyDescent="0.25">
      <c r="A365" s="2" t="s">
        <v>1297</v>
      </c>
      <c r="B365" s="3" t="s">
        <v>1309</v>
      </c>
      <c r="C365" s="3" t="s">
        <v>1315</v>
      </c>
      <c r="D365" s="2" t="s">
        <v>381</v>
      </c>
      <c r="E365" s="10">
        <v>9</v>
      </c>
      <c r="F365" s="11">
        <f>Policy_Details!L365*Employee_Data!E365%</f>
        <v>3704.4917999999998</v>
      </c>
    </row>
    <row r="366" spans="1:6" x14ac:dyDescent="0.25">
      <c r="A366" s="2" t="s">
        <v>1303</v>
      </c>
      <c r="B366" s="3" t="s">
        <v>1315</v>
      </c>
      <c r="C366" s="3" t="s">
        <v>1315</v>
      </c>
      <c r="D366" s="2" t="s">
        <v>382</v>
      </c>
      <c r="E366" s="10">
        <v>10</v>
      </c>
      <c r="F366" s="11">
        <f>Policy_Details!L366*Employee_Data!E366%</f>
        <v>71.400000000000006</v>
      </c>
    </row>
    <row r="367" spans="1:6" x14ac:dyDescent="0.25">
      <c r="A367" s="2" t="s">
        <v>1303</v>
      </c>
      <c r="B367" s="3" t="s">
        <v>1315</v>
      </c>
      <c r="C367" s="3" t="s">
        <v>1315</v>
      </c>
      <c r="D367" s="2" t="s">
        <v>383</v>
      </c>
      <c r="E367" s="10">
        <v>10</v>
      </c>
      <c r="F367" s="11">
        <f>Policy_Details!L367*Employee_Data!E367%</f>
        <v>71.400000000000006</v>
      </c>
    </row>
    <row r="368" spans="1:6" x14ac:dyDescent="0.25">
      <c r="B368" s="3" t="s">
        <v>1313</v>
      </c>
      <c r="C368" s="3" t="s">
        <v>1318</v>
      </c>
      <c r="E368" s="10">
        <v>7</v>
      </c>
      <c r="F368" s="11">
        <f>Policy_Details!L368*Employee_Data!E368%</f>
        <v>0</v>
      </c>
    </row>
    <row r="369" spans="2:6" x14ac:dyDescent="0.25">
      <c r="B369" s="3" t="s">
        <v>1315</v>
      </c>
      <c r="C369" s="3" t="s">
        <v>1315</v>
      </c>
      <c r="E369" s="10">
        <v>10</v>
      </c>
      <c r="F369" s="11">
        <f>Policy_Details!L369*Employee_Data!E369%</f>
        <v>0</v>
      </c>
    </row>
    <row r="370" spans="2:6" x14ac:dyDescent="0.25">
      <c r="B370" s="3" t="s">
        <v>1313</v>
      </c>
      <c r="C370" s="3" t="s">
        <v>1318</v>
      </c>
      <c r="E370" s="10">
        <v>7</v>
      </c>
      <c r="F370" s="11">
        <f>Policy_Details!L370*Employee_Data!E370%</f>
        <v>0</v>
      </c>
    </row>
    <row r="371" spans="2:6" x14ac:dyDescent="0.25">
      <c r="B371" s="3" t="s">
        <v>1313</v>
      </c>
      <c r="C371" s="3" t="s">
        <v>1318</v>
      </c>
      <c r="E371" s="10">
        <v>7</v>
      </c>
      <c r="F371" s="11">
        <f>Policy_Details!L371*Employee_Data!E371%</f>
        <v>0</v>
      </c>
    </row>
    <row r="372" spans="2:6" x14ac:dyDescent="0.25">
      <c r="B372" s="3" t="s">
        <v>1315</v>
      </c>
      <c r="C372" s="3" t="s">
        <v>1315</v>
      </c>
      <c r="E372" s="10">
        <v>10</v>
      </c>
      <c r="F372" s="11">
        <f>Policy_Details!L372*Employee_Data!E372%</f>
        <v>0</v>
      </c>
    </row>
    <row r="373" spans="2:6" x14ac:dyDescent="0.25">
      <c r="B373" s="3" t="s">
        <v>1315</v>
      </c>
      <c r="C373" s="3" t="s">
        <v>1319</v>
      </c>
      <c r="E373" s="10">
        <v>10</v>
      </c>
      <c r="F373" s="11">
        <f>Policy_Details!L373*Employee_Data!E373%</f>
        <v>0</v>
      </c>
    </row>
  </sheetData>
  <autoFilter ref="A1:F373" xr:uid="{528008BA-329B-430F-B70C-E078FE700BA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4D54-60E2-44A7-A637-096259968A3F}">
  <dimension ref="A3:I51"/>
  <sheetViews>
    <sheetView workbookViewId="0">
      <selection activeCell="I14" sqref="I14"/>
    </sheetView>
  </sheetViews>
  <sheetFormatPr defaultRowHeight="15" x14ac:dyDescent="0.25"/>
  <cols>
    <col min="1" max="1" width="14.42578125" bestFit="1" customWidth="1"/>
    <col min="2" max="2" width="21" bestFit="1" customWidth="1"/>
    <col min="3" max="3" width="9.7109375" bestFit="1" customWidth="1"/>
    <col min="5" max="5" width="14.42578125" bestFit="1" customWidth="1"/>
    <col min="6" max="6" width="13.85546875" bestFit="1" customWidth="1"/>
    <col min="7" max="7" width="21" bestFit="1" customWidth="1"/>
    <col min="8" max="8" width="23" bestFit="1" customWidth="1"/>
    <col min="9" max="9" width="21" bestFit="1" customWidth="1"/>
    <col min="10" max="10" width="23" bestFit="1" customWidth="1"/>
    <col min="11" max="11" width="21" bestFit="1" customWidth="1"/>
    <col min="12" max="12" width="8" bestFit="1" customWidth="1"/>
    <col min="13" max="15" width="9" bestFit="1" customWidth="1"/>
    <col min="16" max="16" width="7" bestFit="1" customWidth="1"/>
    <col min="17" max="21" width="9" bestFit="1" customWidth="1"/>
    <col min="22" max="24" width="7" bestFit="1" customWidth="1"/>
    <col min="25" max="25" width="8" bestFit="1" customWidth="1"/>
    <col min="26" max="27" width="9" bestFit="1" customWidth="1"/>
    <col min="28" max="28" width="8" bestFit="1" customWidth="1"/>
    <col min="29" max="29" width="7" bestFit="1" customWidth="1"/>
    <col min="30" max="33" width="9" bestFit="1" customWidth="1"/>
    <col min="34" max="34" width="8" bestFit="1" customWidth="1"/>
    <col min="35" max="38" width="9" bestFit="1" customWidth="1"/>
    <col min="39" max="39" width="7" bestFit="1" customWidth="1"/>
    <col min="40" max="48" width="9" bestFit="1" customWidth="1"/>
    <col min="49" max="49" width="8" bestFit="1" customWidth="1"/>
    <col min="50" max="52" width="9" bestFit="1" customWidth="1"/>
    <col min="53" max="53" width="7" bestFit="1" customWidth="1"/>
    <col min="54" max="56" width="9" bestFit="1" customWidth="1"/>
    <col min="57" max="57" width="8" bestFit="1" customWidth="1"/>
    <col min="58" max="58" width="7" bestFit="1" customWidth="1"/>
    <col min="59" max="59" width="9" bestFit="1" customWidth="1"/>
    <col min="60" max="60" width="8" bestFit="1" customWidth="1"/>
    <col min="61" max="63" width="9" bestFit="1" customWidth="1"/>
    <col min="64" max="64" width="7" bestFit="1" customWidth="1"/>
    <col min="65" max="65" width="9" bestFit="1" customWidth="1"/>
    <col min="66" max="66" width="8" bestFit="1" customWidth="1"/>
    <col min="67" max="67" width="9" bestFit="1" customWidth="1"/>
    <col min="68" max="68" width="8" bestFit="1" customWidth="1"/>
    <col min="69" max="69" width="7" bestFit="1" customWidth="1"/>
    <col min="70" max="71" width="9" bestFit="1" customWidth="1"/>
    <col min="72" max="72" width="7" bestFit="1" customWidth="1"/>
    <col min="73" max="73" width="8" bestFit="1" customWidth="1"/>
    <col min="74" max="75" width="9" bestFit="1" customWidth="1"/>
    <col min="76" max="77" width="7" bestFit="1" customWidth="1"/>
    <col min="78" max="78" width="8" bestFit="1" customWidth="1"/>
    <col min="79" max="79" width="7" bestFit="1" customWidth="1"/>
    <col min="80" max="80" width="9" bestFit="1" customWidth="1"/>
    <col min="81" max="81" width="7" bestFit="1" customWidth="1"/>
    <col min="82" max="85" width="9" bestFit="1" customWidth="1"/>
    <col min="86" max="86" width="7" bestFit="1" customWidth="1"/>
    <col min="87" max="87" width="6" bestFit="1" customWidth="1"/>
    <col min="88" max="88" width="8" bestFit="1" customWidth="1"/>
    <col min="89" max="89" width="7" bestFit="1" customWidth="1"/>
    <col min="90" max="90" width="9" bestFit="1" customWidth="1"/>
    <col min="91" max="91" width="7" bestFit="1" customWidth="1"/>
    <col min="92" max="92" width="9" bestFit="1" customWidth="1"/>
    <col min="93" max="93" width="7" bestFit="1" customWidth="1"/>
    <col min="94" max="96" width="9" bestFit="1" customWidth="1"/>
    <col min="97" max="97" width="7" bestFit="1" customWidth="1"/>
    <col min="98" max="100" width="9" bestFit="1" customWidth="1"/>
    <col min="101" max="102" width="7" bestFit="1" customWidth="1"/>
    <col min="103" max="103" width="9" bestFit="1" customWidth="1"/>
    <col min="104" max="104" width="10" bestFit="1" customWidth="1"/>
    <col min="105" max="105" width="9" bestFit="1" customWidth="1"/>
    <col min="106" max="106" width="7" bestFit="1" customWidth="1"/>
    <col min="107" max="108" width="9" bestFit="1" customWidth="1"/>
    <col min="109" max="110" width="10" bestFit="1" customWidth="1"/>
    <col min="111" max="111" width="9" bestFit="1" customWidth="1"/>
    <col min="112" max="113" width="8" bestFit="1" customWidth="1"/>
    <col min="114" max="114" width="10" bestFit="1" customWidth="1"/>
    <col min="115" max="115" width="8" bestFit="1" customWidth="1"/>
    <col min="116" max="116" width="10" bestFit="1" customWidth="1"/>
    <col min="117" max="117" width="8" bestFit="1" customWidth="1"/>
    <col min="118" max="118" width="10" bestFit="1" customWidth="1"/>
    <col min="119" max="119" width="7" bestFit="1" customWidth="1"/>
    <col min="120" max="120" width="10" bestFit="1" customWidth="1"/>
    <col min="121" max="121" width="5" bestFit="1" customWidth="1"/>
    <col min="122" max="123" width="10" bestFit="1" customWidth="1"/>
    <col min="124" max="124" width="8" bestFit="1" customWidth="1"/>
    <col min="125" max="126" width="10" bestFit="1" customWidth="1"/>
    <col min="127" max="127" width="9" bestFit="1" customWidth="1"/>
    <col min="128" max="128" width="10" bestFit="1" customWidth="1"/>
    <col min="129" max="129" width="7" bestFit="1" customWidth="1"/>
    <col min="130" max="135" width="10" bestFit="1" customWidth="1"/>
    <col min="136" max="136" width="8" bestFit="1" customWidth="1"/>
    <col min="137" max="137" width="10" bestFit="1" customWidth="1"/>
    <col min="138" max="142" width="8" bestFit="1" customWidth="1"/>
    <col min="143" max="143" width="10" bestFit="1" customWidth="1"/>
    <col min="144" max="144" width="9" bestFit="1" customWidth="1"/>
    <col min="145" max="146" width="10" bestFit="1" customWidth="1"/>
    <col min="147" max="147" width="8" bestFit="1" customWidth="1"/>
    <col min="148" max="148" width="9" bestFit="1" customWidth="1"/>
    <col min="149" max="149" width="10" bestFit="1" customWidth="1"/>
    <col min="150" max="150" width="8" bestFit="1" customWidth="1"/>
    <col min="151" max="153" width="10" bestFit="1" customWidth="1"/>
    <col min="154" max="154" width="8" bestFit="1" customWidth="1"/>
    <col min="155" max="155" width="10" bestFit="1" customWidth="1"/>
    <col min="156" max="156" width="8" bestFit="1" customWidth="1"/>
    <col min="157" max="165" width="10" bestFit="1" customWidth="1"/>
    <col min="166" max="168" width="8" bestFit="1" customWidth="1"/>
    <col min="169" max="170" width="9" bestFit="1" customWidth="1"/>
    <col min="171" max="173" width="10" bestFit="1" customWidth="1"/>
    <col min="174" max="174" width="8" bestFit="1" customWidth="1"/>
    <col min="175" max="175" width="10" bestFit="1" customWidth="1"/>
    <col min="176" max="176" width="9" bestFit="1" customWidth="1"/>
    <col min="177" max="177" width="8" bestFit="1" customWidth="1"/>
    <col min="178" max="180" width="10" bestFit="1" customWidth="1"/>
    <col min="181" max="181" width="8" bestFit="1" customWidth="1"/>
    <col min="182" max="187" width="10" bestFit="1" customWidth="1"/>
    <col min="188" max="188" width="9" bestFit="1" customWidth="1"/>
    <col min="189" max="193" width="10" bestFit="1" customWidth="1"/>
    <col min="194" max="194" width="8" bestFit="1" customWidth="1"/>
    <col min="195" max="195" width="10" bestFit="1" customWidth="1"/>
    <col min="196" max="196" width="8" bestFit="1" customWidth="1"/>
    <col min="197" max="198" width="10" bestFit="1" customWidth="1"/>
    <col min="199" max="199" width="8" bestFit="1" customWidth="1"/>
    <col min="200" max="200" width="9" bestFit="1" customWidth="1"/>
    <col min="201" max="201" width="8" bestFit="1" customWidth="1"/>
    <col min="202" max="208" width="10" bestFit="1" customWidth="1"/>
    <col min="209" max="209" width="9" bestFit="1" customWidth="1"/>
    <col min="210" max="210" width="10" bestFit="1" customWidth="1"/>
    <col min="211" max="211" width="8" bestFit="1" customWidth="1"/>
    <col min="212" max="212" width="7" bestFit="1" customWidth="1"/>
    <col min="213" max="219" width="10" bestFit="1" customWidth="1"/>
    <col min="220" max="220" width="8" bestFit="1" customWidth="1"/>
    <col min="221" max="221" width="10" bestFit="1" customWidth="1"/>
    <col min="222" max="222" width="9" bestFit="1" customWidth="1"/>
    <col min="223" max="226" width="10" bestFit="1" customWidth="1"/>
    <col min="227" max="227" width="8" bestFit="1" customWidth="1"/>
    <col min="228" max="230" width="10" bestFit="1" customWidth="1"/>
    <col min="231" max="231" width="9" bestFit="1" customWidth="1"/>
    <col min="232" max="232" width="10" bestFit="1" customWidth="1"/>
    <col min="233" max="234" width="8" bestFit="1" customWidth="1"/>
    <col min="235" max="235" width="10" bestFit="1" customWidth="1"/>
    <col min="236" max="236" width="8" bestFit="1" customWidth="1"/>
    <col min="237" max="237" width="9" bestFit="1" customWidth="1"/>
    <col min="238" max="239" width="10" bestFit="1" customWidth="1"/>
    <col min="240" max="241" width="8" bestFit="1" customWidth="1"/>
    <col min="242" max="245" width="10" bestFit="1" customWidth="1"/>
    <col min="246" max="246" width="8" bestFit="1" customWidth="1"/>
    <col min="247" max="247" width="10" bestFit="1" customWidth="1"/>
    <col min="248" max="248" width="8" bestFit="1" customWidth="1"/>
    <col min="249" max="249" width="10" bestFit="1" customWidth="1"/>
    <col min="250" max="250" width="8" bestFit="1" customWidth="1"/>
    <col min="251" max="252" width="10" bestFit="1" customWidth="1"/>
    <col min="253" max="253" width="8" bestFit="1" customWidth="1"/>
    <col min="254" max="254" width="10" bestFit="1" customWidth="1"/>
    <col min="255" max="255" width="9" bestFit="1" customWidth="1"/>
    <col min="256" max="256" width="8" bestFit="1" customWidth="1"/>
    <col min="257" max="261" width="10" bestFit="1" customWidth="1"/>
    <col min="262" max="263" width="9" bestFit="1" customWidth="1"/>
    <col min="264" max="265" width="10" bestFit="1" customWidth="1"/>
    <col min="266" max="266" width="9" bestFit="1" customWidth="1"/>
    <col min="267" max="267" width="8" bestFit="1" customWidth="1"/>
    <col min="268" max="268" width="10" bestFit="1" customWidth="1"/>
    <col min="269" max="269" width="9" bestFit="1" customWidth="1"/>
    <col min="270" max="276" width="10" bestFit="1" customWidth="1"/>
    <col min="277" max="278" width="8" bestFit="1" customWidth="1"/>
    <col min="279" max="279" width="10" bestFit="1" customWidth="1"/>
    <col min="280" max="280" width="11" bestFit="1" customWidth="1"/>
    <col min="281" max="282" width="8" bestFit="1" customWidth="1"/>
    <col min="283" max="285" width="10" bestFit="1" customWidth="1"/>
    <col min="286" max="287" width="8" bestFit="1" customWidth="1"/>
    <col min="288" max="289" width="10" bestFit="1" customWidth="1"/>
    <col min="290" max="294" width="8" bestFit="1" customWidth="1"/>
    <col min="295" max="295" width="9" bestFit="1" customWidth="1"/>
    <col min="296" max="296" width="8" bestFit="1" customWidth="1"/>
    <col min="297" max="297" width="9" bestFit="1" customWidth="1"/>
    <col min="298" max="299" width="11" bestFit="1" customWidth="1"/>
    <col min="300" max="300" width="10" bestFit="1" customWidth="1"/>
    <col min="301" max="301" width="8" bestFit="1" customWidth="1"/>
    <col min="302" max="302" width="11" bestFit="1" customWidth="1"/>
    <col min="303" max="303" width="8" bestFit="1" customWidth="1"/>
    <col min="304" max="304" width="11" bestFit="1" customWidth="1"/>
    <col min="305" max="306" width="10" bestFit="1" customWidth="1"/>
    <col min="307" max="308" width="8" bestFit="1" customWidth="1"/>
    <col min="309" max="309" width="11" bestFit="1" customWidth="1"/>
    <col min="310" max="310" width="8" bestFit="1" customWidth="1"/>
    <col min="311" max="311" width="11" bestFit="1" customWidth="1"/>
    <col min="312" max="313" width="9" bestFit="1" customWidth="1"/>
    <col min="314" max="315" width="11" bestFit="1" customWidth="1"/>
    <col min="316" max="316" width="10" bestFit="1" customWidth="1"/>
    <col min="317" max="318" width="11" bestFit="1" customWidth="1"/>
    <col min="319" max="319" width="9" bestFit="1" customWidth="1"/>
    <col min="320" max="321" width="10" bestFit="1" customWidth="1"/>
    <col min="322" max="323" width="11" bestFit="1" customWidth="1"/>
    <col min="324" max="327" width="9" bestFit="1" customWidth="1"/>
    <col min="328" max="328" width="6" bestFit="1" customWidth="1"/>
    <col min="329" max="329" width="11" bestFit="1" customWidth="1"/>
    <col min="330" max="330" width="9" bestFit="1" customWidth="1"/>
    <col min="331" max="331" width="10" bestFit="1" customWidth="1"/>
    <col min="332" max="333" width="9" bestFit="1" customWidth="1"/>
    <col min="334" max="334" width="11" bestFit="1" customWidth="1"/>
    <col min="335" max="335" width="9" bestFit="1" customWidth="1"/>
    <col min="336" max="336" width="11" bestFit="1" customWidth="1"/>
    <col min="337" max="337" width="10" bestFit="1" customWidth="1"/>
    <col min="338" max="339" width="12" bestFit="1" customWidth="1"/>
  </cols>
  <sheetData>
    <row r="3" spans="1:9" x14ac:dyDescent="0.25">
      <c r="A3" s="6" t="s">
        <v>1754</v>
      </c>
      <c r="B3" t="s">
        <v>1775</v>
      </c>
      <c r="E3" s="6" t="s">
        <v>1754</v>
      </c>
      <c r="F3" t="s">
        <v>1778</v>
      </c>
      <c r="G3" t="s">
        <v>1775</v>
      </c>
    </row>
    <row r="4" spans="1:9" x14ac:dyDescent="0.25">
      <c r="A4" s="7" t="s">
        <v>1725</v>
      </c>
      <c r="B4" s="42">
        <v>53468.639999999999</v>
      </c>
      <c r="E4" s="7" t="s">
        <v>1750</v>
      </c>
      <c r="F4" s="42">
        <v>2658.4</v>
      </c>
      <c r="G4" s="42">
        <v>13292</v>
      </c>
    </row>
    <row r="5" spans="1:9" x14ac:dyDescent="0.25">
      <c r="A5" s="7" t="s">
        <v>1722</v>
      </c>
      <c r="B5" s="42">
        <v>272682.20999999996</v>
      </c>
      <c r="E5" s="7" t="s">
        <v>1749</v>
      </c>
      <c r="F5" s="42">
        <v>14491.725600000002</v>
      </c>
      <c r="G5" s="42">
        <v>60382.189999999995</v>
      </c>
    </row>
    <row r="6" spans="1:9" x14ac:dyDescent="0.25">
      <c r="A6" s="7" t="s">
        <v>1723</v>
      </c>
      <c r="B6" s="42">
        <v>2431766.91</v>
      </c>
      <c r="E6" s="7" t="s">
        <v>1752</v>
      </c>
      <c r="F6" s="42">
        <v>75833.376000000004</v>
      </c>
      <c r="G6" s="42">
        <v>252777.92</v>
      </c>
    </row>
    <row r="7" spans="1:9" x14ac:dyDescent="0.25">
      <c r="A7" s="7" t="s">
        <v>1727</v>
      </c>
      <c r="B7" s="42">
        <v>2950</v>
      </c>
      <c r="E7" s="7" t="s">
        <v>1743</v>
      </c>
      <c r="F7" s="42">
        <v>337386.57120000006</v>
      </c>
      <c r="G7" s="42">
        <v>1204952.04</v>
      </c>
    </row>
    <row r="8" spans="1:9" x14ac:dyDescent="0.25">
      <c r="A8" s="7" t="s">
        <v>1726</v>
      </c>
      <c r="B8" s="42">
        <v>169911.53</v>
      </c>
      <c r="E8" s="7" t="s">
        <v>1745</v>
      </c>
      <c r="F8" s="42">
        <v>1411.6454999999999</v>
      </c>
      <c r="G8" s="42">
        <v>9410.9700000000012</v>
      </c>
    </row>
    <row r="9" spans="1:9" x14ac:dyDescent="0.25">
      <c r="A9" s="7" t="s">
        <v>1724</v>
      </c>
      <c r="B9" s="42">
        <v>120724</v>
      </c>
      <c r="E9" s="7" t="s">
        <v>1736</v>
      </c>
      <c r="F9" s="42">
        <v>188162.09940000009</v>
      </c>
      <c r="G9" s="42">
        <v>855282.26999999979</v>
      </c>
    </row>
    <row r="10" spans="1:9" x14ac:dyDescent="0.25">
      <c r="A10" s="7" t="s">
        <v>1721</v>
      </c>
      <c r="B10" s="42">
        <v>3739822.6600000006</v>
      </c>
      <c r="E10" s="7" t="s">
        <v>1737</v>
      </c>
      <c r="F10" s="42">
        <v>201142.87059999997</v>
      </c>
      <c r="G10" s="42">
        <v>957754.35999999987</v>
      </c>
    </row>
    <row r="11" spans="1:9" x14ac:dyDescent="0.25">
      <c r="A11" s="7" t="s">
        <v>1757</v>
      </c>
      <c r="B11" s="42">
        <v>619910.76</v>
      </c>
      <c r="E11" s="7" t="s">
        <v>1734</v>
      </c>
      <c r="F11" s="42">
        <v>172565.11739999996</v>
      </c>
      <c r="G11" s="42">
        <v>908237.46000000008</v>
      </c>
    </row>
    <row r="12" spans="1:9" x14ac:dyDescent="0.25">
      <c r="A12" s="7" t="s">
        <v>1755</v>
      </c>
      <c r="B12" s="42">
        <v>7411236.7100000009</v>
      </c>
      <c r="E12" s="7" t="s">
        <v>1751</v>
      </c>
      <c r="F12" s="42">
        <v>77628.100000000006</v>
      </c>
      <c r="G12" s="42">
        <v>352855</v>
      </c>
    </row>
    <row r="13" spans="1:9" x14ac:dyDescent="0.25">
      <c r="E13" s="7" t="s">
        <v>1746</v>
      </c>
      <c r="F13" s="42">
        <v>10335.278</v>
      </c>
      <c r="G13" s="42">
        <v>54396.200000000004</v>
      </c>
    </row>
    <row r="14" spans="1:9" x14ac:dyDescent="0.25">
      <c r="A14" s="6" t="s">
        <v>1754</v>
      </c>
      <c r="B14" t="s">
        <v>1776</v>
      </c>
      <c r="C14" t="s">
        <v>1777</v>
      </c>
      <c r="E14" s="7" t="s">
        <v>1753</v>
      </c>
      <c r="F14" s="42">
        <v>2712.7896000000001</v>
      </c>
      <c r="G14" s="42">
        <v>14277.84</v>
      </c>
      <c r="I14" t="s">
        <v>1775</v>
      </c>
    </row>
    <row r="15" spans="1:9" x14ac:dyDescent="0.25">
      <c r="A15" s="7" t="s">
        <v>1731</v>
      </c>
      <c r="B15" s="42">
        <v>66911</v>
      </c>
      <c r="C15" s="42">
        <v>78620.149999999994</v>
      </c>
      <c r="E15" s="7" t="s">
        <v>1733</v>
      </c>
      <c r="F15" s="42">
        <v>38146.888999999996</v>
      </c>
      <c r="G15" s="42">
        <v>200773.1</v>
      </c>
      <c r="I15" s="42">
        <v>7411236.7099999953</v>
      </c>
    </row>
    <row r="16" spans="1:9" x14ac:dyDescent="0.25">
      <c r="A16" s="7" t="s">
        <v>1081</v>
      </c>
      <c r="B16" s="42">
        <v>123065</v>
      </c>
      <c r="C16" s="42">
        <v>982938.24</v>
      </c>
      <c r="E16" s="7" t="s">
        <v>1738</v>
      </c>
      <c r="F16" s="42">
        <v>89585.078500000003</v>
      </c>
      <c r="G16" s="42">
        <v>526971.05000000005</v>
      </c>
    </row>
    <row r="17" spans="1:7" x14ac:dyDescent="0.25">
      <c r="A17" s="7" t="s">
        <v>1732</v>
      </c>
      <c r="B17" s="42">
        <v>0</v>
      </c>
      <c r="C17" s="42">
        <v>143427.12</v>
      </c>
      <c r="E17" s="7" t="s">
        <v>1747</v>
      </c>
      <c r="F17" s="42">
        <v>31656.964799999994</v>
      </c>
      <c r="G17" s="42">
        <v>131904.01999999999</v>
      </c>
    </row>
    <row r="18" spans="1:7" x14ac:dyDescent="0.25">
      <c r="A18" s="7" t="s">
        <v>1730</v>
      </c>
      <c r="B18" s="42">
        <v>232192</v>
      </c>
      <c r="C18" s="42">
        <v>2079894.31</v>
      </c>
      <c r="E18" s="7" t="s">
        <v>1744</v>
      </c>
      <c r="F18" s="42">
        <v>1923.7540000000004</v>
      </c>
      <c r="G18" s="42">
        <v>11316.2</v>
      </c>
    </row>
    <row r="19" spans="1:7" x14ac:dyDescent="0.25">
      <c r="A19" s="7" t="s">
        <v>1729</v>
      </c>
      <c r="B19" s="42">
        <v>1069785</v>
      </c>
      <c r="C19" s="42">
        <v>1019359.9500000001</v>
      </c>
      <c r="E19" s="7" t="s">
        <v>1740</v>
      </c>
      <c r="F19" s="42">
        <v>3160.1855999999993</v>
      </c>
      <c r="G19" s="42">
        <v>13167.439999999999</v>
      </c>
    </row>
    <row r="20" spans="1:7" x14ac:dyDescent="0.25">
      <c r="A20" s="7" t="s">
        <v>1757</v>
      </c>
      <c r="B20" s="42"/>
      <c r="C20" s="42">
        <v>559627</v>
      </c>
      <c r="E20" s="7" t="s">
        <v>1739</v>
      </c>
      <c r="F20" s="42">
        <v>37102.106399999997</v>
      </c>
      <c r="G20" s="42">
        <v>154592.11000000002</v>
      </c>
    </row>
    <row r="21" spans="1:7" x14ac:dyDescent="0.25">
      <c r="A21" s="7" t="s">
        <v>1755</v>
      </c>
      <c r="B21" s="42">
        <v>1491953</v>
      </c>
      <c r="C21" s="42">
        <v>4863866.7699999996</v>
      </c>
      <c r="E21" s="7" t="s">
        <v>1735</v>
      </c>
      <c r="F21" s="42">
        <v>253685.21999999991</v>
      </c>
      <c r="G21" s="42">
        <v>1057021.7500000002</v>
      </c>
    </row>
    <row r="22" spans="1:7" x14ac:dyDescent="0.25">
      <c r="E22" s="7" t="s">
        <v>1742</v>
      </c>
      <c r="F22" s="42">
        <v>32415.989299999997</v>
      </c>
      <c r="G22" s="42">
        <v>190682.28999999998</v>
      </c>
    </row>
    <row r="23" spans="1:7" x14ac:dyDescent="0.25">
      <c r="E23" s="7" t="s">
        <v>1741</v>
      </c>
      <c r="F23" s="42">
        <v>73423.462400000004</v>
      </c>
      <c r="G23" s="42">
        <v>431902.72000000009</v>
      </c>
    </row>
    <row r="24" spans="1:7" x14ac:dyDescent="0.25">
      <c r="E24" s="7" t="s">
        <v>1748</v>
      </c>
      <c r="F24" s="42">
        <v>1578.9226000000001</v>
      </c>
      <c r="G24" s="42">
        <v>9287.7799999999988</v>
      </c>
    </row>
    <row r="25" spans="1:7" x14ac:dyDescent="0.25">
      <c r="E25" s="7" t="s">
        <v>1757</v>
      </c>
      <c r="F25" s="42"/>
      <c r="G25" s="42"/>
    </row>
    <row r="26" spans="1:7" x14ac:dyDescent="0.25">
      <c r="E26" s="7" t="s">
        <v>1755</v>
      </c>
      <c r="F26" s="42">
        <v>1647006.5458999998</v>
      </c>
      <c r="G26" s="42">
        <v>7411236.71</v>
      </c>
    </row>
    <row r="29" spans="1:7" x14ac:dyDescent="0.25">
      <c r="A29" s="6" t="s">
        <v>1754</v>
      </c>
      <c r="B29" t="s">
        <v>1779</v>
      </c>
      <c r="E29" s="6" t="s">
        <v>1754</v>
      </c>
      <c r="F29" t="s">
        <v>1756</v>
      </c>
    </row>
    <row r="30" spans="1:7" x14ac:dyDescent="0.25">
      <c r="A30" s="7" t="s">
        <v>1767</v>
      </c>
      <c r="B30" s="42">
        <v>14102</v>
      </c>
      <c r="E30" s="7" t="s">
        <v>1725</v>
      </c>
      <c r="F30" s="42">
        <v>4</v>
      </c>
    </row>
    <row r="31" spans="1:7" x14ac:dyDescent="0.25">
      <c r="A31" s="7" t="s">
        <v>1766</v>
      </c>
      <c r="B31" s="42">
        <v>36087.910000000003</v>
      </c>
      <c r="E31" s="7" t="s">
        <v>1722</v>
      </c>
      <c r="F31" s="42">
        <v>26</v>
      </c>
    </row>
    <row r="32" spans="1:7" x14ac:dyDescent="0.25">
      <c r="A32" s="7" t="s">
        <v>1765</v>
      </c>
      <c r="B32" s="42">
        <v>6741140.0399999972</v>
      </c>
      <c r="E32" s="7" t="s">
        <v>1723</v>
      </c>
      <c r="F32" s="42">
        <v>85</v>
      </c>
    </row>
    <row r="33" spans="1:6" x14ac:dyDescent="0.25">
      <c r="A33" s="7" t="s">
        <v>1757</v>
      </c>
      <c r="B33" s="42"/>
      <c r="E33" s="7" t="s">
        <v>1727</v>
      </c>
      <c r="F33" s="42">
        <v>1</v>
      </c>
    </row>
    <row r="34" spans="1:6" x14ac:dyDescent="0.25">
      <c r="A34" s="7" t="s">
        <v>1755</v>
      </c>
      <c r="B34" s="42">
        <v>6791329.9499999974</v>
      </c>
      <c r="E34" s="7" t="s">
        <v>1726</v>
      </c>
      <c r="F34" s="42">
        <v>9</v>
      </c>
    </row>
    <row r="35" spans="1:6" x14ac:dyDescent="0.25">
      <c r="E35" s="7" t="s">
        <v>1724</v>
      </c>
      <c r="F35" s="42">
        <v>14</v>
      </c>
    </row>
    <row r="36" spans="1:6" x14ac:dyDescent="0.25">
      <c r="E36" s="7" t="s">
        <v>1721</v>
      </c>
      <c r="F36" s="42">
        <v>227</v>
      </c>
    </row>
    <row r="37" spans="1:6" x14ac:dyDescent="0.25">
      <c r="A37" s="6" t="s">
        <v>1754</v>
      </c>
      <c r="B37" t="s">
        <v>1777</v>
      </c>
      <c r="C37" t="s">
        <v>1776</v>
      </c>
      <c r="E37" s="7" t="s">
        <v>1757</v>
      </c>
      <c r="F37" s="42">
        <v>6</v>
      </c>
    </row>
    <row r="38" spans="1:6" x14ac:dyDescent="0.25">
      <c r="A38" s="7" t="s">
        <v>1314</v>
      </c>
      <c r="B38" s="42">
        <v>17798</v>
      </c>
      <c r="C38" s="42">
        <v>9435</v>
      </c>
      <c r="E38" s="7" t="s">
        <v>1755</v>
      </c>
      <c r="F38" s="42">
        <v>372</v>
      </c>
    </row>
    <row r="39" spans="1:6" x14ac:dyDescent="0.25">
      <c r="A39" s="7" t="s">
        <v>1306</v>
      </c>
      <c r="B39" s="42">
        <v>727610.20000000007</v>
      </c>
      <c r="C39" s="42">
        <v>324352</v>
      </c>
    </row>
    <row r="40" spans="1:6" x14ac:dyDescent="0.25">
      <c r="A40" s="7" t="s">
        <v>1308</v>
      </c>
      <c r="B40" s="42">
        <v>513140.29999999993</v>
      </c>
      <c r="C40" s="42">
        <v>435777</v>
      </c>
    </row>
    <row r="41" spans="1:6" x14ac:dyDescent="0.25">
      <c r="A41" s="7" t="s">
        <v>1315</v>
      </c>
      <c r="B41" s="42">
        <v>357550.95</v>
      </c>
      <c r="C41" s="42">
        <v>174570</v>
      </c>
    </row>
    <row r="42" spans="1:6" x14ac:dyDescent="0.25">
      <c r="A42" s="7" t="s">
        <v>1309</v>
      </c>
      <c r="B42" s="42">
        <v>1599475.1599999997</v>
      </c>
      <c r="C42" s="42">
        <v>0</v>
      </c>
    </row>
    <row r="43" spans="1:6" x14ac:dyDescent="0.25">
      <c r="A43" s="7" t="s">
        <v>1311</v>
      </c>
      <c r="B43" s="42">
        <v>10514.47</v>
      </c>
      <c r="C43" s="42">
        <v>14656</v>
      </c>
    </row>
    <row r="44" spans="1:6" x14ac:dyDescent="0.25">
      <c r="A44" s="7" t="s">
        <v>1313</v>
      </c>
      <c r="B44" s="42">
        <v>614200.19999999995</v>
      </c>
      <c r="C44" s="42">
        <v>145224</v>
      </c>
    </row>
    <row r="45" spans="1:6" x14ac:dyDescent="0.25">
      <c r="A45" s="7" t="s">
        <v>1317</v>
      </c>
      <c r="B45" s="42">
        <v>11951</v>
      </c>
      <c r="C45" s="42">
        <v>0</v>
      </c>
    </row>
    <row r="46" spans="1:6" x14ac:dyDescent="0.25">
      <c r="A46" s="7" t="s">
        <v>1307</v>
      </c>
      <c r="B46" s="42">
        <v>597955.35000000009</v>
      </c>
      <c r="C46" s="42">
        <v>0</v>
      </c>
    </row>
    <row r="47" spans="1:6" x14ac:dyDescent="0.25">
      <c r="A47" s="7" t="s">
        <v>1310</v>
      </c>
      <c r="B47" s="42">
        <v>135255.52000000002</v>
      </c>
      <c r="C47" s="42">
        <v>92341</v>
      </c>
    </row>
    <row r="48" spans="1:6" x14ac:dyDescent="0.25">
      <c r="A48" s="7" t="s">
        <v>1316</v>
      </c>
      <c r="B48" s="42">
        <v>10538</v>
      </c>
      <c r="C48" s="42">
        <v>5969</v>
      </c>
    </row>
    <row r="49" spans="1:3" x14ac:dyDescent="0.25">
      <c r="A49" s="7" t="s">
        <v>1312</v>
      </c>
      <c r="B49" s="42">
        <v>267877.61999999994</v>
      </c>
      <c r="C49" s="42">
        <v>289629</v>
      </c>
    </row>
    <row r="50" spans="1:3" x14ac:dyDescent="0.25">
      <c r="A50" s="7" t="s">
        <v>1757</v>
      </c>
      <c r="B50" s="42"/>
      <c r="C50" s="42"/>
    </row>
    <row r="51" spans="1:3" x14ac:dyDescent="0.25">
      <c r="A51" s="7" t="s">
        <v>1755</v>
      </c>
      <c r="B51" s="42">
        <v>4863866.7699999986</v>
      </c>
      <c r="C51" s="42">
        <v>1491953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96A1A-45AE-48F3-926A-CDFDAD39B053}">
  <dimension ref="A1:AZ64"/>
  <sheetViews>
    <sheetView tabSelected="1" zoomScale="70" zoomScaleNormal="70" workbookViewId="0">
      <selection activeCell="AG7" sqref="AG7"/>
    </sheetView>
  </sheetViews>
  <sheetFormatPr defaultRowHeight="15" x14ac:dyDescent="0.25"/>
  <cols>
    <col min="49" max="49" width="17.85546875" bestFit="1" customWidth="1"/>
    <col min="50" max="50" width="28.5703125" bestFit="1" customWidth="1"/>
    <col min="51" max="51" width="17.85546875" bestFit="1" customWidth="1"/>
    <col min="52" max="52" width="13.140625" bestFit="1" customWidth="1"/>
  </cols>
  <sheetData>
    <row r="1" spans="1:51"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spans="1:5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5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5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W4" s="6" t="s">
        <v>1754</v>
      </c>
      <c r="AX4" t="s">
        <v>1778</v>
      </c>
      <c r="AY4" t="s">
        <v>1775</v>
      </c>
    </row>
    <row r="5" spans="1:51" ht="15" customHeight="1" thickBot="1" x14ac:dyDescent="0.3">
      <c r="A5" s="13"/>
      <c r="B5" s="14"/>
      <c r="C5" s="14"/>
      <c r="D5" s="13"/>
      <c r="E5" s="13"/>
      <c r="F5" s="13"/>
      <c r="G5" s="13"/>
      <c r="H5" s="13"/>
      <c r="I5" s="13"/>
      <c r="J5" s="13"/>
      <c r="K5" s="13"/>
      <c r="L5" s="13"/>
      <c r="M5" s="13"/>
      <c r="N5" s="13"/>
      <c r="O5" s="13"/>
      <c r="P5" s="13"/>
      <c r="Q5" s="13"/>
      <c r="R5" s="13"/>
      <c r="S5" s="13"/>
      <c r="T5" s="13"/>
      <c r="U5" s="13"/>
      <c r="V5" s="13"/>
      <c r="W5" s="13"/>
      <c r="X5" s="13"/>
      <c r="Y5" s="13"/>
      <c r="Z5" s="13"/>
      <c r="AA5" s="13"/>
      <c r="AB5" s="13"/>
      <c r="AC5" s="13"/>
      <c r="AW5" s="7" t="s">
        <v>1750</v>
      </c>
      <c r="AX5" s="42">
        <v>2658.4</v>
      </c>
      <c r="AY5" s="42">
        <v>13292</v>
      </c>
    </row>
    <row r="6" spans="1:51" ht="15" customHeight="1" x14ac:dyDescent="0.25">
      <c r="A6" s="13"/>
      <c r="B6" s="24" t="s">
        <v>1758</v>
      </c>
      <c r="C6" s="25"/>
      <c r="D6" s="26"/>
      <c r="E6" s="13"/>
      <c r="F6" s="36" t="s">
        <v>1782</v>
      </c>
      <c r="G6" s="37"/>
      <c r="H6" s="38"/>
      <c r="I6" s="13"/>
      <c r="J6" s="36" t="s">
        <v>1783</v>
      </c>
      <c r="K6" s="37"/>
      <c r="L6" s="38"/>
      <c r="M6" s="13"/>
      <c r="N6" s="36" t="s">
        <v>1784</v>
      </c>
      <c r="O6" s="37"/>
      <c r="P6" s="38"/>
      <c r="Q6" s="13"/>
      <c r="R6" s="13"/>
      <c r="S6" s="13"/>
      <c r="T6" s="13"/>
      <c r="U6" s="13"/>
      <c r="V6" s="13"/>
      <c r="W6" s="13"/>
      <c r="X6" s="13"/>
      <c r="Y6" s="13"/>
      <c r="Z6" s="13"/>
      <c r="AA6" s="13"/>
      <c r="AB6" s="13"/>
      <c r="AC6" s="13"/>
      <c r="AW6" s="7" t="s">
        <v>1749</v>
      </c>
      <c r="AX6" s="42">
        <v>14491.725600000002</v>
      </c>
      <c r="AY6" s="42">
        <v>60382.189999999995</v>
      </c>
    </row>
    <row r="7" spans="1:51" ht="15" customHeight="1" thickBot="1" x14ac:dyDescent="0.3">
      <c r="A7" s="13"/>
      <c r="B7" s="27"/>
      <c r="C7" s="28"/>
      <c r="D7" s="29"/>
      <c r="E7" s="13"/>
      <c r="F7" s="39"/>
      <c r="G7" s="40"/>
      <c r="H7" s="41"/>
      <c r="I7" s="13"/>
      <c r="J7" s="39"/>
      <c r="K7" s="40"/>
      <c r="L7" s="41"/>
      <c r="M7" s="13"/>
      <c r="N7" s="39"/>
      <c r="O7" s="40"/>
      <c r="P7" s="41"/>
      <c r="Q7" s="13"/>
      <c r="R7" s="13"/>
      <c r="S7" s="13"/>
      <c r="T7" s="13"/>
      <c r="U7" s="13"/>
      <c r="V7" s="13"/>
      <c r="W7" s="13"/>
      <c r="X7" s="13"/>
      <c r="Y7" s="13"/>
      <c r="Z7" s="13"/>
      <c r="AA7" s="13"/>
      <c r="AB7" s="13"/>
      <c r="AC7" s="13"/>
      <c r="AW7" s="7" t="s">
        <v>1752</v>
      </c>
      <c r="AX7" s="42">
        <v>75833.376000000004</v>
      </c>
      <c r="AY7" s="42">
        <v>252777.92</v>
      </c>
    </row>
    <row r="8" spans="1:51" ht="15" customHeight="1" x14ac:dyDescent="0.25">
      <c r="A8" s="13"/>
      <c r="B8" s="15">
        <f>GETPIVOTDATA(AW31,AX31)</f>
        <v>7411236.7100000009</v>
      </c>
      <c r="C8" s="16"/>
      <c r="D8" s="17"/>
      <c r="E8" s="13"/>
      <c r="F8" s="30">
        <f>GETPIVOTDATA(AW43,AX43)</f>
        <v>366</v>
      </c>
      <c r="G8" s="31"/>
      <c r="H8" s="32"/>
      <c r="I8" s="13"/>
      <c r="J8" s="18">
        <f>GETPIVOTDATA(AW55,AX55)</f>
        <v>4863866.7699999986</v>
      </c>
      <c r="K8" s="19"/>
      <c r="L8" s="20"/>
      <c r="M8" s="13"/>
      <c r="N8" s="30">
        <f>GETPIVOTDATA(AY31,AZ31)</f>
        <v>1491953</v>
      </c>
      <c r="O8" s="31"/>
      <c r="P8" s="32"/>
      <c r="Q8" s="13"/>
      <c r="R8" s="13"/>
      <c r="S8" s="13"/>
      <c r="T8" s="13"/>
      <c r="U8" s="13"/>
      <c r="V8" s="13"/>
      <c r="W8" s="13"/>
      <c r="X8" s="13"/>
      <c r="Y8" s="13"/>
      <c r="Z8" s="13"/>
      <c r="AA8" s="13"/>
      <c r="AB8" s="13"/>
      <c r="AC8" s="13"/>
      <c r="AW8" s="7" t="s">
        <v>1743</v>
      </c>
      <c r="AX8" s="42">
        <v>337386.57120000006</v>
      </c>
      <c r="AY8" s="42">
        <v>1204952.04</v>
      </c>
    </row>
    <row r="9" spans="1:51" ht="15" customHeight="1" x14ac:dyDescent="0.25">
      <c r="A9" s="13"/>
      <c r="B9" s="18"/>
      <c r="C9" s="19"/>
      <c r="D9" s="20"/>
      <c r="E9" s="13"/>
      <c r="F9" s="30"/>
      <c r="G9" s="31"/>
      <c r="H9" s="32"/>
      <c r="I9" s="13"/>
      <c r="J9" s="18"/>
      <c r="K9" s="19"/>
      <c r="L9" s="20"/>
      <c r="M9" s="13"/>
      <c r="N9" s="30"/>
      <c r="O9" s="31"/>
      <c r="P9" s="32"/>
      <c r="Q9" s="13"/>
      <c r="R9" s="13"/>
      <c r="S9" s="13"/>
      <c r="T9" s="13"/>
      <c r="U9" s="13"/>
      <c r="V9" s="13"/>
      <c r="W9" s="13"/>
      <c r="X9" s="13"/>
      <c r="Y9" s="13"/>
      <c r="Z9" s="13"/>
      <c r="AA9" s="13"/>
      <c r="AB9" s="13"/>
      <c r="AC9" s="13"/>
      <c r="AW9" s="7" t="s">
        <v>1745</v>
      </c>
      <c r="AX9" s="42">
        <v>1411.6454999999999</v>
      </c>
      <c r="AY9" s="42">
        <v>9410.9700000000012</v>
      </c>
    </row>
    <row r="10" spans="1:51" ht="15" customHeight="1" thickBot="1" x14ac:dyDescent="0.3">
      <c r="A10" s="13"/>
      <c r="B10" s="21"/>
      <c r="C10" s="22"/>
      <c r="D10" s="23"/>
      <c r="E10" s="13"/>
      <c r="F10" s="33"/>
      <c r="G10" s="34"/>
      <c r="H10" s="35"/>
      <c r="I10" s="13"/>
      <c r="J10" s="21"/>
      <c r="K10" s="22"/>
      <c r="L10" s="23"/>
      <c r="M10" s="13"/>
      <c r="N10" s="33"/>
      <c r="O10" s="34"/>
      <c r="P10" s="35"/>
      <c r="Q10" s="13"/>
      <c r="R10" s="13"/>
      <c r="S10" s="13"/>
      <c r="T10" s="13"/>
      <c r="U10" s="13"/>
      <c r="V10" s="13"/>
      <c r="W10" s="13"/>
      <c r="X10" s="13"/>
      <c r="Y10" s="13"/>
      <c r="Z10" s="13"/>
      <c r="AA10" s="13"/>
      <c r="AB10" s="13"/>
      <c r="AC10" s="13"/>
      <c r="AW10" s="7" t="s">
        <v>1736</v>
      </c>
      <c r="AX10" s="42">
        <v>188162.09940000009</v>
      </c>
      <c r="AY10" s="42">
        <v>855282.26999999979</v>
      </c>
    </row>
    <row r="11" spans="1:51" ht="15" customHeight="1" x14ac:dyDescent="0.25">
      <c r="A11" s="13"/>
      <c r="B11" s="14"/>
      <c r="C11" s="14"/>
      <c r="D11" s="14"/>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W11" s="7" t="s">
        <v>1737</v>
      </c>
      <c r="AX11" s="42">
        <v>201142.87059999997</v>
      </c>
      <c r="AY11" s="42">
        <v>957754.35999999987</v>
      </c>
    </row>
    <row r="12" spans="1:51"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W12" s="7" t="s">
        <v>1734</v>
      </c>
      <c r="AX12" s="42">
        <v>172565.11739999996</v>
      </c>
      <c r="AY12" s="42">
        <v>908237.46000000008</v>
      </c>
    </row>
    <row r="13" spans="1:51"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W13" s="7" t="s">
        <v>1751</v>
      </c>
      <c r="AX13" s="42">
        <v>77628.100000000006</v>
      </c>
      <c r="AY13" s="42">
        <v>352855</v>
      </c>
    </row>
    <row r="14" spans="1:51"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W14" s="7" t="s">
        <v>1746</v>
      </c>
      <c r="AX14" s="42">
        <v>10335.278</v>
      </c>
      <c r="AY14" s="42">
        <v>54396.200000000004</v>
      </c>
    </row>
    <row r="15" spans="1:51"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W15" s="7" t="s">
        <v>1753</v>
      </c>
      <c r="AX15" s="42">
        <v>2712.7896000000001</v>
      </c>
      <c r="AY15" s="42">
        <v>14277.84</v>
      </c>
    </row>
    <row r="16" spans="1:51"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W16" s="7" t="s">
        <v>1733</v>
      </c>
      <c r="AX16" s="42">
        <v>38146.888999999996</v>
      </c>
      <c r="AY16" s="42">
        <v>200773.1</v>
      </c>
    </row>
    <row r="17" spans="1:52"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W17" s="7" t="s">
        <v>1738</v>
      </c>
      <c r="AX17" s="42">
        <v>89585.078500000003</v>
      </c>
      <c r="AY17" s="42">
        <v>526971.05000000005</v>
      </c>
    </row>
    <row r="18" spans="1:52"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W18" s="7" t="s">
        <v>1747</v>
      </c>
      <c r="AX18" s="42">
        <v>31656.964799999994</v>
      </c>
      <c r="AY18" s="42">
        <v>131904.01999999999</v>
      </c>
    </row>
    <row r="19" spans="1:52"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W19" s="7" t="s">
        <v>1744</v>
      </c>
      <c r="AX19" s="42">
        <v>1923.7540000000004</v>
      </c>
      <c r="AY19" s="42">
        <v>11316.2</v>
      </c>
    </row>
    <row r="20" spans="1:52"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W20" s="7" t="s">
        <v>1740</v>
      </c>
      <c r="AX20" s="42">
        <v>3160.1855999999993</v>
      </c>
      <c r="AY20" s="42">
        <v>13167.439999999999</v>
      </c>
    </row>
    <row r="21" spans="1:52"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W21" s="7" t="s">
        <v>1739</v>
      </c>
      <c r="AX21" s="42">
        <v>37102.106399999997</v>
      </c>
      <c r="AY21" s="42">
        <v>154592.11000000002</v>
      </c>
    </row>
    <row r="22" spans="1:52"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W22" s="7" t="s">
        <v>1735</v>
      </c>
      <c r="AX22" s="42">
        <v>253685.21999999991</v>
      </c>
      <c r="AY22" s="42">
        <v>1057021.7500000002</v>
      </c>
    </row>
    <row r="23" spans="1:52"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W23" s="7" t="s">
        <v>1742</v>
      </c>
      <c r="AX23" s="42">
        <v>32415.989299999997</v>
      </c>
      <c r="AY23" s="42">
        <v>190682.28999999998</v>
      </c>
    </row>
    <row r="24" spans="1:52"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W24" s="7" t="s">
        <v>1741</v>
      </c>
      <c r="AX24" s="42">
        <v>73423.462400000004</v>
      </c>
      <c r="AY24" s="42">
        <v>431902.72000000009</v>
      </c>
    </row>
    <row r="25" spans="1:52"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W25" s="7" t="s">
        <v>1748</v>
      </c>
      <c r="AX25" s="42">
        <v>1578.9226000000001</v>
      </c>
      <c r="AY25" s="42">
        <v>9287.7799999999988</v>
      </c>
    </row>
    <row r="26" spans="1:52"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W26" s="7" t="s">
        <v>1757</v>
      </c>
      <c r="AX26" s="42"/>
      <c r="AY26" s="42"/>
    </row>
    <row r="27" spans="1:5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W27" s="7" t="s">
        <v>1755</v>
      </c>
      <c r="AX27" s="42">
        <v>1647006.5458999998</v>
      </c>
      <c r="AY27" s="42">
        <v>7411236.71</v>
      </c>
    </row>
    <row r="28" spans="1:5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spans="1:5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spans="1:5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spans="1:5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W31" s="6" t="s">
        <v>1754</v>
      </c>
      <c r="AX31" t="s">
        <v>1775</v>
      </c>
      <c r="AY31" s="6" t="s">
        <v>1754</v>
      </c>
      <c r="AZ31" t="s">
        <v>1776</v>
      </c>
    </row>
    <row r="32" spans="1:5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W32" s="7" t="s">
        <v>1725</v>
      </c>
      <c r="AX32" s="42">
        <v>53468.639999999999</v>
      </c>
      <c r="AY32" s="7" t="s">
        <v>1725</v>
      </c>
      <c r="AZ32" s="42">
        <v>0</v>
      </c>
    </row>
    <row r="33" spans="1:5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W33" s="7" t="s">
        <v>1722</v>
      </c>
      <c r="AX33" s="42">
        <v>272682.20999999996</v>
      </c>
      <c r="AY33" s="7" t="s">
        <v>1722</v>
      </c>
      <c r="AZ33" s="42">
        <v>0</v>
      </c>
    </row>
    <row r="34" spans="1:5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W34" s="7" t="s">
        <v>1723</v>
      </c>
      <c r="AX34" s="42">
        <v>2431766.91</v>
      </c>
      <c r="AY34" s="7" t="s">
        <v>1723</v>
      </c>
      <c r="AZ34" s="42">
        <v>0</v>
      </c>
    </row>
    <row r="35" spans="1:5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W35" s="7" t="s">
        <v>1727</v>
      </c>
      <c r="AX35" s="42">
        <v>2950</v>
      </c>
      <c r="AY35" s="7" t="s">
        <v>1727</v>
      </c>
      <c r="AZ35" s="42">
        <v>0</v>
      </c>
    </row>
    <row r="36" spans="1:5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W36" s="7" t="s">
        <v>1726</v>
      </c>
      <c r="AX36" s="42">
        <v>169911.53</v>
      </c>
      <c r="AY36" s="7" t="s">
        <v>1726</v>
      </c>
      <c r="AZ36" s="42">
        <v>0</v>
      </c>
    </row>
    <row r="37" spans="1:5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W37" s="7" t="s">
        <v>1724</v>
      </c>
      <c r="AX37" s="42">
        <v>120724</v>
      </c>
      <c r="AY37" s="7" t="s">
        <v>1724</v>
      </c>
      <c r="AZ37" s="42">
        <v>0</v>
      </c>
    </row>
    <row r="38" spans="1:5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W38" s="7" t="s">
        <v>1721</v>
      </c>
      <c r="AX38" s="42">
        <v>3739822.6600000006</v>
      </c>
      <c r="AY38" s="7" t="s">
        <v>1721</v>
      </c>
      <c r="AZ38" s="42">
        <v>1491953</v>
      </c>
    </row>
    <row r="39" spans="1:5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W39" s="7" t="s">
        <v>1757</v>
      </c>
      <c r="AX39" s="42">
        <v>619910.76</v>
      </c>
      <c r="AY39" s="7" t="s">
        <v>1757</v>
      </c>
      <c r="AZ39" s="42"/>
    </row>
    <row r="40" spans="1:5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W40" s="7" t="s">
        <v>1755</v>
      </c>
      <c r="AX40" s="42">
        <v>7411236.7100000009</v>
      </c>
      <c r="AY40" s="7" t="s">
        <v>1755</v>
      </c>
      <c r="AZ40" s="42">
        <v>1491953</v>
      </c>
    </row>
    <row r="41" spans="1:5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spans="1:5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spans="1:5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W43" s="6" t="s">
        <v>1754</v>
      </c>
      <c r="AX43" t="s">
        <v>1781</v>
      </c>
    </row>
    <row r="44" spans="1:5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W44" s="7" t="s">
        <v>1725</v>
      </c>
      <c r="AX44" s="42">
        <v>4</v>
      </c>
    </row>
    <row r="45" spans="1:5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W45" s="7" t="s">
        <v>1722</v>
      </c>
      <c r="AX45" s="42">
        <v>26</v>
      </c>
    </row>
    <row r="46" spans="1:5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W46" s="7" t="s">
        <v>1723</v>
      </c>
      <c r="AX46" s="42">
        <v>85</v>
      </c>
    </row>
    <row r="47" spans="1:5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W47" s="7" t="s">
        <v>1727</v>
      </c>
      <c r="AX47" s="42">
        <v>1</v>
      </c>
    </row>
    <row r="48" spans="1:5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W48" s="7" t="s">
        <v>1726</v>
      </c>
      <c r="AX48" s="42">
        <v>9</v>
      </c>
    </row>
    <row r="49" spans="1:50"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W49" s="7" t="s">
        <v>1724</v>
      </c>
      <c r="AX49" s="42">
        <v>14</v>
      </c>
    </row>
    <row r="50" spans="1:50"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W50" s="7" t="s">
        <v>1721</v>
      </c>
      <c r="AX50" s="42">
        <v>227</v>
      </c>
    </row>
    <row r="51" spans="1:50" x14ac:dyDescent="0.25">
      <c r="A51" s="12"/>
      <c r="B51" s="12"/>
      <c r="C51" s="12"/>
      <c r="D51" s="12"/>
      <c r="E51" s="12"/>
      <c r="F51" s="12"/>
      <c r="G51" s="12"/>
      <c r="H51" s="12"/>
      <c r="I51" s="12"/>
      <c r="J51" s="12"/>
      <c r="K51" s="12"/>
      <c r="L51" s="12"/>
      <c r="M51" s="12"/>
      <c r="N51" s="12"/>
      <c r="O51" s="12"/>
      <c r="P51" s="12"/>
      <c r="Q51" s="12"/>
      <c r="AW51" s="7" t="s">
        <v>1757</v>
      </c>
      <c r="AX51" s="42"/>
    </row>
    <row r="52" spans="1:50" x14ac:dyDescent="0.25">
      <c r="A52" s="12"/>
      <c r="B52" s="12"/>
      <c r="C52" s="12"/>
      <c r="D52" s="12"/>
      <c r="E52" s="12"/>
      <c r="F52" s="12"/>
      <c r="G52" s="12"/>
      <c r="H52" s="12"/>
      <c r="I52" s="12"/>
      <c r="J52" s="12"/>
      <c r="K52" s="12"/>
      <c r="L52" s="12"/>
      <c r="M52" s="12"/>
      <c r="N52" s="12"/>
      <c r="O52" s="12"/>
      <c r="P52" s="12"/>
      <c r="Q52" s="12"/>
      <c r="AW52" s="7" t="s">
        <v>1755</v>
      </c>
      <c r="AX52" s="42">
        <v>366</v>
      </c>
    </row>
    <row r="53" spans="1:50" x14ac:dyDescent="0.25">
      <c r="A53" s="12"/>
      <c r="B53" s="12"/>
      <c r="C53" s="12"/>
      <c r="D53" s="12"/>
      <c r="E53" s="12"/>
      <c r="F53" s="12"/>
      <c r="G53" s="12"/>
      <c r="H53" s="12"/>
      <c r="I53" s="12"/>
      <c r="J53" s="12"/>
      <c r="K53" s="12"/>
      <c r="L53" s="12"/>
      <c r="M53" s="12"/>
      <c r="N53" s="12"/>
      <c r="O53" s="12"/>
      <c r="P53" s="12"/>
      <c r="Q53" s="12"/>
    </row>
    <row r="54" spans="1:50" x14ac:dyDescent="0.25">
      <c r="A54" s="12"/>
      <c r="B54" s="12"/>
      <c r="C54" s="12"/>
      <c r="D54" s="12"/>
      <c r="E54" s="12"/>
      <c r="F54" s="12"/>
      <c r="G54" s="12"/>
      <c r="H54" s="12"/>
      <c r="I54" s="12"/>
      <c r="J54" s="12"/>
      <c r="K54" s="12"/>
      <c r="L54" s="12"/>
      <c r="M54" s="12"/>
      <c r="N54" s="12"/>
      <c r="O54" s="12"/>
      <c r="P54" s="12"/>
      <c r="Q54" s="12"/>
    </row>
    <row r="55" spans="1:50" x14ac:dyDescent="0.25">
      <c r="AW55" s="6" t="s">
        <v>1754</v>
      </c>
      <c r="AX55" t="s">
        <v>1777</v>
      </c>
    </row>
    <row r="56" spans="1:50" x14ac:dyDescent="0.25">
      <c r="AW56" s="7" t="s">
        <v>1725</v>
      </c>
      <c r="AX56" s="42">
        <v>45312.409999999996</v>
      </c>
    </row>
    <row r="57" spans="1:50" x14ac:dyDescent="0.25">
      <c r="AW57" s="7" t="s">
        <v>1722</v>
      </c>
      <c r="AX57" s="42">
        <v>231086.63999999998</v>
      </c>
    </row>
    <row r="58" spans="1:50" x14ac:dyDescent="0.25">
      <c r="AW58" s="7" t="s">
        <v>1723</v>
      </c>
      <c r="AX58" s="42">
        <v>2060819.45</v>
      </c>
    </row>
    <row r="59" spans="1:50" x14ac:dyDescent="0.25">
      <c r="AW59" s="7" t="s">
        <v>1727</v>
      </c>
      <c r="AX59" s="42">
        <v>2500</v>
      </c>
    </row>
    <row r="60" spans="1:50" x14ac:dyDescent="0.25">
      <c r="AW60" s="7" t="s">
        <v>1726</v>
      </c>
      <c r="AX60" s="42">
        <v>143992.82</v>
      </c>
    </row>
    <row r="61" spans="1:50" x14ac:dyDescent="0.25">
      <c r="AW61" s="7" t="s">
        <v>1724</v>
      </c>
      <c r="AX61" s="42">
        <v>102308.48000000001</v>
      </c>
    </row>
    <row r="62" spans="1:50" x14ac:dyDescent="0.25">
      <c r="AW62" s="7" t="s">
        <v>1721</v>
      </c>
      <c r="AX62" s="42">
        <v>1718219.9699999988</v>
      </c>
    </row>
    <row r="63" spans="1:50" x14ac:dyDescent="0.25">
      <c r="AW63" s="7" t="s">
        <v>1757</v>
      </c>
      <c r="AX63" s="42">
        <v>559627</v>
      </c>
    </row>
    <row r="64" spans="1:50" x14ac:dyDescent="0.25">
      <c r="AW64" s="7" t="s">
        <v>1755</v>
      </c>
      <c r="AX64" s="42">
        <v>4863866.7699999986</v>
      </c>
    </row>
  </sheetData>
  <mergeCells count="8">
    <mergeCell ref="N8:P10"/>
    <mergeCell ref="N6:P7"/>
    <mergeCell ref="F6:H7"/>
    <mergeCell ref="B8:D10"/>
    <mergeCell ref="B6:D7"/>
    <mergeCell ref="F8:H10"/>
    <mergeCell ref="J8:L10"/>
    <mergeCell ref="J6:L7"/>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BC841-5925-474D-A795-5E2018CEE986}">
  <dimension ref="A1:S373"/>
  <sheetViews>
    <sheetView workbookViewId="0">
      <selection activeCell="T1" sqref="T1"/>
    </sheetView>
  </sheetViews>
  <sheetFormatPr defaultRowHeight="15" x14ac:dyDescent="0.25"/>
  <cols>
    <col min="1" max="1" width="11.140625" bestFit="1" customWidth="1"/>
    <col min="2" max="2" width="41.28515625" bestFit="1" customWidth="1"/>
    <col min="3" max="3" width="29.28515625" bestFit="1" customWidth="1"/>
    <col min="4" max="4" width="12.7109375" customWidth="1"/>
    <col min="5" max="5" width="13.7109375" customWidth="1"/>
    <col min="6" max="6" width="18.42578125" bestFit="1" customWidth="1"/>
    <col min="7" max="7" width="46.28515625" bestFit="1" customWidth="1"/>
    <col min="8" max="14" width="46.28515625" customWidth="1"/>
    <col min="19" max="19" width="20.5703125" bestFit="1" customWidth="1"/>
  </cols>
  <sheetData>
    <row r="1" spans="1:19" s="1" customFormat="1" x14ac:dyDescent="0.25">
      <c r="A1" s="1" t="s">
        <v>1728</v>
      </c>
      <c r="B1" s="1" t="s">
        <v>8</v>
      </c>
      <c r="C1" s="1" t="s">
        <v>9</v>
      </c>
      <c r="D1" s="1" t="s">
        <v>10</v>
      </c>
      <c r="E1" s="1" t="s">
        <v>11</v>
      </c>
      <c r="F1" s="1" t="s">
        <v>12</v>
      </c>
      <c r="G1" s="1" t="s">
        <v>13</v>
      </c>
      <c r="H1" s="1" t="s">
        <v>1769</v>
      </c>
      <c r="I1" s="1" t="s">
        <v>1771</v>
      </c>
      <c r="J1" s="3" t="s">
        <v>1758</v>
      </c>
      <c r="K1" s="3" t="s">
        <v>1759</v>
      </c>
      <c r="L1" s="3" t="s">
        <v>1760</v>
      </c>
      <c r="M1" s="3" t="s">
        <v>1761</v>
      </c>
      <c r="N1" s="3" t="s">
        <v>1762</v>
      </c>
      <c r="O1" s="1" t="s">
        <v>6</v>
      </c>
      <c r="P1" s="1" t="s">
        <v>17</v>
      </c>
      <c r="Q1" s="3" t="s">
        <v>1763</v>
      </c>
      <c r="R1" s="3" t="s">
        <v>1764</v>
      </c>
      <c r="S1" s="1" t="s">
        <v>1780</v>
      </c>
    </row>
    <row r="2" spans="1:19" x14ac:dyDescent="0.25">
      <c r="A2" s="3" t="s">
        <v>1721</v>
      </c>
      <c r="B2" s="3" t="s">
        <v>1692</v>
      </c>
      <c r="C2" s="3" t="s">
        <v>1320</v>
      </c>
      <c r="D2" s="5">
        <v>45171</v>
      </c>
      <c r="E2" s="5">
        <v>45536</v>
      </c>
      <c r="F2" s="3" t="s">
        <v>1729</v>
      </c>
      <c r="G2" s="3" t="s">
        <v>1733</v>
      </c>
      <c r="H2" s="3">
        <v>19</v>
      </c>
      <c r="I2" s="9">
        <f>J2*H2%</f>
        <v>2167.7138</v>
      </c>
      <c r="J2" s="2">
        <v>11409.02</v>
      </c>
      <c r="K2" s="2">
        <v>1740.36</v>
      </c>
      <c r="L2" s="2">
        <v>9668.66</v>
      </c>
      <c r="M2" s="2">
        <v>0</v>
      </c>
      <c r="N2" s="2">
        <v>9668.66</v>
      </c>
      <c r="O2" s="2" t="s">
        <v>18</v>
      </c>
      <c r="P2" s="2" t="s">
        <v>1294</v>
      </c>
      <c r="Q2" s="2">
        <v>11409.02</v>
      </c>
      <c r="R2" s="3" t="s">
        <v>1765</v>
      </c>
      <c r="S2" s="3" t="s">
        <v>1306</v>
      </c>
    </row>
    <row r="3" spans="1:19" x14ac:dyDescent="0.25">
      <c r="A3" s="3" t="s">
        <v>1722</v>
      </c>
      <c r="B3" s="3" t="s">
        <v>1693</v>
      </c>
      <c r="C3" s="3" t="s">
        <v>1321</v>
      </c>
      <c r="D3" s="5">
        <v>45154</v>
      </c>
      <c r="E3" s="5">
        <v>45519</v>
      </c>
      <c r="F3" s="3" t="s">
        <v>1081</v>
      </c>
      <c r="G3" s="3" t="s">
        <v>1734</v>
      </c>
      <c r="H3" s="3">
        <v>19</v>
      </c>
      <c r="I3" s="9">
        <f t="shared" ref="I3:I66" si="0">J3*H3%</f>
        <v>574.17999999999995</v>
      </c>
      <c r="J3" s="2">
        <v>3022</v>
      </c>
      <c r="K3" s="2">
        <v>460.98</v>
      </c>
      <c r="L3" s="2">
        <v>2561.02</v>
      </c>
      <c r="M3" s="2">
        <v>0</v>
      </c>
      <c r="N3" s="2">
        <v>2561.02</v>
      </c>
      <c r="O3" s="2" t="s">
        <v>19</v>
      </c>
      <c r="P3" s="2" t="s">
        <v>1295</v>
      </c>
      <c r="Q3" s="2">
        <v>3022</v>
      </c>
      <c r="R3" s="3" t="s">
        <v>1765</v>
      </c>
      <c r="S3" s="3" t="s">
        <v>1307</v>
      </c>
    </row>
    <row r="4" spans="1:19" x14ac:dyDescent="0.25">
      <c r="A4" s="3" t="s">
        <v>1723</v>
      </c>
      <c r="B4" s="3" t="s">
        <v>1694</v>
      </c>
      <c r="C4" s="3" t="s">
        <v>1322</v>
      </c>
      <c r="D4" s="5">
        <v>45174</v>
      </c>
      <c r="E4" s="5">
        <v>45272</v>
      </c>
      <c r="F4" s="3" t="s">
        <v>1081</v>
      </c>
      <c r="G4" s="3" t="s">
        <v>1735</v>
      </c>
      <c r="H4" s="3">
        <v>24</v>
      </c>
      <c r="I4" s="9">
        <f t="shared" si="0"/>
        <v>888</v>
      </c>
      <c r="J4" s="2">
        <v>3700</v>
      </c>
      <c r="K4" s="2">
        <v>564.41</v>
      </c>
      <c r="L4" s="2">
        <v>3135.59</v>
      </c>
      <c r="M4" s="2">
        <v>0</v>
      </c>
      <c r="N4" s="2">
        <v>3135.59</v>
      </c>
      <c r="O4" s="2" t="s">
        <v>20</v>
      </c>
      <c r="P4" s="2" t="s">
        <v>1294</v>
      </c>
      <c r="Q4" s="2">
        <v>3700</v>
      </c>
      <c r="R4" s="3" t="s">
        <v>1765</v>
      </c>
      <c r="S4" s="3" t="s">
        <v>1306</v>
      </c>
    </row>
    <row r="5" spans="1:19" x14ac:dyDescent="0.25">
      <c r="A5" s="3" t="s">
        <v>1721</v>
      </c>
      <c r="B5" s="3" t="s">
        <v>1695</v>
      </c>
      <c r="C5" s="3" t="s">
        <v>1323</v>
      </c>
      <c r="D5" s="5">
        <v>45169</v>
      </c>
      <c r="E5" s="5">
        <v>45534</v>
      </c>
      <c r="F5" s="3" t="s">
        <v>1730</v>
      </c>
      <c r="G5" s="3" t="s">
        <v>1736</v>
      </c>
      <c r="H5" s="3">
        <v>22</v>
      </c>
      <c r="I5" s="9">
        <f t="shared" si="0"/>
        <v>3136.3948</v>
      </c>
      <c r="J5" s="2">
        <v>14256.34</v>
      </c>
      <c r="K5" s="2">
        <v>2174.6999999999998</v>
      </c>
      <c r="L5" s="2">
        <v>12081.64</v>
      </c>
      <c r="M5" s="2">
        <v>3796</v>
      </c>
      <c r="N5" s="2">
        <v>8285.64</v>
      </c>
      <c r="O5" s="2" t="s">
        <v>21</v>
      </c>
      <c r="P5" s="2" t="s">
        <v>1296</v>
      </c>
      <c r="Q5" s="2">
        <v>14256</v>
      </c>
      <c r="R5" s="3" t="s">
        <v>1765</v>
      </c>
      <c r="S5" s="3" t="s">
        <v>1308</v>
      </c>
    </row>
    <row r="6" spans="1:19" x14ac:dyDescent="0.25">
      <c r="A6" s="3" t="s">
        <v>1723</v>
      </c>
      <c r="B6" s="3" t="s">
        <v>1696</v>
      </c>
      <c r="C6" s="3" t="s">
        <v>1324</v>
      </c>
      <c r="D6" s="5">
        <v>45170</v>
      </c>
      <c r="E6" s="5">
        <v>45535</v>
      </c>
      <c r="F6" s="3" t="s">
        <v>1730</v>
      </c>
      <c r="G6" s="3" t="s">
        <v>1734</v>
      </c>
      <c r="H6" s="3">
        <v>19</v>
      </c>
      <c r="I6" s="9">
        <f t="shared" si="0"/>
        <v>12950.02</v>
      </c>
      <c r="J6" s="2">
        <v>68158</v>
      </c>
      <c r="K6" s="2">
        <v>10396.98</v>
      </c>
      <c r="L6" s="2">
        <v>57761.02</v>
      </c>
      <c r="M6" s="2">
        <v>0</v>
      </c>
      <c r="N6" s="2">
        <v>57761.02</v>
      </c>
      <c r="O6" s="2" t="s">
        <v>22</v>
      </c>
      <c r="P6" s="2" t="s">
        <v>1297</v>
      </c>
      <c r="Q6" s="2">
        <v>68158</v>
      </c>
      <c r="R6" s="3" t="s">
        <v>1765</v>
      </c>
      <c r="S6" s="3" t="s">
        <v>1309</v>
      </c>
    </row>
    <row r="7" spans="1:19" x14ac:dyDescent="0.25">
      <c r="A7" s="3" t="s">
        <v>1721</v>
      </c>
      <c r="B7" s="3" t="s">
        <v>1697</v>
      </c>
      <c r="C7" s="3" t="s">
        <v>1325</v>
      </c>
      <c r="D7" s="5">
        <v>45167</v>
      </c>
      <c r="E7" s="5">
        <v>45532</v>
      </c>
      <c r="F7" s="3" t="s">
        <v>1729</v>
      </c>
      <c r="G7" s="3" t="s">
        <v>1737</v>
      </c>
      <c r="H7" s="3">
        <v>21</v>
      </c>
      <c r="I7" s="9">
        <f t="shared" si="0"/>
        <v>611.81820000000005</v>
      </c>
      <c r="J7" s="2">
        <v>2913.42</v>
      </c>
      <c r="K7" s="2">
        <v>444.42</v>
      </c>
      <c r="L7" s="2">
        <v>2469</v>
      </c>
      <c r="M7" s="2">
        <v>2469</v>
      </c>
      <c r="N7" s="2">
        <v>0</v>
      </c>
      <c r="O7" s="2" t="s">
        <v>23</v>
      </c>
      <c r="P7" s="2" t="s">
        <v>1298</v>
      </c>
      <c r="Q7" s="2">
        <v>2913</v>
      </c>
      <c r="R7" s="3" t="s">
        <v>1765</v>
      </c>
      <c r="S7" s="3" t="s">
        <v>1310</v>
      </c>
    </row>
    <row r="8" spans="1:19" x14ac:dyDescent="0.25">
      <c r="A8" s="3" t="s">
        <v>1721</v>
      </c>
      <c r="B8" s="3" t="s">
        <v>1697</v>
      </c>
      <c r="C8" s="3" t="s">
        <v>1326</v>
      </c>
      <c r="D8" s="5">
        <v>45168</v>
      </c>
      <c r="E8" s="5">
        <v>45533</v>
      </c>
      <c r="F8" s="3" t="s">
        <v>1729</v>
      </c>
      <c r="G8" s="3" t="s">
        <v>1738</v>
      </c>
      <c r="H8" s="3">
        <v>17</v>
      </c>
      <c r="I8" s="9">
        <f t="shared" si="0"/>
        <v>489.26340000000005</v>
      </c>
      <c r="J8" s="2">
        <v>2878.02</v>
      </c>
      <c r="K8" s="2">
        <v>439.02</v>
      </c>
      <c r="L8" s="2">
        <v>2439</v>
      </c>
      <c r="M8" s="2">
        <v>2439</v>
      </c>
      <c r="N8" s="2">
        <v>0</v>
      </c>
      <c r="O8" s="2" t="s">
        <v>24</v>
      </c>
      <c r="P8" s="2" t="s">
        <v>1299</v>
      </c>
      <c r="Q8" s="2">
        <v>2878</v>
      </c>
      <c r="R8" s="3" t="s">
        <v>1765</v>
      </c>
      <c r="S8" s="3" t="s">
        <v>1311</v>
      </c>
    </row>
    <row r="9" spans="1:19" x14ac:dyDescent="0.25">
      <c r="A9" s="3" t="s">
        <v>1721</v>
      </c>
      <c r="B9" s="3" t="s">
        <v>1695</v>
      </c>
      <c r="C9" s="3" t="s">
        <v>1327</v>
      </c>
      <c r="D9" s="5">
        <v>45168</v>
      </c>
      <c r="E9" s="5">
        <v>45533</v>
      </c>
      <c r="F9" s="3" t="s">
        <v>1729</v>
      </c>
      <c r="G9" s="3" t="s">
        <v>1736</v>
      </c>
      <c r="H9" s="3">
        <v>22</v>
      </c>
      <c r="I9" s="9">
        <f t="shared" si="0"/>
        <v>2818.7368000000001</v>
      </c>
      <c r="J9" s="2">
        <v>12812.44</v>
      </c>
      <c r="K9" s="2">
        <v>1954.44</v>
      </c>
      <c r="L9" s="2">
        <v>10858</v>
      </c>
      <c r="M9" s="2">
        <v>3796</v>
      </c>
      <c r="N9" s="2">
        <v>7062</v>
      </c>
      <c r="O9" s="2" t="s">
        <v>25</v>
      </c>
      <c r="P9" s="2" t="s">
        <v>1299</v>
      </c>
      <c r="Q9" s="2">
        <v>12812</v>
      </c>
      <c r="R9" s="3" t="s">
        <v>1765</v>
      </c>
      <c r="S9" s="3" t="s">
        <v>1311</v>
      </c>
    </row>
    <row r="10" spans="1:19" x14ac:dyDescent="0.25">
      <c r="A10" s="3" t="s">
        <v>1721</v>
      </c>
      <c r="B10" s="3" t="s">
        <v>1697</v>
      </c>
      <c r="C10" s="3" t="s">
        <v>1328</v>
      </c>
      <c r="D10" s="5">
        <v>45167</v>
      </c>
      <c r="E10" s="5">
        <v>45532</v>
      </c>
      <c r="F10" s="3" t="s">
        <v>1729</v>
      </c>
      <c r="G10" s="3" t="s">
        <v>1736</v>
      </c>
      <c r="H10" s="3">
        <v>22</v>
      </c>
      <c r="I10" s="9">
        <f t="shared" si="0"/>
        <v>572.15839999999992</v>
      </c>
      <c r="J10" s="2">
        <v>2600.7199999999998</v>
      </c>
      <c r="K10" s="2">
        <v>396.72</v>
      </c>
      <c r="L10" s="2">
        <v>2204</v>
      </c>
      <c r="M10" s="2">
        <v>2204</v>
      </c>
      <c r="N10" s="2">
        <v>0</v>
      </c>
      <c r="O10" s="2" t="s">
        <v>26</v>
      </c>
      <c r="P10" s="2" t="s">
        <v>1300</v>
      </c>
      <c r="Q10" s="2">
        <v>2600.7199999999998</v>
      </c>
      <c r="R10" s="3" t="s">
        <v>1765</v>
      </c>
      <c r="S10" s="3" t="s">
        <v>1312</v>
      </c>
    </row>
    <row r="11" spans="1:19" x14ac:dyDescent="0.25">
      <c r="A11" s="3" t="s">
        <v>1721</v>
      </c>
      <c r="B11" s="3" t="s">
        <v>1692</v>
      </c>
      <c r="C11" s="3" t="s">
        <v>1329</v>
      </c>
      <c r="D11" s="5">
        <v>45172</v>
      </c>
      <c r="E11" s="5">
        <v>45537</v>
      </c>
      <c r="F11" s="3" t="s">
        <v>1729</v>
      </c>
      <c r="G11" s="3" t="s">
        <v>1736</v>
      </c>
      <c r="H11" s="3">
        <v>22</v>
      </c>
      <c r="I11" s="9">
        <f t="shared" si="0"/>
        <v>4819.0868</v>
      </c>
      <c r="J11" s="2">
        <v>21904.94</v>
      </c>
      <c r="K11" s="2">
        <v>3341.43</v>
      </c>
      <c r="L11" s="2">
        <v>18563.509999999998</v>
      </c>
      <c r="M11" s="2">
        <v>0</v>
      </c>
      <c r="N11" s="2">
        <v>18563.509999999998</v>
      </c>
      <c r="O11" s="2" t="s">
        <v>27</v>
      </c>
      <c r="P11" s="2" t="s">
        <v>1294</v>
      </c>
      <c r="Q11" s="2">
        <v>21904.94</v>
      </c>
      <c r="R11" s="3" t="s">
        <v>1765</v>
      </c>
      <c r="S11" s="3" t="s">
        <v>1306</v>
      </c>
    </row>
    <row r="12" spans="1:19" x14ac:dyDescent="0.25">
      <c r="A12" s="3" t="s">
        <v>1721</v>
      </c>
      <c r="B12" s="3" t="s">
        <v>1695</v>
      </c>
      <c r="C12" s="3" t="s">
        <v>1330</v>
      </c>
      <c r="D12" s="5">
        <v>45171</v>
      </c>
      <c r="E12" s="5">
        <v>45536</v>
      </c>
      <c r="F12" s="3" t="s">
        <v>1729</v>
      </c>
      <c r="G12" s="3" t="s">
        <v>1735</v>
      </c>
      <c r="H12" s="3">
        <v>24</v>
      </c>
      <c r="I12" s="9">
        <f t="shared" si="0"/>
        <v>1525.164</v>
      </c>
      <c r="J12" s="2">
        <v>6354.85</v>
      </c>
      <c r="K12" s="2">
        <v>969.38</v>
      </c>
      <c r="L12" s="2">
        <v>5385.47</v>
      </c>
      <c r="M12" s="2">
        <v>3841</v>
      </c>
      <c r="N12" s="2">
        <v>1544.47</v>
      </c>
      <c r="O12" s="2" t="s">
        <v>28</v>
      </c>
      <c r="P12" s="2" t="s">
        <v>1299</v>
      </c>
      <c r="Q12" s="2">
        <v>6355</v>
      </c>
      <c r="R12" s="3" t="s">
        <v>1765</v>
      </c>
      <c r="S12" s="3" t="s">
        <v>1311</v>
      </c>
    </row>
    <row r="13" spans="1:19" x14ac:dyDescent="0.25">
      <c r="A13" s="3" t="s">
        <v>1721</v>
      </c>
      <c r="B13" s="3" t="s">
        <v>1692</v>
      </c>
      <c r="C13" s="3" t="s">
        <v>1331</v>
      </c>
      <c r="D13" s="5">
        <v>45170</v>
      </c>
      <c r="E13" s="5">
        <v>45535</v>
      </c>
      <c r="F13" s="3" t="s">
        <v>1729</v>
      </c>
      <c r="G13" s="3" t="s">
        <v>1737</v>
      </c>
      <c r="H13" s="3">
        <v>21</v>
      </c>
      <c r="I13" s="9">
        <f t="shared" si="0"/>
        <v>32318.323799999998</v>
      </c>
      <c r="J13" s="2">
        <v>153896.78</v>
      </c>
      <c r="K13" s="2">
        <v>23475.78</v>
      </c>
      <c r="L13" s="2">
        <v>130421</v>
      </c>
      <c r="M13" s="2">
        <v>0</v>
      </c>
      <c r="N13" s="2">
        <v>130421</v>
      </c>
      <c r="O13" s="2" t="s">
        <v>29</v>
      </c>
      <c r="P13" s="2" t="s">
        <v>1300</v>
      </c>
      <c r="Q13" s="2">
        <v>153896.78</v>
      </c>
      <c r="R13" s="3" t="s">
        <v>1765</v>
      </c>
      <c r="S13" s="3" t="s">
        <v>1312</v>
      </c>
    </row>
    <row r="14" spans="1:19" x14ac:dyDescent="0.25">
      <c r="A14" s="3" t="s">
        <v>1721</v>
      </c>
      <c r="B14" s="3" t="s">
        <v>1695</v>
      </c>
      <c r="C14" s="3" t="s">
        <v>1332</v>
      </c>
      <c r="D14" s="5">
        <v>45169</v>
      </c>
      <c r="E14" s="5">
        <v>45534</v>
      </c>
      <c r="F14" s="3" t="s">
        <v>1729</v>
      </c>
      <c r="G14" s="3" t="s">
        <v>1735</v>
      </c>
      <c r="H14" s="3">
        <v>24</v>
      </c>
      <c r="I14" s="9">
        <f t="shared" si="0"/>
        <v>5278.463999999999</v>
      </c>
      <c r="J14" s="2">
        <v>21993.599999999999</v>
      </c>
      <c r="K14" s="2">
        <v>3354.96</v>
      </c>
      <c r="L14" s="2">
        <v>18638.64</v>
      </c>
      <c r="M14" s="2">
        <v>8297</v>
      </c>
      <c r="N14" s="2">
        <v>10341.64</v>
      </c>
      <c r="O14" s="2" t="s">
        <v>30</v>
      </c>
      <c r="P14" s="2" t="s">
        <v>1294</v>
      </c>
      <c r="Q14" s="2">
        <v>21994</v>
      </c>
      <c r="R14" s="3" t="s">
        <v>1765</v>
      </c>
      <c r="S14" s="3" t="s">
        <v>1306</v>
      </c>
    </row>
    <row r="15" spans="1:19" x14ac:dyDescent="0.25">
      <c r="A15" s="3" t="s">
        <v>1723</v>
      </c>
      <c r="B15" s="3" t="s">
        <v>1696</v>
      </c>
      <c r="C15" s="3" t="s">
        <v>1333</v>
      </c>
      <c r="D15" s="5">
        <v>45158</v>
      </c>
      <c r="E15" s="5">
        <v>45523</v>
      </c>
      <c r="F15" s="3" t="s">
        <v>1081</v>
      </c>
      <c r="G15" s="3" t="s">
        <v>1739</v>
      </c>
      <c r="H15" s="3">
        <v>24</v>
      </c>
      <c r="I15" s="9">
        <f t="shared" si="0"/>
        <v>20455.439999999999</v>
      </c>
      <c r="J15" s="2">
        <v>85231</v>
      </c>
      <c r="K15" s="2">
        <v>13001.34</v>
      </c>
      <c r="L15" s="2">
        <v>72229.66</v>
      </c>
      <c r="M15" s="2">
        <v>0</v>
      </c>
      <c r="N15" s="2">
        <v>72229.66</v>
      </c>
      <c r="O15" s="2" t="s">
        <v>31</v>
      </c>
      <c r="P15" s="2" t="s">
        <v>1301</v>
      </c>
      <c r="Q15" s="2">
        <v>85231</v>
      </c>
      <c r="R15" s="3" t="s">
        <v>1765</v>
      </c>
      <c r="S15" s="3" t="s">
        <v>1313</v>
      </c>
    </row>
    <row r="16" spans="1:19" x14ac:dyDescent="0.25">
      <c r="A16" s="3" t="s">
        <v>1723</v>
      </c>
      <c r="B16" s="3" t="s">
        <v>1694</v>
      </c>
      <c r="C16" s="3" t="s">
        <v>1334</v>
      </c>
      <c r="D16" s="5">
        <v>45174</v>
      </c>
      <c r="E16" s="5">
        <v>45181</v>
      </c>
      <c r="F16" s="3" t="s">
        <v>1081</v>
      </c>
      <c r="G16" s="3" t="s">
        <v>1735</v>
      </c>
      <c r="H16" s="3">
        <v>24</v>
      </c>
      <c r="I16" s="9">
        <f t="shared" si="0"/>
        <v>231.35999999999999</v>
      </c>
      <c r="J16" s="2">
        <v>964</v>
      </c>
      <c r="K16" s="2">
        <v>147.05000000000001</v>
      </c>
      <c r="L16" s="2">
        <v>816.95</v>
      </c>
      <c r="M16" s="2">
        <v>0</v>
      </c>
      <c r="N16" s="2">
        <v>816.95</v>
      </c>
      <c r="O16" s="2" t="s">
        <v>32</v>
      </c>
      <c r="P16" s="2" t="s">
        <v>1294</v>
      </c>
      <c r="Q16" s="2">
        <v>964</v>
      </c>
      <c r="R16" s="3" t="s">
        <v>1765</v>
      </c>
      <c r="S16" s="3" t="s">
        <v>1306</v>
      </c>
    </row>
    <row r="17" spans="1:19" x14ac:dyDescent="0.25">
      <c r="A17" s="3" t="s">
        <v>1721</v>
      </c>
      <c r="B17" s="3" t="s">
        <v>1698</v>
      </c>
      <c r="C17" s="3" t="s">
        <v>1335</v>
      </c>
      <c r="D17" s="5">
        <v>45169</v>
      </c>
      <c r="E17" s="5">
        <v>45534</v>
      </c>
      <c r="F17" s="3" t="s">
        <v>1729</v>
      </c>
      <c r="G17" s="3" t="s">
        <v>1740</v>
      </c>
      <c r="H17" s="3">
        <v>24</v>
      </c>
      <c r="I17" s="9">
        <f t="shared" si="0"/>
        <v>350.88479999999998</v>
      </c>
      <c r="J17" s="2">
        <v>1462.02</v>
      </c>
      <c r="K17" s="2">
        <v>223.02</v>
      </c>
      <c r="L17" s="2">
        <v>1239</v>
      </c>
      <c r="M17" s="2">
        <v>1139</v>
      </c>
      <c r="N17" s="2">
        <v>100</v>
      </c>
      <c r="O17" s="2" t="s">
        <v>33</v>
      </c>
      <c r="P17" s="2" t="s">
        <v>1298</v>
      </c>
      <c r="Q17" s="2">
        <v>1462</v>
      </c>
      <c r="R17" s="3" t="s">
        <v>1765</v>
      </c>
      <c r="S17" s="3" t="s">
        <v>1310</v>
      </c>
    </row>
    <row r="18" spans="1:19" x14ac:dyDescent="0.25">
      <c r="A18" s="3" t="s">
        <v>1721</v>
      </c>
      <c r="B18" s="3" t="s">
        <v>1699</v>
      </c>
      <c r="C18" s="3" t="s">
        <v>1336</v>
      </c>
      <c r="D18" s="5">
        <v>45159</v>
      </c>
      <c r="E18" s="5">
        <v>45524</v>
      </c>
      <c r="F18" s="3" t="s">
        <v>1729</v>
      </c>
      <c r="G18" s="3" t="s">
        <v>1738</v>
      </c>
      <c r="H18" s="3">
        <v>17</v>
      </c>
      <c r="I18" s="9">
        <f t="shared" si="0"/>
        <v>202.40539999999999</v>
      </c>
      <c r="J18" s="2">
        <v>1190.6199999999999</v>
      </c>
      <c r="K18" s="2">
        <v>181.62</v>
      </c>
      <c r="L18" s="2">
        <v>1009</v>
      </c>
      <c r="M18" s="2">
        <v>1009</v>
      </c>
      <c r="N18" s="2">
        <v>0</v>
      </c>
      <c r="O18" s="2" t="s">
        <v>34</v>
      </c>
      <c r="P18" s="2" t="s">
        <v>1302</v>
      </c>
      <c r="Q18" s="2">
        <v>1191</v>
      </c>
      <c r="R18" s="3" t="s">
        <v>1765</v>
      </c>
      <c r="S18" s="3" t="s">
        <v>1314</v>
      </c>
    </row>
    <row r="19" spans="1:19" x14ac:dyDescent="0.25">
      <c r="A19" s="3" t="s">
        <v>1721</v>
      </c>
      <c r="B19" s="3" t="s">
        <v>1700</v>
      </c>
      <c r="C19" s="3" t="s">
        <v>1337</v>
      </c>
      <c r="D19" s="5">
        <v>45167</v>
      </c>
      <c r="E19" s="5">
        <v>45532</v>
      </c>
      <c r="F19" s="3" t="s">
        <v>1729</v>
      </c>
      <c r="G19" s="3" t="s">
        <v>1741</v>
      </c>
      <c r="H19" s="3">
        <v>17</v>
      </c>
      <c r="I19" s="9">
        <f t="shared" si="0"/>
        <v>4505.0748000000003</v>
      </c>
      <c r="J19" s="2">
        <v>26500.44</v>
      </c>
      <c r="K19" s="2">
        <v>4042.44</v>
      </c>
      <c r="L19" s="2">
        <v>22458</v>
      </c>
      <c r="M19" s="2">
        <v>21684</v>
      </c>
      <c r="N19" s="2">
        <v>774</v>
      </c>
      <c r="O19" s="2" t="s">
        <v>35</v>
      </c>
      <c r="P19" s="2" t="s">
        <v>1294</v>
      </c>
      <c r="Q19" s="2">
        <v>26500</v>
      </c>
      <c r="R19" s="3" t="s">
        <v>1765</v>
      </c>
      <c r="S19" s="3" t="s">
        <v>1306</v>
      </c>
    </row>
    <row r="20" spans="1:19" x14ac:dyDescent="0.25">
      <c r="A20" s="3" t="s">
        <v>1721</v>
      </c>
      <c r="B20" s="3" t="s">
        <v>1701</v>
      </c>
      <c r="C20" s="3" t="s">
        <v>1338</v>
      </c>
      <c r="D20" s="5">
        <v>45169</v>
      </c>
      <c r="E20" s="5">
        <v>45534</v>
      </c>
      <c r="F20" s="3" t="s">
        <v>1729</v>
      </c>
      <c r="G20" s="3" t="s">
        <v>1736</v>
      </c>
      <c r="H20" s="3">
        <v>22</v>
      </c>
      <c r="I20" s="9">
        <f t="shared" si="0"/>
        <v>11549.218999999999</v>
      </c>
      <c r="J20" s="2">
        <v>52496.45</v>
      </c>
      <c r="K20" s="2">
        <v>5768.1</v>
      </c>
      <c r="L20" s="2">
        <v>46728.35</v>
      </c>
      <c r="M20" s="2">
        <v>44050</v>
      </c>
      <c r="N20" s="2">
        <v>2678.35</v>
      </c>
      <c r="O20" s="2" t="s">
        <v>36</v>
      </c>
      <c r="P20" s="2" t="s">
        <v>1303</v>
      </c>
      <c r="Q20" s="2">
        <v>52496.45</v>
      </c>
      <c r="R20" s="3" t="s">
        <v>1765</v>
      </c>
      <c r="S20" s="3" t="s">
        <v>1315</v>
      </c>
    </row>
    <row r="21" spans="1:19" x14ac:dyDescent="0.25">
      <c r="A21" s="3" t="s">
        <v>1721</v>
      </c>
      <c r="B21" s="3" t="s">
        <v>1701</v>
      </c>
      <c r="C21" s="3" t="s">
        <v>1339</v>
      </c>
      <c r="D21" s="5">
        <v>45108</v>
      </c>
      <c r="E21" s="5">
        <v>45473</v>
      </c>
      <c r="F21" s="3" t="s">
        <v>1729</v>
      </c>
      <c r="G21" s="3" t="s">
        <v>1734</v>
      </c>
      <c r="H21" s="3">
        <v>19</v>
      </c>
      <c r="I21" s="9">
        <f t="shared" si="0"/>
        <v>7646.5386000000008</v>
      </c>
      <c r="J21" s="2">
        <v>40244.94</v>
      </c>
      <c r="K21" s="2">
        <v>4340.9399999999996</v>
      </c>
      <c r="L21" s="2">
        <v>35904</v>
      </c>
      <c r="M21" s="2">
        <v>35363</v>
      </c>
      <c r="N21" s="2">
        <v>541</v>
      </c>
      <c r="O21" s="2" t="s">
        <v>37</v>
      </c>
      <c r="P21" s="2" t="s">
        <v>1294</v>
      </c>
      <c r="Q21" s="2">
        <v>40244.94</v>
      </c>
      <c r="R21" s="3" t="s">
        <v>1765</v>
      </c>
      <c r="S21" s="3" t="s">
        <v>1306</v>
      </c>
    </row>
    <row r="22" spans="1:19" x14ac:dyDescent="0.25">
      <c r="A22" s="3" t="s">
        <v>1723</v>
      </c>
      <c r="B22" s="3" t="s">
        <v>1694</v>
      </c>
      <c r="C22" s="3" t="s">
        <v>1340</v>
      </c>
      <c r="D22" s="5">
        <v>45174</v>
      </c>
      <c r="E22" s="5">
        <v>45181</v>
      </c>
      <c r="F22" s="3" t="s">
        <v>1081</v>
      </c>
      <c r="G22" s="3" t="s">
        <v>1735</v>
      </c>
      <c r="H22" s="3">
        <v>24</v>
      </c>
      <c r="I22" s="9">
        <f t="shared" si="0"/>
        <v>231.35999999999999</v>
      </c>
      <c r="J22" s="2">
        <v>964</v>
      </c>
      <c r="K22" s="2">
        <v>147.05000000000001</v>
      </c>
      <c r="L22" s="2">
        <v>816.95</v>
      </c>
      <c r="M22" s="2">
        <v>0</v>
      </c>
      <c r="N22" s="2">
        <v>816.95</v>
      </c>
      <c r="O22" s="2" t="s">
        <v>38</v>
      </c>
      <c r="P22" s="2" t="s">
        <v>1294</v>
      </c>
      <c r="Q22" s="2">
        <v>964</v>
      </c>
      <c r="R22" s="3" t="s">
        <v>1765</v>
      </c>
      <c r="S22" s="3" t="s">
        <v>1306</v>
      </c>
    </row>
    <row r="23" spans="1:19" x14ac:dyDescent="0.25">
      <c r="A23" s="3" t="s">
        <v>1721</v>
      </c>
      <c r="B23" s="3" t="s">
        <v>1695</v>
      </c>
      <c r="C23" s="3" t="s">
        <v>1341</v>
      </c>
      <c r="D23" s="5">
        <v>45078</v>
      </c>
      <c r="E23" s="5">
        <v>45443</v>
      </c>
      <c r="F23" s="3" t="s">
        <v>1729</v>
      </c>
      <c r="G23" s="3" t="s">
        <v>1735</v>
      </c>
      <c r="H23" s="3">
        <v>24</v>
      </c>
      <c r="I23" s="9">
        <f t="shared" si="0"/>
        <v>4226.76</v>
      </c>
      <c r="J23" s="2">
        <v>17611.5</v>
      </c>
      <c r="K23" s="2">
        <v>2686.5</v>
      </c>
      <c r="L23" s="2">
        <v>14925</v>
      </c>
      <c r="M23" s="2">
        <v>3716</v>
      </c>
      <c r="N23" s="2">
        <v>11209</v>
      </c>
      <c r="O23" s="2" t="s">
        <v>39</v>
      </c>
      <c r="P23" s="2" t="s">
        <v>1294</v>
      </c>
      <c r="Q23" s="2">
        <v>17612</v>
      </c>
      <c r="R23" s="3" t="s">
        <v>1765</v>
      </c>
      <c r="S23" s="3" t="s">
        <v>1306</v>
      </c>
    </row>
    <row r="24" spans="1:19" x14ac:dyDescent="0.25">
      <c r="A24" s="3" t="s">
        <v>1721</v>
      </c>
      <c r="B24" s="3" t="s">
        <v>1692</v>
      </c>
      <c r="C24" s="3" t="s">
        <v>1342</v>
      </c>
      <c r="D24" s="5">
        <v>45168</v>
      </c>
      <c r="E24" s="5">
        <v>45533</v>
      </c>
      <c r="F24" s="3" t="s">
        <v>1729</v>
      </c>
      <c r="G24" s="3" t="s">
        <v>1735</v>
      </c>
      <c r="H24" s="3">
        <v>24</v>
      </c>
      <c r="I24" s="9">
        <f t="shared" si="0"/>
        <v>4337.2223999999997</v>
      </c>
      <c r="J24" s="2">
        <v>18071.759999999998</v>
      </c>
      <c r="K24" s="2">
        <v>2756.71</v>
      </c>
      <c r="L24" s="2">
        <v>15315.05</v>
      </c>
      <c r="M24" s="2">
        <v>0</v>
      </c>
      <c r="N24" s="2">
        <v>15315.05</v>
      </c>
      <c r="O24" s="2" t="s">
        <v>40</v>
      </c>
      <c r="P24" s="2" t="s">
        <v>1294</v>
      </c>
      <c r="Q24" s="2">
        <v>18071.759999999998</v>
      </c>
      <c r="R24" s="3" t="s">
        <v>1765</v>
      </c>
      <c r="S24" s="3" t="s">
        <v>1306</v>
      </c>
    </row>
    <row r="25" spans="1:19" x14ac:dyDescent="0.25">
      <c r="A25" s="3" t="s">
        <v>1724</v>
      </c>
      <c r="B25" s="3" t="s">
        <v>1702</v>
      </c>
      <c r="C25" s="3" t="s">
        <v>1343</v>
      </c>
      <c r="D25" s="5">
        <v>45165</v>
      </c>
      <c r="E25" s="5">
        <v>45530</v>
      </c>
      <c r="F25" s="3" t="s">
        <v>1081</v>
      </c>
      <c r="G25" s="3" t="s">
        <v>1742</v>
      </c>
      <c r="H25" s="3">
        <v>17</v>
      </c>
      <c r="I25" s="9">
        <f t="shared" si="0"/>
        <v>954.8900000000001</v>
      </c>
      <c r="J25" s="2">
        <v>5617</v>
      </c>
      <c r="K25" s="2">
        <v>856.83</v>
      </c>
      <c r="L25" s="2">
        <v>4760.17</v>
      </c>
      <c r="M25" s="2">
        <v>0</v>
      </c>
      <c r="N25" s="2">
        <v>4760.17</v>
      </c>
      <c r="O25" s="2" t="s">
        <v>41</v>
      </c>
      <c r="P25" s="2" t="s">
        <v>1295</v>
      </c>
      <c r="Q25" s="2">
        <v>5617</v>
      </c>
      <c r="R25" s="3" t="s">
        <v>1765</v>
      </c>
      <c r="S25" s="3" t="s">
        <v>1307</v>
      </c>
    </row>
    <row r="26" spans="1:19" x14ac:dyDescent="0.25">
      <c r="A26" s="3" t="s">
        <v>1721</v>
      </c>
      <c r="B26" s="3" t="s">
        <v>1701</v>
      </c>
      <c r="C26" s="3" t="s">
        <v>1344</v>
      </c>
      <c r="D26" s="5">
        <v>45095</v>
      </c>
      <c r="E26" s="5">
        <v>45460</v>
      </c>
      <c r="F26" s="3" t="s">
        <v>1729</v>
      </c>
      <c r="G26" s="3" t="s">
        <v>1734</v>
      </c>
      <c r="H26" s="3">
        <v>19</v>
      </c>
      <c r="I26" s="9">
        <f t="shared" si="0"/>
        <v>225.30199999999999</v>
      </c>
      <c r="J26" s="2">
        <v>1185.8</v>
      </c>
      <c r="K26" s="2">
        <v>129.22</v>
      </c>
      <c r="L26" s="2">
        <v>1056.58</v>
      </c>
      <c r="M26" s="2">
        <v>1016</v>
      </c>
      <c r="N26" s="2">
        <v>40.58</v>
      </c>
      <c r="O26" s="2" t="s">
        <v>42</v>
      </c>
      <c r="P26" s="2" t="s">
        <v>1294</v>
      </c>
      <c r="Q26" s="2">
        <v>1185.8</v>
      </c>
      <c r="R26" s="3" t="s">
        <v>1765</v>
      </c>
      <c r="S26" s="3" t="s">
        <v>1306</v>
      </c>
    </row>
    <row r="27" spans="1:19" x14ac:dyDescent="0.25">
      <c r="A27" s="3" t="s">
        <v>1721</v>
      </c>
      <c r="B27" s="3" t="s">
        <v>1701</v>
      </c>
      <c r="C27" s="3" t="s">
        <v>1345</v>
      </c>
      <c r="D27" s="5">
        <v>45108</v>
      </c>
      <c r="E27" s="5">
        <v>45473</v>
      </c>
      <c r="F27" s="3" t="s">
        <v>1729</v>
      </c>
      <c r="G27" s="3" t="s">
        <v>1734</v>
      </c>
      <c r="H27" s="3">
        <v>19</v>
      </c>
      <c r="I27" s="9">
        <f t="shared" si="0"/>
        <v>5955.6754000000001</v>
      </c>
      <c r="J27" s="2">
        <v>31345.66</v>
      </c>
      <c r="K27" s="2">
        <v>3396.66</v>
      </c>
      <c r="L27" s="2">
        <v>27949</v>
      </c>
      <c r="M27" s="2">
        <v>27236</v>
      </c>
      <c r="N27" s="2">
        <v>713</v>
      </c>
      <c r="O27" s="2" t="s">
        <v>43</v>
      </c>
      <c r="P27" s="2" t="s">
        <v>1294</v>
      </c>
      <c r="Q27" s="2">
        <v>31345.66</v>
      </c>
      <c r="R27" s="3" t="s">
        <v>1765</v>
      </c>
      <c r="S27" s="3" t="s">
        <v>1306</v>
      </c>
    </row>
    <row r="28" spans="1:19" x14ac:dyDescent="0.25">
      <c r="A28" s="3" t="s">
        <v>1721</v>
      </c>
      <c r="B28" s="3" t="s">
        <v>1701</v>
      </c>
      <c r="C28" s="3" t="s">
        <v>1346</v>
      </c>
      <c r="D28" s="5">
        <v>45108</v>
      </c>
      <c r="E28" s="5">
        <v>45473</v>
      </c>
      <c r="F28" s="3" t="s">
        <v>1729</v>
      </c>
      <c r="G28" s="3" t="s">
        <v>1734</v>
      </c>
      <c r="H28" s="3">
        <v>19</v>
      </c>
      <c r="I28" s="9">
        <f t="shared" si="0"/>
        <v>6198.0356000000002</v>
      </c>
      <c r="J28" s="2">
        <v>32621.24</v>
      </c>
      <c r="K28" s="2">
        <v>3591.24</v>
      </c>
      <c r="L28" s="2">
        <v>29030</v>
      </c>
      <c r="M28" s="2">
        <v>27236</v>
      </c>
      <c r="N28" s="2">
        <v>1794</v>
      </c>
      <c r="O28" s="2" t="s">
        <v>44</v>
      </c>
      <c r="P28" s="2" t="s">
        <v>1294</v>
      </c>
      <c r="Q28" s="2">
        <v>32621.24</v>
      </c>
      <c r="R28" s="3" t="s">
        <v>1765</v>
      </c>
      <c r="S28" s="3" t="s">
        <v>1306</v>
      </c>
    </row>
    <row r="29" spans="1:19" x14ac:dyDescent="0.25">
      <c r="A29" s="3" t="s">
        <v>1721</v>
      </c>
      <c r="B29" s="3" t="s">
        <v>1701</v>
      </c>
      <c r="C29" s="3" t="s">
        <v>1347</v>
      </c>
      <c r="D29" s="5">
        <v>45169</v>
      </c>
      <c r="E29" s="5">
        <v>45534</v>
      </c>
      <c r="F29" s="3" t="s">
        <v>1729</v>
      </c>
      <c r="G29" s="3" t="s">
        <v>1736</v>
      </c>
      <c r="H29" s="3">
        <v>22</v>
      </c>
      <c r="I29" s="9">
        <f t="shared" si="0"/>
        <v>11549.1288</v>
      </c>
      <c r="J29" s="2">
        <v>52496.04</v>
      </c>
      <c r="K29" s="2">
        <v>5768.04</v>
      </c>
      <c r="L29" s="2">
        <v>46728</v>
      </c>
      <c r="M29" s="2">
        <v>44050</v>
      </c>
      <c r="N29" s="2">
        <v>2678</v>
      </c>
      <c r="O29" s="2" t="s">
        <v>45</v>
      </c>
      <c r="P29" s="2" t="s">
        <v>1303</v>
      </c>
      <c r="Q29" s="2">
        <v>52496</v>
      </c>
      <c r="R29" s="3" t="s">
        <v>1765</v>
      </c>
      <c r="S29" s="3" t="s">
        <v>1315</v>
      </c>
    </row>
    <row r="30" spans="1:19" x14ac:dyDescent="0.25">
      <c r="A30" s="3" t="s">
        <v>1721</v>
      </c>
      <c r="B30" s="3" t="s">
        <v>1701</v>
      </c>
      <c r="C30" s="3" t="s">
        <v>1348</v>
      </c>
      <c r="D30" s="5">
        <v>45108</v>
      </c>
      <c r="E30" s="5">
        <v>45473</v>
      </c>
      <c r="F30" s="3" t="s">
        <v>1729</v>
      </c>
      <c r="G30" s="3" t="s">
        <v>1734</v>
      </c>
      <c r="H30" s="3">
        <v>19</v>
      </c>
      <c r="I30" s="9">
        <f t="shared" si="0"/>
        <v>7646.5386000000008</v>
      </c>
      <c r="J30" s="2">
        <v>40244.94</v>
      </c>
      <c r="K30" s="2">
        <v>4340.9399999999996</v>
      </c>
      <c r="L30" s="2">
        <v>35904</v>
      </c>
      <c r="M30" s="2">
        <v>35363</v>
      </c>
      <c r="N30" s="2">
        <v>541</v>
      </c>
      <c r="O30" s="2" t="s">
        <v>46</v>
      </c>
      <c r="P30" s="2" t="s">
        <v>1303</v>
      </c>
      <c r="Q30" s="2">
        <v>40245</v>
      </c>
      <c r="R30" s="3" t="s">
        <v>1765</v>
      </c>
      <c r="S30" s="3" t="s">
        <v>1315</v>
      </c>
    </row>
    <row r="31" spans="1:19" x14ac:dyDescent="0.25">
      <c r="A31" s="3" t="s">
        <v>1721</v>
      </c>
      <c r="B31" s="3" t="s">
        <v>1701</v>
      </c>
      <c r="C31" s="3" t="s">
        <v>1349</v>
      </c>
      <c r="D31" s="5">
        <v>45108</v>
      </c>
      <c r="E31" s="5">
        <v>45473</v>
      </c>
      <c r="F31" s="3" t="s">
        <v>1729</v>
      </c>
      <c r="G31" s="3" t="s">
        <v>1734</v>
      </c>
      <c r="H31" s="3">
        <v>19</v>
      </c>
      <c r="I31" s="9">
        <f t="shared" si="0"/>
        <v>6051.6329999999998</v>
      </c>
      <c r="J31" s="2">
        <v>31850.7</v>
      </c>
      <c r="K31" s="2">
        <v>3473.7</v>
      </c>
      <c r="L31" s="2">
        <v>28377</v>
      </c>
      <c r="M31" s="2">
        <v>27236</v>
      </c>
      <c r="N31" s="2">
        <v>1141</v>
      </c>
      <c r="O31" s="2" t="s">
        <v>47</v>
      </c>
      <c r="P31" s="2" t="s">
        <v>1294</v>
      </c>
      <c r="Q31" s="2">
        <v>31850.7</v>
      </c>
      <c r="R31" s="3" t="s">
        <v>1765</v>
      </c>
      <c r="S31" s="3" t="s">
        <v>1306</v>
      </c>
    </row>
    <row r="32" spans="1:19" x14ac:dyDescent="0.25">
      <c r="A32" s="3" t="s">
        <v>1721</v>
      </c>
      <c r="B32" s="3" t="s">
        <v>1701</v>
      </c>
      <c r="C32" s="3" t="s">
        <v>1350</v>
      </c>
      <c r="D32" s="5">
        <v>45108</v>
      </c>
      <c r="E32" s="5">
        <v>45473</v>
      </c>
      <c r="F32" s="3" t="s">
        <v>1729</v>
      </c>
      <c r="G32" s="3" t="s">
        <v>1734</v>
      </c>
      <c r="H32" s="3">
        <v>19</v>
      </c>
      <c r="I32" s="9">
        <f t="shared" si="0"/>
        <v>3472.7249999999999</v>
      </c>
      <c r="J32" s="2">
        <v>18277.5</v>
      </c>
      <c r="K32" s="2">
        <v>1969.5</v>
      </c>
      <c r="L32" s="2">
        <v>16308</v>
      </c>
      <c r="M32" s="2">
        <v>16099</v>
      </c>
      <c r="N32" s="2">
        <v>209</v>
      </c>
      <c r="O32" s="2" t="s">
        <v>48</v>
      </c>
      <c r="P32" s="2" t="s">
        <v>1294</v>
      </c>
      <c r="Q32" s="2">
        <v>18277.5</v>
      </c>
      <c r="R32" s="3" t="s">
        <v>1765</v>
      </c>
      <c r="S32" s="3" t="s">
        <v>1306</v>
      </c>
    </row>
    <row r="33" spans="1:19" x14ac:dyDescent="0.25">
      <c r="A33" s="3" t="s">
        <v>1721</v>
      </c>
      <c r="B33" s="3" t="s">
        <v>1701</v>
      </c>
      <c r="C33" s="3" t="s">
        <v>1351</v>
      </c>
      <c r="D33" s="5">
        <v>45108</v>
      </c>
      <c r="E33" s="5">
        <v>45473</v>
      </c>
      <c r="F33" s="3" t="s">
        <v>1729</v>
      </c>
      <c r="G33" s="3" t="s">
        <v>1734</v>
      </c>
      <c r="H33" s="3">
        <v>19</v>
      </c>
      <c r="I33" s="9">
        <f t="shared" si="0"/>
        <v>5992.4441999999999</v>
      </c>
      <c r="J33" s="2">
        <v>31539.18</v>
      </c>
      <c r="K33" s="2">
        <v>3426.18</v>
      </c>
      <c r="L33" s="2">
        <v>28113</v>
      </c>
      <c r="M33" s="2">
        <v>27236</v>
      </c>
      <c r="N33" s="2">
        <v>877</v>
      </c>
      <c r="O33" s="2" t="s">
        <v>49</v>
      </c>
      <c r="P33" s="2" t="s">
        <v>1294</v>
      </c>
      <c r="Q33" s="2">
        <v>31539.18</v>
      </c>
      <c r="R33" s="3" t="s">
        <v>1765</v>
      </c>
      <c r="S33" s="3" t="s">
        <v>1306</v>
      </c>
    </row>
    <row r="34" spans="1:19" x14ac:dyDescent="0.25">
      <c r="A34" s="3" t="s">
        <v>1721</v>
      </c>
      <c r="B34" s="3" t="s">
        <v>1698</v>
      </c>
      <c r="C34" s="3" t="s">
        <v>1352</v>
      </c>
      <c r="D34" s="5">
        <v>45168</v>
      </c>
      <c r="E34" s="5">
        <v>45533</v>
      </c>
      <c r="F34" s="3" t="s">
        <v>1729</v>
      </c>
      <c r="G34" s="3" t="s">
        <v>1734</v>
      </c>
      <c r="H34" s="3">
        <v>19</v>
      </c>
      <c r="I34" s="9">
        <f t="shared" si="0"/>
        <v>688.74239999999998</v>
      </c>
      <c r="J34" s="2">
        <v>3624.96</v>
      </c>
      <c r="K34" s="2">
        <v>552.96</v>
      </c>
      <c r="L34" s="2">
        <v>3072</v>
      </c>
      <c r="M34" s="2">
        <v>1164</v>
      </c>
      <c r="N34" s="2">
        <v>1908</v>
      </c>
      <c r="O34" s="2" t="s">
        <v>50</v>
      </c>
      <c r="P34" s="2" t="s">
        <v>1299</v>
      </c>
      <c r="Q34" s="2">
        <v>3625</v>
      </c>
      <c r="R34" s="3" t="s">
        <v>1765</v>
      </c>
      <c r="S34" s="3" t="s">
        <v>1311</v>
      </c>
    </row>
    <row r="35" spans="1:19" x14ac:dyDescent="0.25">
      <c r="A35" s="3" t="s">
        <v>1721</v>
      </c>
      <c r="B35" s="3" t="s">
        <v>1698</v>
      </c>
      <c r="C35" s="3" t="s">
        <v>1353</v>
      </c>
      <c r="D35" s="5">
        <v>45132</v>
      </c>
      <c r="E35" s="5">
        <v>45497</v>
      </c>
      <c r="F35" s="3" t="s">
        <v>1729</v>
      </c>
      <c r="G35" s="3" t="s">
        <v>1734</v>
      </c>
      <c r="H35" s="3">
        <v>19</v>
      </c>
      <c r="I35" s="9">
        <f t="shared" si="0"/>
        <v>293.25360000000001</v>
      </c>
      <c r="J35" s="2">
        <v>1543.44</v>
      </c>
      <c r="K35" s="2">
        <v>235.44</v>
      </c>
      <c r="L35" s="2">
        <v>1308</v>
      </c>
      <c r="M35" s="2">
        <v>1114</v>
      </c>
      <c r="N35" s="2">
        <v>194</v>
      </c>
      <c r="O35" s="2" t="s">
        <v>51</v>
      </c>
      <c r="P35" s="2" t="s">
        <v>1303</v>
      </c>
      <c r="Q35" s="2">
        <v>1543</v>
      </c>
      <c r="R35" s="3" t="s">
        <v>1765</v>
      </c>
      <c r="S35" s="3" t="s">
        <v>1315</v>
      </c>
    </row>
    <row r="36" spans="1:19" x14ac:dyDescent="0.25">
      <c r="A36" s="3" t="s">
        <v>1721</v>
      </c>
      <c r="B36" s="3" t="s">
        <v>1692</v>
      </c>
      <c r="C36" s="3" t="s">
        <v>1354</v>
      </c>
      <c r="D36" s="5">
        <v>45165</v>
      </c>
      <c r="E36" s="5">
        <v>45530</v>
      </c>
      <c r="F36" s="3" t="s">
        <v>1729</v>
      </c>
      <c r="G36" s="3" t="s">
        <v>1735</v>
      </c>
      <c r="H36" s="3">
        <v>24</v>
      </c>
      <c r="I36" s="9">
        <f t="shared" si="0"/>
        <v>4010.9616000000001</v>
      </c>
      <c r="J36" s="2">
        <v>16712.34</v>
      </c>
      <c r="K36" s="2">
        <v>2549.34</v>
      </c>
      <c r="L36" s="2">
        <v>14163</v>
      </c>
      <c r="M36" s="2">
        <v>0</v>
      </c>
      <c r="N36" s="2">
        <v>14163</v>
      </c>
      <c r="O36" s="2" t="s">
        <v>52</v>
      </c>
      <c r="P36" s="2" t="s">
        <v>1300</v>
      </c>
      <c r="Q36" s="2">
        <v>16712.34</v>
      </c>
      <c r="R36" s="3" t="s">
        <v>1766</v>
      </c>
      <c r="S36" s="3" t="s">
        <v>1312</v>
      </c>
    </row>
    <row r="37" spans="1:19" x14ac:dyDescent="0.25">
      <c r="A37" s="3" t="s">
        <v>1721</v>
      </c>
      <c r="B37" s="3" t="s">
        <v>1697</v>
      </c>
      <c r="C37" s="3" t="s">
        <v>1355</v>
      </c>
      <c r="D37" s="5">
        <v>45161</v>
      </c>
      <c r="E37" s="5">
        <v>45526</v>
      </c>
      <c r="F37" s="3" t="s">
        <v>1729</v>
      </c>
      <c r="G37" s="3" t="s">
        <v>1738</v>
      </c>
      <c r="H37" s="3">
        <v>17</v>
      </c>
      <c r="I37" s="9">
        <f t="shared" si="0"/>
        <v>1653.3452</v>
      </c>
      <c r="J37" s="2">
        <v>9725.56</v>
      </c>
      <c r="K37" s="2">
        <v>1483.56</v>
      </c>
      <c r="L37" s="2">
        <v>8242</v>
      </c>
      <c r="M37" s="2">
        <v>8242</v>
      </c>
      <c r="N37" s="2">
        <v>0</v>
      </c>
      <c r="O37" s="2" t="s">
        <v>53</v>
      </c>
      <c r="P37" s="2" t="s">
        <v>1303</v>
      </c>
      <c r="Q37" s="2">
        <v>9726</v>
      </c>
      <c r="R37" s="3" t="s">
        <v>1765</v>
      </c>
      <c r="S37" s="3" t="s">
        <v>1315</v>
      </c>
    </row>
    <row r="38" spans="1:19" x14ac:dyDescent="0.25">
      <c r="A38" s="3" t="s">
        <v>1723</v>
      </c>
      <c r="B38" s="3" t="s">
        <v>1696</v>
      </c>
      <c r="C38" s="3" t="s">
        <v>1356</v>
      </c>
      <c r="D38" s="5">
        <v>45161</v>
      </c>
      <c r="E38" s="5">
        <v>45526</v>
      </c>
      <c r="F38" s="3" t="s">
        <v>1081</v>
      </c>
      <c r="G38" s="3" t="s">
        <v>1743</v>
      </c>
      <c r="H38" s="3">
        <v>28</v>
      </c>
      <c r="I38" s="9">
        <f t="shared" si="0"/>
        <v>5718.1600000000008</v>
      </c>
      <c r="J38" s="2">
        <v>20422</v>
      </c>
      <c r="K38" s="2">
        <v>3115.22</v>
      </c>
      <c r="L38" s="2">
        <v>17306.78</v>
      </c>
      <c r="M38" s="2">
        <v>0</v>
      </c>
      <c r="N38" s="2">
        <v>17306.78</v>
      </c>
      <c r="O38" s="2" t="s">
        <v>54</v>
      </c>
      <c r="P38" s="2" t="s">
        <v>1301</v>
      </c>
      <c r="Q38" s="2">
        <v>20422</v>
      </c>
      <c r="R38" s="3" t="s">
        <v>1765</v>
      </c>
      <c r="S38" s="3" t="s">
        <v>1313</v>
      </c>
    </row>
    <row r="39" spans="1:19" x14ac:dyDescent="0.25">
      <c r="A39" s="3" t="s">
        <v>1721</v>
      </c>
      <c r="B39" s="3" t="s">
        <v>1695</v>
      </c>
      <c r="C39" s="3" t="s">
        <v>1357</v>
      </c>
      <c r="D39" s="5">
        <v>45173</v>
      </c>
      <c r="E39" s="5">
        <v>45538</v>
      </c>
      <c r="F39" s="3" t="s">
        <v>1730</v>
      </c>
      <c r="G39" s="3" t="s">
        <v>1737</v>
      </c>
      <c r="H39" s="3">
        <v>21</v>
      </c>
      <c r="I39" s="9">
        <f t="shared" si="0"/>
        <v>10449.4782</v>
      </c>
      <c r="J39" s="2">
        <v>49759.42</v>
      </c>
      <c r="K39" s="2">
        <v>7590.42</v>
      </c>
      <c r="L39" s="2">
        <v>42169</v>
      </c>
      <c r="M39" s="2">
        <v>8372</v>
      </c>
      <c r="N39" s="2">
        <v>33797</v>
      </c>
      <c r="O39" s="2" t="s">
        <v>55</v>
      </c>
      <c r="P39" s="2" t="s">
        <v>1296</v>
      </c>
      <c r="Q39" s="2">
        <v>49759</v>
      </c>
      <c r="R39" s="3" t="s">
        <v>1765</v>
      </c>
      <c r="S39" s="3" t="s">
        <v>1308</v>
      </c>
    </row>
    <row r="40" spans="1:19" x14ac:dyDescent="0.25">
      <c r="A40" s="3" t="s">
        <v>1721</v>
      </c>
      <c r="B40" s="3" t="s">
        <v>1695</v>
      </c>
      <c r="C40" s="3" t="s">
        <v>1358</v>
      </c>
      <c r="D40" s="5">
        <v>45183</v>
      </c>
      <c r="E40" s="5">
        <v>45548</v>
      </c>
      <c r="F40" s="3" t="s">
        <v>1730</v>
      </c>
      <c r="G40" s="3" t="s">
        <v>1744</v>
      </c>
      <c r="H40" s="3">
        <v>17</v>
      </c>
      <c r="I40" s="9">
        <f t="shared" si="0"/>
        <v>1923.7540000000004</v>
      </c>
      <c r="J40" s="2">
        <v>11316.2</v>
      </c>
      <c r="K40" s="2">
        <v>1726.2</v>
      </c>
      <c r="L40" s="2">
        <v>9590</v>
      </c>
      <c r="M40" s="2">
        <v>3781</v>
      </c>
      <c r="N40" s="2">
        <v>5809</v>
      </c>
      <c r="O40" s="2" t="s">
        <v>56</v>
      </c>
      <c r="P40" s="2" t="s">
        <v>1296</v>
      </c>
      <c r="Q40" s="2">
        <v>11316</v>
      </c>
      <c r="R40" s="3" t="s">
        <v>1765</v>
      </c>
      <c r="S40" s="3" t="s">
        <v>1308</v>
      </c>
    </row>
    <row r="41" spans="1:19" x14ac:dyDescent="0.25">
      <c r="A41" s="3" t="s">
        <v>1721</v>
      </c>
      <c r="B41" s="3" t="s">
        <v>1698</v>
      </c>
      <c r="C41" s="3" t="s">
        <v>1359</v>
      </c>
      <c r="D41" s="5">
        <v>45174</v>
      </c>
      <c r="E41" s="5">
        <v>45539</v>
      </c>
      <c r="F41" s="3" t="s">
        <v>1729</v>
      </c>
      <c r="G41" s="3" t="s">
        <v>1737</v>
      </c>
      <c r="H41" s="3">
        <v>21</v>
      </c>
      <c r="I41" s="9">
        <f t="shared" si="0"/>
        <v>327.09599999999995</v>
      </c>
      <c r="J41" s="2">
        <v>1557.6</v>
      </c>
      <c r="K41" s="2">
        <v>237.6</v>
      </c>
      <c r="L41" s="2">
        <v>1320</v>
      </c>
      <c r="M41" s="2">
        <v>1089</v>
      </c>
      <c r="N41" s="2">
        <v>231</v>
      </c>
      <c r="O41" s="2" t="s">
        <v>57</v>
      </c>
      <c r="P41" s="2" t="s">
        <v>1296</v>
      </c>
      <c r="Q41" s="2">
        <v>1558</v>
      </c>
      <c r="R41" s="3" t="s">
        <v>1765</v>
      </c>
      <c r="S41" s="3" t="s">
        <v>1308</v>
      </c>
    </row>
    <row r="42" spans="1:19" x14ac:dyDescent="0.25">
      <c r="A42" s="3" t="s">
        <v>1723</v>
      </c>
      <c r="B42" s="3" t="s">
        <v>1696</v>
      </c>
      <c r="C42" s="3" t="s">
        <v>1360</v>
      </c>
      <c r="D42" s="5">
        <v>45175</v>
      </c>
      <c r="E42" s="5">
        <v>45540</v>
      </c>
      <c r="F42" s="3" t="s">
        <v>1730</v>
      </c>
      <c r="G42" s="3" t="s">
        <v>1734</v>
      </c>
      <c r="H42" s="3">
        <v>19</v>
      </c>
      <c r="I42" s="9">
        <f t="shared" si="0"/>
        <v>2346.3081000000002</v>
      </c>
      <c r="J42" s="2">
        <v>12348.99</v>
      </c>
      <c r="K42" s="2">
        <v>1883.75</v>
      </c>
      <c r="L42" s="2">
        <v>10465.24</v>
      </c>
      <c r="M42" s="2">
        <v>0</v>
      </c>
      <c r="N42" s="2">
        <v>10465.25</v>
      </c>
      <c r="O42" s="2" t="s">
        <v>58</v>
      </c>
      <c r="P42" s="2" t="s">
        <v>1297</v>
      </c>
      <c r="Q42" s="2">
        <v>12348.99</v>
      </c>
      <c r="R42" s="3" t="s">
        <v>1765</v>
      </c>
      <c r="S42" s="3" t="s">
        <v>1309</v>
      </c>
    </row>
    <row r="43" spans="1:19" x14ac:dyDescent="0.25">
      <c r="A43" s="3" t="s">
        <v>1721</v>
      </c>
      <c r="B43" s="3" t="s">
        <v>1698</v>
      </c>
      <c r="C43" s="3" t="s">
        <v>1361</v>
      </c>
      <c r="D43" s="5">
        <v>45173</v>
      </c>
      <c r="E43" s="5">
        <v>45538</v>
      </c>
      <c r="F43" s="3" t="s">
        <v>1730</v>
      </c>
      <c r="G43" s="3" t="s">
        <v>1737</v>
      </c>
      <c r="H43" s="3">
        <v>21</v>
      </c>
      <c r="I43" s="9">
        <f t="shared" si="0"/>
        <v>354.35399999999998</v>
      </c>
      <c r="J43" s="2">
        <v>1687.4</v>
      </c>
      <c r="K43" s="2">
        <v>257.39999999999998</v>
      </c>
      <c r="L43" s="2">
        <v>1430</v>
      </c>
      <c r="M43" s="2">
        <v>1089</v>
      </c>
      <c r="N43" s="2">
        <v>341</v>
      </c>
      <c r="O43" s="2" t="s">
        <v>59</v>
      </c>
      <c r="P43" s="2" t="s">
        <v>1296</v>
      </c>
      <c r="Q43" s="2">
        <v>1687</v>
      </c>
      <c r="R43" s="3" t="s">
        <v>1765</v>
      </c>
      <c r="S43" s="3" t="s">
        <v>1308</v>
      </c>
    </row>
    <row r="44" spans="1:19" x14ac:dyDescent="0.25">
      <c r="A44" s="3" t="s">
        <v>1721</v>
      </c>
      <c r="B44" s="3" t="s">
        <v>1698</v>
      </c>
      <c r="C44" s="3" t="s">
        <v>1362</v>
      </c>
      <c r="D44" s="5">
        <v>45174</v>
      </c>
      <c r="E44" s="5">
        <v>45539</v>
      </c>
      <c r="F44" s="3" t="s">
        <v>1730</v>
      </c>
      <c r="G44" s="3" t="s">
        <v>1737</v>
      </c>
      <c r="H44" s="3">
        <v>21</v>
      </c>
      <c r="I44" s="9">
        <f t="shared" si="0"/>
        <v>258.70319999999998</v>
      </c>
      <c r="J44" s="2">
        <v>1231.92</v>
      </c>
      <c r="K44" s="2">
        <v>187.92</v>
      </c>
      <c r="L44" s="2">
        <v>1044</v>
      </c>
      <c r="M44" s="2">
        <v>854</v>
      </c>
      <c r="N44" s="2">
        <v>190</v>
      </c>
      <c r="O44" s="2" t="s">
        <v>60</v>
      </c>
      <c r="P44" s="2" t="s">
        <v>1296</v>
      </c>
      <c r="Q44" s="2">
        <v>1232</v>
      </c>
      <c r="R44" s="3" t="s">
        <v>1765</v>
      </c>
      <c r="S44" s="3" t="s">
        <v>1308</v>
      </c>
    </row>
    <row r="45" spans="1:19" x14ac:dyDescent="0.25">
      <c r="A45" s="3" t="s">
        <v>1721</v>
      </c>
      <c r="B45" s="3" t="s">
        <v>1698</v>
      </c>
      <c r="C45" s="3" t="s">
        <v>1363</v>
      </c>
      <c r="D45" s="5">
        <v>45179</v>
      </c>
      <c r="E45" s="5">
        <v>45544</v>
      </c>
      <c r="F45" s="3" t="s">
        <v>1730</v>
      </c>
      <c r="G45" s="3" t="s">
        <v>1737</v>
      </c>
      <c r="H45" s="3">
        <v>21</v>
      </c>
      <c r="I45" s="9">
        <f t="shared" si="0"/>
        <v>301.57259999999997</v>
      </c>
      <c r="J45" s="2">
        <v>1436.06</v>
      </c>
      <c r="K45" s="2">
        <v>219.06</v>
      </c>
      <c r="L45" s="2">
        <v>1217</v>
      </c>
      <c r="M45" s="2">
        <v>1089</v>
      </c>
      <c r="N45" s="2">
        <v>128</v>
      </c>
      <c r="O45" s="2" t="s">
        <v>61</v>
      </c>
      <c r="P45" s="2" t="s">
        <v>1303</v>
      </c>
      <c r="Q45" s="2">
        <v>1436</v>
      </c>
      <c r="R45" s="3" t="s">
        <v>1765</v>
      </c>
      <c r="S45" s="3" t="s">
        <v>1315</v>
      </c>
    </row>
    <row r="46" spans="1:19" x14ac:dyDescent="0.25">
      <c r="A46" s="3" t="s">
        <v>1721</v>
      </c>
      <c r="B46" s="3" t="s">
        <v>1695</v>
      </c>
      <c r="C46" s="3" t="s">
        <v>1364</v>
      </c>
      <c r="D46" s="5">
        <v>45176</v>
      </c>
      <c r="E46" s="5">
        <v>45541</v>
      </c>
      <c r="F46" s="3" t="s">
        <v>1730</v>
      </c>
      <c r="G46" s="3" t="s">
        <v>1736</v>
      </c>
      <c r="H46" s="3">
        <v>22</v>
      </c>
      <c r="I46" s="9">
        <f t="shared" si="0"/>
        <v>2587.1867999999999</v>
      </c>
      <c r="J46" s="2">
        <v>11759.94</v>
      </c>
      <c r="K46" s="2">
        <v>1793.89</v>
      </c>
      <c r="L46" s="2">
        <v>9966.0499999999993</v>
      </c>
      <c r="M46" s="2">
        <v>8297</v>
      </c>
      <c r="N46" s="2">
        <v>1669.05</v>
      </c>
      <c r="O46" s="2" t="s">
        <v>62</v>
      </c>
      <c r="P46" s="2" t="s">
        <v>1296</v>
      </c>
      <c r="Q46" s="2">
        <v>11760</v>
      </c>
      <c r="R46" s="3" t="s">
        <v>1765</v>
      </c>
      <c r="S46" s="3" t="s">
        <v>1308</v>
      </c>
    </row>
    <row r="47" spans="1:19" x14ac:dyDescent="0.25">
      <c r="A47" s="3" t="s">
        <v>1721</v>
      </c>
      <c r="B47" s="3" t="s">
        <v>1695</v>
      </c>
      <c r="C47" s="3" t="s">
        <v>1365</v>
      </c>
      <c r="D47" s="5">
        <v>45172</v>
      </c>
      <c r="E47" s="5">
        <v>45537</v>
      </c>
      <c r="F47" s="3" t="s">
        <v>1730</v>
      </c>
      <c r="G47" s="3" t="s">
        <v>1745</v>
      </c>
      <c r="H47" s="3">
        <v>15</v>
      </c>
      <c r="I47" s="9">
        <f t="shared" si="0"/>
        <v>1047.5954999999999</v>
      </c>
      <c r="J47" s="2">
        <v>6983.97</v>
      </c>
      <c r="K47" s="2">
        <v>1065.3499999999999</v>
      </c>
      <c r="L47" s="2">
        <v>5918.62</v>
      </c>
      <c r="M47" s="2">
        <v>2534</v>
      </c>
      <c r="N47" s="2">
        <v>3384.62</v>
      </c>
      <c r="O47" s="2" t="s">
        <v>63</v>
      </c>
      <c r="P47" s="2" t="s">
        <v>1296</v>
      </c>
      <c r="Q47" s="2">
        <v>6984</v>
      </c>
      <c r="R47" s="3" t="s">
        <v>1765</v>
      </c>
      <c r="S47" s="3" t="s">
        <v>1308</v>
      </c>
    </row>
    <row r="48" spans="1:19" x14ac:dyDescent="0.25">
      <c r="A48" s="3" t="s">
        <v>1721</v>
      </c>
      <c r="B48" s="3" t="s">
        <v>1695</v>
      </c>
      <c r="C48" s="3" t="s">
        <v>1366</v>
      </c>
      <c r="D48" s="5">
        <v>45171</v>
      </c>
      <c r="E48" s="5">
        <v>45536</v>
      </c>
      <c r="F48" s="3" t="s">
        <v>1730</v>
      </c>
      <c r="G48" s="3" t="s">
        <v>1735</v>
      </c>
      <c r="H48" s="3">
        <v>24</v>
      </c>
      <c r="I48" s="9">
        <f t="shared" si="0"/>
        <v>2116.3943999999997</v>
      </c>
      <c r="J48" s="2">
        <v>8818.31</v>
      </c>
      <c r="K48" s="2">
        <v>1345.17</v>
      </c>
      <c r="L48" s="2">
        <v>7473.14</v>
      </c>
      <c r="M48" s="2">
        <v>2519</v>
      </c>
      <c r="N48" s="2">
        <v>4954.1400000000003</v>
      </c>
      <c r="O48" s="2" t="s">
        <v>64</v>
      </c>
      <c r="P48" s="2" t="s">
        <v>1296</v>
      </c>
      <c r="Q48" s="2">
        <v>8818</v>
      </c>
      <c r="R48" s="3" t="s">
        <v>1765</v>
      </c>
      <c r="S48" s="3" t="s">
        <v>1308</v>
      </c>
    </row>
    <row r="49" spans="1:19" x14ac:dyDescent="0.25">
      <c r="A49" s="3" t="s">
        <v>1721</v>
      </c>
      <c r="B49" s="3" t="s">
        <v>1695</v>
      </c>
      <c r="C49" s="3" t="s">
        <v>1367</v>
      </c>
      <c r="D49" s="5">
        <v>45172</v>
      </c>
      <c r="E49" s="5">
        <v>45537</v>
      </c>
      <c r="F49" s="3" t="s">
        <v>1730</v>
      </c>
      <c r="G49" s="3" t="s">
        <v>1736</v>
      </c>
      <c r="H49" s="3">
        <v>22</v>
      </c>
      <c r="I49" s="9">
        <f t="shared" si="0"/>
        <v>2332.5698000000002</v>
      </c>
      <c r="J49" s="2">
        <v>10602.59</v>
      </c>
      <c r="K49" s="2">
        <v>1617.35</v>
      </c>
      <c r="L49" s="2">
        <v>8985.24</v>
      </c>
      <c r="M49" s="2">
        <v>2474</v>
      </c>
      <c r="N49" s="2">
        <v>6511.25</v>
      </c>
      <c r="O49" s="2" t="s">
        <v>65</v>
      </c>
      <c r="P49" s="2" t="s">
        <v>1296</v>
      </c>
      <c r="Q49" s="2">
        <v>10603</v>
      </c>
      <c r="R49" s="3" t="s">
        <v>1765</v>
      </c>
      <c r="S49" s="3" t="s">
        <v>1308</v>
      </c>
    </row>
    <row r="50" spans="1:19" x14ac:dyDescent="0.25">
      <c r="A50" s="3" t="s">
        <v>1721</v>
      </c>
      <c r="B50" s="3" t="s">
        <v>1697</v>
      </c>
      <c r="C50" s="3" t="s">
        <v>1368</v>
      </c>
      <c r="D50" s="5">
        <v>45174</v>
      </c>
      <c r="E50" s="5">
        <v>45539</v>
      </c>
      <c r="F50" s="3" t="s">
        <v>1731</v>
      </c>
      <c r="G50" s="3" t="s">
        <v>1736</v>
      </c>
      <c r="H50" s="3">
        <v>22</v>
      </c>
      <c r="I50" s="9">
        <f t="shared" si="0"/>
        <v>1050.3416</v>
      </c>
      <c r="J50" s="2">
        <v>4774.28</v>
      </c>
      <c r="K50" s="2">
        <v>728.28</v>
      </c>
      <c r="L50" s="2">
        <v>4046</v>
      </c>
      <c r="M50" s="2">
        <v>4046</v>
      </c>
      <c r="N50" s="2">
        <v>0</v>
      </c>
      <c r="O50" s="2" t="s">
        <v>66</v>
      </c>
      <c r="P50" s="2" t="s">
        <v>1296</v>
      </c>
      <c r="Q50" s="2">
        <v>4774.28</v>
      </c>
      <c r="R50" s="3" t="s">
        <v>1765</v>
      </c>
      <c r="S50" s="3" t="s">
        <v>1308</v>
      </c>
    </row>
    <row r="51" spans="1:19" x14ac:dyDescent="0.25">
      <c r="A51" s="3" t="s">
        <v>1723</v>
      </c>
      <c r="B51" s="3" t="s">
        <v>1696</v>
      </c>
      <c r="C51" s="3" t="s">
        <v>1369</v>
      </c>
      <c r="D51" s="5">
        <v>45170</v>
      </c>
      <c r="E51" s="5">
        <v>45535</v>
      </c>
      <c r="F51" s="3" t="s">
        <v>1730</v>
      </c>
      <c r="G51" s="3" t="s">
        <v>1738</v>
      </c>
      <c r="H51" s="3">
        <v>17</v>
      </c>
      <c r="I51" s="9">
        <f t="shared" si="0"/>
        <v>1547.5100000000002</v>
      </c>
      <c r="J51" s="2">
        <v>9103</v>
      </c>
      <c r="K51" s="2">
        <v>1388.59</v>
      </c>
      <c r="L51" s="2">
        <v>7714.41</v>
      </c>
      <c r="M51" s="2">
        <v>0</v>
      </c>
      <c r="N51" s="2">
        <v>7714.41</v>
      </c>
      <c r="O51" s="2" t="s">
        <v>67</v>
      </c>
      <c r="P51" s="2" t="s">
        <v>1297</v>
      </c>
      <c r="Q51" s="2">
        <v>9103</v>
      </c>
      <c r="R51" s="3" t="s">
        <v>1765</v>
      </c>
      <c r="S51" s="3" t="s">
        <v>1309</v>
      </c>
    </row>
    <row r="52" spans="1:19" x14ac:dyDescent="0.25">
      <c r="A52" s="3" t="s">
        <v>1723</v>
      </c>
      <c r="B52" s="3" t="s">
        <v>1696</v>
      </c>
      <c r="C52" s="3" t="s">
        <v>1370</v>
      </c>
      <c r="D52" s="5">
        <v>45170</v>
      </c>
      <c r="E52" s="5">
        <v>45535</v>
      </c>
      <c r="F52" s="3" t="s">
        <v>1730</v>
      </c>
      <c r="G52" s="3" t="s">
        <v>1738</v>
      </c>
      <c r="H52" s="3">
        <v>17</v>
      </c>
      <c r="I52" s="9">
        <f t="shared" si="0"/>
        <v>1578.1100000000001</v>
      </c>
      <c r="J52" s="2">
        <v>9283</v>
      </c>
      <c r="K52" s="2">
        <v>1416.05</v>
      </c>
      <c r="L52" s="2">
        <v>7866.95</v>
      </c>
      <c r="M52" s="2">
        <v>0</v>
      </c>
      <c r="N52" s="2">
        <v>7866.95</v>
      </c>
      <c r="O52" s="2" t="s">
        <v>68</v>
      </c>
      <c r="P52" s="2" t="s">
        <v>1297</v>
      </c>
      <c r="Q52" s="2">
        <v>9283</v>
      </c>
      <c r="R52" s="3" t="s">
        <v>1765</v>
      </c>
      <c r="S52" s="3" t="s">
        <v>1309</v>
      </c>
    </row>
    <row r="53" spans="1:19" x14ac:dyDescent="0.25">
      <c r="A53" s="3" t="s">
        <v>1723</v>
      </c>
      <c r="B53" s="3" t="s">
        <v>1696</v>
      </c>
      <c r="C53" s="3" t="s">
        <v>1371</v>
      </c>
      <c r="D53" s="5">
        <v>45175</v>
      </c>
      <c r="E53" s="5">
        <v>45540</v>
      </c>
      <c r="F53" s="3" t="s">
        <v>1730</v>
      </c>
      <c r="G53" s="3" t="s">
        <v>1734</v>
      </c>
      <c r="H53" s="3">
        <v>19</v>
      </c>
      <c r="I53" s="9">
        <f t="shared" si="0"/>
        <v>2346.3081000000002</v>
      </c>
      <c r="J53" s="2">
        <v>12348.99</v>
      </c>
      <c r="K53" s="2">
        <v>1883.75</v>
      </c>
      <c r="L53" s="2">
        <v>10465.24</v>
      </c>
      <c r="M53" s="2">
        <v>0</v>
      </c>
      <c r="N53" s="2">
        <v>10465.25</v>
      </c>
      <c r="O53" s="2" t="s">
        <v>69</v>
      </c>
      <c r="P53" s="2" t="s">
        <v>1297</v>
      </c>
      <c r="Q53" s="2">
        <v>12348.99</v>
      </c>
      <c r="R53" s="3" t="s">
        <v>1765</v>
      </c>
      <c r="S53" s="3" t="s">
        <v>1309</v>
      </c>
    </row>
    <row r="54" spans="1:19" x14ac:dyDescent="0.25">
      <c r="A54" s="3" t="s">
        <v>1723</v>
      </c>
      <c r="B54" s="3" t="s">
        <v>1694</v>
      </c>
      <c r="C54" s="3" t="s">
        <v>1372</v>
      </c>
      <c r="D54" s="5">
        <v>45119</v>
      </c>
      <c r="E54" s="5">
        <v>45148</v>
      </c>
      <c r="F54" s="3" t="s">
        <v>1081</v>
      </c>
      <c r="G54" s="3" t="s">
        <v>1735</v>
      </c>
      <c r="H54" s="3">
        <v>24</v>
      </c>
      <c r="I54" s="9">
        <f t="shared" si="0"/>
        <v>450.47999999999996</v>
      </c>
      <c r="J54" s="2">
        <v>1877</v>
      </c>
      <c r="K54" s="2">
        <v>286.32</v>
      </c>
      <c r="L54" s="2">
        <v>1590.68</v>
      </c>
      <c r="M54" s="2">
        <v>0</v>
      </c>
      <c r="N54" s="2">
        <v>1590.68</v>
      </c>
      <c r="O54" s="2" t="s">
        <v>70</v>
      </c>
      <c r="P54" s="2" t="s">
        <v>1294</v>
      </c>
      <c r="Q54" s="2">
        <v>1877</v>
      </c>
      <c r="R54" s="3" t="s">
        <v>1765</v>
      </c>
      <c r="S54" s="3" t="s">
        <v>1306</v>
      </c>
    </row>
    <row r="55" spans="1:19" x14ac:dyDescent="0.25">
      <c r="A55" s="3" t="s">
        <v>1723</v>
      </c>
      <c r="B55" s="3" t="s">
        <v>1694</v>
      </c>
      <c r="C55" s="3" t="s">
        <v>1373</v>
      </c>
      <c r="D55" s="5">
        <v>45119</v>
      </c>
      <c r="E55" s="5">
        <v>45148</v>
      </c>
      <c r="F55" s="3" t="s">
        <v>1081</v>
      </c>
      <c r="G55" s="3" t="s">
        <v>1735</v>
      </c>
      <c r="H55" s="3">
        <v>24</v>
      </c>
      <c r="I55" s="9">
        <f t="shared" si="0"/>
        <v>450.47999999999996</v>
      </c>
      <c r="J55" s="2">
        <v>1877</v>
      </c>
      <c r="K55" s="2">
        <v>286.32</v>
      </c>
      <c r="L55" s="2">
        <v>1590.68</v>
      </c>
      <c r="M55" s="2">
        <v>0</v>
      </c>
      <c r="N55" s="2">
        <v>1590.68</v>
      </c>
      <c r="O55" s="2" t="s">
        <v>71</v>
      </c>
      <c r="P55" s="2" t="s">
        <v>1294</v>
      </c>
      <c r="Q55" s="2">
        <v>1877</v>
      </c>
      <c r="R55" s="3" t="s">
        <v>1765</v>
      </c>
      <c r="S55" s="3" t="s">
        <v>1306</v>
      </c>
    </row>
    <row r="56" spans="1:19" x14ac:dyDescent="0.25">
      <c r="A56" s="3" t="s">
        <v>1721</v>
      </c>
      <c r="B56" s="3" t="s">
        <v>1692</v>
      </c>
      <c r="C56" s="3" t="s">
        <v>1374</v>
      </c>
      <c r="D56" s="5">
        <v>45114</v>
      </c>
      <c r="E56" s="5">
        <v>45479</v>
      </c>
      <c r="F56" s="3" t="s">
        <v>1729</v>
      </c>
      <c r="G56" s="3" t="s">
        <v>1737</v>
      </c>
      <c r="H56" s="3">
        <v>21</v>
      </c>
      <c r="I56" s="9">
        <f t="shared" si="0"/>
        <v>3413.6927999999998</v>
      </c>
      <c r="J56" s="2">
        <v>16255.68</v>
      </c>
      <c r="K56" s="2">
        <v>2479.6799999999998</v>
      </c>
      <c r="L56" s="2">
        <v>13776</v>
      </c>
      <c r="M56" s="2">
        <v>0</v>
      </c>
      <c r="N56" s="2">
        <v>13776</v>
      </c>
      <c r="O56" s="2" t="s">
        <v>72</v>
      </c>
      <c r="P56" s="2" t="s">
        <v>1294</v>
      </c>
      <c r="Q56" s="2">
        <v>16255.68</v>
      </c>
      <c r="R56" s="3" t="s">
        <v>1765</v>
      </c>
      <c r="S56" s="3" t="s">
        <v>1306</v>
      </c>
    </row>
    <row r="57" spans="1:19" x14ac:dyDescent="0.25">
      <c r="A57" s="3" t="s">
        <v>1721</v>
      </c>
      <c r="B57" s="3" t="s">
        <v>1692</v>
      </c>
      <c r="C57" s="3" t="s">
        <v>1375</v>
      </c>
      <c r="D57" s="5">
        <v>45121</v>
      </c>
      <c r="E57" s="5">
        <v>45486</v>
      </c>
      <c r="F57" s="3" t="s">
        <v>1729</v>
      </c>
      <c r="G57" s="3" t="s">
        <v>1735</v>
      </c>
      <c r="H57" s="3">
        <v>24</v>
      </c>
      <c r="I57" s="9">
        <f t="shared" si="0"/>
        <v>14590.231199999998</v>
      </c>
      <c r="J57" s="2">
        <v>60792.63</v>
      </c>
      <c r="K57" s="2">
        <v>9273.4500000000007</v>
      </c>
      <c r="L57" s="2">
        <v>51519.18</v>
      </c>
      <c r="M57" s="2">
        <v>0</v>
      </c>
      <c r="N57" s="2">
        <v>51519.18</v>
      </c>
      <c r="O57" s="2" t="s">
        <v>73</v>
      </c>
      <c r="P57" s="2" t="s">
        <v>1294</v>
      </c>
      <c r="Q57" s="2">
        <v>60792.63</v>
      </c>
      <c r="R57" s="3" t="s">
        <v>1765</v>
      </c>
      <c r="S57" s="3" t="s">
        <v>1306</v>
      </c>
    </row>
    <row r="58" spans="1:19" x14ac:dyDescent="0.25">
      <c r="A58" s="3" t="s">
        <v>1721</v>
      </c>
      <c r="B58" s="3" t="s">
        <v>1695</v>
      </c>
      <c r="C58" s="3" t="s">
        <v>1376</v>
      </c>
      <c r="D58" s="5">
        <v>45179</v>
      </c>
      <c r="E58" s="5">
        <v>45544</v>
      </c>
      <c r="F58" s="3" t="s">
        <v>1729</v>
      </c>
      <c r="G58" s="3" t="s">
        <v>1738</v>
      </c>
      <c r="H58" s="3">
        <v>17</v>
      </c>
      <c r="I58" s="9">
        <f t="shared" si="0"/>
        <v>621.05760000000009</v>
      </c>
      <c r="J58" s="2">
        <v>3653.28</v>
      </c>
      <c r="K58" s="2">
        <v>557.28</v>
      </c>
      <c r="L58" s="2">
        <v>3096</v>
      </c>
      <c r="M58" s="2">
        <v>2439</v>
      </c>
      <c r="N58" s="2">
        <v>657</v>
      </c>
      <c r="O58" s="2" t="s">
        <v>74</v>
      </c>
      <c r="P58" s="2" t="s">
        <v>1298</v>
      </c>
      <c r="Q58" s="2">
        <v>3653</v>
      </c>
      <c r="R58" s="3" t="s">
        <v>1765</v>
      </c>
      <c r="S58" s="3" t="s">
        <v>1310</v>
      </c>
    </row>
    <row r="59" spans="1:19" x14ac:dyDescent="0.25">
      <c r="A59" s="3" t="s">
        <v>1721</v>
      </c>
      <c r="B59" s="3" t="s">
        <v>1692</v>
      </c>
      <c r="C59" s="3" t="s">
        <v>1377</v>
      </c>
      <c r="D59" s="5">
        <v>45101</v>
      </c>
      <c r="E59" s="5">
        <v>45466</v>
      </c>
      <c r="F59" s="3" t="s">
        <v>1729</v>
      </c>
      <c r="G59" s="3" t="s">
        <v>1735</v>
      </c>
      <c r="H59" s="3">
        <v>24</v>
      </c>
      <c r="I59" s="9">
        <f t="shared" si="0"/>
        <v>3035.0664000000002</v>
      </c>
      <c r="J59" s="2">
        <v>12646.11</v>
      </c>
      <c r="K59" s="2">
        <v>1929.07</v>
      </c>
      <c r="L59" s="2">
        <v>10717.04</v>
      </c>
      <c r="M59" s="2">
        <v>0</v>
      </c>
      <c r="N59" s="2">
        <v>10717.04</v>
      </c>
      <c r="O59" s="2" t="s">
        <v>75</v>
      </c>
      <c r="P59" s="2" t="s">
        <v>1294</v>
      </c>
      <c r="Q59" s="2">
        <v>12646.11</v>
      </c>
      <c r="R59" s="3" t="s">
        <v>1765</v>
      </c>
      <c r="S59" s="3" t="s">
        <v>1306</v>
      </c>
    </row>
    <row r="60" spans="1:19" x14ac:dyDescent="0.25">
      <c r="A60" s="3" t="s">
        <v>1721</v>
      </c>
      <c r="B60" s="3" t="s">
        <v>1692</v>
      </c>
      <c r="C60" s="3" t="s">
        <v>1378</v>
      </c>
      <c r="D60" s="5">
        <v>45120</v>
      </c>
      <c r="E60" s="5">
        <v>45485</v>
      </c>
      <c r="F60" s="3" t="s">
        <v>1729</v>
      </c>
      <c r="G60" s="3" t="s">
        <v>1735</v>
      </c>
      <c r="H60" s="3">
        <v>24</v>
      </c>
      <c r="I60" s="9">
        <f t="shared" si="0"/>
        <v>4586.1671999999999</v>
      </c>
      <c r="J60" s="2">
        <v>19109.03</v>
      </c>
      <c r="K60" s="2">
        <v>2914.94</v>
      </c>
      <c r="L60" s="2">
        <v>16194.09</v>
      </c>
      <c r="M60" s="2">
        <v>0</v>
      </c>
      <c r="N60" s="2">
        <v>16194.09</v>
      </c>
      <c r="O60" s="2" t="s">
        <v>76</v>
      </c>
      <c r="P60" s="2" t="s">
        <v>1294</v>
      </c>
      <c r="Q60" s="2">
        <v>19109.03</v>
      </c>
      <c r="R60" s="3" t="s">
        <v>1765</v>
      </c>
      <c r="S60" s="3" t="s">
        <v>1306</v>
      </c>
    </row>
    <row r="61" spans="1:19" x14ac:dyDescent="0.25">
      <c r="A61" s="3" t="s">
        <v>1721</v>
      </c>
      <c r="B61" s="3" t="s">
        <v>1692</v>
      </c>
      <c r="C61" s="3" t="s">
        <v>1379</v>
      </c>
      <c r="D61" s="5">
        <v>45120</v>
      </c>
      <c r="E61" s="5">
        <v>45485</v>
      </c>
      <c r="F61" s="3" t="s">
        <v>1729</v>
      </c>
      <c r="G61" s="3" t="s">
        <v>1735</v>
      </c>
      <c r="H61" s="3">
        <v>24</v>
      </c>
      <c r="I61" s="9">
        <f t="shared" si="0"/>
        <v>4338.4944000000005</v>
      </c>
      <c r="J61" s="2">
        <v>18077.060000000001</v>
      </c>
      <c r="K61" s="2">
        <v>2757.52</v>
      </c>
      <c r="L61" s="2">
        <v>15319.54</v>
      </c>
      <c r="M61" s="2">
        <v>0</v>
      </c>
      <c r="N61" s="2">
        <v>15319.54</v>
      </c>
      <c r="O61" s="2" t="s">
        <v>77</v>
      </c>
      <c r="P61" s="2" t="s">
        <v>1294</v>
      </c>
      <c r="Q61" s="2">
        <v>18077.060000000001</v>
      </c>
      <c r="R61" s="3" t="s">
        <v>1765</v>
      </c>
      <c r="S61" s="3" t="s">
        <v>1306</v>
      </c>
    </row>
    <row r="62" spans="1:19" x14ac:dyDescent="0.25">
      <c r="A62" s="3" t="s">
        <v>1721</v>
      </c>
      <c r="B62" s="3" t="s">
        <v>1692</v>
      </c>
      <c r="C62" s="3" t="s">
        <v>1380</v>
      </c>
      <c r="D62" s="5">
        <v>45108</v>
      </c>
      <c r="E62" s="5">
        <v>45473</v>
      </c>
      <c r="F62" s="3" t="s">
        <v>1729</v>
      </c>
      <c r="G62" s="3" t="s">
        <v>1735</v>
      </c>
      <c r="H62" s="3">
        <v>24</v>
      </c>
      <c r="I62" s="9">
        <f t="shared" si="0"/>
        <v>2518.5383999999999</v>
      </c>
      <c r="J62" s="2">
        <v>10493.91</v>
      </c>
      <c r="K62" s="2">
        <v>1600.77</v>
      </c>
      <c r="L62" s="2">
        <v>8893.14</v>
      </c>
      <c r="M62" s="2">
        <v>0</v>
      </c>
      <c r="N62" s="2">
        <v>8893.14</v>
      </c>
      <c r="O62" s="2" t="s">
        <v>78</v>
      </c>
      <c r="P62" s="2" t="s">
        <v>1294</v>
      </c>
      <c r="Q62" s="2">
        <v>10493.91</v>
      </c>
      <c r="R62" s="3" t="s">
        <v>1765</v>
      </c>
      <c r="S62" s="3" t="s">
        <v>1306</v>
      </c>
    </row>
    <row r="63" spans="1:19" x14ac:dyDescent="0.25">
      <c r="A63" s="3" t="s">
        <v>1721</v>
      </c>
      <c r="B63" s="3" t="s">
        <v>1692</v>
      </c>
      <c r="C63" s="3" t="s">
        <v>1381</v>
      </c>
      <c r="D63" s="5">
        <v>45104</v>
      </c>
      <c r="E63" s="5">
        <v>45469</v>
      </c>
      <c r="F63" s="3" t="s">
        <v>1729</v>
      </c>
      <c r="G63" s="3" t="s">
        <v>1735</v>
      </c>
      <c r="H63" s="3">
        <v>24</v>
      </c>
      <c r="I63" s="9">
        <f t="shared" si="0"/>
        <v>4609.6487999999999</v>
      </c>
      <c r="J63" s="2">
        <v>19206.87</v>
      </c>
      <c r="K63" s="2">
        <v>2929.86</v>
      </c>
      <c r="L63" s="2">
        <v>16277.01</v>
      </c>
      <c r="M63" s="2">
        <v>0</v>
      </c>
      <c r="N63" s="2">
        <v>16277.01</v>
      </c>
      <c r="O63" s="2" t="s">
        <v>79</v>
      </c>
      <c r="P63" s="2" t="s">
        <v>1294</v>
      </c>
      <c r="Q63" s="2">
        <v>19206.87</v>
      </c>
      <c r="R63" s="3" t="s">
        <v>1765</v>
      </c>
      <c r="S63" s="3" t="s">
        <v>1306</v>
      </c>
    </row>
    <row r="64" spans="1:19" x14ac:dyDescent="0.25">
      <c r="A64" s="3" t="s">
        <v>1721</v>
      </c>
      <c r="B64" s="3" t="s">
        <v>1695</v>
      </c>
      <c r="C64" s="3" t="s">
        <v>1382</v>
      </c>
      <c r="D64" s="5">
        <v>45121</v>
      </c>
      <c r="E64" s="5">
        <v>45486</v>
      </c>
      <c r="F64" s="3" t="s">
        <v>1081</v>
      </c>
      <c r="G64" s="3" t="s">
        <v>1735</v>
      </c>
      <c r="H64" s="3">
        <v>24</v>
      </c>
      <c r="I64" s="9">
        <f t="shared" si="0"/>
        <v>5452.2767999999996</v>
      </c>
      <c r="J64" s="2">
        <v>22717.82</v>
      </c>
      <c r="K64" s="2">
        <v>3465.43</v>
      </c>
      <c r="L64" s="2">
        <v>19252.39</v>
      </c>
      <c r="M64" s="2">
        <v>7796</v>
      </c>
      <c r="N64" s="2">
        <v>11456.39</v>
      </c>
      <c r="O64" s="2" t="s">
        <v>80</v>
      </c>
      <c r="P64" s="2" t="s">
        <v>1294</v>
      </c>
      <c r="Q64" s="2">
        <v>22718</v>
      </c>
      <c r="R64" s="3" t="s">
        <v>1765</v>
      </c>
      <c r="S64" s="3" t="s">
        <v>1306</v>
      </c>
    </row>
    <row r="65" spans="1:19" x14ac:dyDescent="0.25">
      <c r="A65" s="3" t="s">
        <v>1721</v>
      </c>
      <c r="B65" s="3" t="s">
        <v>1699</v>
      </c>
      <c r="C65" s="3" t="s">
        <v>1383</v>
      </c>
      <c r="D65" s="5">
        <v>45170</v>
      </c>
      <c r="E65" s="5">
        <v>45535</v>
      </c>
      <c r="F65" s="3" t="s">
        <v>1729</v>
      </c>
      <c r="G65" s="3" t="s">
        <v>1736</v>
      </c>
      <c r="H65" s="3">
        <v>22</v>
      </c>
      <c r="I65" s="9">
        <f t="shared" si="0"/>
        <v>185.3544</v>
      </c>
      <c r="J65" s="2">
        <v>842.52</v>
      </c>
      <c r="K65" s="2">
        <v>128.52000000000001</v>
      </c>
      <c r="L65" s="2">
        <v>714</v>
      </c>
      <c r="M65" s="2">
        <v>714</v>
      </c>
      <c r="N65" s="2">
        <v>0</v>
      </c>
      <c r="O65" s="2" t="s">
        <v>81</v>
      </c>
      <c r="P65" s="2" t="s">
        <v>1298</v>
      </c>
      <c r="Q65" s="2">
        <v>842.52</v>
      </c>
      <c r="R65" s="3" t="s">
        <v>1765</v>
      </c>
      <c r="S65" s="3" t="s">
        <v>1310</v>
      </c>
    </row>
    <row r="66" spans="1:19" x14ac:dyDescent="0.25">
      <c r="A66" s="3" t="s">
        <v>1721</v>
      </c>
      <c r="B66" s="3" t="s">
        <v>1698</v>
      </c>
      <c r="C66" s="3" t="s">
        <v>1384</v>
      </c>
      <c r="D66" s="5">
        <v>45171</v>
      </c>
      <c r="E66" s="5">
        <v>45536</v>
      </c>
      <c r="F66" s="3" t="s">
        <v>1729</v>
      </c>
      <c r="G66" s="3" t="s">
        <v>1741</v>
      </c>
      <c r="H66" s="3">
        <v>17</v>
      </c>
      <c r="I66" s="9">
        <f t="shared" si="0"/>
        <v>216.24680000000001</v>
      </c>
      <c r="J66" s="2">
        <v>1272.04</v>
      </c>
      <c r="K66" s="2">
        <v>194.04</v>
      </c>
      <c r="L66" s="2">
        <v>1078</v>
      </c>
      <c r="M66" s="2">
        <v>989</v>
      </c>
      <c r="N66" s="2">
        <v>89</v>
      </c>
      <c r="O66" s="2" t="s">
        <v>82</v>
      </c>
      <c r="P66" s="2" t="s">
        <v>1303</v>
      </c>
      <c r="Q66" s="2">
        <v>1272</v>
      </c>
      <c r="R66" s="3" t="s">
        <v>1765</v>
      </c>
      <c r="S66" s="3" t="s">
        <v>1315</v>
      </c>
    </row>
    <row r="67" spans="1:19" x14ac:dyDescent="0.25">
      <c r="A67" s="3" t="s">
        <v>1721</v>
      </c>
      <c r="B67" s="3" t="s">
        <v>1703</v>
      </c>
      <c r="C67" s="3" t="s">
        <v>1385</v>
      </c>
      <c r="D67" s="5">
        <v>45111</v>
      </c>
      <c r="E67" s="5">
        <v>45476</v>
      </c>
      <c r="F67" s="3" t="s">
        <v>1729</v>
      </c>
      <c r="G67" s="3" t="s">
        <v>1737</v>
      </c>
      <c r="H67" s="3">
        <v>21</v>
      </c>
      <c r="I67" s="9">
        <f t="shared" ref="I67:I130" si="1">J67*H67%</f>
        <v>158.3442</v>
      </c>
      <c r="J67" s="2">
        <v>754.02</v>
      </c>
      <c r="K67" s="2">
        <v>115.02</v>
      </c>
      <c r="L67" s="2">
        <v>639</v>
      </c>
      <c r="M67" s="2">
        <v>0</v>
      </c>
      <c r="N67" s="2">
        <v>639</v>
      </c>
      <c r="O67" s="2" t="s">
        <v>83</v>
      </c>
      <c r="P67" s="2" t="s">
        <v>1303</v>
      </c>
      <c r="Q67" s="2">
        <v>754.02</v>
      </c>
      <c r="R67" s="3" t="s">
        <v>1765</v>
      </c>
      <c r="S67" s="3" t="s">
        <v>1315</v>
      </c>
    </row>
    <row r="68" spans="1:19" x14ac:dyDescent="0.25">
      <c r="A68" s="3" t="s">
        <v>1721</v>
      </c>
      <c r="B68" s="3" t="s">
        <v>1698</v>
      </c>
      <c r="C68" s="3" t="s">
        <v>1386</v>
      </c>
      <c r="D68" s="5">
        <v>45174</v>
      </c>
      <c r="E68" s="5">
        <v>45539</v>
      </c>
      <c r="F68" s="3" t="s">
        <v>1729</v>
      </c>
      <c r="G68" s="3" t="s">
        <v>1737</v>
      </c>
      <c r="H68" s="3">
        <v>21</v>
      </c>
      <c r="I68" s="9">
        <f t="shared" si="1"/>
        <v>1102.9578000000001</v>
      </c>
      <c r="J68" s="2">
        <v>5252.18</v>
      </c>
      <c r="K68" s="2">
        <v>801.18</v>
      </c>
      <c r="L68" s="2">
        <v>4451</v>
      </c>
      <c r="M68" s="2">
        <v>3179</v>
      </c>
      <c r="N68" s="2">
        <v>1272</v>
      </c>
      <c r="O68" s="2" t="s">
        <v>84</v>
      </c>
      <c r="P68" s="2" t="s">
        <v>1296</v>
      </c>
      <c r="Q68" s="2">
        <v>5252</v>
      </c>
      <c r="R68" s="3" t="s">
        <v>1765</v>
      </c>
      <c r="S68" s="3" t="s">
        <v>1308</v>
      </c>
    </row>
    <row r="69" spans="1:19" x14ac:dyDescent="0.25">
      <c r="A69" s="3" t="s">
        <v>1721</v>
      </c>
      <c r="B69" s="3" t="s">
        <v>1695</v>
      </c>
      <c r="C69" s="3" t="s">
        <v>1387</v>
      </c>
      <c r="D69" s="5">
        <v>45173</v>
      </c>
      <c r="E69" s="5">
        <v>45538</v>
      </c>
      <c r="F69" s="3" t="s">
        <v>1729</v>
      </c>
      <c r="G69" s="3" t="s">
        <v>1741</v>
      </c>
      <c r="H69" s="3">
        <v>17</v>
      </c>
      <c r="I69" s="9">
        <f t="shared" si="1"/>
        <v>4109.8928000000005</v>
      </c>
      <c r="J69" s="2">
        <v>24175.84</v>
      </c>
      <c r="K69" s="2">
        <v>3687.84</v>
      </c>
      <c r="L69" s="2">
        <v>20488</v>
      </c>
      <c r="M69" s="2">
        <v>3691</v>
      </c>
      <c r="N69" s="2">
        <v>16797</v>
      </c>
      <c r="O69" s="2" t="s">
        <v>85</v>
      </c>
      <c r="P69" s="2" t="s">
        <v>1298</v>
      </c>
      <c r="Q69" s="2">
        <v>24175.84</v>
      </c>
      <c r="R69" s="3" t="s">
        <v>1765</v>
      </c>
      <c r="S69" s="3" t="s">
        <v>1310</v>
      </c>
    </row>
    <row r="70" spans="1:19" x14ac:dyDescent="0.25">
      <c r="A70" s="3" t="s">
        <v>1721</v>
      </c>
      <c r="B70" s="3" t="s">
        <v>1692</v>
      </c>
      <c r="C70" s="3" t="s">
        <v>1388</v>
      </c>
      <c r="D70" s="5">
        <v>45175</v>
      </c>
      <c r="E70" s="5">
        <v>45540</v>
      </c>
      <c r="F70" s="3" t="s">
        <v>1730</v>
      </c>
      <c r="G70" s="3" t="s">
        <v>1734</v>
      </c>
      <c r="H70" s="3">
        <v>19</v>
      </c>
      <c r="I70" s="9">
        <f t="shared" si="1"/>
        <v>7804.8504000000012</v>
      </c>
      <c r="J70" s="2">
        <v>41078.160000000003</v>
      </c>
      <c r="K70" s="2">
        <v>6266.16</v>
      </c>
      <c r="L70" s="2">
        <v>34812</v>
      </c>
      <c r="M70" s="2">
        <v>0</v>
      </c>
      <c r="N70" s="2">
        <v>34812</v>
      </c>
      <c r="O70" s="2" t="s">
        <v>86</v>
      </c>
      <c r="P70" s="2" t="s">
        <v>1294</v>
      </c>
      <c r="Q70" s="2">
        <v>41078.160000000003</v>
      </c>
      <c r="R70" s="3" t="s">
        <v>1765</v>
      </c>
      <c r="S70" s="3" t="s">
        <v>1306</v>
      </c>
    </row>
    <row r="71" spans="1:19" x14ac:dyDescent="0.25">
      <c r="A71" s="3" t="s">
        <v>1721</v>
      </c>
      <c r="B71" s="3" t="s">
        <v>1695</v>
      </c>
      <c r="C71" s="3" t="s">
        <v>1389</v>
      </c>
      <c r="D71" s="5">
        <v>45174</v>
      </c>
      <c r="E71" s="5">
        <v>45539</v>
      </c>
      <c r="F71" s="3" t="s">
        <v>1730</v>
      </c>
      <c r="G71" s="3" t="s">
        <v>1735</v>
      </c>
      <c r="H71" s="3">
        <v>24</v>
      </c>
      <c r="I71" s="9">
        <f t="shared" si="1"/>
        <v>4247.3639999999996</v>
      </c>
      <c r="J71" s="2">
        <v>17697.349999999999</v>
      </c>
      <c r="K71" s="2">
        <v>2699.6</v>
      </c>
      <c r="L71" s="2">
        <v>14997.75</v>
      </c>
      <c r="M71" s="2">
        <v>8572</v>
      </c>
      <c r="N71" s="2">
        <v>6425.75</v>
      </c>
      <c r="O71" s="2" t="s">
        <v>87</v>
      </c>
      <c r="P71" s="2" t="s">
        <v>1296</v>
      </c>
      <c r="Q71" s="2">
        <v>17697</v>
      </c>
      <c r="R71" s="3" t="s">
        <v>1765</v>
      </c>
      <c r="S71" s="3" t="s">
        <v>1308</v>
      </c>
    </row>
    <row r="72" spans="1:19" x14ac:dyDescent="0.25">
      <c r="A72" s="3" t="s">
        <v>1721</v>
      </c>
      <c r="B72" s="3" t="s">
        <v>1695</v>
      </c>
      <c r="C72" s="3" t="s">
        <v>1390</v>
      </c>
      <c r="D72" s="5">
        <v>45175</v>
      </c>
      <c r="E72" s="5">
        <v>45540</v>
      </c>
      <c r="F72" s="3" t="s">
        <v>1730</v>
      </c>
      <c r="G72" s="3" t="s">
        <v>1733</v>
      </c>
      <c r="H72" s="3">
        <v>19</v>
      </c>
      <c r="I72" s="9">
        <f t="shared" si="1"/>
        <v>5151.4585999999999</v>
      </c>
      <c r="J72" s="2">
        <v>27112.94</v>
      </c>
      <c r="K72" s="2">
        <v>4135.87</v>
      </c>
      <c r="L72" s="2">
        <v>22977.07</v>
      </c>
      <c r="M72" s="2">
        <v>8322</v>
      </c>
      <c r="N72" s="2">
        <v>14655.07</v>
      </c>
      <c r="O72" s="2" t="s">
        <v>88</v>
      </c>
      <c r="P72" s="2" t="s">
        <v>1296</v>
      </c>
      <c r="Q72" s="2">
        <v>27113</v>
      </c>
      <c r="R72" s="3" t="s">
        <v>1765</v>
      </c>
      <c r="S72" s="3" t="s">
        <v>1308</v>
      </c>
    </row>
    <row r="73" spans="1:19" x14ac:dyDescent="0.25">
      <c r="A73" s="3" t="s">
        <v>1721</v>
      </c>
      <c r="B73" s="3" t="s">
        <v>1695</v>
      </c>
      <c r="C73" s="3" t="s">
        <v>1391</v>
      </c>
      <c r="D73" s="5">
        <v>45172</v>
      </c>
      <c r="E73" s="5">
        <v>45537</v>
      </c>
      <c r="F73" s="3" t="s">
        <v>1730</v>
      </c>
      <c r="G73" s="3" t="s">
        <v>1737</v>
      </c>
      <c r="H73" s="3">
        <v>21</v>
      </c>
      <c r="I73" s="9">
        <f t="shared" si="1"/>
        <v>33182.154600000002</v>
      </c>
      <c r="J73" s="2">
        <v>158010.26</v>
      </c>
      <c r="K73" s="2">
        <v>24103.26</v>
      </c>
      <c r="L73" s="2">
        <v>133907</v>
      </c>
      <c r="M73" s="2">
        <v>8197</v>
      </c>
      <c r="N73" s="2">
        <v>125710</v>
      </c>
      <c r="O73" s="2" t="s">
        <v>89</v>
      </c>
      <c r="P73" s="2" t="s">
        <v>1296</v>
      </c>
      <c r="Q73" s="2">
        <v>158010</v>
      </c>
      <c r="R73" s="3" t="s">
        <v>1765</v>
      </c>
      <c r="S73" s="3" t="s">
        <v>1308</v>
      </c>
    </row>
    <row r="74" spans="1:19" x14ac:dyDescent="0.25">
      <c r="A74" s="3" t="s">
        <v>1721</v>
      </c>
      <c r="B74" s="3" t="s">
        <v>1695</v>
      </c>
      <c r="C74" s="3" t="s">
        <v>1392</v>
      </c>
      <c r="D74" s="5">
        <v>45178</v>
      </c>
      <c r="E74" s="5">
        <v>45543</v>
      </c>
      <c r="F74" s="3" t="s">
        <v>1730</v>
      </c>
      <c r="G74" s="3" t="s">
        <v>1736</v>
      </c>
      <c r="H74" s="3">
        <v>22</v>
      </c>
      <c r="I74" s="9">
        <f t="shared" si="1"/>
        <v>2898.6914000000002</v>
      </c>
      <c r="J74" s="2">
        <v>13175.87</v>
      </c>
      <c r="K74" s="2">
        <v>2009.88</v>
      </c>
      <c r="L74" s="2">
        <v>11165.99</v>
      </c>
      <c r="M74" s="2">
        <v>8297</v>
      </c>
      <c r="N74" s="2">
        <v>2868.99</v>
      </c>
      <c r="O74" s="2" t="s">
        <v>90</v>
      </c>
      <c r="P74" s="2" t="s">
        <v>1296</v>
      </c>
      <c r="Q74" s="2">
        <v>13176</v>
      </c>
      <c r="R74" s="3" t="s">
        <v>1765</v>
      </c>
      <c r="S74" s="3" t="s">
        <v>1308</v>
      </c>
    </row>
    <row r="75" spans="1:19" x14ac:dyDescent="0.25">
      <c r="A75" s="3" t="s">
        <v>1721</v>
      </c>
      <c r="B75" s="3" t="s">
        <v>1698</v>
      </c>
      <c r="C75" s="3" t="s">
        <v>1393</v>
      </c>
      <c r="D75" s="5">
        <v>45180</v>
      </c>
      <c r="E75" s="5">
        <v>45545</v>
      </c>
      <c r="F75" s="3" t="s">
        <v>1730</v>
      </c>
      <c r="G75" s="3" t="s">
        <v>1737</v>
      </c>
      <c r="H75" s="3">
        <v>21</v>
      </c>
      <c r="I75" s="9">
        <f t="shared" si="1"/>
        <v>287.9436</v>
      </c>
      <c r="J75" s="2">
        <v>1371.16</v>
      </c>
      <c r="K75" s="2">
        <v>209.16</v>
      </c>
      <c r="L75" s="2">
        <v>1162</v>
      </c>
      <c r="M75" s="2">
        <v>1089</v>
      </c>
      <c r="N75" s="2">
        <v>73</v>
      </c>
      <c r="O75" s="2" t="s">
        <v>91</v>
      </c>
      <c r="P75" s="2" t="s">
        <v>1296</v>
      </c>
      <c r="Q75" s="2">
        <v>1371</v>
      </c>
      <c r="R75" s="3" t="s">
        <v>1765</v>
      </c>
      <c r="S75" s="3" t="s">
        <v>1308</v>
      </c>
    </row>
    <row r="76" spans="1:19" x14ac:dyDescent="0.25">
      <c r="A76" s="3" t="s">
        <v>1721</v>
      </c>
      <c r="B76" s="3" t="s">
        <v>1698</v>
      </c>
      <c r="C76" s="3" t="s">
        <v>1394</v>
      </c>
      <c r="D76" s="5">
        <v>45182</v>
      </c>
      <c r="E76" s="5">
        <v>45547</v>
      </c>
      <c r="F76" s="3" t="s">
        <v>1730</v>
      </c>
      <c r="G76" s="3" t="s">
        <v>1737</v>
      </c>
      <c r="H76" s="3">
        <v>21</v>
      </c>
      <c r="I76" s="9">
        <f t="shared" si="1"/>
        <v>306.77639999999997</v>
      </c>
      <c r="J76" s="2">
        <v>1460.84</v>
      </c>
      <c r="K76" s="2">
        <v>222.84</v>
      </c>
      <c r="L76" s="2">
        <v>1238</v>
      </c>
      <c r="M76" s="2">
        <v>1089</v>
      </c>
      <c r="N76" s="2">
        <v>149</v>
      </c>
      <c r="O76" s="2" t="s">
        <v>92</v>
      </c>
      <c r="P76" s="2" t="s">
        <v>1296</v>
      </c>
      <c r="Q76" s="2">
        <v>1461</v>
      </c>
      <c r="R76" s="3" t="s">
        <v>1765</v>
      </c>
      <c r="S76" s="3" t="s">
        <v>1308</v>
      </c>
    </row>
    <row r="77" spans="1:19" x14ac:dyDescent="0.25">
      <c r="A77" s="3" t="s">
        <v>1721</v>
      </c>
      <c r="B77" s="3" t="s">
        <v>1698</v>
      </c>
      <c r="C77" s="3" t="s">
        <v>1395</v>
      </c>
      <c r="D77" s="5">
        <v>45173</v>
      </c>
      <c r="E77" s="5">
        <v>45538</v>
      </c>
      <c r="F77" s="3" t="s">
        <v>1730</v>
      </c>
      <c r="G77" s="3" t="s">
        <v>1737</v>
      </c>
      <c r="H77" s="3">
        <v>21</v>
      </c>
      <c r="I77" s="9">
        <f t="shared" si="1"/>
        <v>297.85559999999998</v>
      </c>
      <c r="J77" s="2">
        <v>1418.36</v>
      </c>
      <c r="K77" s="2">
        <v>216.36</v>
      </c>
      <c r="L77" s="2">
        <v>1202</v>
      </c>
      <c r="M77" s="2">
        <v>1089</v>
      </c>
      <c r="N77" s="2">
        <v>113</v>
      </c>
      <c r="O77" s="2" t="s">
        <v>93</v>
      </c>
      <c r="P77" s="2" t="s">
        <v>1296</v>
      </c>
      <c r="Q77" s="2">
        <v>1418</v>
      </c>
      <c r="R77" s="3" t="s">
        <v>1765</v>
      </c>
      <c r="S77" s="3" t="s">
        <v>1308</v>
      </c>
    </row>
    <row r="78" spans="1:19" x14ac:dyDescent="0.25">
      <c r="A78" s="3" t="s">
        <v>1721</v>
      </c>
      <c r="B78" s="3" t="s">
        <v>1698</v>
      </c>
      <c r="C78" s="3" t="s">
        <v>1396</v>
      </c>
      <c r="D78" s="5">
        <v>45178</v>
      </c>
      <c r="E78" s="5">
        <v>45543</v>
      </c>
      <c r="F78" s="3" t="s">
        <v>1730</v>
      </c>
      <c r="G78" s="3" t="s">
        <v>1734</v>
      </c>
      <c r="H78" s="3">
        <v>19</v>
      </c>
      <c r="I78" s="9">
        <f t="shared" si="1"/>
        <v>211.86899999999997</v>
      </c>
      <c r="J78" s="2">
        <v>1115.0999999999999</v>
      </c>
      <c r="K78" s="2">
        <v>170.1</v>
      </c>
      <c r="L78" s="2">
        <v>945</v>
      </c>
      <c r="M78" s="2">
        <v>764</v>
      </c>
      <c r="N78" s="2">
        <v>181</v>
      </c>
      <c r="O78" s="2" t="s">
        <v>94</v>
      </c>
      <c r="P78" s="2" t="s">
        <v>1296</v>
      </c>
      <c r="Q78" s="2">
        <v>1115</v>
      </c>
      <c r="R78" s="3" t="s">
        <v>1765</v>
      </c>
      <c r="S78" s="3" t="s">
        <v>1308</v>
      </c>
    </row>
    <row r="79" spans="1:19" x14ac:dyDescent="0.25">
      <c r="A79" s="3" t="s">
        <v>1721</v>
      </c>
      <c r="B79" s="3" t="s">
        <v>1695</v>
      </c>
      <c r="C79" s="3" t="s">
        <v>1397</v>
      </c>
      <c r="D79" s="5">
        <v>45174</v>
      </c>
      <c r="E79" s="5">
        <v>45539</v>
      </c>
      <c r="F79" s="3" t="s">
        <v>1730</v>
      </c>
      <c r="G79" s="3" t="s">
        <v>1733</v>
      </c>
      <c r="H79" s="3">
        <v>19</v>
      </c>
      <c r="I79" s="9">
        <f t="shared" si="1"/>
        <v>2953.6145999999999</v>
      </c>
      <c r="J79" s="2">
        <v>15545.34</v>
      </c>
      <c r="K79" s="2">
        <v>2371.3200000000002</v>
      </c>
      <c r="L79" s="2">
        <v>13174.02</v>
      </c>
      <c r="M79" s="2">
        <v>3841</v>
      </c>
      <c r="N79" s="2">
        <v>9333.02</v>
      </c>
      <c r="O79" s="2" t="s">
        <v>95</v>
      </c>
      <c r="P79" s="2" t="s">
        <v>1296</v>
      </c>
      <c r="Q79" s="2">
        <v>15545</v>
      </c>
      <c r="R79" s="3" t="s">
        <v>1765</v>
      </c>
      <c r="S79" s="3" t="s">
        <v>1308</v>
      </c>
    </row>
    <row r="80" spans="1:19" x14ac:dyDescent="0.25">
      <c r="A80" s="3" t="s">
        <v>1721</v>
      </c>
      <c r="B80" s="3" t="s">
        <v>1695</v>
      </c>
      <c r="C80" s="3" t="s">
        <v>1398</v>
      </c>
      <c r="D80" s="5">
        <v>45176</v>
      </c>
      <c r="E80" s="5">
        <v>45541</v>
      </c>
      <c r="F80" s="3" t="s">
        <v>1730</v>
      </c>
      <c r="G80" s="3" t="s">
        <v>1736</v>
      </c>
      <c r="H80" s="3">
        <v>22</v>
      </c>
      <c r="I80" s="9">
        <f t="shared" si="1"/>
        <v>10759.797399999999</v>
      </c>
      <c r="J80" s="2">
        <v>48908.17</v>
      </c>
      <c r="K80" s="2">
        <v>7460.57</v>
      </c>
      <c r="L80" s="2">
        <v>41447.599999999999</v>
      </c>
      <c r="M80" s="2">
        <v>7947</v>
      </c>
      <c r="N80" s="2">
        <v>33500.6</v>
      </c>
      <c r="O80" s="2" t="s">
        <v>96</v>
      </c>
      <c r="P80" s="2" t="s">
        <v>1296</v>
      </c>
      <c r="Q80" s="2">
        <v>48908</v>
      </c>
      <c r="R80" s="3" t="s">
        <v>1765</v>
      </c>
      <c r="S80" s="3" t="s">
        <v>1308</v>
      </c>
    </row>
    <row r="81" spans="1:19" x14ac:dyDescent="0.25">
      <c r="A81" s="3" t="s">
        <v>1721</v>
      </c>
      <c r="B81" s="3" t="s">
        <v>1695</v>
      </c>
      <c r="C81" s="3" t="s">
        <v>1399</v>
      </c>
      <c r="D81" s="5">
        <v>45186</v>
      </c>
      <c r="E81" s="5">
        <v>45551</v>
      </c>
      <c r="F81" s="3" t="s">
        <v>1730</v>
      </c>
      <c r="G81" s="3" t="s">
        <v>1736</v>
      </c>
      <c r="H81" s="3">
        <v>22</v>
      </c>
      <c r="I81" s="9">
        <f t="shared" si="1"/>
        <v>18694.550599999999</v>
      </c>
      <c r="J81" s="2">
        <v>84975.23</v>
      </c>
      <c r="K81" s="2">
        <v>12962.32</v>
      </c>
      <c r="L81" s="2">
        <v>72012.91</v>
      </c>
      <c r="M81" s="2">
        <v>8297</v>
      </c>
      <c r="N81" s="2">
        <v>63715.91</v>
      </c>
      <c r="O81" s="2" t="s">
        <v>97</v>
      </c>
      <c r="P81" s="2" t="s">
        <v>1296</v>
      </c>
      <c r="Q81" s="2">
        <v>84975</v>
      </c>
      <c r="R81" s="3" t="s">
        <v>1765</v>
      </c>
      <c r="S81" s="3" t="s">
        <v>1308</v>
      </c>
    </row>
    <row r="82" spans="1:19" x14ac:dyDescent="0.25">
      <c r="A82" s="3" t="s">
        <v>1721</v>
      </c>
      <c r="B82" s="3" t="s">
        <v>1695</v>
      </c>
      <c r="C82" s="3" t="s">
        <v>1400</v>
      </c>
      <c r="D82" s="5">
        <v>45190</v>
      </c>
      <c r="E82" s="5">
        <v>45555</v>
      </c>
      <c r="F82" s="3" t="s">
        <v>1730</v>
      </c>
      <c r="G82" s="3" t="s">
        <v>1736</v>
      </c>
      <c r="H82" s="3">
        <v>22</v>
      </c>
      <c r="I82" s="9">
        <f t="shared" si="1"/>
        <v>2831.9785999999999</v>
      </c>
      <c r="J82" s="2">
        <v>12872.63</v>
      </c>
      <c r="K82" s="2">
        <v>1963.62</v>
      </c>
      <c r="L82" s="2">
        <v>10909.01</v>
      </c>
      <c r="M82" s="2">
        <v>8297</v>
      </c>
      <c r="N82" s="2">
        <v>2612.0100000000002</v>
      </c>
      <c r="O82" s="2" t="s">
        <v>98</v>
      </c>
      <c r="P82" s="2" t="s">
        <v>1296</v>
      </c>
      <c r="Q82" s="2">
        <v>12873</v>
      </c>
      <c r="R82" s="3" t="s">
        <v>1765</v>
      </c>
      <c r="S82" s="3" t="s">
        <v>1308</v>
      </c>
    </row>
    <row r="83" spans="1:19" x14ac:dyDescent="0.25">
      <c r="A83" s="3" t="s">
        <v>1721</v>
      </c>
      <c r="B83" s="3" t="s">
        <v>1698</v>
      </c>
      <c r="C83" s="3" t="s">
        <v>1401</v>
      </c>
      <c r="D83" s="5">
        <v>45175</v>
      </c>
      <c r="E83" s="5">
        <v>45540</v>
      </c>
      <c r="F83" s="3" t="s">
        <v>1729</v>
      </c>
      <c r="G83" s="3" t="s">
        <v>1737</v>
      </c>
      <c r="H83" s="3">
        <v>21</v>
      </c>
      <c r="I83" s="9">
        <f t="shared" si="1"/>
        <v>328.0872</v>
      </c>
      <c r="J83" s="2">
        <v>1562.32</v>
      </c>
      <c r="K83" s="2">
        <v>238.32</v>
      </c>
      <c r="L83" s="2">
        <v>1324</v>
      </c>
      <c r="M83" s="2">
        <v>1089</v>
      </c>
      <c r="N83" s="2">
        <v>235</v>
      </c>
      <c r="O83" s="2" t="s">
        <v>99</v>
      </c>
      <c r="P83" s="2" t="s">
        <v>1304</v>
      </c>
      <c r="Q83" s="2">
        <v>1562</v>
      </c>
      <c r="R83" s="3" t="s">
        <v>1765</v>
      </c>
      <c r="S83" s="3" t="s">
        <v>1316</v>
      </c>
    </row>
    <row r="84" spans="1:19" x14ac:dyDescent="0.25">
      <c r="A84" s="3" t="s">
        <v>1721</v>
      </c>
      <c r="B84" s="3" t="s">
        <v>1692</v>
      </c>
      <c r="C84" s="3" t="s">
        <v>1402</v>
      </c>
      <c r="D84" s="5">
        <v>45189</v>
      </c>
      <c r="E84" s="5">
        <v>45554</v>
      </c>
      <c r="F84" s="3" t="s">
        <v>1729</v>
      </c>
      <c r="G84" s="3" t="s">
        <v>1735</v>
      </c>
      <c r="H84" s="3">
        <v>24</v>
      </c>
      <c r="I84" s="9">
        <f t="shared" si="1"/>
        <v>13137.981599999999</v>
      </c>
      <c r="J84" s="2">
        <v>54741.59</v>
      </c>
      <c r="K84" s="2">
        <v>8350.41</v>
      </c>
      <c r="L84" s="2">
        <v>46391.18</v>
      </c>
      <c r="M84" s="2">
        <v>0</v>
      </c>
      <c r="N84" s="2">
        <v>46391.18</v>
      </c>
      <c r="O84" s="2" t="s">
        <v>100</v>
      </c>
      <c r="P84" s="2" t="s">
        <v>1294</v>
      </c>
      <c r="Q84" s="2">
        <v>54741.59</v>
      </c>
      <c r="R84" s="3" t="s">
        <v>1765</v>
      </c>
      <c r="S84" s="3" t="s">
        <v>1306</v>
      </c>
    </row>
    <row r="85" spans="1:19" x14ac:dyDescent="0.25">
      <c r="A85" s="3" t="s">
        <v>1721</v>
      </c>
      <c r="B85" s="3" t="s">
        <v>1695</v>
      </c>
      <c r="C85" s="3" t="s">
        <v>1403</v>
      </c>
      <c r="D85" s="5">
        <v>45176</v>
      </c>
      <c r="E85" s="5">
        <v>45541</v>
      </c>
      <c r="F85" s="3" t="s">
        <v>1729</v>
      </c>
      <c r="G85" s="3" t="s">
        <v>1735</v>
      </c>
      <c r="H85" s="3">
        <v>24</v>
      </c>
      <c r="I85" s="9">
        <f t="shared" si="1"/>
        <v>7460.3423999999995</v>
      </c>
      <c r="J85" s="2">
        <v>31084.76</v>
      </c>
      <c r="K85" s="2">
        <v>4741.74</v>
      </c>
      <c r="L85" s="2">
        <v>26343.02</v>
      </c>
      <c r="M85" s="2">
        <v>8322</v>
      </c>
      <c r="N85" s="2">
        <v>18021.02</v>
      </c>
      <c r="O85" s="2" t="s">
        <v>101</v>
      </c>
      <c r="P85" s="2" t="s">
        <v>1294</v>
      </c>
      <c r="Q85" s="2">
        <v>31085</v>
      </c>
      <c r="R85" s="3" t="s">
        <v>1765</v>
      </c>
      <c r="S85" s="3" t="s">
        <v>1306</v>
      </c>
    </row>
    <row r="86" spans="1:19" x14ac:dyDescent="0.25">
      <c r="A86" s="3" t="s">
        <v>1723</v>
      </c>
      <c r="B86" s="3" t="s">
        <v>1696</v>
      </c>
      <c r="C86" s="3" t="s">
        <v>1404</v>
      </c>
      <c r="D86" s="5">
        <v>45174</v>
      </c>
      <c r="E86" s="5">
        <v>45539</v>
      </c>
      <c r="F86" s="3" t="s">
        <v>1730</v>
      </c>
      <c r="G86" s="3" t="s">
        <v>1743</v>
      </c>
      <c r="H86" s="3">
        <v>28</v>
      </c>
      <c r="I86" s="9">
        <f t="shared" si="1"/>
        <v>6607.4427999999998</v>
      </c>
      <c r="J86" s="2">
        <v>23598.01</v>
      </c>
      <c r="K86" s="2">
        <v>3599.7</v>
      </c>
      <c r="L86" s="2">
        <v>19998.310000000001</v>
      </c>
      <c r="M86" s="2">
        <v>0</v>
      </c>
      <c r="N86" s="2">
        <v>19998.310000000001</v>
      </c>
      <c r="O86" s="2" t="s">
        <v>102</v>
      </c>
      <c r="P86" s="2" t="s">
        <v>1297</v>
      </c>
      <c r="Q86" s="2">
        <v>23598.01</v>
      </c>
      <c r="R86" s="3" t="s">
        <v>1765</v>
      </c>
      <c r="S86" s="3" t="s">
        <v>1309</v>
      </c>
    </row>
    <row r="87" spans="1:19" x14ac:dyDescent="0.25">
      <c r="A87" s="3" t="s">
        <v>1723</v>
      </c>
      <c r="B87" s="3" t="s">
        <v>1696</v>
      </c>
      <c r="C87" s="3" t="s">
        <v>1405</v>
      </c>
      <c r="D87" s="5">
        <v>45175</v>
      </c>
      <c r="E87" s="5">
        <v>45540</v>
      </c>
      <c r="F87" s="3" t="s">
        <v>1730</v>
      </c>
      <c r="G87" s="3" t="s">
        <v>1734</v>
      </c>
      <c r="H87" s="3">
        <v>19</v>
      </c>
      <c r="I87" s="9">
        <f t="shared" si="1"/>
        <v>2815.6080999999999</v>
      </c>
      <c r="J87" s="2">
        <v>14818.99</v>
      </c>
      <c r="K87" s="2">
        <v>2260.52</v>
      </c>
      <c r="L87" s="2">
        <v>12558.47</v>
      </c>
      <c r="M87" s="2">
        <v>0</v>
      </c>
      <c r="N87" s="2">
        <v>12558.47</v>
      </c>
      <c r="O87" s="2" t="s">
        <v>103</v>
      </c>
      <c r="P87" s="2" t="s">
        <v>1297</v>
      </c>
      <c r="Q87" s="2">
        <v>14818.99</v>
      </c>
      <c r="R87" s="3" t="s">
        <v>1765</v>
      </c>
      <c r="S87" s="3" t="s">
        <v>1309</v>
      </c>
    </row>
    <row r="88" spans="1:19" x14ac:dyDescent="0.25">
      <c r="A88" s="3" t="s">
        <v>1723</v>
      </c>
      <c r="B88" s="3" t="s">
        <v>1696</v>
      </c>
      <c r="C88" s="3" t="s">
        <v>1406</v>
      </c>
      <c r="D88" s="5">
        <v>45175</v>
      </c>
      <c r="E88" s="5">
        <v>45540</v>
      </c>
      <c r="F88" s="3" t="s">
        <v>1730</v>
      </c>
      <c r="G88" s="3" t="s">
        <v>1734</v>
      </c>
      <c r="H88" s="3">
        <v>19</v>
      </c>
      <c r="I88" s="9">
        <f t="shared" si="1"/>
        <v>2346.3081000000002</v>
      </c>
      <c r="J88" s="2">
        <v>12348.99</v>
      </c>
      <c r="K88" s="2">
        <v>1883.75</v>
      </c>
      <c r="L88" s="2">
        <v>10465.24</v>
      </c>
      <c r="M88" s="2">
        <v>0</v>
      </c>
      <c r="N88" s="2">
        <v>10465.25</v>
      </c>
      <c r="O88" s="2" t="s">
        <v>104</v>
      </c>
      <c r="P88" s="2" t="s">
        <v>1297</v>
      </c>
      <c r="Q88" s="2">
        <v>12348.99</v>
      </c>
      <c r="R88" s="3" t="s">
        <v>1765</v>
      </c>
      <c r="S88" s="3" t="s">
        <v>1309</v>
      </c>
    </row>
    <row r="89" spans="1:19" x14ac:dyDescent="0.25">
      <c r="A89" s="3" t="s">
        <v>1721</v>
      </c>
      <c r="B89" s="3" t="s">
        <v>1704</v>
      </c>
      <c r="C89" s="3" t="s">
        <v>1407</v>
      </c>
      <c r="D89" s="5">
        <v>45175</v>
      </c>
      <c r="E89" s="5">
        <v>45540</v>
      </c>
      <c r="F89" s="3" t="s">
        <v>1729</v>
      </c>
      <c r="G89" s="3" t="s">
        <v>1736</v>
      </c>
      <c r="H89" s="3">
        <v>22</v>
      </c>
      <c r="I89" s="9">
        <f t="shared" si="1"/>
        <v>3993.8976000000002</v>
      </c>
      <c r="J89" s="2">
        <v>18154.080000000002</v>
      </c>
      <c r="K89" s="2">
        <v>1945.08</v>
      </c>
      <c r="L89" s="2">
        <v>16209</v>
      </c>
      <c r="M89" s="2">
        <v>16209</v>
      </c>
      <c r="N89" s="2">
        <v>0</v>
      </c>
      <c r="O89" s="2" t="s">
        <v>105</v>
      </c>
      <c r="P89" s="2" t="s">
        <v>1303</v>
      </c>
      <c r="Q89" s="2">
        <v>18154.080000000002</v>
      </c>
      <c r="R89" s="3" t="s">
        <v>1765</v>
      </c>
      <c r="S89" s="3" t="s">
        <v>1315</v>
      </c>
    </row>
    <row r="90" spans="1:19" x14ac:dyDescent="0.25">
      <c r="A90" s="3" t="s">
        <v>1723</v>
      </c>
      <c r="B90" s="3" t="s">
        <v>1694</v>
      </c>
      <c r="C90" s="3" t="s">
        <v>1408</v>
      </c>
      <c r="D90" s="5">
        <v>45178</v>
      </c>
      <c r="E90" s="5">
        <v>45202</v>
      </c>
      <c r="F90" s="3" t="s">
        <v>1081</v>
      </c>
      <c r="G90" s="3" t="s">
        <v>1735</v>
      </c>
      <c r="H90" s="3">
        <v>24</v>
      </c>
      <c r="I90" s="9">
        <f t="shared" si="1"/>
        <v>369.12</v>
      </c>
      <c r="J90" s="2">
        <v>1538</v>
      </c>
      <c r="K90" s="2">
        <v>234.61</v>
      </c>
      <c r="L90" s="2">
        <v>1303.3900000000001</v>
      </c>
      <c r="M90" s="2">
        <v>0</v>
      </c>
      <c r="N90" s="2">
        <v>1303.3900000000001</v>
      </c>
      <c r="O90" s="2" t="s">
        <v>106</v>
      </c>
      <c r="P90" s="2" t="s">
        <v>1294</v>
      </c>
      <c r="Q90" s="2">
        <v>1538</v>
      </c>
      <c r="R90" s="3" t="s">
        <v>1765</v>
      </c>
      <c r="S90" s="3" t="s">
        <v>1306</v>
      </c>
    </row>
    <row r="91" spans="1:19" x14ac:dyDescent="0.25">
      <c r="A91" s="3" t="s">
        <v>1721</v>
      </c>
      <c r="B91" s="3" t="s">
        <v>1703</v>
      </c>
      <c r="C91" s="3" t="s">
        <v>1409</v>
      </c>
      <c r="D91" s="5">
        <v>45187</v>
      </c>
      <c r="E91" s="5">
        <v>45552</v>
      </c>
      <c r="F91" s="3" t="s">
        <v>1730</v>
      </c>
      <c r="G91" s="3" t="s">
        <v>1737</v>
      </c>
      <c r="H91" s="3">
        <v>21</v>
      </c>
      <c r="I91" s="9">
        <f t="shared" si="1"/>
        <v>195.01859999999999</v>
      </c>
      <c r="J91" s="2">
        <v>928.66</v>
      </c>
      <c r="K91" s="2">
        <v>141.66</v>
      </c>
      <c r="L91" s="2">
        <v>787</v>
      </c>
      <c r="M91" s="2">
        <v>0</v>
      </c>
      <c r="N91" s="2">
        <v>787</v>
      </c>
      <c r="O91" s="2" t="s">
        <v>107</v>
      </c>
      <c r="P91" s="2" t="s">
        <v>1296</v>
      </c>
      <c r="Q91" s="2">
        <v>928.66</v>
      </c>
      <c r="R91" s="3" t="s">
        <v>1765</v>
      </c>
      <c r="S91" s="3" t="s">
        <v>1308</v>
      </c>
    </row>
    <row r="92" spans="1:19" x14ac:dyDescent="0.25">
      <c r="A92" s="3" t="s">
        <v>1721</v>
      </c>
      <c r="B92" s="3" t="s">
        <v>1695</v>
      </c>
      <c r="C92" s="3" t="s">
        <v>1410</v>
      </c>
      <c r="D92" s="5">
        <v>45178</v>
      </c>
      <c r="E92" s="5">
        <v>45543</v>
      </c>
      <c r="F92" s="3" t="s">
        <v>1730</v>
      </c>
      <c r="G92" s="3" t="s">
        <v>1734</v>
      </c>
      <c r="H92" s="3">
        <v>19</v>
      </c>
      <c r="I92" s="9">
        <f t="shared" si="1"/>
        <v>1454.3853999999999</v>
      </c>
      <c r="J92" s="2">
        <v>7654.66</v>
      </c>
      <c r="K92" s="2">
        <v>1167.6600000000001</v>
      </c>
      <c r="L92" s="2">
        <v>6487</v>
      </c>
      <c r="M92" s="2">
        <v>3966</v>
      </c>
      <c r="N92" s="2">
        <v>2521</v>
      </c>
      <c r="O92" s="2" t="s">
        <v>108</v>
      </c>
      <c r="P92" s="2" t="s">
        <v>1296</v>
      </c>
      <c r="Q92" s="2">
        <v>7655</v>
      </c>
      <c r="R92" s="3" t="s">
        <v>1765</v>
      </c>
      <c r="S92" s="3" t="s">
        <v>1308</v>
      </c>
    </row>
    <row r="93" spans="1:19" x14ac:dyDescent="0.25">
      <c r="A93" s="3" t="s">
        <v>1723</v>
      </c>
      <c r="B93" s="3" t="s">
        <v>1696</v>
      </c>
      <c r="C93" s="3" t="s">
        <v>1411</v>
      </c>
      <c r="D93" s="5">
        <v>45181</v>
      </c>
      <c r="E93" s="5">
        <v>45546</v>
      </c>
      <c r="F93" s="3" t="s">
        <v>1730</v>
      </c>
      <c r="G93" s="3" t="s">
        <v>1741</v>
      </c>
      <c r="H93" s="3">
        <v>17</v>
      </c>
      <c r="I93" s="9">
        <f t="shared" si="1"/>
        <v>3746.8</v>
      </c>
      <c r="J93" s="2">
        <v>22040</v>
      </c>
      <c r="K93" s="2">
        <v>3362.03</v>
      </c>
      <c r="L93" s="2">
        <v>18677.97</v>
      </c>
      <c r="M93" s="2">
        <v>0</v>
      </c>
      <c r="N93" s="2">
        <v>18677.97</v>
      </c>
      <c r="O93" s="2" t="s">
        <v>109</v>
      </c>
      <c r="P93" s="2" t="s">
        <v>1297</v>
      </c>
      <c r="Q93" s="2">
        <v>22040</v>
      </c>
      <c r="R93" s="3" t="s">
        <v>1765</v>
      </c>
      <c r="S93" s="3" t="s">
        <v>1309</v>
      </c>
    </row>
    <row r="94" spans="1:19" x14ac:dyDescent="0.25">
      <c r="A94" s="3" t="s">
        <v>1723</v>
      </c>
      <c r="B94" s="3" t="s">
        <v>1696</v>
      </c>
      <c r="C94" s="3" t="s">
        <v>1412</v>
      </c>
      <c r="D94" s="5">
        <v>45207</v>
      </c>
      <c r="E94" s="5">
        <v>45572</v>
      </c>
      <c r="F94" s="3" t="s">
        <v>1730</v>
      </c>
      <c r="G94" s="3" t="s">
        <v>1734</v>
      </c>
      <c r="H94" s="3">
        <v>19</v>
      </c>
      <c r="I94" s="9">
        <f t="shared" si="1"/>
        <v>6010.27</v>
      </c>
      <c r="J94" s="2">
        <v>31633</v>
      </c>
      <c r="K94" s="2">
        <v>4825.37</v>
      </c>
      <c r="L94" s="2">
        <v>26807.63</v>
      </c>
      <c r="M94" s="2">
        <v>0</v>
      </c>
      <c r="N94" s="2">
        <v>26807.63</v>
      </c>
      <c r="O94" s="2" t="s">
        <v>110</v>
      </c>
      <c r="P94" s="2" t="s">
        <v>1297</v>
      </c>
      <c r="Q94" s="2">
        <v>31633</v>
      </c>
      <c r="R94" s="3" t="s">
        <v>1765</v>
      </c>
      <c r="S94" s="3" t="s">
        <v>1309</v>
      </c>
    </row>
    <row r="95" spans="1:19" x14ac:dyDescent="0.25">
      <c r="A95" s="3" t="s">
        <v>1721</v>
      </c>
      <c r="B95" s="3" t="s">
        <v>1697</v>
      </c>
      <c r="C95" s="3" t="s">
        <v>1413</v>
      </c>
      <c r="D95" s="5">
        <v>45178</v>
      </c>
      <c r="E95" s="5">
        <v>45543</v>
      </c>
      <c r="F95" s="3" t="s">
        <v>1730</v>
      </c>
      <c r="G95" s="3" t="s">
        <v>1738</v>
      </c>
      <c r="H95" s="3">
        <v>17</v>
      </c>
      <c r="I95" s="9">
        <f t="shared" si="1"/>
        <v>754.45659999999998</v>
      </c>
      <c r="J95" s="2">
        <v>4437.9799999999996</v>
      </c>
      <c r="K95" s="2">
        <v>676.98</v>
      </c>
      <c r="L95" s="2">
        <v>3761</v>
      </c>
      <c r="M95" s="2">
        <v>3761</v>
      </c>
      <c r="N95" s="2">
        <v>0</v>
      </c>
      <c r="O95" s="2" t="s">
        <v>111</v>
      </c>
      <c r="P95" s="2" t="s">
        <v>1296</v>
      </c>
      <c r="Q95" s="2">
        <v>4437.9799999999996</v>
      </c>
      <c r="R95" s="3" t="s">
        <v>1765</v>
      </c>
      <c r="S95" s="3" t="s">
        <v>1308</v>
      </c>
    </row>
    <row r="96" spans="1:19" x14ac:dyDescent="0.25">
      <c r="A96" s="3" t="s">
        <v>1721</v>
      </c>
      <c r="B96" s="3" t="s">
        <v>1700</v>
      </c>
      <c r="C96" s="3" t="s">
        <v>1414</v>
      </c>
      <c r="D96" s="5">
        <v>45178</v>
      </c>
      <c r="E96" s="5">
        <v>45543</v>
      </c>
      <c r="F96" s="3" t="s">
        <v>1730</v>
      </c>
      <c r="G96" s="3" t="s">
        <v>1734</v>
      </c>
      <c r="H96" s="3">
        <v>19</v>
      </c>
      <c r="I96" s="9">
        <f t="shared" si="1"/>
        <v>1165.1674</v>
      </c>
      <c r="J96" s="2">
        <v>6132.46</v>
      </c>
      <c r="K96" s="2">
        <v>935.46</v>
      </c>
      <c r="L96" s="2">
        <v>5197</v>
      </c>
      <c r="M96" s="2">
        <v>4441</v>
      </c>
      <c r="N96" s="2">
        <v>756</v>
      </c>
      <c r="O96" s="2" t="s">
        <v>112</v>
      </c>
      <c r="P96" s="2" t="s">
        <v>1303</v>
      </c>
      <c r="Q96" s="2">
        <v>6132.46</v>
      </c>
      <c r="R96" s="3" t="s">
        <v>1765</v>
      </c>
      <c r="S96" s="3" t="s">
        <v>1315</v>
      </c>
    </row>
    <row r="97" spans="1:19" x14ac:dyDescent="0.25">
      <c r="A97" s="3" t="s">
        <v>1721</v>
      </c>
      <c r="B97" s="3" t="s">
        <v>1697</v>
      </c>
      <c r="C97" s="3" t="s">
        <v>1415</v>
      </c>
      <c r="D97" s="5">
        <v>45182</v>
      </c>
      <c r="E97" s="5">
        <v>45547</v>
      </c>
      <c r="F97" s="3" t="s">
        <v>1730</v>
      </c>
      <c r="G97" s="3" t="s">
        <v>1736</v>
      </c>
      <c r="H97" s="3">
        <v>22</v>
      </c>
      <c r="I97" s="9">
        <f t="shared" si="1"/>
        <v>2063.0411999999997</v>
      </c>
      <c r="J97" s="2">
        <v>9377.4599999999991</v>
      </c>
      <c r="K97" s="2">
        <v>1430.46</v>
      </c>
      <c r="L97" s="2">
        <v>7947</v>
      </c>
      <c r="M97" s="2">
        <v>7947</v>
      </c>
      <c r="N97" s="2">
        <v>0</v>
      </c>
      <c r="O97" s="2" t="s">
        <v>113</v>
      </c>
      <c r="P97" s="2" t="s">
        <v>1296</v>
      </c>
      <c r="Q97" s="2">
        <v>9377.4599999999991</v>
      </c>
      <c r="R97" s="3" t="s">
        <v>1765</v>
      </c>
      <c r="S97" s="3" t="s">
        <v>1308</v>
      </c>
    </row>
    <row r="98" spans="1:19" x14ac:dyDescent="0.25">
      <c r="A98" s="3" t="s">
        <v>1721</v>
      </c>
      <c r="B98" s="3" t="s">
        <v>1701</v>
      </c>
      <c r="C98" s="3" t="s">
        <v>1416</v>
      </c>
      <c r="D98" s="5">
        <v>45180</v>
      </c>
      <c r="E98" s="5">
        <v>45545</v>
      </c>
      <c r="F98" s="3" t="s">
        <v>1731</v>
      </c>
      <c r="G98" s="3" t="s">
        <v>1736</v>
      </c>
      <c r="H98" s="3">
        <v>22</v>
      </c>
      <c r="I98" s="9">
        <f t="shared" si="1"/>
        <v>4347.299</v>
      </c>
      <c r="J98" s="2">
        <v>19760.45</v>
      </c>
      <c r="K98" s="2">
        <v>2175.88</v>
      </c>
      <c r="L98" s="2">
        <v>17584.57</v>
      </c>
      <c r="M98" s="2">
        <v>16489</v>
      </c>
      <c r="N98" s="2">
        <v>1095.57</v>
      </c>
      <c r="O98" s="2" t="s">
        <v>114</v>
      </c>
      <c r="P98" s="2" t="s">
        <v>1296</v>
      </c>
      <c r="Q98" s="2">
        <v>19760.45</v>
      </c>
      <c r="R98" s="3" t="s">
        <v>1765</v>
      </c>
      <c r="S98" s="3" t="s">
        <v>1308</v>
      </c>
    </row>
    <row r="99" spans="1:19" x14ac:dyDescent="0.25">
      <c r="A99" s="3" t="s">
        <v>1724</v>
      </c>
      <c r="B99" s="3" t="s">
        <v>1702</v>
      </c>
      <c r="C99" s="3" t="s">
        <v>1417</v>
      </c>
      <c r="D99" s="5">
        <v>45173</v>
      </c>
      <c r="E99" s="5">
        <v>45538</v>
      </c>
      <c r="F99" s="3" t="s">
        <v>1081</v>
      </c>
      <c r="G99" s="3" t="s">
        <v>1737</v>
      </c>
      <c r="H99" s="3">
        <v>21</v>
      </c>
      <c r="I99" s="9">
        <f t="shared" si="1"/>
        <v>1683.1499999999999</v>
      </c>
      <c r="J99" s="2">
        <v>8015</v>
      </c>
      <c r="K99" s="2">
        <v>1222.6300000000001</v>
      </c>
      <c r="L99" s="2">
        <v>6792.37</v>
      </c>
      <c r="M99" s="2">
        <v>0</v>
      </c>
      <c r="N99" s="2">
        <v>6792.37</v>
      </c>
      <c r="O99" s="2" t="s">
        <v>115</v>
      </c>
      <c r="P99" s="2" t="s">
        <v>1295</v>
      </c>
      <c r="Q99" s="2">
        <v>8015</v>
      </c>
      <c r="R99" s="3" t="s">
        <v>1765</v>
      </c>
      <c r="S99" s="3" t="s">
        <v>1307</v>
      </c>
    </row>
    <row r="100" spans="1:19" x14ac:dyDescent="0.25">
      <c r="A100" s="3" t="s">
        <v>1724</v>
      </c>
      <c r="B100" s="3" t="s">
        <v>1702</v>
      </c>
      <c r="C100" s="3" t="s">
        <v>1418</v>
      </c>
      <c r="D100" s="5">
        <v>45173</v>
      </c>
      <c r="E100" s="5">
        <v>45538</v>
      </c>
      <c r="F100" s="3" t="s">
        <v>1081</v>
      </c>
      <c r="G100" s="3" t="s">
        <v>1737</v>
      </c>
      <c r="H100" s="3">
        <v>21</v>
      </c>
      <c r="I100" s="9">
        <f t="shared" si="1"/>
        <v>2614.08</v>
      </c>
      <c r="J100" s="2">
        <v>12448</v>
      </c>
      <c r="K100" s="2">
        <v>1898.85</v>
      </c>
      <c r="L100" s="2">
        <v>10549.15</v>
      </c>
      <c r="M100" s="2">
        <v>0</v>
      </c>
      <c r="N100" s="2">
        <v>10549.15</v>
      </c>
      <c r="O100" s="2" t="s">
        <v>116</v>
      </c>
      <c r="P100" s="2" t="s">
        <v>1295</v>
      </c>
      <c r="Q100" s="2">
        <v>12448</v>
      </c>
      <c r="R100" s="3" t="s">
        <v>1765</v>
      </c>
      <c r="S100" s="3" t="s">
        <v>1307</v>
      </c>
    </row>
    <row r="101" spans="1:19" x14ac:dyDescent="0.25">
      <c r="A101" s="3" t="s">
        <v>1725</v>
      </c>
      <c r="B101" s="3" t="s">
        <v>1705</v>
      </c>
      <c r="C101" s="3" t="s">
        <v>1419</v>
      </c>
      <c r="D101" s="5">
        <v>45174</v>
      </c>
      <c r="E101" s="5">
        <v>45539</v>
      </c>
      <c r="F101" s="3" t="s">
        <v>1081</v>
      </c>
      <c r="G101" s="3" t="s">
        <v>1746</v>
      </c>
      <c r="H101" s="3">
        <v>19</v>
      </c>
      <c r="I101" s="9">
        <f t="shared" si="1"/>
        <v>2936.5715999999998</v>
      </c>
      <c r="J101" s="2">
        <v>15455.64</v>
      </c>
      <c r="K101" s="2">
        <v>2357.64</v>
      </c>
      <c r="L101" s="2">
        <v>13098</v>
      </c>
      <c r="M101" s="2">
        <v>0</v>
      </c>
      <c r="N101" s="2">
        <v>13098</v>
      </c>
      <c r="O101" s="2" t="s">
        <v>117</v>
      </c>
      <c r="P101" s="2" t="s">
        <v>1295</v>
      </c>
      <c r="Q101" s="2">
        <v>15456</v>
      </c>
      <c r="R101" s="3" t="s">
        <v>1765</v>
      </c>
      <c r="S101" s="3" t="s">
        <v>1307</v>
      </c>
    </row>
    <row r="102" spans="1:19" x14ac:dyDescent="0.25">
      <c r="A102" s="3" t="s">
        <v>1721</v>
      </c>
      <c r="B102" s="3" t="s">
        <v>1698</v>
      </c>
      <c r="C102" s="3" t="s">
        <v>1420</v>
      </c>
      <c r="D102" s="5">
        <v>45174</v>
      </c>
      <c r="E102" s="5">
        <v>45539</v>
      </c>
      <c r="F102" s="3" t="s">
        <v>1729</v>
      </c>
      <c r="G102" s="3" t="s">
        <v>1737</v>
      </c>
      <c r="H102" s="3">
        <v>21</v>
      </c>
      <c r="I102" s="9">
        <f t="shared" si="1"/>
        <v>1358.9351999999999</v>
      </c>
      <c r="J102" s="2">
        <v>6471.12</v>
      </c>
      <c r="K102" s="2">
        <v>987.12</v>
      </c>
      <c r="L102" s="2">
        <v>5484</v>
      </c>
      <c r="M102" s="2">
        <v>2517</v>
      </c>
      <c r="N102" s="2">
        <v>2967</v>
      </c>
      <c r="O102" s="2" t="s">
        <v>118</v>
      </c>
      <c r="P102" s="2" t="s">
        <v>1298</v>
      </c>
      <c r="Q102" s="2">
        <v>6471</v>
      </c>
      <c r="R102" s="3" t="s">
        <v>1765</v>
      </c>
      <c r="S102" s="3" t="s">
        <v>1310</v>
      </c>
    </row>
    <row r="103" spans="1:19" x14ac:dyDescent="0.25">
      <c r="A103" s="3" t="s">
        <v>1723</v>
      </c>
      <c r="B103" s="3" t="s">
        <v>1696</v>
      </c>
      <c r="C103" s="3" t="s">
        <v>1421</v>
      </c>
      <c r="D103" s="5">
        <v>45174</v>
      </c>
      <c r="E103" s="5">
        <v>45539</v>
      </c>
      <c r="F103" s="3" t="s">
        <v>1732</v>
      </c>
      <c r="G103" s="3" t="s">
        <v>1743</v>
      </c>
      <c r="H103" s="3">
        <v>28</v>
      </c>
      <c r="I103" s="9">
        <f t="shared" si="1"/>
        <v>4377.5200000000004</v>
      </c>
      <c r="J103" s="2">
        <v>15634</v>
      </c>
      <c r="K103" s="2">
        <v>2384.85</v>
      </c>
      <c r="L103" s="2">
        <v>13249.15</v>
      </c>
      <c r="M103" s="2">
        <v>0</v>
      </c>
      <c r="N103" s="2">
        <v>13249.15</v>
      </c>
      <c r="O103" s="2" t="s">
        <v>119</v>
      </c>
      <c r="P103" s="2" t="s">
        <v>1298</v>
      </c>
      <c r="Q103" s="2">
        <v>15634</v>
      </c>
      <c r="R103" s="3" t="s">
        <v>1765</v>
      </c>
      <c r="S103" s="3" t="s">
        <v>1310</v>
      </c>
    </row>
    <row r="104" spans="1:19" x14ac:dyDescent="0.25">
      <c r="A104" s="3" t="s">
        <v>1721</v>
      </c>
      <c r="B104" s="3" t="s">
        <v>1698</v>
      </c>
      <c r="C104" s="3" t="s">
        <v>1422</v>
      </c>
      <c r="D104" s="5">
        <v>45175</v>
      </c>
      <c r="E104" s="5">
        <v>45540</v>
      </c>
      <c r="F104" s="3" t="s">
        <v>1729</v>
      </c>
      <c r="G104" s="3" t="s">
        <v>1737</v>
      </c>
      <c r="H104" s="3">
        <v>21</v>
      </c>
      <c r="I104" s="9">
        <f t="shared" si="1"/>
        <v>292.89959999999996</v>
      </c>
      <c r="J104" s="2">
        <v>1394.76</v>
      </c>
      <c r="K104" s="2">
        <v>212.76</v>
      </c>
      <c r="L104" s="2">
        <v>1182</v>
      </c>
      <c r="M104" s="2">
        <v>764</v>
      </c>
      <c r="N104" s="2">
        <v>418</v>
      </c>
      <c r="O104" s="2" t="s">
        <v>120</v>
      </c>
      <c r="P104" s="2" t="s">
        <v>1300</v>
      </c>
      <c r="Q104" s="2">
        <v>1395</v>
      </c>
      <c r="R104" s="3" t="s">
        <v>1765</v>
      </c>
      <c r="S104" s="3" t="s">
        <v>1312</v>
      </c>
    </row>
    <row r="105" spans="1:19" x14ac:dyDescent="0.25">
      <c r="A105" s="3" t="s">
        <v>1721</v>
      </c>
      <c r="B105" s="3" t="s">
        <v>1698</v>
      </c>
      <c r="C105" s="3" t="s">
        <v>1423</v>
      </c>
      <c r="D105" s="5">
        <v>45175</v>
      </c>
      <c r="E105" s="5">
        <v>45540</v>
      </c>
      <c r="F105" s="3" t="s">
        <v>1729</v>
      </c>
      <c r="G105" s="3" t="s">
        <v>1737</v>
      </c>
      <c r="H105" s="3">
        <v>21</v>
      </c>
      <c r="I105" s="9">
        <f t="shared" si="1"/>
        <v>354.1062</v>
      </c>
      <c r="J105" s="2">
        <v>1686.22</v>
      </c>
      <c r="K105" s="2">
        <v>257.22000000000003</v>
      </c>
      <c r="L105" s="2">
        <v>1429</v>
      </c>
      <c r="M105" s="2">
        <v>1089</v>
      </c>
      <c r="N105" s="2">
        <v>340</v>
      </c>
      <c r="O105" s="2" t="s">
        <v>121</v>
      </c>
      <c r="P105" s="2" t="s">
        <v>1300</v>
      </c>
      <c r="Q105" s="2">
        <v>1686</v>
      </c>
      <c r="R105" s="3" t="s">
        <v>1765</v>
      </c>
      <c r="S105" s="3" t="s">
        <v>1312</v>
      </c>
    </row>
    <row r="106" spans="1:19" x14ac:dyDescent="0.25">
      <c r="A106" s="3" t="s">
        <v>1721</v>
      </c>
      <c r="B106" s="3" t="s">
        <v>1701</v>
      </c>
      <c r="C106" s="3" t="s">
        <v>1424</v>
      </c>
      <c r="D106" s="5">
        <v>45179</v>
      </c>
      <c r="E106" s="5">
        <v>45544</v>
      </c>
      <c r="F106" s="3" t="s">
        <v>1729</v>
      </c>
      <c r="G106" s="3" t="s">
        <v>1736</v>
      </c>
      <c r="H106" s="3">
        <v>22</v>
      </c>
      <c r="I106" s="9">
        <f t="shared" si="1"/>
        <v>4198.4690000000001</v>
      </c>
      <c r="J106" s="2">
        <v>19083.95</v>
      </c>
      <c r="K106" s="2">
        <v>2072.69</v>
      </c>
      <c r="L106" s="2">
        <v>17011.259999999998</v>
      </c>
      <c r="M106" s="2">
        <v>16489</v>
      </c>
      <c r="N106" s="2">
        <v>522.26</v>
      </c>
      <c r="O106" s="2" t="s">
        <v>122</v>
      </c>
      <c r="P106" s="2" t="s">
        <v>1298</v>
      </c>
      <c r="Q106" s="2">
        <v>19083.95</v>
      </c>
      <c r="R106" s="3" t="s">
        <v>1765</v>
      </c>
      <c r="S106" s="3" t="s">
        <v>1310</v>
      </c>
    </row>
    <row r="107" spans="1:19" x14ac:dyDescent="0.25">
      <c r="A107" s="3" t="s">
        <v>1723</v>
      </c>
      <c r="B107" s="3" t="s">
        <v>1696</v>
      </c>
      <c r="C107" s="3" t="s">
        <v>1425</v>
      </c>
      <c r="D107" s="5">
        <v>45178</v>
      </c>
      <c r="E107" s="5">
        <v>45543</v>
      </c>
      <c r="F107" s="3" t="s">
        <v>1081</v>
      </c>
      <c r="G107" s="3" t="s">
        <v>1743</v>
      </c>
      <c r="H107" s="3">
        <v>28</v>
      </c>
      <c r="I107" s="9">
        <f t="shared" si="1"/>
        <v>8197.5600000000013</v>
      </c>
      <c r="J107" s="2">
        <v>29277</v>
      </c>
      <c r="K107" s="2">
        <v>4465.9799999999996</v>
      </c>
      <c r="L107" s="2">
        <v>24811.02</v>
      </c>
      <c r="M107" s="2">
        <v>0</v>
      </c>
      <c r="N107" s="2">
        <v>24811.02</v>
      </c>
      <c r="O107" s="2" t="s">
        <v>123</v>
      </c>
      <c r="P107" s="2" t="s">
        <v>1301</v>
      </c>
      <c r="Q107" s="2">
        <v>29277</v>
      </c>
      <c r="R107" s="3" t="s">
        <v>1765</v>
      </c>
      <c r="S107" s="3" t="s">
        <v>1313</v>
      </c>
    </row>
    <row r="108" spans="1:19" x14ac:dyDescent="0.25">
      <c r="A108" s="3" t="s">
        <v>1723</v>
      </c>
      <c r="B108" s="3" t="s">
        <v>1696</v>
      </c>
      <c r="C108" s="3" t="s">
        <v>1426</v>
      </c>
      <c r="D108" s="5">
        <v>45185</v>
      </c>
      <c r="E108" s="5">
        <v>45550</v>
      </c>
      <c r="F108" s="3" t="s">
        <v>1732</v>
      </c>
      <c r="G108" s="3" t="s">
        <v>1743</v>
      </c>
      <c r="H108" s="3">
        <v>28</v>
      </c>
      <c r="I108" s="9">
        <f t="shared" si="1"/>
        <v>4748.8</v>
      </c>
      <c r="J108" s="2">
        <v>16960</v>
      </c>
      <c r="K108" s="2">
        <v>2587.12</v>
      </c>
      <c r="L108" s="2">
        <v>14372.88</v>
      </c>
      <c r="M108" s="2">
        <v>0</v>
      </c>
      <c r="N108" s="2">
        <v>14372.88</v>
      </c>
      <c r="O108" s="2" t="s">
        <v>124</v>
      </c>
      <c r="P108" s="2" t="s">
        <v>1297</v>
      </c>
      <c r="Q108" s="2">
        <v>16960</v>
      </c>
      <c r="R108" s="3" t="s">
        <v>1765</v>
      </c>
      <c r="S108" s="3" t="s">
        <v>1309</v>
      </c>
    </row>
    <row r="109" spans="1:19" x14ac:dyDescent="0.25">
      <c r="A109" s="3" t="s">
        <v>1723</v>
      </c>
      <c r="B109" s="3" t="s">
        <v>1696</v>
      </c>
      <c r="C109" s="3" t="s">
        <v>1427</v>
      </c>
      <c r="D109" s="5">
        <v>45175</v>
      </c>
      <c r="E109" s="5">
        <v>45540</v>
      </c>
      <c r="F109" s="3" t="s">
        <v>1081</v>
      </c>
      <c r="G109" s="3" t="s">
        <v>1743</v>
      </c>
      <c r="H109" s="3">
        <v>28</v>
      </c>
      <c r="I109" s="9">
        <f t="shared" si="1"/>
        <v>6710.76</v>
      </c>
      <c r="J109" s="2">
        <v>23967</v>
      </c>
      <c r="K109" s="2">
        <v>3655.98</v>
      </c>
      <c r="L109" s="2">
        <v>20311.02</v>
      </c>
      <c r="M109" s="2">
        <v>0</v>
      </c>
      <c r="N109" s="2">
        <v>20311.02</v>
      </c>
      <c r="O109" s="2" t="s">
        <v>125</v>
      </c>
      <c r="P109" s="2" t="s">
        <v>1298</v>
      </c>
      <c r="Q109" s="2">
        <v>23967</v>
      </c>
      <c r="R109" s="3" t="s">
        <v>1765</v>
      </c>
      <c r="S109" s="3" t="s">
        <v>1310</v>
      </c>
    </row>
    <row r="110" spans="1:19" x14ac:dyDescent="0.25">
      <c r="A110" s="3" t="s">
        <v>1721</v>
      </c>
      <c r="B110" s="3" t="s">
        <v>1698</v>
      </c>
      <c r="C110" s="3" t="s">
        <v>1428</v>
      </c>
      <c r="D110" s="5">
        <v>45190</v>
      </c>
      <c r="E110" s="5">
        <v>45555</v>
      </c>
      <c r="F110" s="3" t="s">
        <v>1729</v>
      </c>
      <c r="G110" s="3" t="s">
        <v>1741</v>
      </c>
      <c r="H110" s="3">
        <v>17</v>
      </c>
      <c r="I110" s="9">
        <f t="shared" si="1"/>
        <v>212.43539999999999</v>
      </c>
      <c r="J110" s="2">
        <v>1249.6199999999999</v>
      </c>
      <c r="K110" s="2">
        <v>190.62</v>
      </c>
      <c r="L110" s="2">
        <v>1059</v>
      </c>
      <c r="M110" s="2">
        <v>989</v>
      </c>
      <c r="N110" s="2">
        <v>70</v>
      </c>
      <c r="O110" s="2" t="s">
        <v>126</v>
      </c>
      <c r="P110" s="2" t="s">
        <v>1298</v>
      </c>
      <c r="Q110" s="2">
        <v>1250</v>
      </c>
      <c r="R110" s="3" t="s">
        <v>1765</v>
      </c>
      <c r="S110" s="3" t="s">
        <v>1310</v>
      </c>
    </row>
    <row r="111" spans="1:19" x14ac:dyDescent="0.25">
      <c r="A111" s="3" t="s">
        <v>1721</v>
      </c>
      <c r="B111" s="3" t="s">
        <v>1695</v>
      </c>
      <c r="C111" s="3" t="s">
        <v>1429</v>
      </c>
      <c r="D111" s="5">
        <v>45180</v>
      </c>
      <c r="E111" s="5">
        <v>45545</v>
      </c>
      <c r="F111" s="3" t="s">
        <v>1729</v>
      </c>
      <c r="G111" s="3" t="s">
        <v>1741</v>
      </c>
      <c r="H111" s="3">
        <v>17</v>
      </c>
      <c r="I111" s="9">
        <f t="shared" si="1"/>
        <v>814.83720000000005</v>
      </c>
      <c r="J111" s="2">
        <v>4793.16</v>
      </c>
      <c r="K111" s="2">
        <v>731.16</v>
      </c>
      <c r="L111" s="2">
        <v>4062</v>
      </c>
      <c r="M111" s="2">
        <v>3416</v>
      </c>
      <c r="N111" s="2">
        <v>646</v>
      </c>
      <c r="O111" s="2" t="s">
        <v>127</v>
      </c>
      <c r="P111" s="2" t="s">
        <v>1302</v>
      </c>
      <c r="Q111" s="2">
        <v>4793</v>
      </c>
      <c r="R111" s="3" t="s">
        <v>1765</v>
      </c>
      <c r="S111" s="3" t="s">
        <v>1314</v>
      </c>
    </row>
    <row r="112" spans="1:19" x14ac:dyDescent="0.25">
      <c r="A112" s="3" t="s">
        <v>1721</v>
      </c>
      <c r="B112" s="3" t="s">
        <v>1692</v>
      </c>
      <c r="C112" s="3" t="s">
        <v>1430</v>
      </c>
      <c r="D112" s="5">
        <v>45185</v>
      </c>
      <c r="E112" s="5">
        <v>45550</v>
      </c>
      <c r="F112" s="3" t="s">
        <v>1729</v>
      </c>
      <c r="G112" s="3" t="s">
        <v>1747</v>
      </c>
      <c r="H112" s="3">
        <v>24</v>
      </c>
      <c r="I112" s="9">
        <f t="shared" si="1"/>
        <v>4754.1887999999999</v>
      </c>
      <c r="J112" s="2">
        <v>19809.12</v>
      </c>
      <c r="K112" s="2">
        <v>3021.73</v>
      </c>
      <c r="L112" s="2">
        <v>16787.39</v>
      </c>
      <c r="M112" s="2">
        <v>0</v>
      </c>
      <c r="N112" s="2">
        <v>16787.39</v>
      </c>
      <c r="O112" s="2" t="s">
        <v>128</v>
      </c>
      <c r="P112" s="2" t="s">
        <v>1298</v>
      </c>
      <c r="Q112" s="2">
        <v>19809.12</v>
      </c>
      <c r="R112" s="3" t="s">
        <v>1765</v>
      </c>
      <c r="S112" s="3" t="s">
        <v>1310</v>
      </c>
    </row>
    <row r="113" spans="1:19" x14ac:dyDescent="0.25">
      <c r="A113" s="3" t="s">
        <v>1721</v>
      </c>
      <c r="B113" s="3" t="s">
        <v>1695</v>
      </c>
      <c r="C113" s="3" t="s">
        <v>1431</v>
      </c>
      <c r="D113" s="5">
        <v>45181</v>
      </c>
      <c r="E113" s="5">
        <v>45546</v>
      </c>
      <c r="F113" s="3" t="s">
        <v>1729</v>
      </c>
      <c r="G113" s="3" t="s">
        <v>1733</v>
      </c>
      <c r="H113" s="3">
        <v>19</v>
      </c>
      <c r="I113" s="9">
        <f t="shared" si="1"/>
        <v>2423.3074999999999</v>
      </c>
      <c r="J113" s="2">
        <v>12754.25</v>
      </c>
      <c r="K113" s="2">
        <v>1945.56</v>
      </c>
      <c r="L113" s="2">
        <v>10808.69</v>
      </c>
      <c r="M113" s="2">
        <v>3466</v>
      </c>
      <c r="N113" s="2">
        <v>7342.69</v>
      </c>
      <c r="O113" s="2" t="s">
        <v>129</v>
      </c>
      <c r="P113" s="2" t="s">
        <v>1294</v>
      </c>
      <c r="Q113" s="2">
        <v>12754</v>
      </c>
      <c r="R113" s="3" t="s">
        <v>1765</v>
      </c>
      <c r="S113" s="3" t="s">
        <v>1306</v>
      </c>
    </row>
    <row r="114" spans="1:19" x14ac:dyDescent="0.25">
      <c r="A114" s="3" t="s">
        <v>1721</v>
      </c>
      <c r="B114" s="3" t="s">
        <v>1706</v>
      </c>
      <c r="C114" s="3" t="s">
        <v>1432</v>
      </c>
      <c r="D114" s="5">
        <v>45174</v>
      </c>
      <c r="E114" s="5">
        <v>45539</v>
      </c>
      <c r="F114" s="3" t="s">
        <v>1729</v>
      </c>
      <c r="G114" s="3" t="s">
        <v>1736</v>
      </c>
      <c r="H114" s="3">
        <v>22</v>
      </c>
      <c r="I114" s="9">
        <f t="shared" si="1"/>
        <v>3636.4041999999999</v>
      </c>
      <c r="J114" s="2">
        <v>16529.11</v>
      </c>
      <c r="K114" s="2">
        <v>2521.39</v>
      </c>
      <c r="L114" s="2">
        <v>14007.72</v>
      </c>
      <c r="M114" s="2">
        <v>7317</v>
      </c>
      <c r="N114" s="2">
        <v>6690.72</v>
      </c>
      <c r="O114" s="2" t="s">
        <v>130</v>
      </c>
      <c r="P114" s="2" t="s">
        <v>1300</v>
      </c>
      <c r="Q114" s="2">
        <v>16529.11</v>
      </c>
      <c r="R114" s="3" t="s">
        <v>1765</v>
      </c>
      <c r="S114" s="3" t="s">
        <v>1312</v>
      </c>
    </row>
    <row r="115" spans="1:19" x14ac:dyDescent="0.25">
      <c r="A115" s="3" t="s">
        <v>1724</v>
      </c>
      <c r="B115" s="3" t="s">
        <v>1702</v>
      </c>
      <c r="C115" s="3" t="s">
        <v>1433</v>
      </c>
      <c r="D115" s="5">
        <v>45173</v>
      </c>
      <c r="E115" s="5">
        <v>45538</v>
      </c>
      <c r="F115" s="3" t="s">
        <v>1081</v>
      </c>
      <c r="G115" s="3" t="s">
        <v>1737</v>
      </c>
      <c r="H115" s="3">
        <v>21</v>
      </c>
      <c r="I115" s="9">
        <f t="shared" si="1"/>
        <v>7016.94</v>
      </c>
      <c r="J115" s="2">
        <v>33414</v>
      </c>
      <c r="K115" s="2">
        <v>5097.05</v>
      </c>
      <c r="L115" s="2">
        <v>28316.95</v>
      </c>
      <c r="M115" s="2">
        <v>0</v>
      </c>
      <c r="N115" s="2">
        <v>28316.95</v>
      </c>
      <c r="O115" s="2" t="s">
        <v>131</v>
      </c>
      <c r="P115" s="2" t="s">
        <v>1295</v>
      </c>
      <c r="Q115" s="2">
        <v>33414</v>
      </c>
      <c r="R115" s="3" t="s">
        <v>1765</v>
      </c>
      <c r="S115" s="3" t="s">
        <v>1307</v>
      </c>
    </row>
    <row r="116" spans="1:19" x14ac:dyDescent="0.25">
      <c r="A116" s="3" t="s">
        <v>1721</v>
      </c>
      <c r="B116" s="3" t="s">
        <v>1695</v>
      </c>
      <c r="C116" s="3" t="s">
        <v>1434</v>
      </c>
      <c r="D116" s="5">
        <v>45177</v>
      </c>
      <c r="E116" s="5">
        <v>45542</v>
      </c>
      <c r="F116" s="3" t="s">
        <v>1729</v>
      </c>
      <c r="G116" s="3" t="s">
        <v>1737</v>
      </c>
      <c r="H116" s="3">
        <v>21</v>
      </c>
      <c r="I116" s="9">
        <f t="shared" si="1"/>
        <v>3401.7984000000001</v>
      </c>
      <c r="J116" s="2">
        <v>16199.04</v>
      </c>
      <c r="K116" s="2">
        <v>2471.04</v>
      </c>
      <c r="L116" s="2">
        <v>13728</v>
      </c>
      <c r="M116" s="2">
        <v>3791</v>
      </c>
      <c r="N116" s="2">
        <v>9937</v>
      </c>
      <c r="O116" s="2" t="s">
        <v>132</v>
      </c>
      <c r="P116" s="2" t="s">
        <v>1304</v>
      </c>
      <c r="Q116" s="2">
        <v>16199</v>
      </c>
      <c r="R116" s="3" t="s">
        <v>1765</v>
      </c>
      <c r="S116" s="3" t="s">
        <v>1316</v>
      </c>
    </row>
    <row r="117" spans="1:19" x14ac:dyDescent="0.25">
      <c r="A117" s="3" t="s">
        <v>1726</v>
      </c>
      <c r="B117" s="3" t="s">
        <v>1707</v>
      </c>
      <c r="C117" s="3" t="s">
        <v>1435</v>
      </c>
      <c r="D117" s="5">
        <v>45177</v>
      </c>
      <c r="E117" s="5">
        <v>45261</v>
      </c>
      <c r="F117" s="3" t="s">
        <v>1081</v>
      </c>
      <c r="G117" s="3" t="s">
        <v>1736</v>
      </c>
      <c r="H117" s="3">
        <v>22</v>
      </c>
      <c r="I117" s="9">
        <f t="shared" si="1"/>
        <v>678.00480000000005</v>
      </c>
      <c r="J117" s="2">
        <v>3081.84</v>
      </c>
      <c r="K117" s="2">
        <v>470.11</v>
      </c>
      <c r="L117" s="2">
        <v>2611.73</v>
      </c>
      <c r="M117" s="2">
        <v>0</v>
      </c>
      <c r="N117" s="2">
        <v>2611.73</v>
      </c>
      <c r="O117" s="2" t="s">
        <v>133</v>
      </c>
      <c r="P117" s="2" t="s">
        <v>1295</v>
      </c>
      <c r="Q117" s="2">
        <v>3081.84</v>
      </c>
      <c r="R117" s="3" t="s">
        <v>1765</v>
      </c>
      <c r="S117" s="3" t="s">
        <v>1307</v>
      </c>
    </row>
    <row r="118" spans="1:19" x14ac:dyDescent="0.25">
      <c r="A118" s="3" t="s">
        <v>1724</v>
      </c>
      <c r="B118" s="3" t="s">
        <v>1702</v>
      </c>
      <c r="C118" s="3" t="s">
        <v>1436</v>
      </c>
      <c r="D118" s="5">
        <v>45173</v>
      </c>
      <c r="E118" s="5">
        <v>45538</v>
      </c>
      <c r="F118" s="3" t="s">
        <v>1081</v>
      </c>
      <c r="G118" s="3" t="s">
        <v>1737</v>
      </c>
      <c r="H118" s="3">
        <v>21</v>
      </c>
      <c r="I118" s="9">
        <f t="shared" si="1"/>
        <v>1379.7</v>
      </c>
      <c r="J118" s="2">
        <v>6570</v>
      </c>
      <c r="K118" s="2">
        <v>1002.2</v>
      </c>
      <c r="L118" s="2">
        <v>5567.8</v>
      </c>
      <c r="M118" s="2">
        <v>0</v>
      </c>
      <c r="N118" s="2">
        <v>5567.8</v>
      </c>
      <c r="O118" s="2" t="s">
        <v>134</v>
      </c>
      <c r="P118" s="2" t="s">
        <v>1295</v>
      </c>
      <c r="Q118" s="2">
        <v>6570</v>
      </c>
      <c r="R118" s="3" t="s">
        <v>1765</v>
      </c>
      <c r="S118" s="3" t="s">
        <v>1307</v>
      </c>
    </row>
    <row r="119" spans="1:19" x14ac:dyDescent="0.25">
      <c r="A119" s="3" t="s">
        <v>1722</v>
      </c>
      <c r="B119" s="3" t="s">
        <v>1708</v>
      </c>
      <c r="C119" s="3" t="s">
        <v>1437</v>
      </c>
      <c r="D119" s="5">
        <v>45178</v>
      </c>
      <c r="E119" s="5">
        <v>45543</v>
      </c>
      <c r="F119" s="3" t="s">
        <v>1081</v>
      </c>
      <c r="G119" s="3" t="s">
        <v>1742</v>
      </c>
      <c r="H119" s="3">
        <v>17</v>
      </c>
      <c r="I119" s="9">
        <f t="shared" si="1"/>
        <v>18219.75</v>
      </c>
      <c r="J119" s="2">
        <v>107175</v>
      </c>
      <c r="K119" s="2">
        <v>16348.73</v>
      </c>
      <c r="L119" s="2">
        <v>90826.27</v>
      </c>
      <c r="M119" s="2">
        <v>0</v>
      </c>
      <c r="N119" s="2">
        <v>90826.27</v>
      </c>
      <c r="O119" s="2" t="s">
        <v>135</v>
      </c>
      <c r="P119" s="2" t="s">
        <v>1295</v>
      </c>
      <c r="Q119" s="2">
        <v>107175</v>
      </c>
      <c r="R119" s="3" t="s">
        <v>1765</v>
      </c>
      <c r="S119" s="3" t="s">
        <v>1307</v>
      </c>
    </row>
    <row r="120" spans="1:19" x14ac:dyDescent="0.25">
      <c r="A120" s="3" t="s">
        <v>1724</v>
      </c>
      <c r="B120" s="3" t="s">
        <v>1709</v>
      </c>
      <c r="C120" s="3" t="s">
        <v>1438</v>
      </c>
      <c r="D120" s="5">
        <v>45178</v>
      </c>
      <c r="E120" s="5">
        <v>45543</v>
      </c>
      <c r="F120" s="3" t="s">
        <v>1081</v>
      </c>
      <c r="G120" s="3" t="s">
        <v>1742</v>
      </c>
      <c r="H120" s="3">
        <v>17</v>
      </c>
      <c r="I120" s="9">
        <f t="shared" si="1"/>
        <v>2026.91</v>
      </c>
      <c r="J120" s="2">
        <v>11923</v>
      </c>
      <c r="K120" s="2">
        <v>1818.76</v>
      </c>
      <c r="L120" s="2">
        <v>10104.24</v>
      </c>
      <c r="M120" s="2">
        <v>0</v>
      </c>
      <c r="N120" s="2">
        <v>10104.24</v>
      </c>
      <c r="O120" s="2" t="s">
        <v>136</v>
      </c>
      <c r="P120" s="2" t="s">
        <v>1295</v>
      </c>
      <c r="Q120" s="2">
        <v>11923</v>
      </c>
      <c r="R120" s="3" t="s">
        <v>1765</v>
      </c>
      <c r="S120" s="3" t="s">
        <v>1307</v>
      </c>
    </row>
    <row r="121" spans="1:19" x14ac:dyDescent="0.25">
      <c r="A121" s="3" t="s">
        <v>1721</v>
      </c>
      <c r="B121" s="3" t="s">
        <v>1695</v>
      </c>
      <c r="C121" s="3" t="s">
        <v>1439</v>
      </c>
      <c r="D121" s="5">
        <v>45077</v>
      </c>
      <c r="E121" s="5">
        <v>45442</v>
      </c>
      <c r="F121" s="3" t="s">
        <v>1730</v>
      </c>
      <c r="G121" s="3" t="s">
        <v>1735</v>
      </c>
      <c r="H121" s="3">
        <v>24</v>
      </c>
      <c r="I121" s="9">
        <f t="shared" si="1"/>
        <v>2724.1919999999996</v>
      </c>
      <c r="J121" s="2">
        <v>11350.8</v>
      </c>
      <c r="K121" s="2">
        <v>1731.48</v>
      </c>
      <c r="L121" s="2">
        <v>9619.32</v>
      </c>
      <c r="M121" s="2">
        <v>4091</v>
      </c>
      <c r="N121" s="2">
        <v>5528.32</v>
      </c>
      <c r="O121" s="2" t="s">
        <v>137</v>
      </c>
      <c r="P121" s="2" t="s">
        <v>1296</v>
      </c>
      <c r="Q121" s="2">
        <v>11351</v>
      </c>
      <c r="R121" s="3" t="s">
        <v>1765</v>
      </c>
      <c r="S121" s="3" t="s">
        <v>1308</v>
      </c>
    </row>
    <row r="122" spans="1:19" x14ac:dyDescent="0.25">
      <c r="A122" s="3" t="s">
        <v>1721</v>
      </c>
      <c r="B122" s="3" t="s">
        <v>1701</v>
      </c>
      <c r="C122" s="3" t="s">
        <v>1440</v>
      </c>
      <c r="D122" s="5">
        <v>45181</v>
      </c>
      <c r="E122" s="5">
        <v>45546</v>
      </c>
      <c r="F122" s="3" t="s">
        <v>1729</v>
      </c>
      <c r="G122" s="3" t="s">
        <v>1736</v>
      </c>
      <c r="H122" s="3">
        <v>22</v>
      </c>
      <c r="I122" s="9">
        <f t="shared" si="1"/>
        <v>12148.540800000001</v>
      </c>
      <c r="J122" s="2">
        <v>55220.639999999999</v>
      </c>
      <c r="K122" s="2">
        <v>6181.11</v>
      </c>
      <c r="L122" s="2">
        <v>49039.53</v>
      </c>
      <c r="M122" s="2">
        <v>44100</v>
      </c>
      <c r="N122" s="2">
        <v>4939.53</v>
      </c>
      <c r="O122" s="2" t="s">
        <v>138</v>
      </c>
      <c r="P122" s="2" t="s">
        <v>1300</v>
      </c>
      <c r="Q122" s="2">
        <v>55220.639999999999</v>
      </c>
      <c r="R122" s="3" t="s">
        <v>1765</v>
      </c>
      <c r="S122" s="3" t="s">
        <v>1312</v>
      </c>
    </row>
    <row r="123" spans="1:19" x14ac:dyDescent="0.25">
      <c r="A123" s="3" t="s">
        <v>1721</v>
      </c>
      <c r="B123" s="3" t="s">
        <v>1699</v>
      </c>
      <c r="C123" s="3" t="s">
        <v>1441</v>
      </c>
      <c r="D123" s="5">
        <v>45013</v>
      </c>
      <c r="E123" s="5">
        <v>45378</v>
      </c>
      <c r="F123" s="3" t="s">
        <v>1729</v>
      </c>
      <c r="G123" s="3" t="s">
        <v>1748</v>
      </c>
      <c r="H123" s="3">
        <v>17</v>
      </c>
      <c r="I123" s="9">
        <f t="shared" si="1"/>
        <v>695.27960000000007</v>
      </c>
      <c r="J123" s="2">
        <v>4089.88</v>
      </c>
      <c r="K123" s="2">
        <v>623.88</v>
      </c>
      <c r="L123" s="2">
        <v>3466</v>
      </c>
      <c r="M123" s="2">
        <v>3466</v>
      </c>
      <c r="N123" s="2">
        <v>0</v>
      </c>
      <c r="O123" s="2" t="s">
        <v>139</v>
      </c>
      <c r="P123" s="2" t="s">
        <v>1303</v>
      </c>
      <c r="Q123" s="2">
        <v>4089.88</v>
      </c>
      <c r="R123" s="3" t="s">
        <v>1765</v>
      </c>
      <c r="S123" s="3" t="s">
        <v>1315</v>
      </c>
    </row>
    <row r="124" spans="1:19" x14ac:dyDescent="0.25">
      <c r="A124" s="3" t="s">
        <v>1723</v>
      </c>
      <c r="B124" s="3" t="s">
        <v>1696</v>
      </c>
      <c r="C124" s="3" t="s">
        <v>1442</v>
      </c>
      <c r="D124" s="5">
        <v>45182</v>
      </c>
      <c r="E124" s="5">
        <v>45547</v>
      </c>
      <c r="F124" s="3" t="s">
        <v>1081</v>
      </c>
      <c r="G124" s="3" t="s">
        <v>1740</v>
      </c>
      <c r="H124" s="3">
        <v>24</v>
      </c>
      <c r="I124" s="9">
        <f t="shared" si="1"/>
        <v>1274.6399999999999</v>
      </c>
      <c r="J124" s="2">
        <v>5311</v>
      </c>
      <c r="K124" s="2">
        <v>810.15</v>
      </c>
      <c r="L124" s="2">
        <v>4500.8500000000004</v>
      </c>
      <c r="M124" s="2">
        <v>0</v>
      </c>
      <c r="N124" s="2">
        <v>4500.8500000000004</v>
      </c>
      <c r="O124" s="2" t="s">
        <v>140</v>
      </c>
      <c r="P124" s="2" t="s">
        <v>1298</v>
      </c>
      <c r="Q124" s="2">
        <v>5311</v>
      </c>
      <c r="R124" s="3" t="s">
        <v>1765</v>
      </c>
      <c r="S124" s="3" t="s">
        <v>1310</v>
      </c>
    </row>
    <row r="125" spans="1:19" x14ac:dyDescent="0.25">
      <c r="A125" s="3" t="s">
        <v>1723</v>
      </c>
      <c r="B125" s="3" t="s">
        <v>1694</v>
      </c>
      <c r="C125" s="3" t="s">
        <v>1443</v>
      </c>
      <c r="D125" s="5">
        <v>45071</v>
      </c>
      <c r="E125" s="5">
        <v>45090</v>
      </c>
      <c r="F125" s="3" t="s">
        <v>1081</v>
      </c>
      <c r="G125" s="3" t="s">
        <v>1735</v>
      </c>
      <c r="H125" s="3">
        <v>24</v>
      </c>
      <c r="I125" s="9">
        <f t="shared" si="1"/>
        <v>410.35679999999996</v>
      </c>
      <c r="J125" s="2">
        <v>1709.82</v>
      </c>
      <c r="K125" s="2">
        <v>260.82</v>
      </c>
      <c r="L125" s="2">
        <v>1449</v>
      </c>
      <c r="M125" s="2">
        <v>0</v>
      </c>
      <c r="N125" s="2">
        <v>1449</v>
      </c>
      <c r="O125" s="2" t="s">
        <v>141</v>
      </c>
      <c r="P125" s="2" t="s">
        <v>1294</v>
      </c>
      <c r="Q125" s="2">
        <v>1710</v>
      </c>
      <c r="R125" s="3" t="s">
        <v>1765</v>
      </c>
      <c r="S125" s="3" t="s">
        <v>1306</v>
      </c>
    </row>
    <row r="126" spans="1:19" x14ac:dyDescent="0.25">
      <c r="A126" s="3" t="s">
        <v>1721</v>
      </c>
      <c r="B126" s="3" t="s">
        <v>1698</v>
      </c>
      <c r="C126" s="3" t="s">
        <v>1444</v>
      </c>
      <c r="D126" s="5">
        <v>45087</v>
      </c>
      <c r="E126" s="5">
        <v>45452</v>
      </c>
      <c r="F126" s="3" t="s">
        <v>1729</v>
      </c>
      <c r="G126" s="3" t="s">
        <v>1746</v>
      </c>
      <c r="H126" s="3">
        <v>19</v>
      </c>
      <c r="I126" s="9">
        <f t="shared" si="1"/>
        <v>176.2364</v>
      </c>
      <c r="J126" s="2">
        <v>927.56</v>
      </c>
      <c r="K126" s="2">
        <v>141.49</v>
      </c>
      <c r="L126" s="2">
        <v>786.07</v>
      </c>
      <c r="M126" s="2">
        <v>714</v>
      </c>
      <c r="N126" s="2">
        <v>72.069999999999993</v>
      </c>
      <c r="O126" s="2" t="s">
        <v>142</v>
      </c>
      <c r="P126" s="2" t="s">
        <v>1303</v>
      </c>
      <c r="Q126" s="2">
        <v>928</v>
      </c>
      <c r="R126" s="3" t="s">
        <v>1765</v>
      </c>
      <c r="S126" s="3" t="s">
        <v>1315</v>
      </c>
    </row>
    <row r="127" spans="1:19" x14ac:dyDescent="0.25">
      <c r="A127" s="3" t="s">
        <v>1721</v>
      </c>
      <c r="B127" s="3" t="s">
        <v>1699</v>
      </c>
      <c r="C127" s="3" t="s">
        <v>1445</v>
      </c>
      <c r="D127" s="5">
        <v>45071</v>
      </c>
      <c r="E127" s="5">
        <v>45436</v>
      </c>
      <c r="F127" s="3" t="s">
        <v>1729</v>
      </c>
      <c r="G127" s="3" t="s">
        <v>1748</v>
      </c>
      <c r="H127" s="3">
        <v>17</v>
      </c>
      <c r="I127" s="9">
        <f t="shared" si="1"/>
        <v>188.36340000000001</v>
      </c>
      <c r="J127" s="2">
        <v>1108.02</v>
      </c>
      <c r="K127" s="2">
        <v>169.02</v>
      </c>
      <c r="L127" s="2">
        <v>939</v>
      </c>
      <c r="M127" s="2">
        <v>939</v>
      </c>
      <c r="N127" s="2">
        <v>0</v>
      </c>
      <c r="O127" s="2" t="s">
        <v>143</v>
      </c>
      <c r="P127" s="2" t="s">
        <v>1303</v>
      </c>
      <c r="Q127" s="2">
        <v>1108.02</v>
      </c>
      <c r="R127" s="3" t="s">
        <v>1765</v>
      </c>
      <c r="S127" s="3" t="s">
        <v>1315</v>
      </c>
    </row>
    <row r="128" spans="1:19" x14ac:dyDescent="0.25">
      <c r="A128" s="3" t="s">
        <v>1721</v>
      </c>
      <c r="B128" s="3" t="s">
        <v>1697</v>
      </c>
      <c r="C128" s="3" t="s">
        <v>1446</v>
      </c>
      <c r="D128" s="5">
        <v>45183</v>
      </c>
      <c r="E128" s="5">
        <v>45548</v>
      </c>
      <c r="F128" s="3" t="s">
        <v>1729</v>
      </c>
      <c r="G128" s="3" t="s">
        <v>1749</v>
      </c>
      <c r="H128" s="3">
        <v>24</v>
      </c>
      <c r="I128" s="9">
        <f t="shared" si="1"/>
        <v>967.41120000000001</v>
      </c>
      <c r="J128" s="2">
        <v>4030.88</v>
      </c>
      <c r="K128" s="2">
        <v>614.88</v>
      </c>
      <c r="L128" s="2">
        <v>3416</v>
      </c>
      <c r="M128" s="2">
        <v>3416</v>
      </c>
      <c r="N128" s="2">
        <v>0</v>
      </c>
      <c r="O128" s="2" t="s">
        <v>144</v>
      </c>
      <c r="P128" s="2" t="s">
        <v>1299</v>
      </c>
      <c r="Q128" s="2">
        <v>4030.88</v>
      </c>
      <c r="R128" s="3" t="s">
        <v>1765</v>
      </c>
      <c r="S128" s="3" t="s">
        <v>1311</v>
      </c>
    </row>
    <row r="129" spans="1:19" x14ac:dyDescent="0.25">
      <c r="A129" s="3" t="s">
        <v>1721</v>
      </c>
      <c r="B129" s="3" t="s">
        <v>1697</v>
      </c>
      <c r="C129" s="3" t="s">
        <v>1447</v>
      </c>
      <c r="D129" s="5">
        <v>45064</v>
      </c>
      <c r="E129" s="5">
        <v>45429</v>
      </c>
      <c r="F129" s="3" t="s">
        <v>1729</v>
      </c>
      <c r="G129" s="3" t="s">
        <v>1748</v>
      </c>
      <c r="H129" s="3">
        <v>17</v>
      </c>
      <c r="I129" s="9">
        <f t="shared" si="1"/>
        <v>695.27960000000007</v>
      </c>
      <c r="J129" s="2">
        <v>4089.88</v>
      </c>
      <c r="K129" s="2">
        <v>623.88</v>
      </c>
      <c r="L129" s="2">
        <v>3466</v>
      </c>
      <c r="M129" s="2">
        <v>3466</v>
      </c>
      <c r="N129" s="2">
        <v>0</v>
      </c>
      <c r="O129" s="2" t="s">
        <v>145</v>
      </c>
      <c r="P129" s="2" t="s">
        <v>1303</v>
      </c>
      <c r="Q129" s="2">
        <v>4090</v>
      </c>
      <c r="R129" s="3" t="s">
        <v>1765</v>
      </c>
      <c r="S129" s="3" t="s">
        <v>1315</v>
      </c>
    </row>
    <row r="130" spans="1:19" x14ac:dyDescent="0.25">
      <c r="A130" s="3" t="s">
        <v>1723</v>
      </c>
      <c r="B130" s="3" t="s">
        <v>1696</v>
      </c>
      <c r="C130" s="3" t="s">
        <v>1448</v>
      </c>
      <c r="D130" s="5">
        <v>45181</v>
      </c>
      <c r="E130" s="5">
        <v>45546</v>
      </c>
      <c r="F130" s="3" t="s">
        <v>1081</v>
      </c>
      <c r="G130" s="3" t="s">
        <v>1743</v>
      </c>
      <c r="H130" s="3">
        <v>28</v>
      </c>
      <c r="I130" s="9">
        <f t="shared" si="1"/>
        <v>29615.600000000002</v>
      </c>
      <c r="J130" s="2">
        <v>105770</v>
      </c>
      <c r="K130" s="2">
        <v>16134.41</v>
      </c>
      <c r="L130" s="2">
        <v>89635.59</v>
      </c>
      <c r="M130" s="2">
        <v>0</v>
      </c>
      <c r="N130" s="2">
        <v>89635.59</v>
      </c>
      <c r="O130" s="2" t="s">
        <v>146</v>
      </c>
      <c r="P130" s="2" t="s">
        <v>1301</v>
      </c>
      <c r="Q130" s="2">
        <v>105770</v>
      </c>
      <c r="R130" s="3" t="s">
        <v>1765</v>
      </c>
      <c r="S130" s="3" t="s">
        <v>1313</v>
      </c>
    </row>
    <row r="131" spans="1:19" x14ac:dyDescent="0.25">
      <c r="A131" s="3" t="s">
        <v>1723</v>
      </c>
      <c r="B131" s="3" t="s">
        <v>1694</v>
      </c>
      <c r="C131" s="3" t="s">
        <v>1449</v>
      </c>
      <c r="D131" s="5">
        <v>45074</v>
      </c>
      <c r="E131" s="5">
        <v>45125</v>
      </c>
      <c r="F131" s="3" t="s">
        <v>1081</v>
      </c>
      <c r="G131" s="3" t="s">
        <v>1735</v>
      </c>
      <c r="H131" s="3">
        <v>24</v>
      </c>
      <c r="I131" s="9">
        <f t="shared" ref="I131:I194" si="2">J131*H131%</f>
        <v>543.12</v>
      </c>
      <c r="J131" s="2">
        <v>2263</v>
      </c>
      <c r="K131" s="2">
        <v>345.2</v>
      </c>
      <c r="L131" s="2">
        <v>1917.8</v>
      </c>
      <c r="M131" s="2">
        <v>0</v>
      </c>
      <c r="N131" s="2">
        <v>1917.8</v>
      </c>
      <c r="O131" s="2" t="s">
        <v>147</v>
      </c>
      <c r="P131" s="2" t="s">
        <v>1294</v>
      </c>
      <c r="Q131" s="2">
        <v>2263</v>
      </c>
      <c r="R131" s="3" t="s">
        <v>1765</v>
      </c>
      <c r="S131" s="3" t="s">
        <v>1306</v>
      </c>
    </row>
    <row r="132" spans="1:19" x14ac:dyDescent="0.25">
      <c r="A132" s="3" t="s">
        <v>1723</v>
      </c>
      <c r="B132" s="3" t="s">
        <v>1694</v>
      </c>
      <c r="C132" s="3" t="s">
        <v>1450</v>
      </c>
      <c r="D132" s="5">
        <v>45074</v>
      </c>
      <c r="E132" s="5">
        <v>45125</v>
      </c>
      <c r="F132" s="3" t="s">
        <v>1081</v>
      </c>
      <c r="G132" s="3" t="s">
        <v>1735</v>
      </c>
      <c r="H132" s="3">
        <v>24</v>
      </c>
      <c r="I132" s="9">
        <f t="shared" si="2"/>
        <v>543.12</v>
      </c>
      <c r="J132" s="2">
        <v>2263</v>
      </c>
      <c r="K132" s="2">
        <v>345.2</v>
      </c>
      <c r="L132" s="2">
        <v>1917.8</v>
      </c>
      <c r="M132" s="2">
        <v>0</v>
      </c>
      <c r="N132" s="2">
        <v>1917.8</v>
      </c>
      <c r="O132" s="2" t="s">
        <v>148</v>
      </c>
      <c r="P132" s="2" t="s">
        <v>1294</v>
      </c>
      <c r="Q132" s="2">
        <v>2263</v>
      </c>
      <c r="R132" s="3" t="s">
        <v>1765</v>
      </c>
      <c r="S132" s="3" t="s">
        <v>1306</v>
      </c>
    </row>
    <row r="133" spans="1:19" x14ac:dyDescent="0.25">
      <c r="A133" s="3" t="s">
        <v>1723</v>
      </c>
      <c r="B133" s="3" t="s">
        <v>1694</v>
      </c>
      <c r="C133" s="3" t="s">
        <v>1451</v>
      </c>
      <c r="D133" s="5">
        <v>45068</v>
      </c>
      <c r="E133" s="5">
        <v>45078</v>
      </c>
      <c r="F133" s="3" t="s">
        <v>1081</v>
      </c>
      <c r="G133" s="3" t="s">
        <v>1735</v>
      </c>
      <c r="H133" s="3">
        <v>24</v>
      </c>
      <c r="I133" s="9">
        <f t="shared" si="2"/>
        <v>253.92</v>
      </c>
      <c r="J133" s="2">
        <v>1058</v>
      </c>
      <c r="K133" s="2">
        <v>161.38999999999999</v>
      </c>
      <c r="L133" s="2">
        <v>896.61</v>
      </c>
      <c r="M133" s="2">
        <v>0</v>
      </c>
      <c r="N133" s="2">
        <v>896.61</v>
      </c>
      <c r="O133" s="2" t="s">
        <v>149</v>
      </c>
      <c r="P133" s="2" t="s">
        <v>1294</v>
      </c>
      <c r="Q133" s="2">
        <v>1058</v>
      </c>
      <c r="R133" s="3" t="s">
        <v>1765</v>
      </c>
      <c r="S133" s="3" t="s">
        <v>1306</v>
      </c>
    </row>
    <row r="134" spans="1:19" x14ac:dyDescent="0.25">
      <c r="A134" s="3" t="s">
        <v>1723</v>
      </c>
      <c r="B134" s="3" t="s">
        <v>1694</v>
      </c>
      <c r="C134" s="3" t="s">
        <v>1452</v>
      </c>
      <c r="D134" s="5">
        <v>45073</v>
      </c>
      <c r="E134" s="5">
        <v>45092</v>
      </c>
      <c r="F134" s="3" t="s">
        <v>1081</v>
      </c>
      <c r="G134" s="3" t="s">
        <v>1735</v>
      </c>
      <c r="H134" s="3">
        <v>24</v>
      </c>
      <c r="I134" s="9">
        <f t="shared" si="2"/>
        <v>723.83999999999992</v>
      </c>
      <c r="J134" s="2">
        <v>3016</v>
      </c>
      <c r="K134" s="2">
        <v>460.07</v>
      </c>
      <c r="L134" s="2">
        <v>2555.9299999999998</v>
      </c>
      <c r="M134" s="2">
        <v>0</v>
      </c>
      <c r="N134" s="2">
        <v>2555.9299999999998</v>
      </c>
      <c r="O134" s="2" t="s">
        <v>150</v>
      </c>
      <c r="P134" s="2" t="s">
        <v>1303</v>
      </c>
      <c r="Q134" s="2">
        <v>3016</v>
      </c>
      <c r="R134" s="3" t="s">
        <v>1765</v>
      </c>
      <c r="S134" s="3" t="s">
        <v>1315</v>
      </c>
    </row>
    <row r="135" spans="1:19" x14ac:dyDescent="0.25">
      <c r="A135" s="3" t="s">
        <v>1723</v>
      </c>
      <c r="B135" s="3" t="s">
        <v>1694</v>
      </c>
      <c r="C135" s="3" t="s">
        <v>1453</v>
      </c>
      <c r="D135" s="5">
        <v>45073</v>
      </c>
      <c r="E135" s="5">
        <v>45092</v>
      </c>
      <c r="F135" s="3" t="s">
        <v>1081</v>
      </c>
      <c r="G135" s="3" t="s">
        <v>1735</v>
      </c>
      <c r="H135" s="3">
        <v>24</v>
      </c>
      <c r="I135" s="9">
        <f t="shared" si="2"/>
        <v>723.83999999999992</v>
      </c>
      <c r="J135" s="2">
        <v>3016</v>
      </c>
      <c r="K135" s="2">
        <v>460.07</v>
      </c>
      <c r="L135" s="2">
        <v>2555.9299999999998</v>
      </c>
      <c r="M135" s="2">
        <v>0</v>
      </c>
      <c r="N135" s="2">
        <v>2555.9299999999998</v>
      </c>
      <c r="O135" s="2" t="s">
        <v>151</v>
      </c>
      <c r="P135" s="2" t="s">
        <v>1294</v>
      </c>
      <c r="Q135" s="2">
        <v>3016</v>
      </c>
      <c r="R135" s="3" t="s">
        <v>1765</v>
      </c>
      <c r="S135" s="3" t="s">
        <v>1306</v>
      </c>
    </row>
    <row r="136" spans="1:19" x14ac:dyDescent="0.25">
      <c r="A136" s="3" t="s">
        <v>1723</v>
      </c>
      <c r="B136" s="3" t="s">
        <v>1696</v>
      </c>
      <c r="C136" s="3" t="s">
        <v>1454</v>
      </c>
      <c r="D136" s="5">
        <v>45183</v>
      </c>
      <c r="E136" s="5">
        <v>45548</v>
      </c>
      <c r="F136" s="3" t="s">
        <v>1730</v>
      </c>
      <c r="G136" s="3" t="s">
        <v>1738</v>
      </c>
      <c r="H136" s="3">
        <v>17</v>
      </c>
      <c r="I136" s="9">
        <f t="shared" si="2"/>
        <v>9005.3351999999995</v>
      </c>
      <c r="J136" s="2">
        <v>52972.56</v>
      </c>
      <c r="K136" s="2">
        <v>8080.56</v>
      </c>
      <c r="L136" s="2">
        <v>44892</v>
      </c>
      <c r="M136" s="2">
        <v>0</v>
      </c>
      <c r="N136" s="2">
        <v>44892</v>
      </c>
      <c r="O136" s="2" t="s">
        <v>152</v>
      </c>
      <c r="P136" s="2" t="s">
        <v>1297</v>
      </c>
      <c r="Q136" s="2">
        <v>52973</v>
      </c>
      <c r="R136" s="3" t="s">
        <v>1765</v>
      </c>
      <c r="S136" s="3" t="s">
        <v>1309</v>
      </c>
    </row>
    <row r="137" spans="1:19" x14ac:dyDescent="0.25">
      <c r="A137" s="3" t="s">
        <v>1723</v>
      </c>
      <c r="B137" s="3" t="s">
        <v>1696</v>
      </c>
      <c r="C137" s="3" t="s">
        <v>1455</v>
      </c>
      <c r="D137" s="5">
        <v>45184</v>
      </c>
      <c r="E137" s="5">
        <v>45549</v>
      </c>
      <c r="F137" s="3" t="s">
        <v>1730</v>
      </c>
      <c r="G137" s="3" t="s">
        <v>1734</v>
      </c>
      <c r="H137" s="3">
        <v>19</v>
      </c>
      <c r="I137" s="9">
        <f t="shared" si="2"/>
        <v>5139.3100000000004</v>
      </c>
      <c r="J137" s="2">
        <v>27049</v>
      </c>
      <c r="K137" s="2">
        <v>4126.12</v>
      </c>
      <c r="L137" s="2">
        <v>22922.880000000001</v>
      </c>
      <c r="M137" s="2">
        <v>0</v>
      </c>
      <c r="N137" s="2">
        <v>22922.880000000001</v>
      </c>
      <c r="O137" s="2" t="s">
        <v>153</v>
      </c>
      <c r="P137" s="2" t="s">
        <v>1297</v>
      </c>
      <c r="Q137" s="2">
        <v>27049</v>
      </c>
      <c r="R137" s="3" t="s">
        <v>1765</v>
      </c>
      <c r="S137" s="3" t="s">
        <v>1309</v>
      </c>
    </row>
    <row r="138" spans="1:19" x14ac:dyDescent="0.25">
      <c r="A138" s="3" t="s">
        <v>1723</v>
      </c>
      <c r="B138" s="3" t="s">
        <v>1696</v>
      </c>
      <c r="C138" s="3" t="s">
        <v>1456</v>
      </c>
      <c r="D138" s="5">
        <v>45183</v>
      </c>
      <c r="E138" s="5">
        <v>45548</v>
      </c>
      <c r="F138" s="3" t="s">
        <v>1730</v>
      </c>
      <c r="G138" s="3" t="s">
        <v>1738</v>
      </c>
      <c r="H138" s="3">
        <v>17</v>
      </c>
      <c r="I138" s="9">
        <f t="shared" si="2"/>
        <v>5886.93</v>
      </c>
      <c r="J138" s="2">
        <v>34629</v>
      </c>
      <c r="K138" s="2">
        <v>5282.39</v>
      </c>
      <c r="L138" s="2">
        <v>29346.61</v>
      </c>
      <c r="M138" s="2">
        <v>0</v>
      </c>
      <c r="N138" s="2">
        <v>29346.61</v>
      </c>
      <c r="O138" s="2" t="s">
        <v>154</v>
      </c>
      <c r="P138" s="2" t="s">
        <v>1297</v>
      </c>
      <c r="Q138" s="2">
        <v>34629</v>
      </c>
      <c r="R138" s="3" t="s">
        <v>1765</v>
      </c>
      <c r="S138" s="3" t="s">
        <v>1309</v>
      </c>
    </row>
    <row r="139" spans="1:19" x14ac:dyDescent="0.25">
      <c r="A139" s="3" t="s">
        <v>1721</v>
      </c>
      <c r="B139" s="3" t="s">
        <v>1695</v>
      </c>
      <c r="C139" s="3" t="s">
        <v>1457</v>
      </c>
      <c r="D139" s="5">
        <v>45197</v>
      </c>
      <c r="E139" s="5">
        <v>45562</v>
      </c>
      <c r="F139" s="3" t="s">
        <v>1730</v>
      </c>
      <c r="G139" s="3" t="s">
        <v>1733</v>
      </c>
      <c r="H139" s="3">
        <v>19</v>
      </c>
      <c r="I139" s="9">
        <f t="shared" si="2"/>
        <v>1126.4168999999999</v>
      </c>
      <c r="J139" s="2">
        <v>5928.51</v>
      </c>
      <c r="K139" s="2">
        <v>904.35</v>
      </c>
      <c r="L139" s="2">
        <v>5024.16</v>
      </c>
      <c r="M139" s="2">
        <v>3791</v>
      </c>
      <c r="N139" s="2">
        <v>1233.1600000000001</v>
      </c>
      <c r="O139" s="2" t="s">
        <v>155</v>
      </c>
      <c r="P139" s="2" t="s">
        <v>1296</v>
      </c>
      <c r="Q139" s="2">
        <v>5929</v>
      </c>
      <c r="R139" s="3" t="s">
        <v>1765</v>
      </c>
      <c r="S139" s="3" t="s">
        <v>1308</v>
      </c>
    </row>
    <row r="140" spans="1:19" x14ac:dyDescent="0.25">
      <c r="A140" s="3" t="s">
        <v>1721</v>
      </c>
      <c r="B140" s="3" t="s">
        <v>1695</v>
      </c>
      <c r="C140" s="3" t="s">
        <v>1458</v>
      </c>
      <c r="D140" s="5">
        <v>45187</v>
      </c>
      <c r="E140" s="5">
        <v>45552</v>
      </c>
      <c r="F140" s="3" t="s">
        <v>1730</v>
      </c>
      <c r="G140" s="3" t="s">
        <v>1736</v>
      </c>
      <c r="H140" s="3">
        <v>22</v>
      </c>
      <c r="I140" s="9">
        <f t="shared" si="2"/>
        <v>2881.7932000000001</v>
      </c>
      <c r="J140" s="2">
        <v>13099.06</v>
      </c>
      <c r="K140" s="2">
        <v>1998.16</v>
      </c>
      <c r="L140" s="2">
        <v>11100.9</v>
      </c>
      <c r="M140" s="2">
        <v>3796</v>
      </c>
      <c r="N140" s="2">
        <v>7304.9</v>
      </c>
      <c r="O140" s="2" t="s">
        <v>156</v>
      </c>
      <c r="P140" s="2" t="s">
        <v>1296</v>
      </c>
      <c r="Q140" s="2">
        <v>13099</v>
      </c>
      <c r="R140" s="3" t="s">
        <v>1765</v>
      </c>
      <c r="S140" s="3" t="s">
        <v>1308</v>
      </c>
    </row>
    <row r="141" spans="1:19" x14ac:dyDescent="0.25">
      <c r="A141" s="3" t="s">
        <v>1721</v>
      </c>
      <c r="B141" s="3" t="s">
        <v>1695</v>
      </c>
      <c r="C141" s="3" t="s">
        <v>1459</v>
      </c>
      <c r="D141" s="5">
        <v>45199</v>
      </c>
      <c r="E141" s="5">
        <v>45564</v>
      </c>
      <c r="F141" s="3" t="s">
        <v>1730</v>
      </c>
      <c r="G141" s="3" t="s">
        <v>1735</v>
      </c>
      <c r="H141" s="3">
        <v>24</v>
      </c>
      <c r="I141" s="9">
        <f t="shared" si="2"/>
        <v>3891.7824000000001</v>
      </c>
      <c r="J141" s="2">
        <v>16215.76</v>
      </c>
      <c r="K141" s="2">
        <v>2473.59</v>
      </c>
      <c r="L141" s="2">
        <v>13742.17</v>
      </c>
      <c r="M141" s="2">
        <v>3841</v>
      </c>
      <c r="N141" s="2">
        <v>9901.17</v>
      </c>
      <c r="O141" s="2" t="s">
        <v>157</v>
      </c>
      <c r="P141" s="2" t="s">
        <v>1296</v>
      </c>
      <c r="Q141" s="2">
        <v>16216</v>
      </c>
      <c r="R141" s="3" t="s">
        <v>1765</v>
      </c>
      <c r="S141" s="3" t="s">
        <v>1308</v>
      </c>
    </row>
    <row r="142" spans="1:19" x14ac:dyDescent="0.25">
      <c r="A142" s="3" t="s">
        <v>1721</v>
      </c>
      <c r="B142" s="3" t="s">
        <v>1695</v>
      </c>
      <c r="C142" s="3" t="s">
        <v>1460</v>
      </c>
      <c r="D142" s="5">
        <v>45184</v>
      </c>
      <c r="E142" s="5">
        <v>45549</v>
      </c>
      <c r="F142" s="3" t="s">
        <v>1730</v>
      </c>
      <c r="G142" s="3" t="s">
        <v>1733</v>
      </c>
      <c r="H142" s="3">
        <v>19</v>
      </c>
      <c r="I142" s="9">
        <f t="shared" si="2"/>
        <v>1400.2772</v>
      </c>
      <c r="J142" s="2">
        <v>7369.88</v>
      </c>
      <c r="K142" s="2">
        <v>1124.22</v>
      </c>
      <c r="L142" s="2">
        <v>6245.66</v>
      </c>
      <c r="M142" s="2">
        <v>3716</v>
      </c>
      <c r="N142" s="2">
        <v>2529.66</v>
      </c>
      <c r="O142" s="2" t="s">
        <v>158</v>
      </c>
      <c r="P142" s="2" t="s">
        <v>1296</v>
      </c>
      <c r="Q142" s="2">
        <v>7370</v>
      </c>
      <c r="R142" s="3" t="s">
        <v>1765</v>
      </c>
      <c r="S142" s="3" t="s">
        <v>1308</v>
      </c>
    </row>
    <row r="143" spans="1:19" x14ac:dyDescent="0.25">
      <c r="A143" s="3" t="s">
        <v>1723</v>
      </c>
      <c r="B143" s="3" t="s">
        <v>1696</v>
      </c>
      <c r="C143" s="3" t="s">
        <v>1461</v>
      </c>
      <c r="D143" s="5">
        <v>45181</v>
      </c>
      <c r="E143" s="5">
        <v>45546</v>
      </c>
      <c r="F143" s="3" t="s">
        <v>1730</v>
      </c>
      <c r="G143" s="3" t="s">
        <v>1741</v>
      </c>
      <c r="H143" s="3">
        <v>17</v>
      </c>
      <c r="I143" s="9">
        <f t="shared" si="2"/>
        <v>3398.6400000000003</v>
      </c>
      <c r="J143" s="2">
        <v>19992</v>
      </c>
      <c r="K143" s="2">
        <v>3049.63</v>
      </c>
      <c r="L143" s="2">
        <v>16942.37</v>
      </c>
      <c r="M143" s="2">
        <v>0</v>
      </c>
      <c r="N143" s="2">
        <v>16942.37</v>
      </c>
      <c r="O143" s="2" t="s">
        <v>159</v>
      </c>
      <c r="P143" s="2" t="s">
        <v>1297</v>
      </c>
      <c r="Q143" s="2">
        <v>19992</v>
      </c>
      <c r="R143" s="3" t="s">
        <v>1765</v>
      </c>
      <c r="S143" s="3" t="s">
        <v>1309</v>
      </c>
    </row>
    <row r="144" spans="1:19" x14ac:dyDescent="0.25">
      <c r="A144" s="3" t="s">
        <v>1723</v>
      </c>
      <c r="B144" s="3" t="s">
        <v>1696</v>
      </c>
      <c r="C144" s="3" t="s">
        <v>1462</v>
      </c>
      <c r="D144" s="5">
        <v>45184</v>
      </c>
      <c r="E144" s="5">
        <v>45549</v>
      </c>
      <c r="F144" s="3" t="s">
        <v>1730</v>
      </c>
      <c r="G144" s="3" t="s">
        <v>1741</v>
      </c>
      <c r="H144" s="3">
        <v>17</v>
      </c>
      <c r="I144" s="9">
        <f t="shared" si="2"/>
        <v>495.38000000000005</v>
      </c>
      <c r="J144" s="2">
        <v>2914</v>
      </c>
      <c r="K144" s="2">
        <v>444.51</v>
      </c>
      <c r="L144" s="2">
        <v>2469.4899999999998</v>
      </c>
      <c r="M144" s="2">
        <v>0</v>
      </c>
      <c r="N144" s="2">
        <v>2469.4899999999998</v>
      </c>
      <c r="O144" s="2" t="s">
        <v>160</v>
      </c>
      <c r="P144" s="2" t="s">
        <v>1297</v>
      </c>
      <c r="Q144" s="2">
        <v>2914</v>
      </c>
      <c r="R144" s="3" t="s">
        <v>1765</v>
      </c>
      <c r="S144" s="3" t="s">
        <v>1309</v>
      </c>
    </row>
    <row r="145" spans="1:19" x14ac:dyDescent="0.25">
      <c r="A145" s="3" t="s">
        <v>1721</v>
      </c>
      <c r="B145" s="3" t="s">
        <v>1698</v>
      </c>
      <c r="C145" s="3" t="s">
        <v>1463</v>
      </c>
      <c r="D145" s="5">
        <v>45184</v>
      </c>
      <c r="E145" s="5">
        <v>45549</v>
      </c>
      <c r="F145" s="3" t="s">
        <v>1729</v>
      </c>
      <c r="G145" s="3" t="s">
        <v>1737</v>
      </c>
      <c r="H145" s="3">
        <v>21</v>
      </c>
      <c r="I145" s="9">
        <f t="shared" si="2"/>
        <v>360.54899999999998</v>
      </c>
      <c r="J145" s="2">
        <v>1716.9</v>
      </c>
      <c r="K145" s="2">
        <v>261.89999999999998</v>
      </c>
      <c r="L145" s="2">
        <v>1455</v>
      </c>
      <c r="M145" s="2">
        <v>1089</v>
      </c>
      <c r="N145" s="2">
        <v>366</v>
      </c>
      <c r="O145" s="2" t="s">
        <v>161</v>
      </c>
      <c r="P145" s="2" t="s">
        <v>1304</v>
      </c>
      <c r="Q145" s="2">
        <v>1717</v>
      </c>
      <c r="R145" s="3" t="s">
        <v>1765</v>
      </c>
      <c r="S145" s="3" t="s">
        <v>1316</v>
      </c>
    </row>
    <row r="146" spans="1:19" x14ac:dyDescent="0.25">
      <c r="A146" s="3" t="s">
        <v>1721</v>
      </c>
      <c r="B146" s="3" t="s">
        <v>1692</v>
      </c>
      <c r="C146" s="3" t="s">
        <v>1464</v>
      </c>
      <c r="D146" s="5">
        <v>45182</v>
      </c>
      <c r="E146" s="5">
        <v>45547</v>
      </c>
      <c r="F146" s="3" t="s">
        <v>1729</v>
      </c>
      <c r="G146" s="3" t="s">
        <v>1736</v>
      </c>
      <c r="H146" s="3">
        <v>22</v>
      </c>
      <c r="I146" s="9">
        <f t="shared" si="2"/>
        <v>3208.1368000000002</v>
      </c>
      <c r="J146" s="2">
        <v>14582.44</v>
      </c>
      <c r="K146" s="2">
        <v>2224.44</v>
      </c>
      <c r="L146" s="2">
        <v>12358</v>
      </c>
      <c r="M146" s="2">
        <v>0</v>
      </c>
      <c r="N146" s="2">
        <v>12358</v>
      </c>
      <c r="O146" s="2" t="s">
        <v>162</v>
      </c>
      <c r="P146" s="2" t="s">
        <v>1302</v>
      </c>
      <c r="Q146" s="2">
        <v>14582.44</v>
      </c>
      <c r="R146" s="3" t="s">
        <v>1765</v>
      </c>
      <c r="S146" s="3" t="s">
        <v>1314</v>
      </c>
    </row>
    <row r="147" spans="1:19" x14ac:dyDescent="0.25">
      <c r="A147" s="3" t="s">
        <v>1721</v>
      </c>
      <c r="B147" s="3" t="s">
        <v>1697</v>
      </c>
      <c r="C147" s="3" t="s">
        <v>1465</v>
      </c>
      <c r="D147" s="5">
        <v>45187</v>
      </c>
      <c r="E147" s="5">
        <v>45552</v>
      </c>
      <c r="F147" s="3" t="s">
        <v>1729</v>
      </c>
      <c r="G147" s="3" t="s">
        <v>1738</v>
      </c>
      <c r="H147" s="3">
        <v>17</v>
      </c>
      <c r="I147" s="9">
        <f t="shared" si="2"/>
        <v>489.26340000000005</v>
      </c>
      <c r="J147" s="2">
        <v>2878.02</v>
      </c>
      <c r="K147" s="2">
        <v>439.02</v>
      </c>
      <c r="L147" s="2">
        <v>2439</v>
      </c>
      <c r="M147" s="2">
        <v>2439</v>
      </c>
      <c r="N147" s="2">
        <v>0</v>
      </c>
      <c r="O147" s="2" t="s">
        <v>163</v>
      </c>
      <c r="P147" s="2" t="s">
        <v>1298</v>
      </c>
      <c r="Q147" s="2">
        <v>2878</v>
      </c>
      <c r="R147" s="3" t="s">
        <v>1765</v>
      </c>
      <c r="S147" s="3" t="s">
        <v>1310</v>
      </c>
    </row>
    <row r="148" spans="1:19" x14ac:dyDescent="0.25">
      <c r="A148" s="3" t="s">
        <v>1723</v>
      </c>
      <c r="B148" s="3" t="s">
        <v>1696</v>
      </c>
      <c r="C148" s="3" t="s">
        <v>1466</v>
      </c>
      <c r="D148" s="5">
        <v>45171</v>
      </c>
      <c r="E148" s="5">
        <v>45536</v>
      </c>
      <c r="F148" s="3" t="s">
        <v>1081</v>
      </c>
      <c r="G148" s="3" t="s">
        <v>1743</v>
      </c>
      <c r="H148" s="3">
        <v>28</v>
      </c>
      <c r="I148" s="9">
        <f t="shared" si="2"/>
        <v>7572.0400000000009</v>
      </c>
      <c r="J148" s="2">
        <v>27043</v>
      </c>
      <c r="K148" s="2">
        <v>4125.2</v>
      </c>
      <c r="L148" s="2">
        <v>22917.8</v>
      </c>
      <c r="M148" s="2">
        <v>0</v>
      </c>
      <c r="N148" s="2">
        <v>22917.8</v>
      </c>
      <c r="O148" s="2" t="s">
        <v>164</v>
      </c>
      <c r="P148" s="2" t="s">
        <v>1303</v>
      </c>
      <c r="Q148" s="2">
        <v>27043</v>
      </c>
      <c r="R148" s="3" t="s">
        <v>1765</v>
      </c>
      <c r="S148" s="3" t="s">
        <v>1315</v>
      </c>
    </row>
    <row r="149" spans="1:19" x14ac:dyDescent="0.25">
      <c r="A149" s="3" t="s">
        <v>1723</v>
      </c>
      <c r="B149" s="3" t="s">
        <v>1696</v>
      </c>
      <c r="C149" s="3" t="s">
        <v>1467</v>
      </c>
      <c r="D149" s="5">
        <v>45179</v>
      </c>
      <c r="E149" s="5">
        <v>45544</v>
      </c>
      <c r="F149" s="3" t="s">
        <v>1081</v>
      </c>
      <c r="G149" s="3" t="s">
        <v>1743</v>
      </c>
      <c r="H149" s="3">
        <v>28</v>
      </c>
      <c r="I149" s="9">
        <f t="shared" si="2"/>
        <v>2297.6800000000003</v>
      </c>
      <c r="J149" s="2">
        <v>8206</v>
      </c>
      <c r="K149" s="2">
        <v>1251.76</v>
      </c>
      <c r="L149" s="2">
        <v>6954.24</v>
      </c>
      <c r="M149" s="2">
        <v>0</v>
      </c>
      <c r="N149" s="2">
        <v>6954.24</v>
      </c>
      <c r="O149" s="2" t="s">
        <v>165</v>
      </c>
      <c r="P149" s="2" t="s">
        <v>1303</v>
      </c>
      <c r="Q149" s="2">
        <v>8206</v>
      </c>
      <c r="R149" s="3" t="s">
        <v>1765</v>
      </c>
      <c r="S149" s="3" t="s">
        <v>1315</v>
      </c>
    </row>
    <row r="150" spans="1:19" x14ac:dyDescent="0.25">
      <c r="A150" s="3" t="s">
        <v>1721</v>
      </c>
      <c r="B150" s="3" t="s">
        <v>1704</v>
      </c>
      <c r="C150" s="3" t="s">
        <v>1468</v>
      </c>
      <c r="D150" s="5">
        <v>45161</v>
      </c>
      <c r="E150" s="5">
        <v>45526</v>
      </c>
      <c r="F150" s="3" t="s">
        <v>1729</v>
      </c>
      <c r="G150" s="3" t="s">
        <v>1738</v>
      </c>
      <c r="H150" s="3">
        <v>17</v>
      </c>
      <c r="I150" s="9">
        <f t="shared" si="2"/>
        <v>8387.1200000000008</v>
      </c>
      <c r="J150" s="2">
        <v>49336</v>
      </c>
      <c r="K150" s="2">
        <v>5286</v>
      </c>
      <c r="L150" s="2">
        <v>44050</v>
      </c>
      <c r="M150" s="2">
        <v>44050</v>
      </c>
      <c r="N150" s="2">
        <v>0</v>
      </c>
      <c r="O150" s="2" t="s">
        <v>166</v>
      </c>
      <c r="P150" s="2" t="s">
        <v>1296</v>
      </c>
      <c r="Q150" s="2">
        <v>49336</v>
      </c>
      <c r="R150" s="3" t="s">
        <v>1765</v>
      </c>
      <c r="S150" s="3" t="s">
        <v>1308</v>
      </c>
    </row>
    <row r="151" spans="1:19" x14ac:dyDescent="0.25">
      <c r="A151" s="3" t="s">
        <v>1721</v>
      </c>
      <c r="B151" s="3" t="s">
        <v>1704</v>
      </c>
      <c r="C151" s="3" t="s">
        <v>1469</v>
      </c>
      <c r="D151" s="5">
        <v>45161</v>
      </c>
      <c r="E151" s="5">
        <v>45526</v>
      </c>
      <c r="F151" s="3" t="s">
        <v>1729</v>
      </c>
      <c r="G151" s="3" t="s">
        <v>1738</v>
      </c>
      <c r="H151" s="3">
        <v>17</v>
      </c>
      <c r="I151" s="9">
        <f t="shared" si="2"/>
        <v>8387.1200000000008</v>
      </c>
      <c r="J151" s="2">
        <v>49336</v>
      </c>
      <c r="K151" s="2">
        <v>5286</v>
      </c>
      <c r="L151" s="2">
        <v>44050</v>
      </c>
      <c r="M151" s="2">
        <v>44050</v>
      </c>
      <c r="N151" s="2">
        <v>0</v>
      </c>
      <c r="O151" s="2" t="s">
        <v>167</v>
      </c>
      <c r="P151" s="2" t="s">
        <v>1296</v>
      </c>
      <c r="Q151" s="2">
        <v>49336</v>
      </c>
      <c r="R151" s="3" t="s">
        <v>1765</v>
      </c>
      <c r="S151" s="3" t="s">
        <v>1308</v>
      </c>
    </row>
    <row r="152" spans="1:19" x14ac:dyDescent="0.25">
      <c r="A152" s="3" t="s">
        <v>1723</v>
      </c>
      <c r="B152" s="3" t="s">
        <v>1696</v>
      </c>
      <c r="C152" s="3" t="s">
        <v>1470</v>
      </c>
      <c r="D152" s="5">
        <v>45171</v>
      </c>
      <c r="E152" s="5">
        <v>45536</v>
      </c>
      <c r="F152" s="3" t="s">
        <v>1081</v>
      </c>
      <c r="G152" s="3" t="s">
        <v>1743</v>
      </c>
      <c r="H152" s="3">
        <v>28</v>
      </c>
      <c r="I152" s="9">
        <f t="shared" si="2"/>
        <v>4847.6400000000003</v>
      </c>
      <c r="J152" s="2">
        <v>17313</v>
      </c>
      <c r="K152" s="2">
        <v>2640.97</v>
      </c>
      <c r="L152" s="2">
        <v>14672.03</v>
      </c>
      <c r="M152" s="2">
        <v>0</v>
      </c>
      <c r="N152" s="2">
        <v>14672.03</v>
      </c>
      <c r="O152" s="2" t="s">
        <v>168</v>
      </c>
      <c r="P152" s="2" t="s">
        <v>1303</v>
      </c>
      <c r="Q152" s="2">
        <v>17313</v>
      </c>
      <c r="R152" s="3" t="s">
        <v>1765</v>
      </c>
      <c r="S152" s="3" t="s">
        <v>1315</v>
      </c>
    </row>
    <row r="153" spans="1:19" x14ac:dyDescent="0.25">
      <c r="A153" s="3" t="s">
        <v>1723</v>
      </c>
      <c r="B153" s="3" t="s">
        <v>1696</v>
      </c>
      <c r="C153" s="3" t="s">
        <v>1471</v>
      </c>
      <c r="D153" s="5">
        <v>45170</v>
      </c>
      <c r="E153" s="5">
        <v>45535</v>
      </c>
      <c r="F153" s="3" t="s">
        <v>1081</v>
      </c>
      <c r="G153" s="3" t="s">
        <v>1743</v>
      </c>
      <c r="H153" s="3">
        <v>28</v>
      </c>
      <c r="I153" s="9">
        <f t="shared" si="2"/>
        <v>6968.6428000000005</v>
      </c>
      <c r="J153" s="2">
        <v>24888.01</v>
      </c>
      <c r="K153" s="2">
        <v>3796.48</v>
      </c>
      <c r="L153" s="2">
        <v>21091.53</v>
      </c>
      <c r="M153" s="2">
        <v>0</v>
      </c>
      <c r="N153" s="2">
        <v>21091.53</v>
      </c>
      <c r="O153" s="2" t="s">
        <v>169</v>
      </c>
      <c r="P153" s="2" t="s">
        <v>1303</v>
      </c>
      <c r="Q153" s="2">
        <v>24888.01</v>
      </c>
      <c r="R153" s="3" t="s">
        <v>1765</v>
      </c>
      <c r="S153" s="3" t="s">
        <v>1315</v>
      </c>
    </row>
    <row r="154" spans="1:19" x14ac:dyDescent="0.25">
      <c r="A154" s="3" t="s">
        <v>1723</v>
      </c>
      <c r="B154" s="3" t="s">
        <v>1696</v>
      </c>
      <c r="C154" s="3" t="s">
        <v>1472</v>
      </c>
      <c r="D154" s="5">
        <v>45175</v>
      </c>
      <c r="E154" s="5">
        <v>45540</v>
      </c>
      <c r="F154" s="3" t="s">
        <v>1081</v>
      </c>
      <c r="G154" s="3" t="s">
        <v>1738</v>
      </c>
      <c r="H154" s="3">
        <v>17</v>
      </c>
      <c r="I154" s="9">
        <f t="shared" si="2"/>
        <v>8102.3700000000008</v>
      </c>
      <c r="J154" s="2">
        <v>47661</v>
      </c>
      <c r="K154" s="2">
        <v>7270.32</v>
      </c>
      <c r="L154" s="2">
        <v>40390.68</v>
      </c>
      <c r="M154" s="2">
        <v>0</v>
      </c>
      <c r="N154" s="2">
        <v>40390.68</v>
      </c>
      <c r="O154" s="2" t="s">
        <v>170</v>
      </c>
      <c r="P154" s="2" t="s">
        <v>1297</v>
      </c>
      <c r="Q154" s="2">
        <v>47661</v>
      </c>
      <c r="R154" s="3" t="s">
        <v>1765</v>
      </c>
      <c r="S154" s="3" t="s">
        <v>1309</v>
      </c>
    </row>
    <row r="155" spans="1:19" x14ac:dyDescent="0.25">
      <c r="A155" s="3" t="s">
        <v>1721</v>
      </c>
      <c r="B155" s="3" t="s">
        <v>1695</v>
      </c>
      <c r="C155" s="3" t="s">
        <v>1473</v>
      </c>
      <c r="D155" s="5">
        <v>45200</v>
      </c>
      <c r="E155" s="5">
        <v>45565</v>
      </c>
      <c r="F155" s="3" t="s">
        <v>1730</v>
      </c>
      <c r="G155" s="3" t="s">
        <v>1734</v>
      </c>
      <c r="H155" s="3">
        <v>19</v>
      </c>
      <c r="I155" s="9">
        <f t="shared" si="2"/>
        <v>10451.5314</v>
      </c>
      <c r="J155" s="2">
        <v>55008.06</v>
      </c>
      <c r="K155" s="2">
        <v>8391.06</v>
      </c>
      <c r="L155" s="2">
        <v>46617</v>
      </c>
      <c r="M155" s="2">
        <v>8197</v>
      </c>
      <c r="N155" s="2">
        <v>38420</v>
      </c>
      <c r="O155" s="2" t="s">
        <v>171</v>
      </c>
      <c r="P155" s="2" t="s">
        <v>1296</v>
      </c>
      <c r="Q155" s="2">
        <v>55008</v>
      </c>
      <c r="R155" s="3" t="s">
        <v>1765</v>
      </c>
      <c r="S155" s="3" t="s">
        <v>1308</v>
      </c>
    </row>
    <row r="156" spans="1:19" x14ac:dyDescent="0.25">
      <c r="A156" s="3" t="s">
        <v>1723</v>
      </c>
      <c r="B156" s="3" t="s">
        <v>1696</v>
      </c>
      <c r="C156" s="3" t="s">
        <v>1474</v>
      </c>
      <c r="D156" s="5">
        <v>45183</v>
      </c>
      <c r="E156" s="5">
        <v>45548</v>
      </c>
      <c r="F156" s="3" t="s">
        <v>1730</v>
      </c>
      <c r="G156" s="3" t="s">
        <v>1743</v>
      </c>
      <c r="H156" s="3">
        <v>28</v>
      </c>
      <c r="I156" s="9">
        <f t="shared" si="2"/>
        <v>8529.6400000000012</v>
      </c>
      <c r="J156" s="2">
        <v>30463</v>
      </c>
      <c r="K156" s="2">
        <v>4646.8999999999996</v>
      </c>
      <c r="L156" s="2">
        <v>25816.1</v>
      </c>
      <c r="M156" s="2">
        <v>0</v>
      </c>
      <c r="N156" s="2">
        <v>25816.1</v>
      </c>
      <c r="O156" s="2" t="s">
        <v>172</v>
      </c>
      <c r="P156" s="2" t="s">
        <v>1297</v>
      </c>
      <c r="Q156" s="2">
        <v>30463</v>
      </c>
      <c r="R156" s="3" t="s">
        <v>1765</v>
      </c>
      <c r="S156" s="3" t="s">
        <v>1309</v>
      </c>
    </row>
    <row r="157" spans="1:19" x14ac:dyDescent="0.25">
      <c r="A157" s="3" t="s">
        <v>1721</v>
      </c>
      <c r="B157" s="3" t="s">
        <v>1698</v>
      </c>
      <c r="C157" s="3" t="s">
        <v>1475</v>
      </c>
      <c r="D157" s="5">
        <v>45184</v>
      </c>
      <c r="E157" s="5">
        <v>45549</v>
      </c>
      <c r="F157" s="3" t="s">
        <v>1729</v>
      </c>
      <c r="G157" s="3" t="s">
        <v>1741</v>
      </c>
      <c r="H157" s="3">
        <v>17</v>
      </c>
      <c r="I157" s="9">
        <f t="shared" si="2"/>
        <v>350.44820000000004</v>
      </c>
      <c r="J157" s="2">
        <v>2061.46</v>
      </c>
      <c r="K157" s="2">
        <v>314.45999999999998</v>
      </c>
      <c r="L157" s="2">
        <v>1747</v>
      </c>
      <c r="M157" s="2">
        <v>1641</v>
      </c>
      <c r="N157" s="2">
        <v>106</v>
      </c>
      <c r="O157" s="2" t="s">
        <v>173</v>
      </c>
      <c r="P157" s="2" t="s">
        <v>1298</v>
      </c>
      <c r="Q157" s="2">
        <v>2061</v>
      </c>
      <c r="R157" s="3" t="s">
        <v>1765</v>
      </c>
      <c r="S157" s="3" t="s">
        <v>1310</v>
      </c>
    </row>
    <row r="158" spans="1:19" x14ac:dyDescent="0.25">
      <c r="A158" s="3" t="s">
        <v>1721</v>
      </c>
      <c r="B158" s="3" t="s">
        <v>1699</v>
      </c>
      <c r="C158" s="3" t="s">
        <v>1476</v>
      </c>
      <c r="D158" s="5">
        <v>45187</v>
      </c>
      <c r="E158" s="5">
        <v>45552</v>
      </c>
      <c r="F158" s="3" t="s">
        <v>1729</v>
      </c>
      <c r="G158" s="3" t="s">
        <v>1736</v>
      </c>
      <c r="H158" s="3">
        <v>22</v>
      </c>
      <c r="I158" s="9">
        <f t="shared" si="2"/>
        <v>185.3544</v>
      </c>
      <c r="J158" s="2">
        <v>842.52</v>
      </c>
      <c r="K158" s="2">
        <v>128.52000000000001</v>
      </c>
      <c r="L158" s="2">
        <v>714</v>
      </c>
      <c r="M158" s="2">
        <v>714</v>
      </c>
      <c r="N158" s="2">
        <v>0</v>
      </c>
      <c r="O158" s="2" t="s">
        <v>174</v>
      </c>
      <c r="P158" s="2" t="s">
        <v>1302</v>
      </c>
      <c r="Q158" s="2">
        <v>842.52</v>
      </c>
      <c r="R158" s="3" t="s">
        <v>1765</v>
      </c>
      <c r="S158" s="3" t="s">
        <v>1314</v>
      </c>
    </row>
    <row r="159" spans="1:19" x14ac:dyDescent="0.25">
      <c r="A159" s="3" t="s">
        <v>1721</v>
      </c>
      <c r="B159" s="3" t="s">
        <v>1698</v>
      </c>
      <c r="C159" s="3" t="s">
        <v>1477</v>
      </c>
      <c r="D159" s="5">
        <v>45211</v>
      </c>
      <c r="E159" s="5">
        <v>45576</v>
      </c>
      <c r="F159" s="3" t="s">
        <v>1731</v>
      </c>
      <c r="G159" s="3" t="s">
        <v>1736</v>
      </c>
      <c r="H159" s="3">
        <v>22</v>
      </c>
      <c r="I159" s="9">
        <f t="shared" si="2"/>
        <v>317.16520000000003</v>
      </c>
      <c r="J159" s="2">
        <v>1441.66</v>
      </c>
      <c r="K159" s="2">
        <v>219.92</v>
      </c>
      <c r="L159" s="2">
        <v>1221.74</v>
      </c>
      <c r="M159" s="2">
        <v>1089</v>
      </c>
      <c r="N159" s="2">
        <v>132.75</v>
      </c>
      <c r="O159" s="2" t="s">
        <v>175</v>
      </c>
      <c r="P159" s="2" t="s">
        <v>1298</v>
      </c>
      <c r="Q159" s="2">
        <v>1442</v>
      </c>
      <c r="R159" s="3" t="s">
        <v>1765</v>
      </c>
      <c r="S159" s="3" t="s">
        <v>1310</v>
      </c>
    </row>
    <row r="160" spans="1:19" x14ac:dyDescent="0.25">
      <c r="A160" s="3" t="s">
        <v>1721</v>
      </c>
      <c r="B160" s="3" t="s">
        <v>1697</v>
      </c>
      <c r="C160" s="3" t="s">
        <v>1478</v>
      </c>
      <c r="D160" s="5">
        <v>45187</v>
      </c>
      <c r="E160" s="5">
        <v>45552</v>
      </c>
      <c r="F160" s="3" t="s">
        <v>1729</v>
      </c>
      <c r="G160" s="3" t="s">
        <v>1738</v>
      </c>
      <c r="H160" s="3">
        <v>17</v>
      </c>
      <c r="I160" s="9">
        <f t="shared" si="2"/>
        <v>1653.3452</v>
      </c>
      <c r="J160" s="2">
        <v>9725.56</v>
      </c>
      <c r="K160" s="2">
        <v>1483.56</v>
      </c>
      <c r="L160" s="2">
        <v>8242</v>
      </c>
      <c r="M160" s="2">
        <v>8242</v>
      </c>
      <c r="N160" s="2">
        <v>0</v>
      </c>
      <c r="O160" s="2" t="s">
        <v>176</v>
      </c>
      <c r="P160" s="2" t="s">
        <v>1298</v>
      </c>
      <c r="Q160" s="2">
        <v>9725.56</v>
      </c>
      <c r="R160" s="3" t="s">
        <v>1765</v>
      </c>
      <c r="S160" s="3" t="s">
        <v>1310</v>
      </c>
    </row>
    <row r="161" spans="1:19" x14ac:dyDescent="0.25">
      <c r="A161" s="3" t="s">
        <v>1721</v>
      </c>
      <c r="B161" s="3" t="s">
        <v>1692</v>
      </c>
      <c r="C161" s="3" t="s">
        <v>1479</v>
      </c>
      <c r="D161" s="5">
        <v>45163</v>
      </c>
      <c r="E161" s="5">
        <v>45528</v>
      </c>
      <c r="F161" s="3" t="s">
        <v>1729</v>
      </c>
      <c r="G161" s="3" t="s">
        <v>1737</v>
      </c>
      <c r="H161" s="3">
        <v>21</v>
      </c>
      <c r="I161" s="9">
        <f t="shared" si="2"/>
        <v>1626.0636</v>
      </c>
      <c r="J161" s="2">
        <v>7743.16</v>
      </c>
      <c r="K161" s="2">
        <v>1181.1600000000001</v>
      </c>
      <c r="L161" s="2">
        <v>6562</v>
      </c>
      <c r="M161" s="2">
        <v>0</v>
      </c>
      <c r="N161" s="2">
        <v>6562</v>
      </c>
      <c r="O161" s="2" t="s">
        <v>177</v>
      </c>
      <c r="P161" s="2" t="s">
        <v>1303</v>
      </c>
      <c r="Q161" s="2">
        <v>7743.16</v>
      </c>
      <c r="R161" s="3" t="s">
        <v>1765</v>
      </c>
      <c r="S161" s="3" t="s">
        <v>1315</v>
      </c>
    </row>
    <row r="162" spans="1:19" x14ac:dyDescent="0.25">
      <c r="A162" s="3" t="s">
        <v>1721</v>
      </c>
      <c r="B162" s="3" t="s">
        <v>1698</v>
      </c>
      <c r="C162" s="3" t="s">
        <v>1480</v>
      </c>
      <c r="D162" s="5">
        <v>45186</v>
      </c>
      <c r="E162" s="5">
        <v>45551</v>
      </c>
      <c r="F162" s="3" t="s">
        <v>1729</v>
      </c>
      <c r="G162" s="3" t="s">
        <v>1734</v>
      </c>
      <c r="H162" s="3">
        <v>19</v>
      </c>
      <c r="I162" s="9">
        <f t="shared" si="2"/>
        <v>301.77319999999997</v>
      </c>
      <c r="J162" s="2">
        <v>1588.28</v>
      </c>
      <c r="K162" s="2">
        <v>242.28</v>
      </c>
      <c r="L162" s="2">
        <v>1346</v>
      </c>
      <c r="M162" s="2">
        <v>1164</v>
      </c>
      <c r="N162" s="2">
        <v>182</v>
      </c>
      <c r="O162" s="2" t="s">
        <v>178</v>
      </c>
      <c r="P162" s="2" t="s">
        <v>1298</v>
      </c>
      <c r="Q162" s="2">
        <v>1588</v>
      </c>
      <c r="R162" s="3" t="s">
        <v>1765</v>
      </c>
      <c r="S162" s="3" t="s">
        <v>1310</v>
      </c>
    </row>
    <row r="163" spans="1:19" x14ac:dyDescent="0.25">
      <c r="A163" s="3" t="s">
        <v>1721</v>
      </c>
      <c r="B163" s="3" t="s">
        <v>1698</v>
      </c>
      <c r="C163" s="3" t="s">
        <v>1481</v>
      </c>
      <c r="D163" s="5">
        <v>45187</v>
      </c>
      <c r="E163" s="5">
        <v>45552</v>
      </c>
      <c r="F163" s="3" t="s">
        <v>1729</v>
      </c>
      <c r="G163" s="3" t="s">
        <v>1740</v>
      </c>
      <c r="H163" s="3">
        <v>24</v>
      </c>
      <c r="I163" s="9">
        <f t="shared" si="2"/>
        <v>768.03839999999991</v>
      </c>
      <c r="J163" s="2">
        <v>3200.16</v>
      </c>
      <c r="K163" s="2">
        <v>488.16</v>
      </c>
      <c r="L163" s="2">
        <v>2712</v>
      </c>
      <c r="M163" s="2">
        <v>1766</v>
      </c>
      <c r="N163" s="2">
        <v>946</v>
      </c>
      <c r="O163" s="2" t="s">
        <v>179</v>
      </c>
      <c r="P163" s="2" t="s">
        <v>1298</v>
      </c>
      <c r="Q163" s="2">
        <v>3200</v>
      </c>
      <c r="R163" s="3" t="s">
        <v>1765</v>
      </c>
      <c r="S163" s="3" t="s">
        <v>1310</v>
      </c>
    </row>
    <row r="164" spans="1:19" x14ac:dyDescent="0.25">
      <c r="A164" s="3" t="s">
        <v>1721</v>
      </c>
      <c r="B164" s="3" t="s">
        <v>1695</v>
      </c>
      <c r="C164" s="3" t="s">
        <v>1482</v>
      </c>
      <c r="D164" s="5">
        <v>45185</v>
      </c>
      <c r="E164" s="5">
        <v>45550</v>
      </c>
      <c r="F164" s="3" t="s">
        <v>1729</v>
      </c>
      <c r="G164" s="3" t="s">
        <v>1736</v>
      </c>
      <c r="H164" s="3">
        <v>22</v>
      </c>
      <c r="I164" s="9">
        <f t="shared" si="2"/>
        <v>1187.4148</v>
      </c>
      <c r="J164" s="2">
        <v>5397.34</v>
      </c>
      <c r="K164" s="2">
        <v>823.32</v>
      </c>
      <c r="L164" s="2">
        <v>4574.0200000000004</v>
      </c>
      <c r="M164" s="2">
        <v>2144</v>
      </c>
      <c r="N164" s="2">
        <v>2430.02</v>
      </c>
      <c r="O164" s="2" t="s">
        <v>180</v>
      </c>
      <c r="P164" s="2" t="s">
        <v>1300</v>
      </c>
      <c r="Q164" s="2">
        <v>5397</v>
      </c>
      <c r="R164" s="3" t="s">
        <v>1765</v>
      </c>
      <c r="S164" s="3" t="s">
        <v>1312</v>
      </c>
    </row>
    <row r="165" spans="1:19" x14ac:dyDescent="0.25">
      <c r="A165" s="3" t="s">
        <v>1723</v>
      </c>
      <c r="B165" s="3" t="s">
        <v>1694</v>
      </c>
      <c r="C165" s="3" t="s">
        <v>1483</v>
      </c>
      <c r="D165" s="5">
        <v>45095</v>
      </c>
      <c r="E165" s="5">
        <v>45125</v>
      </c>
      <c r="F165" s="3" t="s">
        <v>1081</v>
      </c>
      <c r="G165" s="3" t="s">
        <v>1735</v>
      </c>
      <c r="H165" s="3">
        <v>24</v>
      </c>
      <c r="I165" s="9">
        <f t="shared" si="2"/>
        <v>323.4144</v>
      </c>
      <c r="J165" s="2">
        <v>1347.56</v>
      </c>
      <c r="K165" s="2">
        <v>205.56</v>
      </c>
      <c r="L165" s="2">
        <v>1142</v>
      </c>
      <c r="M165" s="2">
        <v>0</v>
      </c>
      <c r="N165" s="2">
        <v>1142</v>
      </c>
      <c r="O165" s="2" t="s">
        <v>181</v>
      </c>
      <c r="P165" s="2" t="s">
        <v>1294</v>
      </c>
      <c r="Q165" s="2">
        <v>1348</v>
      </c>
      <c r="R165" s="3" t="s">
        <v>1765</v>
      </c>
      <c r="S165" s="3" t="s">
        <v>1306</v>
      </c>
    </row>
    <row r="166" spans="1:19" x14ac:dyDescent="0.25">
      <c r="A166" s="3" t="s">
        <v>1721</v>
      </c>
      <c r="B166" s="3" t="s">
        <v>1699</v>
      </c>
      <c r="C166" s="3" t="s">
        <v>1484</v>
      </c>
      <c r="D166" s="5">
        <v>45190</v>
      </c>
      <c r="E166" s="5">
        <v>45555</v>
      </c>
      <c r="F166" s="3" t="s">
        <v>1729</v>
      </c>
      <c r="G166" s="3" t="s">
        <v>1736</v>
      </c>
      <c r="H166" s="3">
        <v>22</v>
      </c>
      <c r="I166" s="9">
        <f t="shared" si="2"/>
        <v>185.3544</v>
      </c>
      <c r="J166" s="2">
        <v>842.52</v>
      </c>
      <c r="K166" s="2">
        <v>128.52000000000001</v>
      </c>
      <c r="L166" s="2">
        <v>714</v>
      </c>
      <c r="M166" s="2">
        <v>714</v>
      </c>
      <c r="N166" s="2">
        <v>0</v>
      </c>
      <c r="O166" s="2" t="s">
        <v>182</v>
      </c>
      <c r="P166" s="2" t="s">
        <v>1302</v>
      </c>
      <c r="Q166" s="2">
        <v>842.52</v>
      </c>
      <c r="R166" s="3" t="s">
        <v>1765</v>
      </c>
      <c r="S166" s="3" t="s">
        <v>1314</v>
      </c>
    </row>
    <row r="167" spans="1:19" x14ac:dyDescent="0.25">
      <c r="A167" s="3" t="s">
        <v>1721</v>
      </c>
      <c r="B167" s="3" t="s">
        <v>1699</v>
      </c>
      <c r="C167" s="3" t="s">
        <v>1485</v>
      </c>
      <c r="D167" s="5">
        <v>45139</v>
      </c>
      <c r="E167" s="5">
        <v>45504</v>
      </c>
      <c r="F167" s="3" t="s">
        <v>1729</v>
      </c>
      <c r="G167" s="3" t="s">
        <v>1738</v>
      </c>
      <c r="H167" s="3">
        <v>17</v>
      </c>
      <c r="I167" s="9">
        <f t="shared" si="2"/>
        <v>143.22839999999999</v>
      </c>
      <c r="J167" s="2">
        <v>842.52</v>
      </c>
      <c r="K167" s="2">
        <v>128.52000000000001</v>
      </c>
      <c r="L167" s="2">
        <v>714</v>
      </c>
      <c r="M167" s="2">
        <v>714</v>
      </c>
      <c r="N167" s="2">
        <v>0</v>
      </c>
      <c r="O167" s="2" t="s">
        <v>183</v>
      </c>
      <c r="P167" s="2" t="s">
        <v>1303</v>
      </c>
      <c r="Q167" s="2">
        <v>842.52</v>
      </c>
      <c r="R167" s="3" t="s">
        <v>1765</v>
      </c>
      <c r="S167" s="3" t="s">
        <v>1315</v>
      </c>
    </row>
    <row r="168" spans="1:19" x14ac:dyDescent="0.25">
      <c r="A168" s="3" t="s">
        <v>1723</v>
      </c>
      <c r="B168" s="3" t="s">
        <v>1694</v>
      </c>
      <c r="C168" s="3" t="s">
        <v>1486</v>
      </c>
      <c r="D168" s="5">
        <v>45091</v>
      </c>
      <c r="E168" s="5">
        <v>45099</v>
      </c>
      <c r="F168" s="3" t="s">
        <v>1081</v>
      </c>
      <c r="G168" s="3" t="s">
        <v>1735</v>
      </c>
      <c r="H168" s="3">
        <v>24</v>
      </c>
      <c r="I168" s="9">
        <f t="shared" si="2"/>
        <v>276.12</v>
      </c>
      <c r="J168" s="2">
        <v>1150.5</v>
      </c>
      <c r="K168" s="2">
        <v>175.5</v>
      </c>
      <c r="L168" s="2">
        <v>975</v>
      </c>
      <c r="M168" s="2">
        <v>0</v>
      </c>
      <c r="N168" s="2">
        <v>975</v>
      </c>
      <c r="O168" s="2" t="s">
        <v>184</v>
      </c>
      <c r="P168" s="2" t="s">
        <v>1294</v>
      </c>
      <c r="Q168" s="2">
        <v>1151</v>
      </c>
      <c r="R168" s="3" t="s">
        <v>1765</v>
      </c>
      <c r="S168" s="3" t="s">
        <v>1306</v>
      </c>
    </row>
    <row r="169" spans="1:19" x14ac:dyDescent="0.25">
      <c r="A169" s="3" t="s">
        <v>1723</v>
      </c>
      <c r="B169" s="3" t="s">
        <v>1694</v>
      </c>
      <c r="C169" s="3" t="s">
        <v>1487</v>
      </c>
      <c r="D169" s="5">
        <v>45038</v>
      </c>
      <c r="E169" s="5">
        <v>45061</v>
      </c>
      <c r="F169" s="3" t="s">
        <v>1081</v>
      </c>
      <c r="G169" s="3" t="s">
        <v>1735</v>
      </c>
      <c r="H169" s="3">
        <v>24</v>
      </c>
      <c r="I169" s="9">
        <f t="shared" si="2"/>
        <v>950.64</v>
      </c>
      <c r="J169" s="2">
        <v>3961</v>
      </c>
      <c r="K169" s="2">
        <v>604.22</v>
      </c>
      <c r="L169" s="2">
        <v>3356.78</v>
      </c>
      <c r="M169" s="2">
        <v>0</v>
      </c>
      <c r="N169" s="2">
        <v>3356.78</v>
      </c>
      <c r="O169" s="2" t="s">
        <v>185</v>
      </c>
      <c r="P169" s="2" t="s">
        <v>1294</v>
      </c>
      <c r="Q169" s="2">
        <v>3961</v>
      </c>
      <c r="R169" s="3" t="s">
        <v>1765</v>
      </c>
      <c r="S169" s="3" t="s">
        <v>1306</v>
      </c>
    </row>
    <row r="170" spans="1:19" x14ac:dyDescent="0.25">
      <c r="A170" s="3" t="s">
        <v>1723</v>
      </c>
      <c r="B170" s="3" t="s">
        <v>1694</v>
      </c>
      <c r="C170" s="3" t="s">
        <v>1488</v>
      </c>
      <c r="D170" s="5">
        <v>45040</v>
      </c>
      <c r="E170" s="5">
        <v>45405</v>
      </c>
      <c r="F170" s="3" t="s">
        <v>1081</v>
      </c>
      <c r="G170" s="3" t="s">
        <v>1735</v>
      </c>
      <c r="H170" s="3">
        <v>24</v>
      </c>
      <c r="I170" s="9">
        <f t="shared" si="2"/>
        <v>1444.6032</v>
      </c>
      <c r="J170" s="2">
        <v>6019.18</v>
      </c>
      <c r="K170" s="2">
        <v>918.18</v>
      </c>
      <c r="L170" s="2">
        <v>5101</v>
      </c>
      <c r="M170" s="2">
        <v>0</v>
      </c>
      <c r="N170" s="2">
        <v>5101</v>
      </c>
      <c r="O170" s="2" t="s">
        <v>186</v>
      </c>
      <c r="P170" s="2" t="s">
        <v>1294</v>
      </c>
      <c r="Q170" s="2">
        <v>6019</v>
      </c>
      <c r="R170" s="3" t="s">
        <v>1765</v>
      </c>
      <c r="S170" s="3" t="s">
        <v>1306</v>
      </c>
    </row>
    <row r="171" spans="1:19" x14ac:dyDescent="0.25">
      <c r="A171" s="3" t="s">
        <v>1723</v>
      </c>
      <c r="B171" s="3" t="s">
        <v>1694</v>
      </c>
      <c r="C171" s="3" t="s">
        <v>1489</v>
      </c>
      <c r="D171" s="5">
        <v>45030</v>
      </c>
      <c r="E171" s="5">
        <v>45051</v>
      </c>
      <c r="F171" s="3" t="s">
        <v>1081</v>
      </c>
      <c r="G171" s="3" t="s">
        <v>1735</v>
      </c>
      <c r="H171" s="3">
        <v>24</v>
      </c>
      <c r="I171" s="9">
        <f t="shared" si="2"/>
        <v>522</v>
      </c>
      <c r="J171" s="2">
        <v>2175</v>
      </c>
      <c r="K171" s="2">
        <v>331.78</v>
      </c>
      <c r="L171" s="2">
        <v>1843.22</v>
      </c>
      <c r="M171" s="2">
        <v>0</v>
      </c>
      <c r="N171" s="2">
        <v>1843.22</v>
      </c>
      <c r="O171" s="2" t="s">
        <v>187</v>
      </c>
      <c r="P171" s="2" t="s">
        <v>1294</v>
      </c>
      <c r="Q171" s="2">
        <v>2175</v>
      </c>
      <c r="R171" s="3" t="s">
        <v>1765</v>
      </c>
      <c r="S171" s="3" t="s">
        <v>1306</v>
      </c>
    </row>
    <row r="172" spans="1:19" x14ac:dyDescent="0.25">
      <c r="A172" s="3" t="s">
        <v>1721</v>
      </c>
      <c r="B172" s="3" t="s">
        <v>1698</v>
      </c>
      <c r="C172" s="3" t="s">
        <v>1490</v>
      </c>
      <c r="D172" s="5">
        <v>45143</v>
      </c>
      <c r="E172" s="5">
        <v>45508</v>
      </c>
      <c r="F172" s="3" t="s">
        <v>1730</v>
      </c>
      <c r="G172" s="3" t="s">
        <v>1736</v>
      </c>
      <c r="H172" s="3">
        <v>22</v>
      </c>
      <c r="I172" s="9">
        <f t="shared" si="2"/>
        <v>334.88400000000001</v>
      </c>
      <c r="J172" s="2">
        <v>1522.2</v>
      </c>
      <c r="K172" s="2">
        <v>232.2</v>
      </c>
      <c r="L172" s="2">
        <v>1290</v>
      </c>
      <c r="M172" s="2">
        <v>1229</v>
      </c>
      <c r="N172" s="2">
        <v>61</v>
      </c>
      <c r="O172" s="2" t="s">
        <v>188</v>
      </c>
      <c r="P172" s="2" t="s">
        <v>1296</v>
      </c>
      <c r="Q172" s="2">
        <v>1522</v>
      </c>
      <c r="R172" s="3" t="s">
        <v>1765</v>
      </c>
      <c r="S172" s="3" t="s">
        <v>1308</v>
      </c>
    </row>
    <row r="173" spans="1:19" x14ac:dyDescent="0.25">
      <c r="A173" s="3" t="s">
        <v>1721</v>
      </c>
      <c r="B173" s="3" t="s">
        <v>1695</v>
      </c>
      <c r="C173" s="3" t="s">
        <v>1491</v>
      </c>
      <c r="D173" s="5">
        <v>45197</v>
      </c>
      <c r="E173" s="5">
        <v>45562</v>
      </c>
      <c r="F173" s="3" t="s">
        <v>1730</v>
      </c>
      <c r="G173" s="3" t="s">
        <v>1737</v>
      </c>
      <c r="H173" s="3">
        <v>21</v>
      </c>
      <c r="I173" s="9">
        <f t="shared" si="2"/>
        <v>2908.4285999999997</v>
      </c>
      <c r="J173" s="2">
        <v>13849.66</v>
      </c>
      <c r="K173" s="2">
        <v>2112.66</v>
      </c>
      <c r="L173" s="2">
        <v>11737</v>
      </c>
      <c r="M173" s="2">
        <v>8522</v>
      </c>
      <c r="N173" s="2">
        <v>3215</v>
      </c>
      <c r="O173" s="2" t="s">
        <v>189</v>
      </c>
      <c r="P173" s="2" t="s">
        <v>1296</v>
      </c>
      <c r="Q173" s="2">
        <v>13850</v>
      </c>
      <c r="R173" s="3" t="s">
        <v>1765</v>
      </c>
      <c r="S173" s="3" t="s">
        <v>1308</v>
      </c>
    </row>
    <row r="174" spans="1:19" x14ac:dyDescent="0.25">
      <c r="A174" s="3" t="s">
        <v>1723</v>
      </c>
      <c r="B174" s="3" t="s">
        <v>1696</v>
      </c>
      <c r="C174" s="3" t="s">
        <v>1492</v>
      </c>
      <c r="D174" s="5">
        <v>45193</v>
      </c>
      <c r="E174" s="5">
        <v>45558</v>
      </c>
      <c r="F174" s="3" t="s">
        <v>1730</v>
      </c>
      <c r="G174" s="3" t="s">
        <v>1741</v>
      </c>
      <c r="H174" s="3">
        <v>17</v>
      </c>
      <c r="I174" s="9">
        <f t="shared" si="2"/>
        <v>2302.8200000000002</v>
      </c>
      <c r="J174" s="2">
        <v>13546</v>
      </c>
      <c r="K174" s="2">
        <v>2066.34</v>
      </c>
      <c r="L174" s="2">
        <v>11479.66</v>
      </c>
      <c r="M174" s="2">
        <v>0</v>
      </c>
      <c r="N174" s="2">
        <v>11479.66</v>
      </c>
      <c r="O174" s="2" t="s">
        <v>190</v>
      </c>
      <c r="P174" s="2" t="s">
        <v>1297</v>
      </c>
      <c r="Q174" s="2">
        <v>13546</v>
      </c>
      <c r="R174" s="3" t="s">
        <v>1765</v>
      </c>
      <c r="S174" s="3" t="s">
        <v>1309</v>
      </c>
    </row>
    <row r="175" spans="1:19" x14ac:dyDescent="0.25">
      <c r="A175" s="3" t="s">
        <v>1721</v>
      </c>
      <c r="B175" s="3" t="s">
        <v>1695</v>
      </c>
      <c r="C175" s="3" t="s">
        <v>1493</v>
      </c>
      <c r="D175" s="5">
        <v>45178</v>
      </c>
      <c r="E175" s="5">
        <v>45543</v>
      </c>
      <c r="F175" s="3" t="s">
        <v>1730</v>
      </c>
      <c r="G175" s="3" t="s">
        <v>1734</v>
      </c>
      <c r="H175" s="3">
        <v>19</v>
      </c>
      <c r="I175" s="9">
        <f t="shared" si="2"/>
        <v>3853.1012000000001</v>
      </c>
      <c r="J175" s="2">
        <v>20279.48</v>
      </c>
      <c r="K175" s="2">
        <v>3093.48</v>
      </c>
      <c r="L175" s="2">
        <v>17186</v>
      </c>
      <c r="M175" s="2">
        <v>8447</v>
      </c>
      <c r="N175" s="2">
        <v>8739</v>
      </c>
      <c r="O175" s="2" t="s">
        <v>191</v>
      </c>
      <c r="P175" s="2" t="s">
        <v>1296</v>
      </c>
      <c r="Q175" s="2">
        <v>20279</v>
      </c>
      <c r="R175" s="3" t="s">
        <v>1765</v>
      </c>
      <c r="S175" s="3" t="s">
        <v>1308</v>
      </c>
    </row>
    <row r="176" spans="1:19" x14ac:dyDescent="0.25">
      <c r="A176" s="3" t="s">
        <v>1723</v>
      </c>
      <c r="B176" s="3" t="s">
        <v>1696</v>
      </c>
      <c r="C176" s="3" t="s">
        <v>1494</v>
      </c>
      <c r="D176" s="5">
        <v>45200</v>
      </c>
      <c r="E176" s="5">
        <v>45565</v>
      </c>
      <c r="F176" s="3" t="s">
        <v>1730</v>
      </c>
      <c r="G176" s="3" t="s">
        <v>1741</v>
      </c>
      <c r="H176" s="3">
        <v>17</v>
      </c>
      <c r="I176" s="9">
        <f t="shared" si="2"/>
        <v>10904.650000000001</v>
      </c>
      <c r="J176" s="2">
        <v>64145</v>
      </c>
      <c r="K176" s="2">
        <v>9784.83</v>
      </c>
      <c r="L176" s="2">
        <v>54360.17</v>
      </c>
      <c r="M176" s="2">
        <v>0</v>
      </c>
      <c r="N176" s="2">
        <v>54360.17</v>
      </c>
      <c r="O176" s="2" t="s">
        <v>192</v>
      </c>
      <c r="P176" s="2" t="s">
        <v>1297</v>
      </c>
      <c r="Q176" s="2">
        <v>64145</v>
      </c>
      <c r="R176" s="3" t="s">
        <v>1765</v>
      </c>
      <c r="S176" s="3" t="s">
        <v>1309</v>
      </c>
    </row>
    <row r="177" spans="1:19" x14ac:dyDescent="0.25">
      <c r="A177" s="3" t="s">
        <v>1723</v>
      </c>
      <c r="B177" s="3" t="s">
        <v>1696</v>
      </c>
      <c r="C177" s="3" t="s">
        <v>1495</v>
      </c>
      <c r="D177" s="5">
        <v>45193</v>
      </c>
      <c r="E177" s="5">
        <v>45558</v>
      </c>
      <c r="F177" s="3" t="s">
        <v>1730</v>
      </c>
      <c r="G177" s="3" t="s">
        <v>1741</v>
      </c>
      <c r="H177" s="3">
        <v>17</v>
      </c>
      <c r="I177" s="9">
        <f t="shared" si="2"/>
        <v>11568.84</v>
      </c>
      <c r="J177" s="2">
        <v>68052</v>
      </c>
      <c r="K177" s="2">
        <v>10380.81</v>
      </c>
      <c r="L177" s="2">
        <v>57671.19</v>
      </c>
      <c r="M177" s="2">
        <v>0</v>
      </c>
      <c r="N177" s="2">
        <v>57671.19</v>
      </c>
      <c r="O177" s="2" t="s">
        <v>193</v>
      </c>
      <c r="P177" s="2" t="s">
        <v>1297</v>
      </c>
      <c r="Q177" s="2">
        <v>68052</v>
      </c>
      <c r="R177" s="3" t="s">
        <v>1765</v>
      </c>
      <c r="S177" s="3" t="s">
        <v>1309</v>
      </c>
    </row>
    <row r="178" spans="1:19" x14ac:dyDescent="0.25">
      <c r="A178" s="3" t="s">
        <v>1723</v>
      </c>
      <c r="B178" s="3" t="s">
        <v>1696</v>
      </c>
      <c r="C178" s="3" t="s">
        <v>1496</v>
      </c>
      <c r="D178" s="5">
        <v>45192</v>
      </c>
      <c r="E178" s="5">
        <v>45557</v>
      </c>
      <c r="F178" s="3" t="s">
        <v>1730</v>
      </c>
      <c r="G178" s="3" t="s">
        <v>1734</v>
      </c>
      <c r="H178" s="3">
        <v>19</v>
      </c>
      <c r="I178" s="9">
        <f t="shared" si="2"/>
        <v>5543.82</v>
      </c>
      <c r="J178" s="2">
        <v>29178</v>
      </c>
      <c r="K178" s="2">
        <v>4450.88</v>
      </c>
      <c r="L178" s="2">
        <v>24727.119999999999</v>
      </c>
      <c r="M178" s="2">
        <v>0</v>
      </c>
      <c r="N178" s="2">
        <v>24727.119999999999</v>
      </c>
      <c r="O178" s="2" t="s">
        <v>194</v>
      </c>
      <c r="P178" s="2" t="s">
        <v>1297</v>
      </c>
      <c r="Q178" s="2">
        <v>29178</v>
      </c>
      <c r="R178" s="3" t="s">
        <v>1765</v>
      </c>
      <c r="S178" s="3" t="s">
        <v>1309</v>
      </c>
    </row>
    <row r="179" spans="1:19" x14ac:dyDescent="0.25">
      <c r="A179" s="3" t="s">
        <v>1723</v>
      </c>
      <c r="B179" s="3" t="s">
        <v>1696</v>
      </c>
      <c r="C179" s="3" t="s">
        <v>1497</v>
      </c>
      <c r="D179" s="5">
        <v>45188</v>
      </c>
      <c r="E179" s="5">
        <v>45553</v>
      </c>
      <c r="F179" s="3" t="s">
        <v>1730</v>
      </c>
      <c r="G179" s="3" t="s">
        <v>1743</v>
      </c>
      <c r="H179" s="3">
        <v>28</v>
      </c>
      <c r="I179" s="9">
        <f t="shared" si="2"/>
        <v>10585.402800000002</v>
      </c>
      <c r="J179" s="2">
        <v>37805.01</v>
      </c>
      <c r="K179" s="2">
        <v>5766.87</v>
      </c>
      <c r="L179" s="2">
        <v>32038.14</v>
      </c>
      <c r="M179" s="2">
        <v>0</v>
      </c>
      <c r="N179" s="2">
        <v>32038.14</v>
      </c>
      <c r="O179" s="2" t="s">
        <v>195</v>
      </c>
      <c r="P179" s="2" t="s">
        <v>1297</v>
      </c>
      <c r="Q179" s="2">
        <v>37805.01</v>
      </c>
      <c r="R179" s="3" t="s">
        <v>1765</v>
      </c>
      <c r="S179" s="3" t="s">
        <v>1309</v>
      </c>
    </row>
    <row r="180" spans="1:19" x14ac:dyDescent="0.25">
      <c r="A180" s="3" t="s">
        <v>1723</v>
      </c>
      <c r="B180" s="3" t="s">
        <v>1694</v>
      </c>
      <c r="C180" s="3" t="s">
        <v>1498</v>
      </c>
      <c r="D180" s="5">
        <v>45178</v>
      </c>
      <c r="E180" s="5">
        <v>45543</v>
      </c>
      <c r="F180" s="3" t="s">
        <v>1081</v>
      </c>
      <c r="G180" s="3" t="s">
        <v>1735</v>
      </c>
      <c r="H180" s="3">
        <v>24</v>
      </c>
      <c r="I180" s="9">
        <f t="shared" si="2"/>
        <v>1444.56</v>
      </c>
      <c r="J180" s="2">
        <v>6019</v>
      </c>
      <c r="K180" s="2">
        <v>918.15</v>
      </c>
      <c r="L180" s="2">
        <v>5100.8500000000004</v>
      </c>
      <c r="M180" s="2">
        <v>0</v>
      </c>
      <c r="N180" s="2">
        <v>5100.8500000000004</v>
      </c>
      <c r="O180" s="2" t="s">
        <v>196</v>
      </c>
      <c r="P180" s="2" t="s">
        <v>1294</v>
      </c>
      <c r="Q180" s="2">
        <v>6019</v>
      </c>
      <c r="R180" s="3" t="s">
        <v>1765</v>
      </c>
      <c r="S180" s="3" t="s">
        <v>1306</v>
      </c>
    </row>
    <row r="181" spans="1:19" x14ac:dyDescent="0.25">
      <c r="A181" s="3" t="s">
        <v>1721</v>
      </c>
      <c r="B181" s="3" t="s">
        <v>1703</v>
      </c>
      <c r="C181" s="3" t="s">
        <v>1499</v>
      </c>
      <c r="D181" s="5">
        <v>45187</v>
      </c>
      <c r="E181" s="5">
        <v>45552</v>
      </c>
      <c r="F181" s="3" t="s">
        <v>1729</v>
      </c>
      <c r="G181" s="3" t="s">
        <v>1749</v>
      </c>
      <c r="H181" s="3">
        <v>24</v>
      </c>
      <c r="I181" s="9">
        <f t="shared" si="2"/>
        <v>1069.3632</v>
      </c>
      <c r="J181" s="2">
        <v>4455.68</v>
      </c>
      <c r="K181" s="2">
        <v>679.68</v>
      </c>
      <c r="L181" s="2">
        <v>3776</v>
      </c>
      <c r="M181" s="2">
        <v>0</v>
      </c>
      <c r="N181" s="2">
        <v>3776</v>
      </c>
      <c r="O181" s="2" t="s">
        <v>197</v>
      </c>
      <c r="P181" s="2" t="s">
        <v>1302</v>
      </c>
      <c r="Q181" s="2">
        <v>4455.68</v>
      </c>
      <c r="R181" s="3" t="s">
        <v>1765</v>
      </c>
      <c r="S181" s="3" t="s">
        <v>1314</v>
      </c>
    </row>
    <row r="182" spans="1:19" x14ac:dyDescent="0.25">
      <c r="A182" s="3" t="s">
        <v>1723</v>
      </c>
      <c r="B182" s="3" t="s">
        <v>1696</v>
      </c>
      <c r="C182" s="3" t="s">
        <v>1500</v>
      </c>
      <c r="D182" s="5">
        <v>45198</v>
      </c>
      <c r="E182" s="5">
        <v>45563</v>
      </c>
      <c r="F182" s="3" t="s">
        <v>1081</v>
      </c>
      <c r="G182" s="3" t="s">
        <v>1738</v>
      </c>
      <c r="H182" s="3">
        <v>17</v>
      </c>
      <c r="I182" s="9">
        <f t="shared" si="2"/>
        <v>225.59</v>
      </c>
      <c r="J182" s="2">
        <v>1327</v>
      </c>
      <c r="K182" s="2">
        <v>202.42</v>
      </c>
      <c r="L182" s="2">
        <v>1124.58</v>
      </c>
      <c r="M182" s="2">
        <v>0</v>
      </c>
      <c r="N182" s="2">
        <v>1124.58</v>
      </c>
      <c r="O182" s="2" t="s">
        <v>198</v>
      </c>
      <c r="P182" s="2" t="s">
        <v>1297</v>
      </c>
      <c r="Q182" s="2">
        <v>1327</v>
      </c>
      <c r="R182" s="3" t="s">
        <v>1765</v>
      </c>
      <c r="S182" s="3" t="s">
        <v>1309</v>
      </c>
    </row>
    <row r="183" spans="1:19" x14ac:dyDescent="0.25">
      <c r="A183" s="3" t="s">
        <v>1723</v>
      </c>
      <c r="B183" s="3" t="s">
        <v>1696</v>
      </c>
      <c r="C183" s="3" t="s">
        <v>1501</v>
      </c>
      <c r="D183" s="5">
        <v>45198</v>
      </c>
      <c r="E183" s="5">
        <v>45563</v>
      </c>
      <c r="F183" s="3" t="s">
        <v>1081</v>
      </c>
      <c r="G183" s="3" t="s">
        <v>1738</v>
      </c>
      <c r="H183" s="3">
        <v>17</v>
      </c>
      <c r="I183" s="9">
        <f t="shared" si="2"/>
        <v>225.59</v>
      </c>
      <c r="J183" s="2">
        <v>1327</v>
      </c>
      <c r="K183" s="2">
        <v>202.42</v>
      </c>
      <c r="L183" s="2">
        <v>1124.58</v>
      </c>
      <c r="M183" s="2">
        <v>0</v>
      </c>
      <c r="N183" s="2">
        <v>1124.58</v>
      </c>
      <c r="O183" s="2" t="s">
        <v>199</v>
      </c>
      <c r="P183" s="2" t="s">
        <v>1297</v>
      </c>
      <c r="Q183" s="2">
        <v>1327</v>
      </c>
      <c r="R183" s="3" t="s">
        <v>1765</v>
      </c>
      <c r="S183" s="3" t="s">
        <v>1309</v>
      </c>
    </row>
    <row r="184" spans="1:19" x14ac:dyDescent="0.25">
      <c r="A184" s="3" t="s">
        <v>1723</v>
      </c>
      <c r="B184" s="3" t="s">
        <v>1696</v>
      </c>
      <c r="C184" s="3" t="s">
        <v>1502</v>
      </c>
      <c r="D184" s="5">
        <v>45186</v>
      </c>
      <c r="E184" s="5">
        <v>45551</v>
      </c>
      <c r="F184" s="3" t="s">
        <v>1081</v>
      </c>
      <c r="G184" s="3" t="s">
        <v>1738</v>
      </c>
      <c r="H184" s="3">
        <v>17</v>
      </c>
      <c r="I184" s="9">
        <f t="shared" si="2"/>
        <v>6653.1200000000008</v>
      </c>
      <c r="J184" s="2">
        <v>39136</v>
      </c>
      <c r="K184" s="2">
        <v>5969.9</v>
      </c>
      <c r="L184" s="2">
        <v>33166.1</v>
      </c>
      <c r="M184" s="2">
        <v>0</v>
      </c>
      <c r="N184" s="2">
        <v>33166.1</v>
      </c>
      <c r="O184" s="2" t="s">
        <v>200</v>
      </c>
      <c r="P184" s="2" t="s">
        <v>1297</v>
      </c>
      <c r="Q184" s="2">
        <v>39136</v>
      </c>
      <c r="R184" s="3" t="s">
        <v>1765</v>
      </c>
      <c r="S184" s="3" t="s">
        <v>1309</v>
      </c>
    </row>
    <row r="185" spans="1:19" x14ac:dyDescent="0.25">
      <c r="A185" s="3" t="s">
        <v>1721</v>
      </c>
      <c r="B185" s="3" t="s">
        <v>1701</v>
      </c>
      <c r="C185" s="3" t="s">
        <v>1503</v>
      </c>
      <c r="D185" s="5">
        <v>45188</v>
      </c>
      <c r="E185" s="5">
        <v>45553</v>
      </c>
      <c r="F185" s="3" t="s">
        <v>1729</v>
      </c>
      <c r="G185" s="3" t="s">
        <v>1738</v>
      </c>
      <c r="H185" s="3">
        <v>17</v>
      </c>
      <c r="I185" s="9">
        <f t="shared" si="2"/>
        <v>3317.6962000000003</v>
      </c>
      <c r="J185" s="2">
        <v>19515.86</v>
      </c>
      <c r="K185" s="2">
        <v>2155.86</v>
      </c>
      <c r="L185" s="2">
        <v>17360</v>
      </c>
      <c r="M185" s="2">
        <v>16149</v>
      </c>
      <c r="N185" s="2">
        <v>1211</v>
      </c>
      <c r="O185" s="2" t="s">
        <v>201</v>
      </c>
      <c r="P185" s="2" t="s">
        <v>1300</v>
      </c>
      <c r="Q185" s="2">
        <v>19515.86</v>
      </c>
      <c r="R185" s="3" t="s">
        <v>1765</v>
      </c>
      <c r="S185" s="3" t="s">
        <v>1312</v>
      </c>
    </row>
    <row r="186" spans="1:19" x14ac:dyDescent="0.25">
      <c r="A186" s="3" t="s">
        <v>1721</v>
      </c>
      <c r="B186" s="3" t="s">
        <v>1701</v>
      </c>
      <c r="C186" s="3" t="s">
        <v>1504</v>
      </c>
      <c r="D186" s="5">
        <v>45188</v>
      </c>
      <c r="E186" s="5">
        <v>45553</v>
      </c>
      <c r="F186" s="3" t="s">
        <v>1729</v>
      </c>
      <c r="G186" s="3" t="s">
        <v>1738</v>
      </c>
      <c r="H186" s="3">
        <v>17</v>
      </c>
      <c r="I186" s="9">
        <f t="shared" si="2"/>
        <v>3317.6962000000003</v>
      </c>
      <c r="J186" s="2">
        <v>19515.86</v>
      </c>
      <c r="K186" s="2">
        <v>2155.86</v>
      </c>
      <c r="L186" s="2">
        <v>17360</v>
      </c>
      <c r="M186" s="2">
        <v>16149</v>
      </c>
      <c r="N186" s="2">
        <v>1211</v>
      </c>
      <c r="O186" s="2" t="s">
        <v>202</v>
      </c>
      <c r="P186" s="2" t="s">
        <v>1300</v>
      </c>
      <c r="Q186" s="2">
        <v>19515.86</v>
      </c>
      <c r="R186" s="3" t="s">
        <v>1765</v>
      </c>
      <c r="S186" s="3" t="s">
        <v>1312</v>
      </c>
    </row>
    <row r="187" spans="1:19" x14ac:dyDescent="0.25">
      <c r="A187" s="3" t="s">
        <v>1726</v>
      </c>
      <c r="B187" s="3" t="s">
        <v>1707</v>
      </c>
      <c r="C187" s="3" t="s">
        <v>1505</v>
      </c>
      <c r="D187" s="5">
        <v>45182</v>
      </c>
      <c r="E187" s="5">
        <v>45273</v>
      </c>
      <c r="F187" s="3" t="s">
        <v>1081</v>
      </c>
      <c r="G187" s="3" t="s">
        <v>1736</v>
      </c>
      <c r="H187" s="3">
        <v>22</v>
      </c>
      <c r="I187" s="9">
        <f t="shared" si="2"/>
        <v>914.64120000000003</v>
      </c>
      <c r="J187" s="2">
        <v>4157.46</v>
      </c>
      <c r="K187" s="2">
        <v>634.19000000000005</v>
      </c>
      <c r="L187" s="2">
        <v>3523.27</v>
      </c>
      <c r="M187" s="2">
        <v>0</v>
      </c>
      <c r="N187" s="2">
        <v>3523.27</v>
      </c>
      <c r="O187" s="2" t="s">
        <v>203</v>
      </c>
      <c r="P187" s="2" t="s">
        <v>1295</v>
      </c>
      <c r="Q187" s="2">
        <v>4157.46</v>
      </c>
      <c r="R187" s="3" t="s">
        <v>1765</v>
      </c>
      <c r="S187" s="3" t="s">
        <v>1307</v>
      </c>
    </row>
    <row r="188" spans="1:19" x14ac:dyDescent="0.25">
      <c r="A188" s="3" t="s">
        <v>1726</v>
      </c>
      <c r="B188" s="3" t="s">
        <v>1710</v>
      </c>
      <c r="C188" s="3" t="s">
        <v>1506</v>
      </c>
      <c r="D188" s="5">
        <v>45186</v>
      </c>
      <c r="E188" s="5">
        <v>45551</v>
      </c>
      <c r="F188" s="3" t="s">
        <v>1730</v>
      </c>
      <c r="G188" s="3" t="s">
        <v>1737</v>
      </c>
      <c r="H188" s="3">
        <v>21</v>
      </c>
      <c r="I188" s="9">
        <f t="shared" si="2"/>
        <v>2348.4299999999998</v>
      </c>
      <c r="J188" s="2">
        <v>11183</v>
      </c>
      <c r="K188" s="2">
        <v>1705.88</v>
      </c>
      <c r="L188" s="2">
        <v>9477.1200000000008</v>
      </c>
      <c r="M188" s="2">
        <v>0</v>
      </c>
      <c r="N188" s="2">
        <v>9477.1200000000008</v>
      </c>
      <c r="O188" s="2" t="s">
        <v>204</v>
      </c>
      <c r="P188" s="2" t="s">
        <v>1295</v>
      </c>
      <c r="Q188" s="2">
        <v>11183</v>
      </c>
      <c r="R188" s="3" t="s">
        <v>1765</v>
      </c>
      <c r="S188" s="3" t="s">
        <v>1307</v>
      </c>
    </row>
    <row r="189" spans="1:19" x14ac:dyDescent="0.25">
      <c r="A189" s="3" t="s">
        <v>1723</v>
      </c>
      <c r="B189" s="3" t="s">
        <v>1696</v>
      </c>
      <c r="C189" s="3" t="s">
        <v>1507</v>
      </c>
      <c r="D189" s="5">
        <v>45156</v>
      </c>
      <c r="E189" s="5">
        <v>45521</v>
      </c>
      <c r="F189" s="3" t="s">
        <v>1081</v>
      </c>
      <c r="G189" s="3" t="s">
        <v>1743</v>
      </c>
      <c r="H189" s="3">
        <v>28</v>
      </c>
      <c r="I189" s="9">
        <f t="shared" si="2"/>
        <v>3813.8800000000006</v>
      </c>
      <c r="J189" s="2">
        <v>13621</v>
      </c>
      <c r="K189" s="2">
        <v>2077.7800000000002</v>
      </c>
      <c r="L189" s="2">
        <v>11543.22</v>
      </c>
      <c r="M189" s="2">
        <v>0</v>
      </c>
      <c r="N189" s="2">
        <v>11543.22</v>
      </c>
      <c r="O189" s="2" t="s">
        <v>205</v>
      </c>
      <c r="P189" s="2" t="s">
        <v>1301</v>
      </c>
      <c r="Q189" s="2">
        <v>13621</v>
      </c>
      <c r="R189" s="3" t="s">
        <v>1765</v>
      </c>
      <c r="S189" s="3" t="s">
        <v>1313</v>
      </c>
    </row>
    <row r="190" spans="1:19" x14ac:dyDescent="0.25">
      <c r="A190" s="3" t="s">
        <v>1721</v>
      </c>
      <c r="B190" s="3" t="s">
        <v>1699</v>
      </c>
      <c r="C190" s="3" t="s">
        <v>1508</v>
      </c>
      <c r="D190" s="5">
        <v>45190</v>
      </c>
      <c r="E190" s="5">
        <v>45555</v>
      </c>
      <c r="F190" s="3" t="s">
        <v>1729</v>
      </c>
      <c r="G190" s="3" t="s">
        <v>1736</v>
      </c>
      <c r="H190" s="3">
        <v>22</v>
      </c>
      <c r="I190" s="9">
        <f t="shared" si="2"/>
        <v>185.3544</v>
      </c>
      <c r="J190" s="2">
        <v>842.52</v>
      </c>
      <c r="K190" s="2">
        <v>128.52000000000001</v>
      </c>
      <c r="L190" s="2">
        <v>714</v>
      </c>
      <c r="M190" s="2">
        <v>714</v>
      </c>
      <c r="N190" s="2">
        <v>0</v>
      </c>
      <c r="O190" s="2" t="s">
        <v>206</v>
      </c>
      <c r="P190" s="2" t="s">
        <v>1302</v>
      </c>
      <c r="Q190" s="2">
        <v>842.52</v>
      </c>
      <c r="R190" s="3" t="s">
        <v>1765</v>
      </c>
      <c r="S190" s="3" t="s">
        <v>1314</v>
      </c>
    </row>
    <row r="191" spans="1:19" x14ac:dyDescent="0.25">
      <c r="A191" s="3" t="s">
        <v>1721</v>
      </c>
      <c r="B191" s="3" t="s">
        <v>1698</v>
      </c>
      <c r="C191" s="3" t="s">
        <v>1509</v>
      </c>
      <c r="D191" s="5">
        <v>45189</v>
      </c>
      <c r="E191" s="5">
        <v>45554</v>
      </c>
      <c r="F191" s="3" t="s">
        <v>1729</v>
      </c>
      <c r="G191" s="3" t="s">
        <v>1737</v>
      </c>
      <c r="H191" s="3">
        <v>21</v>
      </c>
      <c r="I191" s="9">
        <f t="shared" si="2"/>
        <v>291.66059999999999</v>
      </c>
      <c r="J191" s="2">
        <v>1388.86</v>
      </c>
      <c r="K191" s="2">
        <v>211.86</v>
      </c>
      <c r="L191" s="2">
        <v>1177</v>
      </c>
      <c r="M191" s="2">
        <v>1089</v>
      </c>
      <c r="N191" s="2">
        <v>88</v>
      </c>
      <c r="O191" s="2" t="s">
        <v>207</v>
      </c>
      <c r="P191" s="2" t="s">
        <v>1298</v>
      </c>
      <c r="Q191" s="2">
        <v>1389</v>
      </c>
      <c r="R191" s="3" t="s">
        <v>1765</v>
      </c>
      <c r="S191" s="3" t="s">
        <v>1310</v>
      </c>
    </row>
    <row r="192" spans="1:19" x14ac:dyDescent="0.25">
      <c r="A192" s="3" t="s">
        <v>1721</v>
      </c>
      <c r="B192" s="3" t="s">
        <v>1692</v>
      </c>
      <c r="C192" s="3" t="s">
        <v>1510</v>
      </c>
      <c r="D192" s="5">
        <v>45178</v>
      </c>
      <c r="E192" s="5">
        <v>45543</v>
      </c>
      <c r="F192" s="3" t="s">
        <v>1729</v>
      </c>
      <c r="G192" s="3" t="s">
        <v>1735</v>
      </c>
      <c r="H192" s="3">
        <v>24</v>
      </c>
      <c r="I192" s="9">
        <f t="shared" si="2"/>
        <v>2154.4416000000001</v>
      </c>
      <c r="J192" s="2">
        <v>8976.84</v>
      </c>
      <c r="K192" s="2">
        <v>1369.35</v>
      </c>
      <c r="L192" s="2">
        <v>7607.49</v>
      </c>
      <c r="M192" s="2">
        <v>0</v>
      </c>
      <c r="N192" s="2">
        <v>7607.49</v>
      </c>
      <c r="O192" s="2" t="s">
        <v>208</v>
      </c>
      <c r="P192" s="2" t="s">
        <v>1294</v>
      </c>
      <c r="Q192" s="2">
        <v>8976.84</v>
      </c>
      <c r="R192" s="3" t="s">
        <v>1765</v>
      </c>
      <c r="S192" s="3" t="s">
        <v>1306</v>
      </c>
    </row>
    <row r="193" spans="1:19" x14ac:dyDescent="0.25">
      <c r="A193" s="3" t="s">
        <v>1721</v>
      </c>
      <c r="B193" s="3" t="s">
        <v>1692</v>
      </c>
      <c r="C193" s="3" t="s">
        <v>1511</v>
      </c>
      <c r="D193" s="5">
        <v>45189</v>
      </c>
      <c r="E193" s="5">
        <v>45554</v>
      </c>
      <c r="F193" s="3" t="s">
        <v>1729</v>
      </c>
      <c r="G193" s="3" t="s">
        <v>1735</v>
      </c>
      <c r="H193" s="3">
        <v>24</v>
      </c>
      <c r="I193" s="9">
        <f t="shared" si="2"/>
        <v>2099.3159999999998</v>
      </c>
      <c r="J193" s="2">
        <v>8747.15</v>
      </c>
      <c r="K193" s="2">
        <v>1334.31</v>
      </c>
      <c r="L193" s="2">
        <v>7412.84</v>
      </c>
      <c r="M193" s="2">
        <v>0</v>
      </c>
      <c r="N193" s="2">
        <v>7412.84</v>
      </c>
      <c r="O193" s="2" t="s">
        <v>209</v>
      </c>
      <c r="P193" s="2" t="s">
        <v>1294</v>
      </c>
      <c r="Q193" s="2">
        <v>8747.15</v>
      </c>
      <c r="R193" s="3" t="s">
        <v>1765</v>
      </c>
      <c r="S193" s="3" t="s">
        <v>1306</v>
      </c>
    </row>
    <row r="194" spans="1:19" x14ac:dyDescent="0.25">
      <c r="A194" s="3" t="s">
        <v>1721</v>
      </c>
      <c r="B194" s="3" t="s">
        <v>1695</v>
      </c>
      <c r="C194" s="3" t="s">
        <v>1512</v>
      </c>
      <c r="D194" s="5">
        <v>45164</v>
      </c>
      <c r="E194" s="5">
        <v>45529</v>
      </c>
      <c r="F194" s="3" t="s">
        <v>1729</v>
      </c>
      <c r="G194" s="3" t="s">
        <v>1736</v>
      </c>
      <c r="H194" s="3">
        <v>22</v>
      </c>
      <c r="I194" s="9">
        <f t="shared" si="2"/>
        <v>823.45119999999997</v>
      </c>
      <c r="J194" s="2">
        <v>3742.96</v>
      </c>
      <c r="K194" s="2">
        <v>570.96</v>
      </c>
      <c r="L194" s="2">
        <v>3172</v>
      </c>
      <c r="M194" s="2">
        <v>2154</v>
      </c>
      <c r="N194" s="2">
        <v>1018</v>
      </c>
      <c r="O194" s="2" t="s">
        <v>210</v>
      </c>
      <c r="P194" s="2" t="s">
        <v>1302</v>
      </c>
      <c r="Q194" s="2">
        <v>3743</v>
      </c>
      <c r="R194" s="3" t="s">
        <v>1765</v>
      </c>
      <c r="S194" s="3" t="s">
        <v>1314</v>
      </c>
    </row>
    <row r="195" spans="1:19" x14ac:dyDescent="0.25">
      <c r="A195" s="3" t="s">
        <v>1721</v>
      </c>
      <c r="B195" s="3" t="s">
        <v>1692</v>
      </c>
      <c r="C195" s="3" t="s">
        <v>1513</v>
      </c>
      <c r="D195" s="5">
        <v>45198</v>
      </c>
      <c r="E195" s="5">
        <v>45563</v>
      </c>
      <c r="F195" s="3" t="s">
        <v>1729</v>
      </c>
      <c r="G195" s="3" t="s">
        <v>1736</v>
      </c>
      <c r="H195" s="3">
        <v>22</v>
      </c>
      <c r="I195" s="9">
        <f t="shared" ref="I195:I258" si="3">J195*H195%</f>
        <v>5015.0540000000001</v>
      </c>
      <c r="J195" s="2">
        <v>22795.7</v>
      </c>
      <c r="K195" s="2">
        <v>3477.31</v>
      </c>
      <c r="L195" s="2">
        <v>19318.39</v>
      </c>
      <c r="M195" s="2">
        <v>0</v>
      </c>
      <c r="N195" s="2">
        <v>19318.39</v>
      </c>
      <c r="O195" s="2" t="s">
        <v>211</v>
      </c>
      <c r="P195" s="2" t="s">
        <v>1296</v>
      </c>
      <c r="Q195" s="2">
        <v>22795.7</v>
      </c>
      <c r="R195" s="3" t="s">
        <v>1765</v>
      </c>
      <c r="S195" s="3" t="s">
        <v>1308</v>
      </c>
    </row>
    <row r="196" spans="1:19" x14ac:dyDescent="0.25">
      <c r="A196" s="3" t="s">
        <v>1721</v>
      </c>
      <c r="B196" s="3" t="s">
        <v>1692</v>
      </c>
      <c r="C196" s="3" t="s">
        <v>1514</v>
      </c>
      <c r="D196" s="5">
        <v>45173</v>
      </c>
      <c r="E196" s="5">
        <v>45538</v>
      </c>
      <c r="F196" s="3" t="s">
        <v>1729</v>
      </c>
      <c r="G196" s="3" t="s">
        <v>1735</v>
      </c>
      <c r="H196" s="3">
        <v>24</v>
      </c>
      <c r="I196" s="9">
        <f t="shared" si="3"/>
        <v>2613.7824000000001</v>
      </c>
      <c r="J196" s="2">
        <v>10890.76</v>
      </c>
      <c r="K196" s="2">
        <v>1661.3</v>
      </c>
      <c r="L196" s="2">
        <v>9229.4599999999991</v>
      </c>
      <c r="M196" s="2">
        <v>0</v>
      </c>
      <c r="N196" s="2">
        <v>9229.4599999999991</v>
      </c>
      <c r="O196" s="2" t="s">
        <v>212</v>
      </c>
      <c r="P196" s="2" t="s">
        <v>1294</v>
      </c>
      <c r="Q196" s="2">
        <v>10890.76</v>
      </c>
      <c r="R196" s="3" t="s">
        <v>1765</v>
      </c>
      <c r="S196" s="3" t="s">
        <v>1306</v>
      </c>
    </row>
    <row r="197" spans="1:19" x14ac:dyDescent="0.25">
      <c r="A197" s="3" t="s">
        <v>1721</v>
      </c>
      <c r="B197" s="3" t="s">
        <v>1695</v>
      </c>
      <c r="C197" s="3" t="s">
        <v>1515</v>
      </c>
      <c r="D197" s="5">
        <v>45186</v>
      </c>
      <c r="E197" s="5">
        <v>45551</v>
      </c>
      <c r="F197" s="3" t="s">
        <v>1729</v>
      </c>
      <c r="G197" s="3" t="s">
        <v>1735</v>
      </c>
      <c r="H197" s="3">
        <v>24</v>
      </c>
      <c r="I197" s="9">
        <f t="shared" si="3"/>
        <v>2961.2615999999998</v>
      </c>
      <c r="J197" s="2">
        <v>12338.59</v>
      </c>
      <c r="K197" s="2">
        <v>1882.16</v>
      </c>
      <c r="L197" s="2">
        <v>10456.43</v>
      </c>
      <c r="M197" s="2">
        <v>3716</v>
      </c>
      <c r="N197" s="2">
        <v>6740.43</v>
      </c>
      <c r="O197" s="2" t="s">
        <v>213</v>
      </c>
      <c r="P197" s="2" t="s">
        <v>1294</v>
      </c>
      <c r="Q197" s="2">
        <v>12339</v>
      </c>
      <c r="R197" s="3" t="s">
        <v>1765</v>
      </c>
      <c r="S197" s="3" t="s">
        <v>1306</v>
      </c>
    </row>
    <row r="198" spans="1:19" x14ac:dyDescent="0.25">
      <c r="A198" s="3" t="s">
        <v>1721</v>
      </c>
      <c r="B198" s="3" t="s">
        <v>1692</v>
      </c>
      <c r="C198" s="3" t="s">
        <v>1516</v>
      </c>
      <c r="D198" s="5">
        <v>45178</v>
      </c>
      <c r="E198" s="5">
        <v>45543</v>
      </c>
      <c r="F198" s="3" t="s">
        <v>1729</v>
      </c>
      <c r="G198" s="3" t="s">
        <v>1735</v>
      </c>
      <c r="H198" s="3">
        <v>24</v>
      </c>
      <c r="I198" s="9">
        <f t="shared" si="3"/>
        <v>2606.0735999999997</v>
      </c>
      <c r="J198" s="2">
        <v>10858.64</v>
      </c>
      <c r="K198" s="2">
        <v>1656.4</v>
      </c>
      <c r="L198" s="2">
        <v>9202.24</v>
      </c>
      <c r="M198" s="2">
        <v>0</v>
      </c>
      <c r="N198" s="2">
        <v>9202.24</v>
      </c>
      <c r="O198" s="2" t="s">
        <v>214</v>
      </c>
      <c r="P198" s="2" t="s">
        <v>1294</v>
      </c>
      <c r="Q198" s="2">
        <v>10858.64</v>
      </c>
      <c r="R198" s="3" t="s">
        <v>1765</v>
      </c>
      <c r="S198" s="3" t="s">
        <v>1306</v>
      </c>
    </row>
    <row r="199" spans="1:19" x14ac:dyDescent="0.25">
      <c r="A199" s="3" t="s">
        <v>1721</v>
      </c>
      <c r="B199" s="3" t="s">
        <v>1695</v>
      </c>
      <c r="C199" s="3" t="s">
        <v>1517</v>
      </c>
      <c r="D199" s="5">
        <v>45188</v>
      </c>
      <c r="E199" s="5">
        <v>45553</v>
      </c>
      <c r="F199" s="3" t="s">
        <v>1729</v>
      </c>
      <c r="G199" s="3" t="s">
        <v>1733</v>
      </c>
      <c r="H199" s="3">
        <v>19</v>
      </c>
      <c r="I199" s="9">
        <f t="shared" si="3"/>
        <v>2196.9339</v>
      </c>
      <c r="J199" s="2">
        <v>11562.81</v>
      </c>
      <c r="K199" s="2">
        <v>1763.82</v>
      </c>
      <c r="L199" s="2">
        <v>9798.99</v>
      </c>
      <c r="M199" s="2">
        <v>3466</v>
      </c>
      <c r="N199" s="2">
        <v>6332.99</v>
      </c>
      <c r="O199" s="2" t="s">
        <v>215</v>
      </c>
      <c r="P199" s="2" t="s">
        <v>1300</v>
      </c>
      <c r="Q199" s="2">
        <v>11563</v>
      </c>
      <c r="R199" s="3" t="s">
        <v>1765</v>
      </c>
      <c r="S199" s="3" t="s">
        <v>1312</v>
      </c>
    </row>
    <row r="200" spans="1:19" x14ac:dyDescent="0.25">
      <c r="A200" s="3" t="s">
        <v>1721</v>
      </c>
      <c r="B200" s="3" t="s">
        <v>1695</v>
      </c>
      <c r="C200" s="3" t="s">
        <v>1518</v>
      </c>
      <c r="D200" s="5">
        <v>45188</v>
      </c>
      <c r="E200" s="5">
        <v>45553</v>
      </c>
      <c r="F200" s="3" t="s">
        <v>1729</v>
      </c>
      <c r="G200" s="3" t="s">
        <v>1733</v>
      </c>
      <c r="H200" s="3">
        <v>19</v>
      </c>
      <c r="I200" s="9">
        <f t="shared" si="3"/>
        <v>2196.9339</v>
      </c>
      <c r="J200" s="2">
        <v>11562.81</v>
      </c>
      <c r="K200" s="2">
        <v>1763.82</v>
      </c>
      <c r="L200" s="2">
        <v>9798.99</v>
      </c>
      <c r="M200" s="2">
        <v>3466</v>
      </c>
      <c r="N200" s="2">
        <v>6332.99</v>
      </c>
      <c r="O200" s="2" t="s">
        <v>216</v>
      </c>
      <c r="P200" s="2" t="s">
        <v>1300</v>
      </c>
      <c r="Q200" s="2">
        <v>11563</v>
      </c>
      <c r="R200" s="3" t="s">
        <v>1765</v>
      </c>
      <c r="S200" s="3" t="s">
        <v>1312</v>
      </c>
    </row>
    <row r="201" spans="1:19" x14ac:dyDescent="0.25">
      <c r="A201" s="3" t="s">
        <v>1721</v>
      </c>
      <c r="B201" s="3" t="s">
        <v>1695</v>
      </c>
      <c r="C201" s="3" t="s">
        <v>1519</v>
      </c>
      <c r="D201" s="5">
        <v>45188</v>
      </c>
      <c r="E201" s="5">
        <v>45553</v>
      </c>
      <c r="F201" s="3" t="s">
        <v>1729</v>
      </c>
      <c r="G201" s="3" t="s">
        <v>1733</v>
      </c>
      <c r="H201" s="3">
        <v>19</v>
      </c>
      <c r="I201" s="9">
        <f t="shared" si="3"/>
        <v>2196.9339</v>
      </c>
      <c r="J201" s="2">
        <v>11562.81</v>
      </c>
      <c r="K201" s="2">
        <v>1763.82</v>
      </c>
      <c r="L201" s="2">
        <v>9798.99</v>
      </c>
      <c r="M201" s="2">
        <v>3466</v>
      </c>
      <c r="N201" s="2">
        <v>6332.99</v>
      </c>
      <c r="O201" s="2" t="s">
        <v>217</v>
      </c>
      <c r="P201" s="2" t="s">
        <v>1300</v>
      </c>
      <c r="Q201" s="2">
        <v>11563</v>
      </c>
      <c r="R201" s="3" t="s">
        <v>1765</v>
      </c>
      <c r="S201" s="3" t="s">
        <v>1312</v>
      </c>
    </row>
    <row r="202" spans="1:19" x14ac:dyDescent="0.25">
      <c r="A202" s="3" t="s">
        <v>1721</v>
      </c>
      <c r="B202" s="3" t="s">
        <v>1692</v>
      </c>
      <c r="C202" s="3" t="s">
        <v>1520</v>
      </c>
      <c r="D202" s="5">
        <v>45017</v>
      </c>
      <c r="E202" s="5">
        <v>45382</v>
      </c>
      <c r="F202" s="3" t="s">
        <v>1729</v>
      </c>
      <c r="G202" s="3" t="s">
        <v>1735</v>
      </c>
      <c r="H202" s="3">
        <v>24</v>
      </c>
      <c r="I202" s="9">
        <f t="shared" si="3"/>
        <v>3311.5032000000001</v>
      </c>
      <c r="J202" s="2">
        <v>13797.93</v>
      </c>
      <c r="K202" s="2">
        <v>2104.77</v>
      </c>
      <c r="L202" s="2">
        <v>11693.16</v>
      </c>
      <c r="M202" s="2">
        <v>0</v>
      </c>
      <c r="N202" s="2">
        <v>11693.16</v>
      </c>
      <c r="O202" s="2" t="s">
        <v>218</v>
      </c>
      <c r="P202" s="2" t="s">
        <v>1294</v>
      </c>
      <c r="Q202" s="2">
        <v>13797.93</v>
      </c>
      <c r="R202" s="3" t="s">
        <v>1765</v>
      </c>
      <c r="S202" s="3" t="s">
        <v>1306</v>
      </c>
    </row>
    <row r="203" spans="1:19" x14ac:dyDescent="0.25">
      <c r="A203" s="3" t="s">
        <v>1723</v>
      </c>
      <c r="B203" s="3" t="s">
        <v>1696</v>
      </c>
      <c r="C203" s="3" t="s">
        <v>1521</v>
      </c>
      <c r="D203" s="5">
        <v>45191</v>
      </c>
      <c r="E203" s="5">
        <v>45556</v>
      </c>
      <c r="F203" s="3" t="s">
        <v>1730</v>
      </c>
      <c r="G203" s="3" t="s">
        <v>1743</v>
      </c>
      <c r="H203" s="3">
        <v>28</v>
      </c>
      <c r="I203" s="9">
        <f t="shared" si="3"/>
        <v>5976.3227999999999</v>
      </c>
      <c r="J203" s="2">
        <v>21344.01</v>
      </c>
      <c r="K203" s="2">
        <v>3255.87</v>
      </c>
      <c r="L203" s="2">
        <v>18088.14</v>
      </c>
      <c r="M203" s="2">
        <v>0</v>
      </c>
      <c r="N203" s="2">
        <v>18088.14</v>
      </c>
      <c r="O203" s="2" t="s">
        <v>219</v>
      </c>
      <c r="P203" s="2" t="s">
        <v>1297</v>
      </c>
      <c r="Q203" s="2">
        <v>21344.01</v>
      </c>
      <c r="R203" s="3" t="s">
        <v>1765</v>
      </c>
      <c r="S203" s="3" t="s">
        <v>1309</v>
      </c>
    </row>
    <row r="204" spans="1:19" x14ac:dyDescent="0.25">
      <c r="A204" s="3" t="s">
        <v>1723</v>
      </c>
      <c r="B204" s="3" t="s">
        <v>1696</v>
      </c>
      <c r="C204" s="3" t="s">
        <v>1522</v>
      </c>
      <c r="D204" s="5">
        <v>45193</v>
      </c>
      <c r="E204" s="5">
        <v>45558</v>
      </c>
      <c r="F204" s="3" t="s">
        <v>1730</v>
      </c>
      <c r="G204" s="3" t="s">
        <v>1739</v>
      </c>
      <c r="H204" s="3">
        <v>24</v>
      </c>
      <c r="I204" s="9">
        <f t="shared" si="3"/>
        <v>8508.7439999999988</v>
      </c>
      <c r="J204" s="2">
        <v>35453.1</v>
      </c>
      <c r="K204" s="2">
        <v>5408.1</v>
      </c>
      <c r="L204" s="2">
        <v>30045</v>
      </c>
      <c r="M204" s="2">
        <v>0</v>
      </c>
      <c r="N204" s="2">
        <v>30045</v>
      </c>
      <c r="O204" s="2" t="s">
        <v>220</v>
      </c>
      <c r="P204" s="2" t="s">
        <v>1297</v>
      </c>
      <c r="Q204" s="2">
        <v>35453</v>
      </c>
      <c r="R204" s="3" t="s">
        <v>1765</v>
      </c>
      <c r="S204" s="3" t="s">
        <v>1309</v>
      </c>
    </row>
    <row r="205" spans="1:19" x14ac:dyDescent="0.25">
      <c r="A205" s="3" t="s">
        <v>1723</v>
      </c>
      <c r="B205" s="3" t="s">
        <v>1696</v>
      </c>
      <c r="C205" s="3" t="s">
        <v>1523</v>
      </c>
      <c r="D205" s="5">
        <v>45189</v>
      </c>
      <c r="E205" s="5">
        <v>45554</v>
      </c>
      <c r="F205" s="3" t="s">
        <v>1730</v>
      </c>
      <c r="G205" s="3" t="s">
        <v>1734</v>
      </c>
      <c r="H205" s="3">
        <v>19</v>
      </c>
      <c r="I205" s="9">
        <f t="shared" si="3"/>
        <v>4498.25</v>
      </c>
      <c r="J205" s="2">
        <v>23675</v>
      </c>
      <c r="K205" s="2">
        <v>3611.44</v>
      </c>
      <c r="L205" s="2">
        <v>20063.560000000001</v>
      </c>
      <c r="M205" s="2">
        <v>0</v>
      </c>
      <c r="N205" s="2">
        <v>20063.560000000001</v>
      </c>
      <c r="O205" s="2" t="s">
        <v>221</v>
      </c>
      <c r="P205" s="2" t="s">
        <v>1297</v>
      </c>
      <c r="Q205" s="2">
        <v>23675</v>
      </c>
      <c r="R205" s="3" t="s">
        <v>1765</v>
      </c>
      <c r="S205" s="3" t="s">
        <v>1309</v>
      </c>
    </row>
    <row r="206" spans="1:19" x14ac:dyDescent="0.25">
      <c r="A206" s="3" t="s">
        <v>1726</v>
      </c>
      <c r="B206" s="3" t="s">
        <v>1710</v>
      </c>
      <c r="C206" s="3" t="s">
        <v>1524</v>
      </c>
      <c r="D206" s="5">
        <v>45188</v>
      </c>
      <c r="E206" s="5">
        <v>45553</v>
      </c>
      <c r="F206" s="3" t="s">
        <v>1730</v>
      </c>
      <c r="G206" s="3" t="s">
        <v>1735</v>
      </c>
      <c r="H206" s="3">
        <v>24</v>
      </c>
      <c r="I206" s="9">
        <f t="shared" si="3"/>
        <v>19824</v>
      </c>
      <c r="J206" s="2">
        <v>82600</v>
      </c>
      <c r="K206" s="2">
        <v>12600</v>
      </c>
      <c r="L206" s="2">
        <v>70000</v>
      </c>
      <c r="M206" s="2">
        <v>0</v>
      </c>
      <c r="N206" s="2">
        <v>70000</v>
      </c>
      <c r="O206" s="2" t="s">
        <v>222</v>
      </c>
      <c r="P206" s="2" t="s">
        <v>1295</v>
      </c>
      <c r="Q206" s="2">
        <v>82600</v>
      </c>
      <c r="R206" s="3" t="s">
        <v>1765</v>
      </c>
      <c r="S206" s="3" t="s">
        <v>1307</v>
      </c>
    </row>
    <row r="207" spans="1:19" x14ac:dyDescent="0.25">
      <c r="A207" s="3" t="s">
        <v>1722</v>
      </c>
      <c r="B207" s="3" t="s">
        <v>1711</v>
      </c>
      <c r="C207" s="3" t="s">
        <v>1525</v>
      </c>
      <c r="D207" s="5">
        <v>45181</v>
      </c>
      <c r="E207" s="5">
        <v>45546</v>
      </c>
      <c r="F207" s="3" t="s">
        <v>1730</v>
      </c>
      <c r="G207" s="3" t="s">
        <v>1742</v>
      </c>
      <c r="H207" s="3">
        <v>17</v>
      </c>
      <c r="I207" s="9">
        <f t="shared" si="3"/>
        <v>2755.241</v>
      </c>
      <c r="J207" s="2">
        <v>16207.3</v>
      </c>
      <c r="K207" s="2">
        <v>2472.3000000000002</v>
      </c>
      <c r="L207" s="2">
        <v>13735</v>
      </c>
      <c r="M207" s="2">
        <v>0</v>
      </c>
      <c r="N207" s="2">
        <v>13735</v>
      </c>
      <c r="O207" s="2" t="s">
        <v>223</v>
      </c>
      <c r="P207" s="2" t="s">
        <v>1295</v>
      </c>
      <c r="Q207" s="2">
        <v>16207</v>
      </c>
      <c r="R207" s="3" t="s">
        <v>1765</v>
      </c>
      <c r="S207" s="3" t="s">
        <v>1307</v>
      </c>
    </row>
    <row r="208" spans="1:19" x14ac:dyDescent="0.25">
      <c r="A208" s="3" t="s">
        <v>1724</v>
      </c>
      <c r="B208" s="3" t="s">
        <v>1709</v>
      </c>
      <c r="C208" s="3" t="s">
        <v>1526</v>
      </c>
      <c r="D208" s="5">
        <v>45181</v>
      </c>
      <c r="E208" s="5">
        <v>45546</v>
      </c>
      <c r="F208" s="3" t="s">
        <v>1730</v>
      </c>
      <c r="G208" s="3" t="s">
        <v>1742</v>
      </c>
      <c r="H208" s="3">
        <v>17</v>
      </c>
      <c r="I208" s="9">
        <f t="shared" si="3"/>
        <v>461.38000000000005</v>
      </c>
      <c r="J208" s="2">
        <v>2714</v>
      </c>
      <c r="K208" s="2">
        <v>414</v>
      </c>
      <c r="L208" s="2">
        <v>2300</v>
      </c>
      <c r="M208" s="2">
        <v>0</v>
      </c>
      <c r="N208" s="2">
        <v>2300</v>
      </c>
      <c r="O208" s="2" t="s">
        <v>224</v>
      </c>
      <c r="P208" s="2" t="s">
        <v>1295</v>
      </c>
      <c r="Q208" s="2">
        <v>2714</v>
      </c>
      <c r="R208" s="3" t="s">
        <v>1765</v>
      </c>
      <c r="S208" s="3" t="s">
        <v>1307</v>
      </c>
    </row>
    <row r="209" spans="1:19" x14ac:dyDescent="0.25">
      <c r="A209" s="3" t="s">
        <v>1721</v>
      </c>
      <c r="B209" s="3" t="s">
        <v>1698</v>
      </c>
      <c r="C209" s="3" t="s">
        <v>1527</v>
      </c>
      <c r="D209" s="5">
        <v>45186</v>
      </c>
      <c r="E209" s="5">
        <v>45551</v>
      </c>
      <c r="F209" s="3" t="s">
        <v>1729</v>
      </c>
      <c r="G209" s="3" t="s">
        <v>1741</v>
      </c>
      <c r="H209" s="3">
        <v>17</v>
      </c>
      <c r="I209" s="9">
        <f t="shared" si="3"/>
        <v>212.636</v>
      </c>
      <c r="J209" s="2">
        <v>1250.8</v>
      </c>
      <c r="K209" s="2">
        <v>190.8</v>
      </c>
      <c r="L209" s="2">
        <v>1060</v>
      </c>
      <c r="M209" s="2">
        <v>989</v>
      </c>
      <c r="N209" s="2">
        <v>71</v>
      </c>
      <c r="O209" s="2" t="s">
        <v>225</v>
      </c>
      <c r="P209" s="2" t="s">
        <v>1298</v>
      </c>
      <c r="Q209" s="2">
        <v>1251</v>
      </c>
      <c r="R209" s="3" t="s">
        <v>1765</v>
      </c>
      <c r="S209" s="3" t="s">
        <v>1310</v>
      </c>
    </row>
    <row r="210" spans="1:19" x14ac:dyDescent="0.25">
      <c r="A210" s="3" t="s">
        <v>1721</v>
      </c>
      <c r="B210" s="3" t="s">
        <v>1698</v>
      </c>
      <c r="C210" s="3" t="s">
        <v>1528</v>
      </c>
      <c r="D210" s="5">
        <v>45190</v>
      </c>
      <c r="E210" s="5">
        <v>45555</v>
      </c>
      <c r="F210" s="3" t="s">
        <v>1729</v>
      </c>
      <c r="G210" s="3" t="s">
        <v>1740</v>
      </c>
      <c r="H210" s="3">
        <v>24</v>
      </c>
      <c r="I210" s="9">
        <f t="shared" si="3"/>
        <v>346.35360000000003</v>
      </c>
      <c r="J210" s="2">
        <v>1443.14</v>
      </c>
      <c r="K210" s="2">
        <v>220.14</v>
      </c>
      <c r="L210" s="2">
        <v>1223</v>
      </c>
      <c r="M210" s="2">
        <v>1089</v>
      </c>
      <c r="N210" s="2">
        <v>134</v>
      </c>
      <c r="O210" s="2" t="s">
        <v>226</v>
      </c>
      <c r="P210" s="2" t="s">
        <v>1298</v>
      </c>
      <c r="Q210" s="2">
        <v>1443</v>
      </c>
      <c r="R210" s="3" t="s">
        <v>1765</v>
      </c>
      <c r="S210" s="3" t="s">
        <v>1310</v>
      </c>
    </row>
    <row r="211" spans="1:19" x14ac:dyDescent="0.25">
      <c r="A211" s="3" t="s">
        <v>1724</v>
      </c>
      <c r="B211" s="3" t="s">
        <v>1712</v>
      </c>
      <c r="C211" s="3" t="s">
        <v>1529</v>
      </c>
      <c r="D211" s="5">
        <v>45181</v>
      </c>
      <c r="E211" s="5">
        <v>45546</v>
      </c>
      <c r="F211" s="3" t="s">
        <v>1730</v>
      </c>
      <c r="G211" s="3" t="s">
        <v>1742</v>
      </c>
      <c r="H211" s="3">
        <v>17</v>
      </c>
      <c r="I211" s="9">
        <f t="shared" si="3"/>
        <v>1003.0000000000001</v>
      </c>
      <c r="J211" s="2">
        <v>5900</v>
      </c>
      <c r="K211" s="2">
        <v>900</v>
      </c>
      <c r="L211" s="2">
        <v>5000</v>
      </c>
      <c r="M211" s="2">
        <v>0</v>
      </c>
      <c r="N211" s="2">
        <v>5000</v>
      </c>
      <c r="O211" s="2" t="s">
        <v>227</v>
      </c>
      <c r="P211" s="2" t="s">
        <v>1295</v>
      </c>
      <c r="Q211" s="2">
        <v>5900</v>
      </c>
      <c r="R211" s="3" t="s">
        <v>1765</v>
      </c>
      <c r="S211" s="3" t="s">
        <v>1307</v>
      </c>
    </row>
    <row r="212" spans="1:19" x14ac:dyDescent="0.25">
      <c r="A212" s="3" t="s">
        <v>1721</v>
      </c>
      <c r="B212" s="3" t="s">
        <v>1695</v>
      </c>
      <c r="C212" s="3" t="s">
        <v>1530</v>
      </c>
      <c r="D212" s="5">
        <v>45041</v>
      </c>
      <c r="E212" s="5">
        <v>45406</v>
      </c>
      <c r="F212" s="3" t="s">
        <v>1729</v>
      </c>
      <c r="G212" s="3" t="s">
        <v>1735</v>
      </c>
      <c r="H212" s="3">
        <v>24</v>
      </c>
      <c r="I212" s="9">
        <f t="shared" si="3"/>
        <v>1337.2703999999999</v>
      </c>
      <c r="J212" s="2">
        <v>5571.96</v>
      </c>
      <c r="K212" s="2">
        <v>849.96</v>
      </c>
      <c r="L212" s="2">
        <v>4722</v>
      </c>
      <c r="M212" s="2">
        <v>3841</v>
      </c>
      <c r="N212" s="2">
        <v>881</v>
      </c>
      <c r="O212" s="2" t="s">
        <v>228</v>
      </c>
      <c r="P212" s="2" t="s">
        <v>1294</v>
      </c>
      <c r="Q212" s="2">
        <v>5572</v>
      </c>
      <c r="R212" s="3" t="s">
        <v>1765</v>
      </c>
      <c r="S212" s="3" t="s">
        <v>1306</v>
      </c>
    </row>
    <row r="213" spans="1:19" x14ac:dyDescent="0.25">
      <c r="A213" s="3" t="s">
        <v>1721</v>
      </c>
      <c r="B213" s="3" t="s">
        <v>1695</v>
      </c>
      <c r="C213" s="3" t="s">
        <v>1531</v>
      </c>
      <c r="D213" s="5">
        <v>45031</v>
      </c>
      <c r="E213" s="5">
        <v>45396</v>
      </c>
      <c r="F213" s="3" t="s">
        <v>1729</v>
      </c>
      <c r="G213" s="3" t="s">
        <v>1735</v>
      </c>
      <c r="H213" s="3">
        <v>24</v>
      </c>
      <c r="I213" s="9">
        <f t="shared" si="3"/>
        <v>1689.8424</v>
      </c>
      <c r="J213" s="2">
        <v>7041.01</v>
      </c>
      <c r="K213" s="2">
        <v>1074.05</v>
      </c>
      <c r="L213" s="2">
        <v>5966.96</v>
      </c>
      <c r="M213" s="2">
        <v>3466</v>
      </c>
      <c r="N213" s="2">
        <v>2500.96</v>
      </c>
      <c r="O213" s="2" t="s">
        <v>229</v>
      </c>
      <c r="P213" s="2" t="s">
        <v>1294</v>
      </c>
      <c r="Q213" s="2">
        <v>7041</v>
      </c>
      <c r="R213" s="3" t="s">
        <v>1765</v>
      </c>
      <c r="S213" s="3" t="s">
        <v>1306</v>
      </c>
    </row>
    <row r="214" spans="1:19" x14ac:dyDescent="0.25">
      <c r="A214" s="3" t="s">
        <v>1721</v>
      </c>
      <c r="B214" s="3" t="s">
        <v>1692</v>
      </c>
      <c r="C214" s="3" t="s">
        <v>1532</v>
      </c>
      <c r="D214" s="5">
        <v>45036</v>
      </c>
      <c r="E214" s="5">
        <v>45401</v>
      </c>
      <c r="F214" s="3" t="s">
        <v>1729</v>
      </c>
      <c r="G214" s="3" t="s">
        <v>1735</v>
      </c>
      <c r="H214" s="3">
        <v>24</v>
      </c>
      <c r="I214" s="9">
        <f t="shared" si="3"/>
        <v>4058.2560000000003</v>
      </c>
      <c r="J214" s="2">
        <v>16909.400000000001</v>
      </c>
      <c r="K214" s="2">
        <v>2579.4</v>
      </c>
      <c r="L214" s="2">
        <v>14330</v>
      </c>
      <c r="M214" s="2">
        <v>0</v>
      </c>
      <c r="N214" s="2">
        <v>14330</v>
      </c>
      <c r="O214" s="2" t="s">
        <v>230</v>
      </c>
      <c r="P214" s="2" t="s">
        <v>1294</v>
      </c>
      <c r="Q214" s="2">
        <v>16909.400000000001</v>
      </c>
      <c r="R214" s="3" t="s">
        <v>1765</v>
      </c>
      <c r="S214" s="3" t="s">
        <v>1306</v>
      </c>
    </row>
    <row r="215" spans="1:19" x14ac:dyDescent="0.25">
      <c r="A215" s="3" t="s">
        <v>1721</v>
      </c>
      <c r="B215" s="3" t="s">
        <v>1695</v>
      </c>
      <c r="C215" s="3" t="s">
        <v>1533</v>
      </c>
      <c r="D215" s="5">
        <v>45017</v>
      </c>
      <c r="E215" s="5">
        <v>45382</v>
      </c>
      <c r="F215" s="3" t="s">
        <v>1729</v>
      </c>
      <c r="G215" s="3" t="s">
        <v>1735</v>
      </c>
      <c r="H215" s="3">
        <v>24</v>
      </c>
      <c r="I215" s="9">
        <f t="shared" si="3"/>
        <v>3081.7535999999996</v>
      </c>
      <c r="J215" s="2">
        <v>12840.64</v>
      </c>
      <c r="K215" s="2">
        <v>1958.74</v>
      </c>
      <c r="L215" s="2">
        <v>10881.9</v>
      </c>
      <c r="M215" s="2">
        <v>3816</v>
      </c>
      <c r="N215" s="2">
        <v>7065.9</v>
      </c>
      <c r="O215" s="2" t="s">
        <v>231</v>
      </c>
      <c r="P215" s="2" t="s">
        <v>1294</v>
      </c>
      <c r="Q215" s="2">
        <v>12841</v>
      </c>
      <c r="R215" s="3" t="s">
        <v>1765</v>
      </c>
      <c r="S215" s="3" t="s">
        <v>1306</v>
      </c>
    </row>
    <row r="216" spans="1:19" x14ac:dyDescent="0.25">
      <c r="A216" s="3" t="s">
        <v>1721</v>
      </c>
      <c r="B216" s="3" t="s">
        <v>1692</v>
      </c>
      <c r="C216" s="3" t="s">
        <v>1534</v>
      </c>
      <c r="D216" s="5">
        <v>45196</v>
      </c>
      <c r="E216" s="5">
        <v>45561</v>
      </c>
      <c r="F216" s="3" t="s">
        <v>1730</v>
      </c>
      <c r="G216" s="3" t="s">
        <v>1734</v>
      </c>
      <c r="H216" s="3">
        <v>19</v>
      </c>
      <c r="I216" s="9">
        <f t="shared" si="3"/>
        <v>10788.503999999999</v>
      </c>
      <c r="J216" s="2">
        <v>56781.599999999999</v>
      </c>
      <c r="K216" s="2">
        <v>8661.6</v>
      </c>
      <c r="L216" s="2">
        <v>48120</v>
      </c>
      <c r="M216" s="2">
        <v>0</v>
      </c>
      <c r="N216" s="2">
        <v>48120</v>
      </c>
      <c r="O216" s="2" t="s">
        <v>232</v>
      </c>
      <c r="P216" s="2" t="s">
        <v>1296</v>
      </c>
      <c r="Q216" s="2">
        <v>56781.599999999999</v>
      </c>
      <c r="R216" s="3" t="s">
        <v>1765</v>
      </c>
      <c r="S216" s="3" t="s">
        <v>1308</v>
      </c>
    </row>
    <row r="217" spans="1:19" x14ac:dyDescent="0.25">
      <c r="A217" s="3" t="s">
        <v>1721</v>
      </c>
      <c r="B217" s="3" t="s">
        <v>1695</v>
      </c>
      <c r="C217" s="3" t="s">
        <v>1535</v>
      </c>
      <c r="D217" s="5">
        <v>45195</v>
      </c>
      <c r="E217" s="5">
        <v>45560</v>
      </c>
      <c r="F217" s="3" t="s">
        <v>1730</v>
      </c>
      <c r="G217" s="3" t="s">
        <v>1734</v>
      </c>
      <c r="H217" s="3">
        <v>19</v>
      </c>
      <c r="I217" s="9">
        <f t="shared" si="3"/>
        <v>3169.7395999999999</v>
      </c>
      <c r="J217" s="2">
        <v>16682.84</v>
      </c>
      <c r="K217" s="2">
        <v>2544.84</v>
      </c>
      <c r="L217" s="2">
        <v>14138</v>
      </c>
      <c r="M217" s="2">
        <v>8322</v>
      </c>
      <c r="N217" s="2">
        <v>5816</v>
      </c>
      <c r="O217" s="2" t="s">
        <v>233</v>
      </c>
      <c r="P217" s="2" t="s">
        <v>1296</v>
      </c>
      <c r="Q217" s="2">
        <v>16683</v>
      </c>
      <c r="R217" s="3" t="s">
        <v>1765</v>
      </c>
      <c r="S217" s="3" t="s">
        <v>1308</v>
      </c>
    </row>
    <row r="218" spans="1:19" x14ac:dyDescent="0.25">
      <c r="A218" s="3" t="s">
        <v>1723</v>
      </c>
      <c r="B218" s="3" t="s">
        <v>1696</v>
      </c>
      <c r="C218" s="3" t="s">
        <v>1536</v>
      </c>
      <c r="D218" s="5">
        <v>45168</v>
      </c>
      <c r="E218" s="5">
        <v>45533</v>
      </c>
      <c r="F218" s="3" t="s">
        <v>1730</v>
      </c>
      <c r="G218" s="3" t="s">
        <v>1747</v>
      </c>
      <c r="H218" s="3">
        <v>24</v>
      </c>
      <c r="I218" s="9">
        <f t="shared" si="3"/>
        <v>3504.96</v>
      </c>
      <c r="J218" s="2">
        <v>14604</v>
      </c>
      <c r="K218" s="2">
        <v>2227.73</v>
      </c>
      <c r="L218" s="2">
        <v>12376.27</v>
      </c>
      <c r="M218" s="2">
        <v>0</v>
      </c>
      <c r="N218" s="2">
        <v>12376.27</v>
      </c>
      <c r="O218" s="2" t="s">
        <v>234</v>
      </c>
      <c r="P218" s="2" t="s">
        <v>1297</v>
      </c>
      <c r="Q218" s="2">
        <v>14604</v>
      </c>
      <c r="R218" s="3" t="s">
        <v>1765</v>
      </c>
      <c r="S218" s="3" t="s">
        <v>1309</v>
      </c>
    </row>
    <row r="219" spans="1:19" x14ac:dyDescent="0.25">
      <c r="A219" s="3" t="s">
        <v>1721</v>
      </c>
      <c r="B219" s="3" t="s">
        <v>1695</v>
      </c>
      <c r="C219" s="3" t="s">
        <v>1537</v>
      </c>
      <c r="D219" s="5">
        <v>45189</v>
      </c>
      <c r="E219" s="5">
        <v>45554</v>
      </c>
      <c r="F219" s="3" t="s">
        <v>1729</v>
      </c>
      <c r="G219" s="3" t="s">
        <v>1738</v>
      </c>
      <c r="H219" s="3">
        <v>17</v>
      </c>
      <c r="I219" s="9">
        <f t="shared" si="3"/>
        <v>1965.4669000000001</v>
      </c>
      <c r="J219" s="2">
        <v>11561.57</v>
      </c>
      <c r="K219" s="2">
        <v>1763.63</v>
      </c>
      <c r="L219" s="2">
        <v>9797.94</v>
      </c>
      <c r="M219" s="2">
        <v>3841</v>
      </c>
      <c r="N219" s="2">
        <v>5956.94</v>
      </c>
      <c r="O219" s="2" t="s">
        <v>235</v>
      </c>
      <c r="P219" s="2" t="s">
        <v>1294</v>
      </c>
      <c r="Q219" s="2">
        <v>11562</v>
      </c>
      <c r="R219" s="3" t="s">
        <v>1765</v>
      </c>
      <c r="S219" s="3" t="s">
        <v>1306</v>
      </c>
    </row>
    <row r="220" spans="1:19" x14ac:dyDescent="0.25">
      <c r="A220" s="3" t="s">
        <v>1721</v>
      </c>
      <c r="B220" s="3" t="s">
        <v>1695</v>
      </c>
      <c r="C220" s="3" t="s">
        <v>1538</v>
      </c>
      <c r="D220" s="5">
        <v>45191</v>
      </c>
      <c r="E220" s="5">
        <v>45556</v>
      </c>
      <c r="F220" s="3" t="s">
        <v>1730</v>
      </c>
      <c r="G220" s="3" t="s">
        <v>1736</v>
      </c>
      <c r="H220" s="3">
        <v>22</v>
      </c>
      <c r="I220" s="9">
        <f t="shared" si="3"/>
        <v>2250.9916000000003</v>
      </c>
      <c r="J220" s="2">
        <v>10231.780000000001</v>
      </c>
      <c r="K220" s="2">
        <v>1560.78</v>
      </c>
      <c r="L220" s="2">
        <v>8671</v>
      </c>
      <c r="M220" s="2">
        <v>3796</v>
      </c>
      <c r="N220" s="2">
        <v>4875</v>
      </c>
      <c r="O220" s="2" t="s">
        <v>236</v>
      </c>
      <c r="P220" s="2" t="s">
        <v>1298</v>
      </c>
      <c r="Q220" s="2">
        <v>10232</v>
      </c>
      <c r="R220" s="3" t="s">
        <v>1765</v>
      </c>
      <c r="S220" s="3" t="s">
        <v>1310</v>
      </c>
    </row>
    <row r="221" spans="1:19" x14ac:dyDescent="0.25">
      <c r="A221" s="3" t="s">
        <v>1723</v>
      </c>
      <c r="B221" s="3" t="s">
        <v>1696</v>
      </c>
      <c r="C221" s="3" t="s">
        <v>1539</v>
      </c>
      <c r="D221" s="5">
        <v>45197</v>
      </c>
      <c r="E221" s="5">
        <v>45562</v>
      </c>
      <c r="F221" s="3" t="s">
        <v>1730</v>
      </c>
      <c r="G221" s="3" t="s">
        <v>1743</v>
      </c>
      <c r="H221" s="3">
        <v>28</v>
      </c>
      <c r="I221" s="9">
        <f t="shared" si="3"/>
        <v>43580.880000000005</v>
      </c>
      <c r="J221" s="2">
        <v>155646</v>
      </c>
      <c r="K221" s="2">
        <v>23742.61</v>
      </c>
      <c r="L221" s="2">
        <v>131903.39000000001</v>
      </c>
      <c r="M221" s="2">
        <v>0</v>
      </c>
      <c r="N221" s="2">
        <v>131903.39000000001</v>
      </c>
      <c r="O221" s="2" t="s">
        <v>237</v>
      </c>
      <c r="P221" s="2" t="s">
        <v>1297</v>
      </c>
      <c r="Q221" s="2">
        <v>155646</v>
      </c>
      <c r="R221" s="3" t="s">
        <v>1765</v>
      </c>
      <c r="S221" s="3" t="s">
        <v>1309</v>
      </c>
    </row>
    <row r="222" spans="1:19" x14ac:dyDescent="0.25">
      <c r="A222" s="3" t="s">
        <v>1721</v>
      </c>
      <c r="B222" s="3" t="s">
        <v>1698</v>
      </c>
      <c r="C222" s="3" t="s">
        <v>1540</v>
      </c>
      <c r="D222" s="5">
        <v>45193</v>
      </c>
      <c r="E222" s="5">
        <v>45558</v>
      </c>
      <c r="F222" s="3" t="s">
        <v>1729</v>
      </c>
      <c r="G222" s="3" t="s">
        <v>1741</v>
      </c>
      <c r="H222" s="3">
        <v>17</v>
      </c>
      <c r="I222" s="9">
        <f t="shared" si="3"/>
        <v>219.85760000000002</v>
      </c>
      <c r="J222" s="2">
        <v>1293.28</v>
      </c>
      <c r="K222" s="2">
        <v>197.28</v>
      </c>
      <c r="L222" s="2">
        <v>1096</v>
      </c>
      <c r="M222" s="2">
        <v>989</v>
      </c>
      <c r="N222" s="2">
        <v>107</v>
      </c>
      <c r="O222" s="2" t="s">
        <v>238</v>
      </c>
      <c r="P222" s="2" t="s">
        <v>1298</v>
      </c>
      <c r="Q222" s="2">
        <v>1293</v>
      </c>
      <c r="R222" s="3" t="s">
        <v>1765</v>
      </c>
      <c r="S222" s="3" t="s">
        <v>1310</v>
      </c>
    </row>
    <row r="223" spans="1:19" x14ac:dyDescent="0.25">
      <c r="A223" s="3" t="s">
        <v>1721</v>
      </c>
      <c r="B223" s="3" t="s">
        <v>1703</v>
      </c>
      <c r="C223" s="3" t="s">
        <v>1541</v>
      </c>
      <c r="D223" s="5">
        <v>45199</v>
      </c>
      <c r="E223" s="5">
        <v>45564</v>
      </c>
      <c r="F223" s="3" t="s">
        <v>1729</v>
      </c>
      <c r="G223" s="3" t="s">
        <v>1734</v>
      </c>
      <c r="H223" s="3">
        <v>19</v>
      </c>
      <c r="I223" s="9">
        <f t="shared" si="3"/>
        <v>262.08980000000003</v>
      </c>
      <c r="J223" s="2">
        <v>1379.42</v>
      </c>
      <c r="K223" s="2">
        <v>210.42</v>
      </c>
      <c r="L223" s="2">
        <v>1169</v>
      </c>
      <c r="M223" s="2">
        <v>0</v>
      </c>
      <c r="N223" s="2">
        <v>1169</v>
      </c>
      <c r="O223" s="2" t="s">
        <v>239</v>
      </c>
      <c r="P223" s="2" t="s">
        <v>1298</v>
      </c>
      <c r="Q223" s="2">
        <v>1379.42</v>
      </c>
      <c r="R223" s="3" t="s">
        <v>1765</v>
      </c>
      <c r="S223" s="3" t="s">
        <v>1310</v>
      </c>
    </row>
    <row r="224" spans="1:19" x14ac:dyDescent="0.25">
      <c r="A224" s="3" t="s">
        <v>1721</v>
      </c>
      <c r="B224" s="3" t="s">
        <v>1695</v>
      </c>
      <c r="C224" s="3" t="s">
        <v>1542</v>
      </c>
      <c r="D224" s="5">
        <v>45186</v>
      </c>
      <c r="E224" s="5">
        <v>45551</v>
      </c>
      <c r="F224" s="3" t="s">
        <v>1729</v>
      </c>
      <c r="G224" s="3" t="s">
        <v>1735</v>
      </c>
      <c r="H224" s="3">
        <v>24</v>
      </c>
      <c r="I224" s="9">
        <f t="shared" si="3"/>
        <v>7117.8648000000003</v>
      </c>
      <c r="J224" s="2">
        <v>29657.77</v>
      </c>
      <c r="K224" s="2">
        <v>4524.07</v>
      </c>
      <c r="L224" s="2">
        <v>25133.7</v>
      </c>
      <c r="M224" s="2">
        <v>8297</v>
      </c>
      <c r="N224" s="2">
        <v>16836.7</v>
      </c>
      <c r="O224" s="2" t="s">
        <v>240</v>
      </c>
      <c r="P224" s="2" t="s">
        <v>1294</v>
      </c>
      <c r="Q224" s="2">
        <v>29658</v>
      </c>
      <c r="R224" s="3" t="s">
        <v>1765</v>
      </c>
      <c r="S224" s="3" t="s">
        <v>1306</v>
      </c>
    </row>
    <row r="225" spans="1:19" x14ac:dyDescent="0.25">
      <c r="A225" s="3" t="s">
        <v>1721</v>
      </c>
      <c r="B225" s="3" t="s">
        <v>1692</v>
      </c>
      <c r="C225" s="3" t="s">
        <v>1543</v>
      </c>
      <c r="D225" s="5">
        <v>45185</v>
      </c>
      <c r="E225" s="5">
        <v>45550</v>
      </c>
      <c r="F225" s="3" t="s">
        <v>1729</v>
      </c>
      <c r="G225" s="3" t="s">
        <v>1735</v>
      </c>
      <c r="H225" s="3">
        <v>24</v>
      </c>
      <c r="I225" s="9">
        <f t="shared" si="3"/>
        <v>4764.8064000000004</v>
      </c>
      <c r="J225" s="2">
        <v>19853.36</v>
      </c>
      <c r="K225" s="2">
        <v>3028.48</v>
      </c>
      <c r="L225" s="2">
        <v>16824.88</v>
      </c>
      <c r="M225" s="2">
        <v>0</v>
      </c>
      <c r="N225" s="2">
        <v>16824.88</v>
      </c>
      <c r="O225" s="2" t="s">
        <v>241</v>
      </c>
      <c r="P225" s="2" t="s">
        <v>1294</v>
      </c>
      <c r="Q225" s="2">
        <v>19853.36</v>
      </c>
      <c r="R225" s="3" t="s">
        <v>1765</v>
      </c>
      <c r="S225" s="3" t="s">
        <v>1306</v>
      </c>
    </row>
    <row r="226" spans="1:19" x14ac:dyDescent="0.25">
      <c r="A226" s="3" t="s">
        <v>1721</v>
      </c>
      <c r="B226" s="3" t="s">
        <v>1692</v>
      </c>
      <c r="C226" s="3" t="s">
        <v>1544</v>
      </c>
      <c r="D226" s="5">
        <v>45193</v>
      </c>
      <c r="E226" s="5">
        <v>45558</v>
      </c>
      <c r="F226" s="3" t="s">
        <v>1729</v>
      </c>
      <c r="G226" s="3" t="s">
        <v>1736</v>
      </c>
      <c r="H226" s="3">
        <v>22</v>
      </c>
      <c r="I226" s="9">
        <f t="shared" si="3"/>
        <v>4634.4386000000004</v>
      </c>
      <c r="J226" s="2">
        <v>21065.63</v>
      </c>
      <c r="K226" s="2">
        <v>3213.4</v>
      </c>
      <c r="L226" s="2">
        <v>17852.23</v>
      </c>
      <c r="M226" s="2">
        <v>0</v>
      </c>
      <c r="N226" s="2">
        <v>17852.23</v>
      </c>
      <c r="O226" s="2" t="s">
        <v>242</v>
      </c>
      <c r="P226" s="2" t="s">
        <v>1294</v>
      </c>
      <c r="Q226" s="2">
        <v>21065.63</v>
      </c>
      <c r="R226" s="3" t="s">
        <v>1765</v>
      </c>
      <c r="S226" s="3" t="s">
        <v>1306</v>
      </c>
    </row>
    <row r="227" spans="1:19" x14ac:dyDescent="0.25">
      <c r="A227" s="3" t="s">
        <v>1721</v>
      </c>
      <c r="B227" s="3" t="s">
        <v>1701</v>
      </c>
      <c r="C227" s="3" t="s">
        <v>1545</v>
      </c>
      <c r="D227" s="5">
        <v>45058</v>
      </c>
      <c r="E227" s="5">
        <v>45107</v>
      </c>
      <c r="F227" s="3" t="s">
        <v>1729</v>
      </c>
      <c r="G227" s="3" t="s">
        <v>1734</v>
      </c>
      <c r="H227" s="3">
        <v>19</v>
      </c>
      <c r="I227" s="9">
        <f t="shared" si="3"/>
        <v>480.99259999999998</v>
      </c>
      <c r="J227" s="2">
        <v>2531.54</v>
      </c>
      <c r="K227" s="2">
        <v>272.17</v>
      </c>
      <c r="L227" s="2">
        <v>2259.37</v>
      </c>
      <c r="M227" s="2">
        <v>2242</v>
      </c>
      <c r="N227" s="2">
        <v>17.37</v>
      </c>
      <c r="O227" s="2" t="s">
        <v>243</v>
      </c>
      <c r="P227" s="2" t="s">
        <v>1294</v>
      </c>
      <c r="Q227" s="2">
        <v>2531.54</v>
      </c>
      <c r="R227" s="3" t="s">
        <v>1765</v>
      </c>
      <c r="S227" s="3" t="s">
        <v>1306</v>
      </c>
    </row>
    <row r="228" spans="1:19" x14ac:dyDescent="0.25">
      <c r="A228" s="3" t="s">
        <v>1723</v>
      </c>
      <c r="B228" s="3" t="s">
        <v>1696</v>
      </c>
      <c r="C228" s="3" t="s">
        <v>1546</v>
      </c>
      <c r="D228" s="5">
        <v>45191</v>
      </c>
      <c r="E228" s="5">
        <v>45556</v>
      </c>
      <c r="F228" s="3" t="s">
        <v>1081</v>
      </c>
      <c r="G228" s="3" t="s">
        <v>1750</v>
      </c>
      <c r="H228" s="3">
        <v>20</v>
      </c>
      <c r="I228" s="9">
        <f t="shared" si="3"/>
        <v>2658.4</v>
      </c>
      <c r="J228" s="2">
        <v>13292</v>
      </c>
      <c r="K228" s="2">
        <v>2027.59</v>
      </c>
      <c r="L228" s="2">
        <v>11264.41</v>
      </c>
      <c r="M228" s="2">
        <v>0</v>
      </c>
      <c r="N228" s="2">
        <v>11264.41</v>
      </c>
      <c r="O228" s="2" t="s">
        <v>244</v>
      </c>
      <c r="P228" s="2" t="s">
        <v>1298</v>
      </c>
      <c r="Q228" s="2">
        <v>13292</v>
      </c>
      <c r="R228" s="3" t="s">
        <v>1765</v>
      </c>
      <c r="S228" s="3" t="s">
        <v>1310</v>
      </c>
    </row>
    <row r="229" spans="1:19" x14ac:dyDescent="0.25">
      <c r="A229" s="3" t="s">
        <v>1723</v>
      </c>
      <c r="B229" s="3" t="s">
        <v>1696</v>
      </c>
      <c r="C229" s="3" t="s">
        <v>1547</v>
      </c>
      <c r="D229" s="5">
        <v>45175</v>
      </c>
      <c r="E229" s="5">
        <v>45540</v>
      </c>
      <c r="F229" s="3" t="s">
        <v>1730</v>
      </c>
      <c r="G229" s="3" t="s">
        <v>1743</v>
      </c>
      <c r="H229" s="3">
        <v>28</v>
      </c>
      <c r="I229" s="9">
        <f t="shared" si="3"/>
        <v>6710.76</v>
      </c>
      <c r="J229" s="2">
        <v>23967</v>
      </c>
      <c r="K229" s="2">
        <v>3655.98</v>
      </c>
      <c r="L229" s="2">
        <v>20311.02</v>
      </c>
      <c r="M229" s="2">
        <v>0</v>
      </c>
      <c r="N229" s="2">
        <v>20311.02</v>
      </c>
      <c r="O229" s="2" t="s">
        <v>245</v>
      </c>
      <c r="P229" s="2" t="s">
        <v>1298</v>
      </c>
      <c r="Q229" s="2">
        <v>23967</v>
      </c>
      <c r="R229" s="3" t="s">
        <v>1765</v>
      </c>
      <c r="S229" s="3" t="s">
        <v>1310</v>
      </c>
    </row>
    <row r="230" spans="1:19" x14ac:dyDescent="0.25">
      <c r="A230" s="3" t="s">
        <v>1721</v>
      </c>
      <c r="B230" s="3" t="s">
        <v>1692</v>
      </c>
      <c r="C230" s="3" t="s">
        <v>1548</v>
      </c>
      <c r="D230" s="5">
        <v>45210</v>
      </c>
      <c r="E230" s="5">
        <v>45575</v>
      </c>
      <c r="F230" s="3" t="s">
        <v>1729</v>
      </c>
      <c r="G230" s="3" t="s">
        <v>1736</v>
      </c>
      <c r="H230" s="3">
        <v>22</v>
      </c>
      <c r="I230" s="9">
        <f t="shared" si="3"/>
        <v>5005.7568000000001</v>
      </c>
      <c r="J230" s="2">
        <v>22753.439999999999</v>
      </c>
      <c r="K230" s="2">
        <v>3470.86</v>
      </c>
      <c r="L230" s="2">
        <v>19282.580000000002</v>
      </c>
      <c r="M230" s="2">
        <v>0</v>
      </c>
      <c r="N230" s="2">
        <v>19282.580000000002</v>
      </c>
      <c r="O230" s="2" t="s">
        <v>246</v>
      </c>
      <c r="P230" s="2" t="s">
        <v>1300</v>
      </c>
      <c r="Q230" s="2">
        <v>22753.439999999999</v>
      </c>
      <c r="R230" s="3" t="s">
        <v>1765</v>
      </c>
      <c r="S230" s="3" t="s">
        <v>1312</v>
      </c>
    </row>
    <row r="231" spans="1:19" x14ac:dyDescent="0.25">
      <c r="A231" s="3" t="s">
        <v>1721</v>
      </c>
      <c r="B231" s="3" t="s">
        <v>1695</v>
      </c>
      <c r="C231" s="3" t="s">
        <v>1549</v>
      </c>
      <c r="D231" s="5">
        <v>45178</v>
      </c>
      <c r="E231" s="5">
        <v>45543</v>
      </c>
      <c r="F231" s="3" t="s">
        <v>1729</v>
      </c>
      <c r="G231" s="3" t="s">
        <v>1733</v>
      </c>
      <c r="H231" s="3">
        <v>19</v>
      </c>
      <c r="I231" s="9">
        <f t="shared" si="3"/>
        <v>2911.6853999999998</v>
      </c>
      <c r="J231" s="2">
        <v>15324.66</v>
      </c>
      <c r="K231" s="2">
        <v>2337.66</v>
      </c>
      <c r="L231" s="2">
        <v>12987</v>
      </c>
      <c r="M231" s="2">
        <v>3841</v>
      </c>
      <c r="N231" s="2">
        <v>9146</v>
      </c>
      <c r="O231" s="2" t="s">
        <v>247</v>
      </c>
      <c r="P231" s="2" t="s">
        <v>1301</v>
      </c>
      <c r="Q231" s="2">
        <v>15325</v>
      </c>
      <c r="R231" s="3" t="s">
        <v>1765</v>
      </c>
      <c r="S231" s="3" t="s">
        <v>1313</v>
      </c>
    </row>
    <row r="232" spans="1:19" x14ac:dyDescent="0.25">
      <c r="A232" s="3" t="s">
        <v>1721</v>
      </c>
      <c r="B232" s="3" t="s">
        <v>1701</v>
      </c>
      <c r="C232" s="3" t="s">
        <v>1550</v>
      </c>
      <c r="D232" s="5">
        <v>45190</v>
      </c>
      <c r="E232" s="5">
        <v>45555</v>
      </c>
      <c r="F232" s="3" t="s">
        <v>1729</v>
      </c>
      <c r="G232" s="3" t="s">
        <v>1738</v>
      </c>
      <c r="H232" s="3">
        <v>17</v>
      </c>
      <c r="I232" s="9">
        <f t="shared" si="3"/>
        <v>11294.956400000001</v>
      </c>
      <c r="J232" s="2">
        <v>66440.92</v>
      </c>
      <c r="K232" s="2">
        <v>7882.92</v>
      </c>
      <c r="L232" s="2">
        <v>58558</v>
      </c>
      <c r="M232" s="2">
        <v>44292</v>
      </c>
      <c r="N232" s="2">
        <v>14266</v>
      </c>
      <c r="O232" s="2" t="s">
        <v>248</v>
      </c>
      <c r="P232" s="2" t="s">
        <v>1301</v>
      </c>
      <c r="Q232" s="2">
        <v>66440.92</v>
      </c>
      <c r="R232" s="3" t="s">
        <v>1765</v>
      </c>
      <c r="S232" s="3" t="s">
        <v>1313</v>
      </c>
    </row>
    <row r="233" spans="1:19" x14ac:dyDescent="0.25">
      <c r="A233" s="3" t="s">
        <v>1721</v>
      </c>
      <c r="B233" s="3" t="s">
        <v>1701</v>
      </c>
      <c r="C233" s="3" t="s">
        <v>1551</v>
      </c>
      <c r="D233" s="5">
        <v>45190</v>
      </c>
      <c r="E233" s="5">
        <v>45555</v>
      </c>
      <c r="F233" s="3" t="s">
        <v>1729</v>
      </c>
      <c r="G233" s="3" t="s">
        <v>1738</v>
      </c>
      <c r="H233" s="3">
        <v>17</v>
      </c>
      <c r="I233" s="9">
        <f t="shared" si="3"/>
        <v>11388.837200000002</v>
      </c>
      <c r="J233" s="2">
        <v>66993.16</v>
      </c>
      <c r="K233" s="2">
        <v>7967.16</v>
      </c>
      <c r="L233" s="2">
        <v>59026</v>
      </c>
      <c r="M233" s="2">
        <v>44292</v>
      </c>
      <c r="N233" s="2">
        <v>14734</v>
      </c>
      <c r="O233" s="2" t="s">
        <v>249</v>
      </c>
      <c r="P233" s="2" t="s">
        <v>1301</v>
      </c>
      <c r="Q233" s="2">
        <v>66993.16</v>
      </c>
      <c r="R233" s="3" t="s">
        <v>1765</v>
      </c>
      <c r="S233" s="3" t="s">
        <v>1313</v>
      </c>
    </row>
    <row r="234" spans="1:19" x14ac:dyDescent="0.25">
      <c r="A234" s="3" t="s">
        <v>1721</v>
      </c>
      <c r="B234" s="3" t="s">
        <v>1699</v>
      </c>
      <c r="C234" s="3" t="s">
        <v>1552</v>
      </c>
      <c r="D234" s="5">
        <v>45194</v>
      </c>
      <c r="E234" s="5">
        <v>45559</v>
      </c>
      <c r="F234" s="3" t="s">
        <v>1729</v>
      </c>
      <c r="G234" s="3" t="s">
        <v>1736</v>
      </c>
      <c r="H234" s="3">
        <v>22</v>
      </c>
      <c r="I234" s="9">
        <f t="shared" si="3"/>
        <v>185.3544</v>
      </c>
      <c r="J234" s="2">
        <v>842.52</v>
      </c>
      <c r="K234" s="2">
        <v>128.52000000000001</v>
      </c>
      <c r="L234" s="2">
        <v>714</v>
      </c>
      <c r="M234" s="2">
        <v>714</v>
      </c>
      <c r="N234" s="2">
        <v>0</v>
      </c>
      <c r="O234" s="2" t="s">
        <v>250</v>
      </c>
      <c r="P234" s="2" t="s">
        <v>1302</v>
      </c>
      <c r="Q234" s="2">
        <v>842.52</v>
      </c>
      <c r="R234" s="3" t="s">
        <v>1765</v>
      </c>
      <c r="S234" s="3" t="s">
        <v>1314</v>
      </c>
    </row>
    <row r="235" spans="1:19" x14ac:dyDescent="0.25">
      <c r="A235" s="3" t="s">
        <v>1721</v>
      </c>
      <c r="B235" s="3" t="s">
        <v>1706</v>
      </c>
      <c r="C235" s="3" t="s">
        <v>1553</v>
      </c>
      <c r="D235" s="5">
        <v>45175</v>
      </c>
      <c r="E235" s="5">
        <v>45540</v>
      </c>
      <c r="F235" s="3" t="s">
        <v>1731</v>
      </c>
      <c r="G235" s="3" t="s">
        <v>1736</v>
      </c>
      <c r="H235" s="3">
        <v>22</v>
      </c>
      <c r="I235" s="9">
        <f t="shared" si="3"/>
        <v>6517.5946000000004</v>
      </c>
      <c r="J235" s="2">
        <v>29625.43</v>
      </c>
      <c r="K235" s="2">
        <v>4519.13</v>
      </c>
      <c r="L235" s="2">
        <v>25106.3</v>
      </c>
      <c r="M235" s="2">
        <v>24907</v>
      </c>
      <c r="N235" s="2">
        <v>199.3</v>
      </c>
      <c r="O235" s="2" t="s">
        <v>251</v>
      </c>
      <c r="P235" s="2" t="s">
        <v>1301</v>
      </c>
      <c r="Q235" s="2">
        <v>29625.43</v>
      </c>
      <c r="R235" s="3" t="s">
        <v>1765</v>
      </c>
      <c r="S235" s="3" t="s">
        <v>1313</v>
      </c>
    </row>
    <row r="236" spans="1:19" x14ac:dyDescent="0.25">
      <c r="A236" s="3" t="s">
        <v>1721</v>
      </c>
      <c r="B236" s="3" t="s">
        <v>1701</v>
      </c>
      <c r="C236" s="3" t="s">
        <v>1554</v>
      </c>
      <c r="D236" s="5">
        <v>45054</v>
      </c>
      <c r="E236" s="5">
        <v>45419</v>
      </c>
      <c r="F236" s="3" t="s">
        <v>1729</v>
      </c>
      <c r="G236" s="3" t="s">
        <v>1734</v>
      </c>
      <c r="H236" s="3">
        <v>19</v>
      </c>
      <c r="I236" s="9">
        <f t="shared" si="3"/>
        <v>85.195999999999998</v>
      </c>
      <c r="J236" s="2">
        <v>448.4</v>
      </c>
      <c r="K236" s="2">
        <v>68.400000000000006</v>
      </c>
      <c r="L236" s="2">
        <v>380</v>
      </c>
      <c r="M236" s="2">
        <v>367</v>
      </c>
      <c r="N236" s="2">
        <v>13</v>
      </c>
      <c r="O236" s="2" t="s">
        <v>252</v>
      </c>
      <c r="P236" s="2" t="s">
        <v>1294</v>
      </c>
      <c r="Q236" s="2">
        <v>448.4</v>
      </c>
      <c r="R236" s="3" t="s">
        <v>1765</v>
      </c>
      <c r="S236" s="3" t="s">
        <v>1306</v>
      </c>
    </row>
    <row r="237" spans="1:19" x14ac:dyDescent="0.25">
      <c r="A237" s="3" t="s">
        <v>1721</v>
      </c>
      <c r="B237" s="3" t="s">
        <v>1697</v>
      </c>
      <c r="C237" s="3" t="s">
        <v>1555</v>
      </c>
      <c r="D237" s="5">
        <v>45192</v>
      </c>
      <c r="E237" s="5">
        <v>45557</v>
      </c>
      <c r="F237" s="3" t="s">
        <v>1731</v>
      </c>
      <c r="G237" s="3" t="s">
        <v>1738</v>
      </c>
      <c r="H237" s="3">
        <v>17</v>
      </c>
      <c r="I237" s="9">
        <f t="shared" si="3"/>
        <v>1653.3452</v>
      </c>
      <c r="J237" s="2">
        <v>9725.56</v>
      </c>
      <c r="K237" s="2">
        <v>1483.56</v>
      </c>
      <c r="L237" s="2">
        <v>8242</v>
      </c>
      <c r="M237" s="2">
        <v>8242</v>
      </c>
      <c r="N237" s="2">
        <v>0</v>
      </c>
      <c r="O237" s="2" t="s">
        <v>253</v>
      </c>
      <c r="P237" s="2" t="s">
        <v>1296</v>
      </c>
      <c r="Q237" s="2">
        <v>9725.56</v>
      </c>
      <c r="R237" s="3" t="s">
        <v>1765</v>
      </c>
      <c r="S237" s="3" t="s">
        <v>1308</v>
      </c>
    </row>
    <row r="238" spans="1:19" x14ac:dyDescent="0.25">
      <c r="A238" s="3" t="s">
        <v>1721</v>
      </c>
      <c r="B238" s="3" t="s">
        <v>1695</v>
      </c>
      <c r="C238" s="3" t="s">
        <v>1556</v>
      </c>
      <c r="D238" s="5">
        <v>45198</v>
      </c>
      <c r="E238" s="5">
        <v>45563</v>
      </c>
      <c r="F238" s="3" t="s">
        <v>1730</v>
      </c>
      <c r="G238" s="3" t="s">
        <v>1736</v>
      </c>
      <c r="H238" s="3">
        <v>22</v>
      </c>
      <c r="I238" s="9">
        <f t="shared" si="3"/>
        <v>824.14639999999997</v>
      </c>
      <c r="J238" s="2">
        <v>3746.12</v>
      </c>
      <c r="K238" s="2">
        <v>571.44000000000005</v>
      </c>
      <c r="L238" s="2">
        <v>3174.68</v>
      </c>
      <c r="M238" s="2">
        <v>2534</v>
      </c>
      <c r="N238" s="2">
        <v>640.67999999999995</v>
      </c>
      <c r="O238" s="2" t="s">
        <v>254</v>
      </c>
      <c r="P238" s="2" t="s">
        <v>1296</v>
      </c>
      <c r="Q238" s="2">
        <v>3746</v>
      </c>
      <c r="R238" s="3" t="s">
        <v>1765</v>
      </c>
      <c r="S238" s="3" t="s">
        <v>1308</v>
      </c>
    </row>
    <row r="239" spans="1:19" x14ac:dyDescent="0.25">
      <c r="A239" s="3" t="s">
        <v>1723</v>
      </c>
      <c r="B239" s="3" t="s">
        <v>1713</v>
      </c>
      <c r="C239" s="3" t="s">
        <v>1557</v>
      </c>
      <c r="D239" s="5">
        <v>45195</v>
      </c>
      <c r="E239" s="5">
        <v>45225</v>
      </c>
      <c r="F239" s="3" t="s">
        <v>1730</v>
      </c>
      <c r="G239" s="3" t="s">
        <v>1735</v>
      </c>
      <c r="H239" s="3">
        <v>24</v>
      </c>
      <c r="I239" s="9">
        <f t="shared" si="3"/>
        <v>3384.5232000000001</v>
      </c>
      <c r="J239" s="2">
        <v>14102.18</v>
      </c>
      <c r="K239" s="2">
        <v>2151.1799999999998</v>
      </c>
      <c r="L239" s="2">
        <v>11951</v>
      </c>
      <c r="M239" s="2">
        <v>0</v>
      </c>
      <c r="N239" s="2">
        <v>11951</v>
      </c>
      <c r="O239" s="2" t="s">
        <v>255</v>
      </c>
      <c r="P239" s="2" t="s">
        <v>1305</v>
      </c>
      <c r="Q239" s="2">
        <v>14102</v>
      </c>
      <c r="R239" s="3" t="s">
        <v>1767</v>
      </c>
      <c r="S239" s="3" t="s">
        <v>1317</v>
      </c>
    </row>
    <row r="240" spans="1:19" x14ac:dyDescent="0.25">
      <c r="A240" s="3" t="s">
        <v>1721</v>
      </c>
      <c r="B240" s="3" t="s">
        <v>1695</v>
      </c>
      <c r="C240" s="3" t="s">
        <v>1558</v>
      </c>
      <c r="D240" s="5">
        <v>45199</v>
      </c>
      <c r="E240" s="5">
        <v>45564</v>
      </c>
      <c r="F240" s="3" t="s">
        <v>1730</v>
      </c>
      <c r="G240" s="3" t="s">
        <v>1735</v>
      </c>
      <c r="H240" s="3">
        <v>24</v>
      </c>
      <c r="I240" s="9">
        <f t="shared" si="3"/>
        <v>3222.9311999999995</v>
      </c>
      <c r="J240" s="2">
        <v>13428.88</v>
      </c>
      <c r="K240" s="2">
        <v>2048.4699999999998</v>
      </c>
      <c r="L240" s="2">
        <v>11380.41</v>
      </c>
      <c r="M240" s="2">
        <v>3841</v>
      </c>
      <c r="N240" s="2">
        <v>7539.41</v>
      </c>
      <c r="O240" s="2" t="s">
        <v>256</v>
      </c>
      <c r="P240" s="2" t="s">
        <v>1296</v>
      </c>
      <c r="Q240" s="2">
        <v>13429</v>
      </c>
      <c r="R240" s="3" t="s">
        <v>1765</v>
      </c>
      <c r="S240" s="3" t="s">
        <v>1308</v>
      </c>
    </row>
    <row r="241" spans="1:19" x14ac:dyDescent="0.25">
      <c r="A241" s="3" t="s">
        <v>1721</v>
      </c>
      <c r="B241" s="3" t="s">
        <v>1695</v>
      </c>
      <c r="C241" s="3" t="s">
        <v>1559</v>
      </c>
      <c r="D241" s="5">
        <v>45197</v>
      </c>
      <c r="E241" s="5">
        <v>45562</v>
      </c>
      <c r="F241" s="3" t="s">
        <v>1730</v>
      </c>
      <c r="G241" s="3" t="s">
        <v>1736</v>
      </c>
      <c r="H241" s="3">
        <v>22</v>
      </c>
      <c r="I241" s="9">
        <f t="shared" si="3"/>
        <v>2999.7483999999999</v>
      </c>
      <c r="J241" s="2">
        <v>13635.22</v>
      </c>
      <c r="K241" s="2">
        <v>2079.9499999999998</v>
      </c>
      <c r="L241" s="2">
        <v>11555.27</v>
      </c>
      <c r="M241" s="2">
        <v>8197</v>
      </c>
      <c r="N241" s="2">
        <v>3358.27</v>
      </c>
      <c r="O241" s="2" t="s">
        <v>257</v>
      </c>
      <c r="P241" s="2" t="s">
        <v>1296</v>
      </c>
      <c r="Q241" s="2">
        <v>13635</v>
      </c>
      <c r="R241" s="3" t="s">
        <v>1765</v>
      </c>
      <c r="S241" s="3" t="s">
        <v>1308</v>
      </c>
    </row>
    <row r="242" spans="1:19" x14ac:dyDescent="0.25">
      <c r="A242" s="3" t="s">
        <v>1721</v>
      </c>
      <c r="B242" s="3" t="s">
        <v>1698</v>
      </c>
      <c r="C242" s="3" t="s">
        <v>1560</v>
      </c>
      <c r="D242" s="5">
        <v>45197</v>
      </c>
      <c r="E242" s="5">
        <v>45562</v>
      </c>
      <c r="F242" s="3" t="s">
        <v>1730</v>
      </c>
      <c r="G242" s="3" t="s">
        <v>1737</v>
      </c>
      <c r="H242" s="3">
        <v>22</v>
      </c>
      <c r="I242" s="9">
        <f t="shared" si="3"/>
        <v>318.01</v>
      </c>
      <c r="J242" s="2">
        <v>1445.5</v>
      </c>
      <c r="K242" s="2">
        <v>220.5</v>
      </c>
      <c r="L242" s="2">
        <v>1225</v>
      </c>
      <c r="M242" s="2">
        <v>1089</v>
      </c>
      <c r="N242" s="2">
        <v>136</v>
      </c>
      <c r="O242" s="2" t="s">
        <v>258</v>
      </c>
      <c r="P242" s="2" t="s">
        <v>1296</v>
      </c>
      <c r="Q242" s="2">
        <v>1446</v>
      </c>
      <c r="R242" s="3" t="s">
        <v>1765</v>
      </c>
      <c r="S242" s="3" t="s">
        <v>1308</v>
      </c>
    </row>
    <row r="243" spans="1:19" x14ac:dyDescent="0.25">
      <c r="A243" s="3" t="s">
        <v>1721</v>
      </c>
      <c r="B243" s="3" t="s">
        <v>1698</v>
      </c>
      <c r="C243" s="3" t="s">
        <v>1561</v>
      </c>
      <c r="D243" s="5">
        <v>45197</v>
      </c>
      <c r="E243" s="5">
        <v>45562</v>
      </c>
      <c r="F243" s="3" t="s">
        <v>1730</v>
      </c>
      <c r="G243" s="3" t="s">
        <v>1737</v>
      </c>
      <c r="H243" s="3">
        <v>21</v>
      </c>
      <c r="I243" s="9">
        <f t="shared" si="3"/>
        <v>288.19139999999999</v>
      </c>
      <c r="J243" s="2">
        <v>1372.34</v>
      </c>
      <c r="K243" s="2">
        <v>209.34</v>
      </c>
      <c r="L243" s="2">
        <v>1163</v>
      </c>
      <c r="M243" s="2">
        <v>1089</v>
      </c>
      <c r="N243" s="2">
        <v>74</v>
      </c>
      <c r="O243" s="2" t="s">
        <v>259</v>
      </c>
      <c r="P243" s="2" t="s">
        <v>1296</v>
      </c>
      <c r="Q243" s="2">
        <v>1372</v>
      </c>
      <c r="R243" s="3" t="s">
        <v>1765</v>
      </c>
      <c r="S243" s="3" t="s">
        <v>1308</v>
      </c>
    </row>
    <row r="244" spans="1:19" x14ac:dyDescent="0.25">
      <c r="A244" s="3" t="s">
        <v>1722</v>
      </c>
      <c r="B244" s="3" t="s">
        <v>1711</v>
      </c>
      <c r="C244" s="3" t="s">
        <v>1562</v>
      </c>
      <c r="D244" s="5">
        <v>45195</v>
      </c>
      <c r="E244" s="5">
        <v>45560</v>
      </c>
      <c r="F244" s="3" t="s">
        <v>1730</v>
      </c>
      <c r="G244" s="3" t="s">
        <v>1749</v>
      </c>
      <c r="H244" s="3">
        <v>24</v>
      </c>
      <c r="I244" s="9">
        <f t="shared" si="3"/>
        <v>4554.72</v>
      </c>
      <c r="J244" s="2">
        <v>18978</v>
      </c>
      <c r="K244" s="2">
        <v>2894.95</v>
      </c>
      <c r="L244" s="2">
        <v>16083.05</v>
      </c>
      <c r="M244" s="2">
        <v>0</v>
      </c>
      <c r="N244" s="2">
        <v>16083.05</v>
      </c>
      <c r="O244" s="2" t="s">
        <v>260</v>
      </c>
      <c r="P244" s="2" t="s">
        <v>1295</v>
      </c>
      <c r="Q244" s="2">
        <v>18978</v>
      </c>
      <c r="R244" s="3" t="s">
        <v>1765</v>
      </c>
      <c r="S244" s="3" t="s">
        <v>1307</v>
      </c>
    </row>
    <row r="245" spans="1:19" x14ac:dyDescent="0.25">
      <c r="A245" s="3" t="s">
        <v>1726</v>
      </c>
      <c r="B245" s="3" t="s">
        <v>1707</v>
      </c>
      <c r="C245" s="3" t="s">
        <v>1563</v>
      </c>
      <c r="D245" s="5">
        <v>45191</v>
      </c>
      <c r="E245" s="5">
        <v>45556</v>
      </c>
      <c r="F245" s="3" t="s">
        <v>1730</v>
      </c>
      <c r="G245" s="3" t="s">
        <v>1735</v>
      </c>
      <c r="H245" s="3">
        <v>24</v>
      </c>
      <c r="I245" s="9">
        <f t="shared" si="3"/>
        <v>2655.36</v>
      </c>
      <c r="J245" s="2">
        <v>11064</v>
      </c>
      <c r="K245" s="2">
        <v>1687.73</v>
      </c>
      <c r="L245" s="2">
        <v>9376.27</v>
      </c>
      <c r="M245" s="2">
        <v>0</v>
      </c>
      <c r="N245" s="2">
        <v>9376.27</v>
      </c>
      <c r="O245" s="2" t="s">
        <v>261</v>
      </c>
      <c r="P245" s="2" t="s">
        <v>1295</v>
      </c>
      <c r="Q245" s="2">
        <v>11064</v>
      </c>
      <c r="R245" s="3" t="s">
        <v>1765</v>
      </c>
      <c r="S245" s="3" t="s">
        <v>1307</v>
      </c>
    </row>
    <row r="246" spans="1:19" x14ac:dyDescent="0.25">
      <c r="A246" s="3" t="s">
        <v>1724</v>
      </c>
      <c r="B246" s="3" t="s">
        <v>1709</v>
      </c>
      <c r="C246" s="3" t="s">
        <v>1564</v>
      </c>
      <c r="D246" s="5">
        <v>45195</v>
      </c>
      <c r="E246" s="5">
        <v>45560</v>
      </c>
      <c r="F246" s="3" t="s">
        <v>1730</v>
      </c>
      <c r="G246" s="3" t="s">
        <v>1749</v>
      </c>
      <c r="H246" s="3">
        <v>24</v>
      </c>
      <c r="I246" s="9">
        <f t="shared" si="3"/>
        <v>141.6</v>
      </c>
      <c r="J246" s="2">
        <v>590</v>
      </c>
      <c r="K246" s="2">
        <v>90</v>
      </c>
      <c r="L246" s="2">
        <v>500</v>
      </c>
      <c r="M246" s="2">
        <v>0</v>
      </c>
      <c r="N246" s="2">
        <v>500</v>
      </c>
      <c r="O246" s="2" t="s">
        <v>262</v>
      </c>
      <c r="P246" s="2" t="s">
        <v>1295</v>
      </c>
      <c r="Q246" s="2">
        <v>590</v>
      </c>
      <c r="R246" s="3" t="s">
        <v>1765</v>
      </c>
      <c r="S246" s="3" t="s">
        <v>1307</v>
      </c>
    </row>
    <row r="247" spans="1:19" x14ac:dyDescent="0.25">
      <c r="A247" s="3" t="s">
        <v>1725</v>
      </c>
      <c r="B247" s="3" t="s">
        <v>1705</v>
      </c>
      <c r="C247" s="3" t="s">
        <v>1565</v>
      </c>
      <c r="D247" s="5">
        <v>45194</v>
      </c>
      <c r="E247" s="5">
        <v>45559</v>
      </c>
      <c r="F247" s="3" t="s">
        <v>1081</v>
      </c>
      <c r="G247" s="3" t="s">
        <v>1746</v>
      </c>
      <c r="H247" s="3">
        <v>19</v>
      </c>
      <c r="I247" s="9">
        <f t="shared" si="3"/>
        <v>1785.8081</v>
      </c>
      <c r="J247" s="2">
        <v>9398.99</v>
      </c>
      <c r="K247" s="2">
        <v>1433.75</v>
      </c>
      <c r="L247" s="2">
        <v>7965.24</v>
      </c>
      <c r="M247" s="2">
        <v>0</v>
      </c>
      <c r="N247" s="2">
        <v>7965.25</v>
      </c>
      <c r="O247" s="2" t="s">
        <v>263</v>
      </c>
      <c r="P247" s="2" t="s">
        <v>1295</v>
      </c>
      <c r="Q247" s="2">
        <v>9399</v>
      </c>
      <c r="R247" s="3" t="s">
        <v>1765</v>
      </c>
      <c r="S247" s="3" t="s">
        <v>1307</v>
      </c>
    </row>
    <row r="248" spans="1:19" x14ac:dyDescent="0.25">
      <c r="A248" s="3" t="s">
        <v>1722</v>
      </c>
      <c r="B248" s="3" t="s">
        <v>1711</v>
      </c>
      <c r="C248" s="3" t="s">
        <v>1566</v>
      </c>
      <c r="D248" s="5">
        <v>45182</v>
      </c>
      <c r="E248" s="5">
        <v>45547</v>
      </c>
      <c r="F248" s="3" t="s">
        <v>1081</v>
      </c>
      <c r="G248" s="3" t="s">
        <v>1741</v>
      </c>
      <c r="H248" s="3">
        <v>17</v>
      </c>
      <c r="I248" s="9">
        <f t="shared" si="3"/>
        <v>2816.9</v>
      </c>
      <c r="J248" s="2">
        <v>16570</v>
      </c>
      <c r="K248" s="2">
        <v>2527.63</v>
      </c>
      <c r="L248" s="2">
        <v>14042.37</v>
      </c>
      <c r="M248" s="2">
        <v>0</v>
      </c>
      <c r="N248" s="2">
        <v>14042.37</v>
      </c>
      <c r="O248" s="2" t="s">
        <v>264</v>
      </c>
      <c r="P248" s="2" t="s">
        <v>1295</v>
      </c>
      <c r="Q248" s="2">
        <v>16570</v>
      </c>
      <c r="R248" s="3" t="s">
        <v>1765</v>
      </c>
      <c r="S248" s="3" t="s">
        <v>1307</v>
      </c>
    </row>
    <row r="249" spans="1:19" x14ac:dyDescent="0.25">
      <c r="A249" s="3" t="s">
        <v>1721</v>
      </c>
      <c r="B249" s="3" t="s">
        <v>1699</v>
      </c>
      <c r="C249" s="3" t="s">
        <v>1567</v>
      </c>
      <c r="D249" s="5">
        <v>45193</v>
      </c>
      <c r="E249" s="5">
        <v>45558</v>
      </c>
      <c r="F249" s="3" t="s">
        <v>1729</v>
      </c>
      <c r="G249" s="3" t="s">
        <v>1741</v>
      </c>
      <c r="H249" s="3">
        <v>17</v>
      </c>
      <c r="I249" s="9">
        <f t="shared" si="3"/>
        <v>198.39340000000001</v>
      </c>
      <c r="J249" s="2">
        <v>1167.02</v>
      </c>
      <c r="K249" s="2">
        <v>178.02</v>
      </c>
      <c r="L249" s="2">
        <v>989</v>
      </c>
      <c r="M249" s="2">
        <v>989</v>
      </c>
      <c r="N249" s="2">
        <v>0</v>
      </c>
      <c r="O249" s="2" t="s">
        <v>265</v>
      </c>
      <c r="P249" s="2" t="s">
        <v>1296</v>
      </c>
      <c r="Q249" s="2">
        <v>1167.02</v>
      </c>
      <c r="R249" s="3" t="s">
        <v>1765</v>
      </c>
      <c r="S249" s="3" t="s">
        <v>1308</v>
      </c>
    </row>
    <row r="250" spans="1:19" x14ac:dyDescent="0.25">
      <c r="A250" s="3" t="s">
        <v>1721</v>
      </c>
      <c r="B250" s="3" t="s">
        <v>1695</v>
      </c>
      <c r="C250" s="3" t="s">
        <v>1568</v>
      </c>
      <c r="D250" s="5">
        <v>45191</v>
      </c>
      <c r="E250" s="5">
        <v>45556</v>
      </c>
      <c r="F250" s="3" t="s">
        <v>1081</v>
      </c>
      <c r="G250" s="3" t="s">
        <v>1735</v>
      </c>
      <c r="H250" s="3">
        <v>24</v>
      </c>
      <c r="I250" s="9">
        <f t="shared" si="3"/>
        <v>5702.5415999999996</v>
      </c>
      <c r="J250" s="2">
        <v>23760.59</v>
      </c>
      <c r="K250" s="2">
        <v>3624.5</v>
      </c>
      <c r="L250" s="2">
        <v>20136.09</v>
      </c>
      <c r="M250" s="2">
        <v>10790</v>
      </c>
      <c r="N250" s="2">
        <v>9346.09</v>
      </c>
      <c r="O250" s="2" t="s">
        <v>266</v>
      </c>
      <c r="P250" s="2" t="s">
        <v>1298</v>
      </c>
      <c r="Q250" s="2">
        <v>23761</v>
      </c>
      <c r="R250" s="3" t="s">
        <v>1765</v>
      </c>
      <c r="S250" s="3" t="s">
        <v>1310</v>
      </c>
    </row>
    <row r="251" spans="1:19" x14ac:dyDescent="0.25">
      <c r="A251" s="3" t="s">
        <v>1721</v>
      </c>
      <c r="B251" s="3" t="s">
        <v>1695</v>
      </c>
      <c r="C251" s="3" t="s">
        <v>1569</v>
      </c>
      <c r="D251" s="5">
        <v>45192</v>
      </c>
      <c r="E251" s="5">
        <v>45557</v>
      </c>
      <c r="F251" s="3" t="s">
        <v>1081</v>
      </c>
      <c r="G251" s="3" t="s">
        <v>1735</v>
      </c>
      <c r="H251" s="3">
        <v>24</v>
      </c>
      <c r="I251" s="9">
        <f t="shared" si="3"/>
        <v>8043.1799999999994</v>
      </c>
      <c r="J251" s="2">
        <v>33513.25</v>
      </c>
      <c r="K251" s="2">
        <v>5112.1899999999996</v>
      </c>
      <c r="L251" s="2">
        <v>28401.06</v>
      </c>
      <c r="M251" s="2">
        <v>11915</v>
      </c>
      <c r="N251" s="2">
        <v>16486.060000000001</v>
      </c>
      <c r="O251" s="2" t="s">
        <v>267</v>
      </c>
      <c r="P251" s="2" t="s">
        <v>1300</v>
      </c>
      <c r="Q251" s="2">
        <v>33513</v>
      </c>
      <c r="R251" s="3" t="s">
        <v>1765</v>
      </c>
      <c r="S251" s="3" t="s">
        <v>1312</v>
      </c>
    </row>
    <row r="252" spans="1:19" x14ac:dyDescent="0.25">
      <c r="A252" s="3" t="s">
        <v>1721</v>
      </c>
      <c r="B252" s="3" t="s">
        <v>1692</v>
      </c>
      <c r="C252" s="3" t="s">
        <v>1570</v>
      </c>
      <c r="D252" s="5">
        <v>45191</v>
      </c>
      <c r="E252" s="5">
        <v>45556</v>
      </c>
      <c r="F252" s="3" t="s">
        <v>1729</v>
      </c>
      <c r="G252" s="3" t="s">
        <v>1747</v>
      </c>
      <c r="H252" s="3">
        <v>24</v>
      </c>
      <c r="I252" s="9">
        <f t="shared" si="3"/>
        <v>20604.215999999997</v>
      </c>
      <c r="J252" s="2">
        <v>85850.9</v>
      </c>
      <c r="K252" s="2">
        <v>13095.9</v>
      </c>
      <c r="L252" s="2">
        <v>72755</v>
      </c>
      <c r="M252" s="2">
        <v>0</v>
      </c>
      <c r="N252" s="2">
        <v>72755</v>
      </c>
      <c r="O252" s="2" t="s">
        <v>268</v>
      </c>
      <c r="P252" s="2" t="s">
        <v>1295</v>
      </c>
      <c r="Q252" s="2">
        <v>85850.9</v>
      </c>
      <c r="R252" s="3" t="s">
        <v>1765</v>
      </c>
      <c r="S252" s="3" t="s">
        <v>1307</v>
      </c>
    </row>
    <row r="253" spans="1:19" x14ac:dyDescent="0.25">
      <c r="A253" s="3" t="s">
        <v>1721</v>
      </c>
      <c r="B253" s="3" t="s">
        <v>1704</v>
      </c>
      <c r="C253" s="3" t="s">
        <v>1571</v>
      </c>
      <c r="D253" s="5">
        <v>45193</v>
      </c>
      <c r="E253" s="5">
        <v>45558</v>
      </c>
      <c r="F253" s="3" t="s">
        <v>1729</v>
      </c>
      <c r="G253" s="3" t="s">
        <v>1736</v>
      </c>
      <c r="H253" s="3">
        <v>22</v>
      </c>
      <c r="I253" s="9">
        <f t="shared" si="3"/>
        <v>4062.8896</v>
      </c>
      <c r="J253" s="2">
        <v>18467.68</v>
      </c>
      <c r="K253" s="2">
        <v>1978.68</v>
      </c>
      <c r="L253" s="2">
        <v>16489</v>
      </c>
      <c r="M253" s="2">
        <v>16489</v>
      </c>
      <c r="N253" s="2">
        <v>0</v>
      </c>
      <c r="O253" s="2" t="s">
        <v>269</v>
      </c>
      <c r="P253" s="2" t="s">
        <v>1298</v>
      </c>
      <c r="Q253" s="2">
        <v>18467.68</v>
      </c>
      <c r="R253" s="3" t="s">
        <v>1765</v>
      </c>
      <c r="S253" s="3" t="s">
        <v>1310</v>
      </c>
    </row>
    <row r="254" spans="1:19" x14ac:dyDescent="0.25">
      <c r="A254" s="3" t="s">
        <v>1721</v>
      </c>
      <c r="B254" s="3" t="s">
        <v>1701</v>
      </c>
      <c r="C254" s="3" t="s">
        <v>1572</v>
      </c>
      <c r="D254" s="5">
        <v>45194</v>
      </c>
      <c r="E254" s="5">
        <v>45559</v>
      </c>
      <c r="F254" s="3" t="s">
        <v>1729</v>
      </c>
      <c r="G254" s="3" t="s">
        <v>1737</v>
      </c>
      <c r="H254" s="3">
        <v>21</v>
      </c>
      <c r="I254" s="9">
        <f t="shared" si="3"/>
        <v>11188.3254</v>
      </c>
      <c r="J254" s="2">
        <v>53277.74</v>
      </c>
      <c r="K254" s="2">
        <v>5884.74</v>
      </c>
      <c r="L254" s="2">
        <v>47393</v>
      </c>
      <c r="M254" s="2">
        <v>44100</v>
      </c>
      <c r="N254" s="2">
        <v>3293</v>
      </c>
      <c r="O254" s="2" t="s">
        <v>270</v>
      </c>
      <c r="P254" s="2" t="s">
        <v>1300</v>
      </c>
      <c r="Q254" s="2">
        <v>53277.74</v>
      </c>
      <c r="R254" s="3" t="s">
        <v>1765</v>
      </c>
      <c r="S254" s="3" t="s">
        <v>1312</v>
      </c>
    </row>
    <row r="255" spans="1:19" x14ac:dyDescent="0.25">
      <c r="A255" s="3" t="s">
        <v>1721</v>
      </c>
      <c r="B255" s="3" t="s">
        <v>1692</v>
      </c>
      <c r="C255" s="3" t="s">
        <v>1573</v>
      </c>
      <c r="D255" s="5">
        <v>45202</v>
      </c>
      <c r="E255" s="5">
        <v>45567</v>
      </c>
      <c r="F255" s="3" t="s">
        <v>1729</v>
      </c>
      <c r="G255" s="3" t="s">
        <v>1737</v>
      </c>
      <c r="H255" s="3">
        <v>21</v>
      </c>
      <c r="I255" s="9">
        <f t="shared" si="3"/>
        <v>5076.4308000000001</v>
      </c>
      <c r="J255" s="2">
        <v>24173.48</v>
      </c>
      <c r="K255" s="2">
        <v>3687.48</v>
      </c>
      <c r="L255" s="2">
        <v>20486</v>
      </c>
      <c r="M255" s="2">
        <v>0</v>
      </c>
      <c r="N255" s="2">
        <v>20486</v>
      </c>
      <c r="O255" s="2" t="s">
        <v>271</v>
      </c>
      <c r="P255" s="2" t="s">
        <v>1294</v>
      </c>
      <c r="Q255" s="2">
        <v>24173</v>
      </c>
      <c r="R255" s="3" t="s">
        <v>1765</v>
      </c>
      <c r="S255" s="3" t="s">
        <v>1306</v>
      </c>
    </row>
    <row r="256" spans="1:19" x14ac:dyDescent="0.25">
      <c r="A256" s="3" t="s">
        <v>1721</v>
      </c>
      <c r="B256" s="3" t="s">
        <v>1701</v>
      </c>
      <c r="C256" s="3" t="s">
        <v>1574</v>
      </c>
      <c r="D256" s="5">
        <v>45192</v>
      </c>
      <c r="E256" s="5">
        <v>45557</v>
      </c>
      <c r="F256" s="3" t="s">
        <v>1729</v>
      </c>
      <c r="G256" s="3" t="s">
        <v>1737</v>
      </c>
      <c r="H256" s="3">
        <v>21</v>
      </c>
      <c r="I256" s="9">
        <f t="shared" si="3"/>
        <v>11188.3254</v>
      </c>
      <c r="J256" s="2">
        <v>53277.74</v>
      </c>
      <c r="K256" s="2">
        <v>5884.74</v>
      </c>
      <c r="L256" s="2">
        <v>47393</v>
      </c>
      <c r="M256" s="2">
        <v>44100</v>
      </c>
      <c r="N256" s="2">
        <v>3293</v>
      </c>
      <c r="O256" s="2" t="s">
        <v>272</v>
      </c>
      <c r="P256" s="2" t="s">
        <v>1300</v>
      </c>
      <c r="Q256" s="2">
        <v>53277.74</v>
      </c>
      <c r="R256" s="3" t="s">
        <v>1765</v>
      </c>
      <c r="S256" s="3" t="s">
        <v>1312</v>
      </c>
    </row>
    <row r="257" spans="1:19" x14ac:dyDescent="0.25">
      <c r="A257" s="3" t="s">
        <v>1721</v>
      </c>
      <c r="B257" s="3" t="s">
        <v>1701</v>
      </c>
      <c r="C257" s="3" t="s">
        <v>1575</v>
      </c>
      <c r="D257" s="5">
        <v>45192</v>
      </c>
      <c r="E257" s="5">
        <v>45557</v>
      </c>
      <c r="F257" s="3" t="s">
        <v>1729</v>
      </c>
      <c r="G257" s="3" t="s">
        <v>1737</v>
      </c>
      <c r="H257" s="3">
        <v>21</v>
      </c>
      <c r="I257" s="9">
        <f t="shared" si="3"/>
        <v>11188.3254</v>
      </c>
      <c r="J257" s="2">
        <v>53277.74</v>
      </c>
      <c r="K257" s="2">
        <v>5884.74</v>
      </c>
      <c r="L257" s="2">
        <v>47393</v>
      </c>
      <c r="M257" s="2">
        <v>44100</v>
      </c>
      <c r="N257" s="2">
        <v>3293</v>
      </c>
      <c r="O257" s="2" t="s">
        <v>273</v>
      </c>
      <c r="P257" s="2" t="s">
        <v>1300</v>
      </c>
      <c r="Q257" s="2">
        <v>53277.74</v>
      </c>
      <c r="R257" s="3" t="s">
        <v>1765</v>
      </c>
      <c r="S257" s="3" t="s">
        <v>1312</v>
      </c>
    </row>
    <row r="258" spans="1:19" x14ac:dyDescent="0.25">
      <c r="A258" s="3" t="s">
        <v>1726</v>
      </c>
      <c r="B258" s="3" t="s">
        <v>1714</v>
      </c>
      <c r="C258" s="3" t="s">
        <v>1576</v>
      </c>
      <c r="D258" s="5">
        <v>45187</v>
      </c>
      <c r="E258" s="5">
        <v>45552</v>
      </c>
      <c r="F258" s="3" t="s">
        <v>1081</v>
      </c>
      <c r="G258" s="3" t="s">
        <v>1745</v>
      </c>
      <c r="H258" s="3">
        <v>15</v>
      </c>
      <c r="I258" s="9">
        <f t="shared" si="3"/>
        <v>364.05</v>
      </c>
      <c r="J258" s="2">
        <v>2427</v>
      </c>
      <c r="K258" s="2">
        <v>370.22</v>
      </c>
      <c r="L258" s="2">
        <v>2056.7800000000002</v>
      </c>
      <c r="M258" s="2">
        <v>0</v>
      </c>
      <c r="N258" s="2">
        <v>2056.7800000000002</v>
      </c>
      <c r="O258" s="2" t="s">
        <v>274</v>
      </c>
      <c r="P258" s="2" t="s">
        <v>1295</v>
      </c>
      <c r="Q258" s="2">
        <v>2427</v>
      </c>
      <c r="R258" s="3" t="s">
        <v>1765</v>
      </c>
      <c r="S258" s="3" t="s">
        <v>1307</v>
      </c>
    </row>
    <row r="259" spans="1:19" x14ac:dyDescent="0.25">
      <c r="A259" s="3" t="s">
        <v>1724</v>
      </c>
      <c r="B259" s="3" t="s">
        <v>1709</v>
      </c>
      <c r="C259" s="3" t="s">
        <v>1577</v>
      </c>
      <c r="D259" s="5">
        <v>45182</v>
      </c>
      <c r="E259" s="5">
        <v>45547</v>
      </c>
      <c r="F259" s="3" t="s">
        <v>1081</v>
      </c>
      <c r="G259" s="3" t="s">
        <v>1741</v>
      </c>
      <c r="H259" s="3">
        <v>17</v>
      </c>
      <c r="I259" s="9">
        <f t="shared" ref="I259:I322" si="4">J259*H259%</f>
        <v>571.37170000000003</v>
      </c>
      <c r="J259" s="2">
        <v>3361.01</v>
      </c>
      <c r="K259" s="2">
        <v>512.70000000000005</v>
      </c>
      <c r="L259" s="2">
        <v>2848.31</v>
      </c>
      <c r="M259" s="2">
        <v>0</v>
      </c>
      <c r="N259" s="2">
        <v>2848.31</v>
      </c>
      <c r="O259" s="2" t="s">
        <v>275</v>
      </c>
      <c r="P259" s="2" t="s">
        <v>1295</v>
      </c>
      <c r="Q259" s="2">
        <v>3361.01</v>
      </c>
      <c r="R259" s="3" t="s">
        <v>1765</v>
      </c>
      <c r="S259" s="3" t="s">
        <v>1307</v>
      </c>
    </row>
    <row r="260" spans="1:19" x14ac:dyDescent="0.25">
      <c r="A260" s="3" t="s">
        <v>1721</v>
      </c>
      <c r="B260" s="3" t="s">
        <v>1698</v>
      </c>
      <c r="C260" s="3" t="s">
        <v>1578</v>
      </c>
      <c r="D260" s="5">
        <v>45194</v>
      </c>
      <c r="E260" s="5">
        <v>45559</v>
      </c>
      <c r="F260" s="3" t="s">
        <v>1729</v>
      </c>
      <c r="G260" s="3" t="s">
        <v>1741</v>
      </c>
      <c r="H260" s="3">
        <v>17</v>
      </c>
      <c r="I260" s="9">
        <f t="shared" si="4"/>
        <v>218.45340000000002</v>
      </c>
      <c r="J260" s="2">
        <v>1285.02</v>
      </c>
      <c r="K260" s="2">
        <v>196.02</v>
      </c>
      <c r="L260" s="2">
        <v>1089</v>
      </c>
      <c r="M260" s="2">
        <v>989</v>
      </c>
      <c r="N260" s="2">
        <v>100</v>
      </c>
      <c r="O260" s="2" t="s">
        <v>276</v>
      </c>
      <c r="P260" s="2" t="s">
        <v>1296</v>
      </c>
      <c r="Q260" s="2">
        <v>1285</v>
      </c>
      <c r="R260" s="3" t="s">
        <v>1765</v>
      </c>
      <c r="S260" s="3" t="s">
        <v>1308</v>
      </c>
    </row>
    <row r="261" spans="1:19" x14ac:dyDescent="0.25">
      <c r="A261" s="3" t="s">
        <v>1721</v>
      </c>
      <c r="B261" s="3" t="s">
        <v>1697</v>
      </c>
      <c r="C261" s="3" t="s">
        <v>1579</v>
      </c>
      <c r="D261" s="5">
        <v>45192</v>
      </c>
      <c r="E261" s="5">
        <v>45557</v>
      </c>
      <c r="F261" s="3" t="s">
        <v>1729</v>
      </c>
      <c r="G261" s="3" t="s">
        <v>1741</v>
      </c>
      <c r="H261" s="3">
        <v>17</v>
      </c>
      <c r="I261" s="9">
        <f t="shared" si="4"/>
        <v>485.25140000000005</v>
      </c>
      <c r="J261" s="2">
        <v>2854.42</v>
      </c>
      <c r="K261" s="2">
        <v>435.42</v>
      </c>
      <c r="L261" s="2">
        <v>2419</v>
      </c>
      <c r="M261" s="2">
        <v>2419</v>
      </c>
      <c r="N261" s="2">
        <v>0</v>
      </c>
      <c r="O261" s="2" t="s">
        <v>277</v>
      </c>
      <c r="P261" s="2" t="s">
        <v>1298</v>
      </c>
      <c r="Q261" s="2">
        <v>2854.42</v>
      </c>
      <c r="R261" s="3" t="s">
        <v>1765</v>
      </c>
      <c r="S261" s="3" t="s">
        <v>1310</v>
      </c>
    </row>
    <row r="262" spans="1:19" x14ac:dyDescent="0.25">
      <c r="A262" s="3" t="s">
        <v>1726</v>
      </c>
      <c r="B262" s="3" t="s">
        <v>1707</v>
      </c>
      <c r="C262" s="3" t="s">
        <v>1580</v>
      </c>
      <c r="D262" s="5">
        <v>45186</v>
      </c>
      <c r="E262" s="5">
        <v>45551</v>
      </c>
      <c r="F262" s="3" t="s">
        <v>1081</v>
      </c>
      <c r="G262" s="3" t="s">
        <v>1736</v>
      </c>
      <c r="H262" s="3">
        <v>22</v>
      </c>
      <c r="I262" s="9">
        <f t="shared" si="4"/>
        <v>605.93060000000003</v>
      </c>
      <c r="J262" s="2">
        <v>2754.23</v>
      </c>
      <c r="K262" s="2">
        <v>420.14</v>
      </c>
      <c r="L262" s="2">
        <v>2334.09</v>
      </c>
      <c r="M262" s="2">
        <v>0</v>
      </c>
      <c r="N262" s="2">
        <v>2334.09</v>
      </c>
      <c r="O262" s="2" t="s">
        <v>278</v>
      </c>
      <c r="P262" s="2" t="s">
        <v>1295</v>
      </c>
      <c r="Q262" s="2">
        <v>2754.23</v>
      </c>
      <c r="R262" s="3" t="s">
        <v>1765</v>
      </c>
      <c r="S262" s="3" t="s">
        <v>1307</v>
      </c>
    </row>
    <row r="263" spans="1:19" x14ac:dyDescent="0.25">
      <c r="A263" s="3" t="s">
        <v>1725</v>
      </c>
      <c r="B263" s="3" t="s">
        <v>1705</v>
      </c>
      <c r="C263" s="3" t="s">
        <v>1581</v>
      </c>
      <c r="D263" s="5">
        <v>45194</v>
      </c>
      <c r="E263" s="5">
        <v>45559</v>
      </c>
      <c r="F263" s="3" t="s">
        <v>1081</v>
      </c>
      <c r="G263" s="3" t="s">
        <v>1746</v>
      </c>
      <c r="H263" s="3">
        <v>19</v>
      </c>
      <c r="I263" s="9">
        <f t="shared" si="4"/>
        <v>2500.02</v>
      </c>
      <c r="J263" s="2">
        <v>13158</v>
      </c>
      <c r="K263" s="2">
        <v>2007.15</v>
      </c>
      <c r="L263" s="2">
        <v>11150.85</v>
      </c>
      <c r="M263" s="2">
        <v>0</v>
      </c>
      <c r="N263" s="2">
        <v>11150.85</v>
      </c>
      <c r="O263" s="2" t="s">
        <v>279</v>
      </c>
      <c r="P263" s="2" t="s">
        <v>1295</v>
      </c>
      <c r="Q263" s="2">
        <v>13158</v>
      </c>
      <c r="R263" s="3" t="s">
        <v>1765</v>
      </c>
      <c r="S263" s="3" t="s">
        <v>1307</v>
      </c>
    </row>
    <row r="264" spans="1:19" x14ac:dyDescent="0.25">
      <c r="A264" s="3" t="s">
        <v>1725</v>
      </c>
      <c r="B264" s="3" t="s">
        <v>1705</v>
      </c>
      <c r="C264" s="3" t="s">
        <v>1582</v>
      </c>
      <c r="D264" s="5">
        <v>45194</v>
      </c>
      <c r="E264" s="5">
        <v>45559</v>
      </c>
      <c r="F264" s="3" t="s">
        <v>1081</v>
      </c>
      <c r="G264" s="3" t="s">
        <v>1746</v>
      </c>
      <c r="H264" s="3">
        <v>19</v>
      </c>
      <c r="I264" s="9">
        <f t="shared" si="4"/>
        <v>2936.6419000000001</v>
      </c>
      <c r="J264" s="2">
        <v>15456.01</v>
      </c>
      <c r="K264" s="2">
        <v>2357.6999999999998</v>
      </c>
      <c r="L264" s="2">
        <v>13098.31</v>
      </c>
      <c r="M264" s="2">
        <v>0</v>
      </c>
      <c r="N264" s="2">
        <v>13098.31</v>
      </c>
      <c r="O264" s="2" t="s">
        <v>280</v>
      </c>
      <c r="P264" s="2" t="s">
        <v>1295</v>
      </c>
      <c r="Q264" s="2">
        <v>15456</v>
      </c>
      <c r="R264" s="3" t="s">
        <v>1765</v>
      </c>
      <c r="S264" s="3" t="s">
        <v>1307</v>
      </c>
    </row>
    <row r="265" spans="1:19" x14ac:dyDescent="0.25">
      <c r="A265" s="3" t="s">
        <v>1721</v>
      </c>
      <c r="B265" s="3" t="s">
        <v>1695</v>
      </c>
      <c r="C265" s="3" t="s">
        <v>1583</v>
      </c>
      <c r="D265" s="5">
        <v>45200</v>
      </c>
      <c r="E265" s="5">
        <v>45565</v>
      </c>
      <c r="F265" s="3" t="s">
        <v>1730</v>
      </c>
      <c r="G265" s="3" t="s">
        <v>1736</v>
      </c>
      <c r="H265" s="3">
        <v>22</v>
      </c>
      <c r="I265" s="9">
        <f t="shared" si="4"/>
        <v>2612.4120000000003</v>
      </c>
      <c r="J265" s="2">
        <v>11874.6</v>
      </c>
      <c r="K265" s="2">
        <v>1811.38</v>
      </c>
      <c r="L265" s="2">
        <v>10063.219999999999</v>
      </c>
      <c r="M265" s="2">
        <v>8277</v>
      </c>
      <c r="N265" s="2">
        <v>1786.22</v>
      </c>
      <c r="O265" s="2" t="s">
        <v>281</v>
      </c>
      <c r="P265" s="2" t="s">
        <v>1296</v>
      </c>
      <c r="Q265" s="2">
        <v>11875</v>
      </c>
      <c r="R265" s="3" t="s">
        <v>1765</v>
      </c>
      <c r="S265" s="3" t="s">
        <v>1308</v>
      </c>
    </row>
    <row r="266" spans="1:19" x14ac:dyDescent="0.25">
      <c r="A266" s="3" t="s">
        <v>1723</v>
      </c>
      <c r="B266" s="3" t="s">
        <v>1696</v>
      </c>
      <c r="C266" s="3" t="s">
        <v>1584</v>
      </c>
      <c r="D266" s="5">
        <v>45190</v>
      </c>
      <c r="E266" s="5">
        <v>45555</v>
      </c>
      <c r="F266" s="3" t="s">
        <v>1730</v>
      </c>
      <c r="G266" s="3" t="s">
        <v>1743</v>
      </c>
      <c r="H266" s="3">
        <v>28</v>
      </c>
      <c r="I266" s="9">
        <f t="shared" si="4"/>
        <v>13704.600000000002</v>
      </c>
      <c r="J266" s="2">
        <v>48945</v>
      </c>
      <c r="K266" s="2">
        <v>7466.19</v>
      </c>
      <c r="L266" s="2">
        <v>41478.81</v>
      </c>
      <c r="M266" s="2">
        <v>0</v>
      </c>
      <c r="N266" s="2">
        <v>41478.81</v>
      </c>
      <c r="O266" s="2" t="s">
        <v>282</v>
      </c>
      <c r="P266" s="2" t="s">
        <v>1297</v>
      </c>
      <c r="Q266" s="2">
        <v>48945</v>
      </c>
      <c r="R266" s="3" t="s">
        <v>1765</v>
      </c>
      <c r="S266" s="3" t="s">
        <v>1309</v>
      </c>
    </row>
    <row r="267" spans="1:19" x14ac:dyDescent="0.25">
      <c r="A267" s="3" t="s">
        <v>1721</v>
      </c>
      <c r="B267" s="3" t="s">
        <v>1695</v>
      </c>
      <c r="C267" s="3" t="s">
        <v>1585</v>
      </c>
      <c r="D267" s="5">
        <v>45200</v>
      </c>
      <c r="E267" s="5">
        <v>45565</v>
      </c>
      <c r="F267" s="3" t="s">
        <v>1731</v>
      </c>
      <c r="G267" s="3" t="s">
        <v>1736</v>
      </c>
      <c r="H267" s="3">
        <v>22</v>
      </c>
      <c r="I267" s="9">
        <f t="shared" si="4"/>
        <v>3008.2404000000001</v>
      </c>
      <c r="J267" s="2">
        <v>13673.82</v>
      </c>
      <c r="K267" s="2">
        <v>2085.84</v>
      </c>
      <c r="L267" s="2">
        <v>11587.98</v>
      </c>
      <c r="M267" s="2">
        <v>8297</v>
      </c>
      <c r="N267" s="2">
        <v>3290.98</v>
      </c>
      <c r="O267" s="2" t="s">
        <v>283</v>
      </c>
      <c r="P267" s="2" t="s">
        <v>1296</v>
      </c>
      <c r="Q267" s="2">
        <v>13674</v>
      </c>
      <c r="R267" s="3" t="s">
        <v>1765</v>
      </c>
      <c r="S267" s="3" t="s">
        <v>1308</v>
      </c>
    </row>
    <row r="268" spans="1:19" x14ac:dyDescent="0.25">
      <c r="A268" s="3" t="s">
        <v>1721</v>
      </c>
      <c r="B268" s="3" t="s">
        <v>1695</v>
      </c>
      <c r="C268" s="3" t="s">
        <v>1586</v>
      </c>
      <c r="D268" s="5">
        <v>45197</v>
      </c>
      <c r="E268" s="5">
        <v>45562</v>
      </c>
      <c r="F268" s="3" t="s">
        <v>1730</v>
      </c>
      <c r="G268" s="3" t="s">
        <v>1735</v>
      </c>
      <c r="H268" s="3">
        <v>24</v>
      </c>
      <c r="I268" s="9">
        <f t="shared" si="4"/>
        <v>4014.1223999999993</v>
      </c>
      <c r="J268" s="2">
        <v>16725.509999999998</v>
      </c>
      <c r="K268" s="2">
        <v>2551.35</v>
      </c>
      <c r="L268" s="2">
        <v>14174.16</v>
      </c>
      <c r="M268" s="2">
        <v>3841</v>
      </c>
      <c r="N268" s="2">
        <v>10333.16</v>
      </c>
      <c r="O268" s="2" t="s">
        <v>284</v>
      </c>
      <c r="P268" s="2" t="s">
        <v>1296</v>
      </c>
      <c r="Q268" s="2">
        <v>16726</v>
      </c>
      <c r="R268" s="3" t="s">
        <v>1765</v>
      </c>
      <c r="S268" s="3" t="s">
        <v>1308</v>
      </c>
    </row>
    <row r="269" spans="1:19" x14ac:dyDescent="0.25">
      <c r="A269" s="3" t="s">
        <v>1723</v>
      </c>
      <c r="B269" s="3" t="s">
        <v>1696</v>
      </c>
      <c r="C269" s="3" t="s">
        <v>1587</v>
      </c>
      <c r="D269" s="5">
        <v>45193</v>
      </c>
      <c r="E269" s="5">
        <v>45558</v>
      </c>
      <c r="F269" s="3" t="s">
        <v>1730</v>
      </c>
      <c r="G269" s="3" t="s">
        <v>1737</v>
      </c>
      <c r="H269" s="3">
        <v>21</v>
      </c>
      <c r="I269" s="9">
        <f t="shared" si="4"/>
        <v>15361.289999999999</v>
      </c>
      <c r="J269" s="2">
        <v>73149</v>
      </c>
      <c r="K269" s="2">
        <v>11158.32</v>
      </c>
      <c r="L269" s="2">
        <v>61990.68</v>
      </c>
      <c r="M269" s="2">
        <v>0</v>
      </c>
      <c r="N269" s="2">
        <v>61990.68</v>
      </c>
      <c r="O269" s="2" t="s">
        <v>285</v>
      </c>
      <c r="P269" s="2" t="s">
        <v>1297</v>
      </c>
      <c r="Q269" s="2">
        <v>73149</v>
      </c>
      <c r="R269" s="3" t="s">
        <v>1765</v>
      </c>
      <c r="S269" s="3" t="s">
        <v>1309</v>
      </c>
    </row>
    <row r="270" spans="1:19" x14ac:dyDescent="0.25">
      <c r="A270" s="3" t="s">
        <v>1723</v>
      </c>
      <c r="B270" s="3" t="s">
        <v>1696</v>
      </c>
      <c r="C270" s="3" t="s">
        <v>1588</v>
      </c>
      <c r="D270" s="5">
        <v>45190</v>
      </c>
      <c r="E270" s="5">
        <v>45555</v>
      </c>
      <c r="F270" s="3" t="s">
        <v>1730</v>
      </c>
      <c r="G270" s="3" t="s">
        <v>1743</v>
      </c>
      <c r="H270" s="3">
        <v>28</v>
      </c>
      <c r="I270" s="9">
        <f t="shared" si="4"/>
        <v>141928.64000000001</v>
      </c>
      <c r="J270" s="2">
        <v>506888</v>
      </c>
      <c r="K270" s="2">
        <v>77321.899999999994</v>
      </c>
      <c r="L270" s="2">
        <v>429566.1</v>
      </c>
      <c r="M270" s="2">
        <v>0</v>
      </c>
      <c r="N270" s="2">
        <v>429566.1</v>
      </c>
      <c r="O270" s="2" t="s">
        <v>286</v>
      </c>
      <c r="P270" s="2" t="s">
        <v>1297</v>
      </c>
      <c r="Q270" s="2">
        <v>506888</v>
      </c>
      <c r="R270" s="3" t="s">
        <v>1765</v>
      </c>
      <c r="S270" s="3" t="s">
        <v>1309</v>
      </c>
    </row>
    <row r="271" spans="1:19" x14ac:dyDescent="0.25">
      <c r="A271" s="3" t="s">
        <v>1723</v>
      </c>
      <c r="B271" s="3" t="s">
        <v>1696</v>
      </c>
      <c r="C271" s="3" t="s">
        <v>1589</v>
      </c>
      <c r="D271" s="5">
        <v>45193</v>
      </c>
      <c r="E271" s="5">
        <v>45558</v>
      </c>
      <c r="F271" s="3" t="s">
        <v>1730</v>
      </c>
      <c r="G271" s="3" t="s">
        <v>1741</v>
      </c>
      <c r="H271" s="3">
        <v>17</v>
      </c>
      <c r="I271" s="9">
        <f t="shared" si="4"/>
        <v>3643.78</v>
      </c>
      <c r="J271" s="2">
        <v>21434</v>
      </c>
      <c r="K271" s="2">
        <v>3269.59</v>
      </c>
      <c r="L271" s="2">
        <v>18164.41</v>
      </c>
      <c r="M271" s="2">
        <v>0</v>
      </c>
      <c r="N271" s="2">
        <v>18164.41</v>
      </c>
      <c r="O271" s="2" t="s">
        <v>287</v>
      </c>
      <c r="P271" s="2" t="s">
        <v>1297</v>
      </c>
      <c r="Q271" s="2">
        <v>21434</v>
      </c>
      <c r="R271" s="3" t="s">
        <v>1765</v>
      </c>
      <c r="S271" s="3" t="s">
        <v>1309</v>
      </c>
    </row>
    <row r="272" spans="1:19" x14ac:dyDescent="0.25">
      <c r="A272" s="3" t="s">
        <v>1723</v>
      </c>
      <c r="B272" s="3" t="s">
        <v>1696</v>
      </c>
      <c r="C272" s="3" t="s">
        <v>1590</v>
      </c>
      <c r="D272" s="5">
        <v>45192</v>
      </c>
      <c r="E272" s="5">
        <v>45557</v>
      </c>
      <c r="F272" s="3" t="s">
        <v>1730</v>
      </c>
      <c r="G272" s="3" t="s">
        <v>1743</v>
      </c>
      <c r="H272" s="3">
        <v>28</v>
      </c>
      <c r="I272" s="9">
        <f t="shared" si="4"/>
        <v>934.08</v>
      </c>
      <c r="J272" s="2">
        <v>3336</v>
      </c>
      <c r="K272" s="2">
        <v>508.88</v>
      </c>
      <c r="L272" s="2">
        <v>2827.12</v>
      </c>
      <c r="M272" s="2">
        <v>0</v>
      </c>
      <c r="N272" s="2">
        <v>2827.12</v>
      </c>
      <c r="O272" s="2" t="s">
        <v>288</v>
      </c>
      <c r="P272" s="2" t="s">
        <v>1297</v>
      </c>
      <c r="Q272" s="2">
        <v>3336</v>
      </c>
      <c r="R272" s="3" t="s">
        <v>1765</v>
      </c>
      <c r="S272" s="3" t="s">
        <v>1309</v>
      </c>
    </row>
    <row r="273" spans="1:19" x14ac:dyDescent="0.25">
      <c r="A273" s="3" t="s">
        <v>1721</v>
      </c>
      <c r="B273" s="3" t="s">
        <v>1698</v>
      </c>
      <c r="C273" s="3" t="s">
        <v>1591</v>
      </c>
      <c r="D273" s="5">
        <v>45194</v>
      </c>
      <c r="E273" s="5">
        <v>45559</v>
      </c>
      <c r="F273" s="3" t="s">
        <v>1729</v>
      </c>
      <c r="G273" s="3" t="s">
        <v>1734</v>
      </c>
      <c r="H273" s="3">
        <v>19</v>
      </c>
      <c r="I273" s="9">
        <f t="shared" si="4"/>
        <v>206.26399999999998</v>
      </c>
      <c r="J273" s="2">
        <v>1085.5999999999999</v>
      </c>
      <c r="K273" s="2">
        <v>165.6</v>
      </c>
      <c r="L273" s="2">
        <v>920</v>
      </c>
      <c r="M273" s="2">
        <v>764</v>
      </c>
      <c r="N273" s="2">
        <v>156</v>
      </c>
      <c r="O273" s="2" t="s">
        <v>289</v>
      </c>
      <c r="P273" s="2" t="s">
        <v>1300</v>
      </c>
      <c r="Q273" s="2">
        <v>1086</v>
      </c>
      <c r="R273" s="3" t="s">
        <v>1765</v>
      </c>
      <c r="S273" s="3" t="s">
        <v>1312</v>
      </c>
    </row>
    <row r="274" spans="1:19" x14ac:dyDescent="0.25">
      <c r="A274" s="3" t="s">
        <v>1721</v>
      </c>
      <c r="B274" s="3" t="s">
        <v>1701</v>
      </c>
      <c r="C274" s="3" t="s">
        <v>1592</v>
      </c>
      <c r="D274" s="5">
        <v>45071</v>
      </c>
      <c r="E274" s="5">
        <v>45107</v>
      </c>
      <c r="F274" s="3" t="s">
        <v>1729</v>
      </c>
      <c r="G274" s="3" t="s">
        <v>1734</v>
      </c>
      <c r="H274" s="3">
        <v>19</v>
      </c>
      <c r="I274" s="9">
        <f t="shared" si="4"/>
        <v>57.224200000000003</v>
      </c>
      <c r="J274" s="2">
        <v>301.18</v>
      </c>
      <c r="K274" s="2">
        <v>33.18</v>
      </c>
      <c r="L274" s="2">
        <v>268</v>
      </c>
      <c r="M274" s="2">
        <v>251</v>
      </c>
      <c r="N274" s="2">
        <v>17</v>
      </c>
      <c r="O274" s="2" t="s">
        <v>290</v>
      </c>
      <c r="P274" s="2" t="s">
        <v>1294</v>
      </c>
      <c r="Q274" s="2">
        <v>301.18</v>
      </c>
      <c r="R274" s="3" t="s">
        <v>1765</v>
      </c>
      <c r="S274" s="3" t="s">
        <v>1306</v>
      </c>
    </row>
    <row r="275" spans="1:19" x14ac:dyDescent="0.25">
      <c r="A275" s="3" t="s">
        <v>1721</v>
      </c>
      <c r="B275" s="3" t="s">
        <v>1701</v>
      </c>
      <c r="C275" s="3" t="s">
        <v>1593</v>
      </c>
      <c r="D275" s="5">
        <v>45200</v>
      </c>
      <c r="E275" s="5">
        <v>45565</v>
      </c>
      <c r="F275" s="3" t="s">
        <v>1729</v>
      </c>
      <c r="G275" s="3" t="s">
        <v>1736</v>
      </c>
      <c r="H275" s="3">
        <v>22</v>
      </c>
      <c r="I275" s="9">
        <f t="shared" si="4"/>
        <v>4052.1711999999998</v>
      </c>
      <c r="J275" s="2">
        <v>18418.96</v>
      </c>
      <c r="K275" s="2">
        <v>1988.54</v>
      </c>
      <c r="L275" s="2">
        <v>16430.419999999998</v>
      </c>
      <c r="M275" s="2">
        <v>16149</v>
      </c>
      <c r="N275" s="2">
        <v>281.42</v>
      </c>
      <c r="O275" s="2" t="s">
        <v>291</v>
      </c>
      <c r="P275" s="2" t="s">
        <v>1296</v>
      </c>
      <c r="Q275" s="2">
        <v>18418.96</v>
      </c>
      <c r="R275" s="3" t="s">
        <v>1765</v>
      </c>
      <c r="S275" s="3" t="s">
        <v>1308</v>
      </c>
    </row>
    <row r="276" spans="1:19" x14ac:dyDescent="0.25">
      <c r="A276" s="3" t="s">
        <v>1723</v>
      </c>
      <c r="B276" s="3" t="s">
        <v>1696</v>
      </c>
      <c r="C276" s="3" t="s">
        <v>1594</v>
      </c>
      <c r="D276" s="5">
        <v>45178</v>
      </c>
      <c r="E276" s="5">
        <v>45543</v>
      </c>
      <c r="F276" s="3" t="s">
        <v>1732</v>
      </c>
      <c r="G276" s="3" t="s">
        <v>1734</v>
      </c>
      <c r="H276" s="3">
        <v>19</v>
      </c>
      <c r="I276" s="9">
        <f t="shared" si="4"/>
        <v>10783.83</v>
      </c>
      <c r="J276" s="2">
        <v>56757</v>
      </c>
      <c r="K276" s="2">
        <v>8657.85</v>
      </c>
      <c r="L276" s="2">
        <v>48099.15</v>
      </c>
      <c r="M276" s="2">
        <v>0</v>
      </c>
      <c r="N276" s="2">
        <v>48099.15</v>
      </c>
      <c r="O276" s="2" t="s">
        <v>292</v>
      </c>
      <c r="P276" s="2" t="s">
        <v>1297</v>
      </c>
      <c r="Q276" s="2">
        <v>56757</v>
      </c>
      <c r="R276" s="3" t="s">
        <v>1765</v>
      </c>
      <c r="S276" s="3" t="s">
        <v>1309</v>
      </c>
    </row>
    <row r="277" spans="1:19" x14ac:dyDescent="0.25">
      <c r="A277" s="3" t="s">
        <v>1721</v>
      </c>
      <c r="B277" s="3" t="s">
        <v>1698</v>
      </c>
      <c r="C277" s="3" t="s">
        <v>1595</v>
      </c>
      <c r="D277" s="5">
        <v>45067</v>
      </c>
      <c r="E277" s="5">
        <v>45107</v>
      </c>
      <c r="F277" s="3" t="s">
        <v>1729</v>
      </c>
      <c r="G277" s="3" t="s">
        <v>1734</v>
      </c>
      <c r="H277" s="3">
        <v>19</v>
      </c>
      <c r="I277" s="9">
        <f t="shared" si="4"/>
        <v>23.541</v>
      </c>
      <c r="J277" s="2">
        <v>123.9</v>
      </c>
      <c r="K277" s="2">
        <v>18.899999999999999</v>
      </c>
      <c r="L277" s="2">
        <v>105</v>
      </c>
      <c r="M277" s="2">
        <v>96</v>
      </c>
      <c r="N277" s="2">
        <v>9</v>
      </c>
      <c r="O277" s="2" t="s">
        <v>293</v>
      </c>
      <c r="P277" s="2" t="s">
        <v>1294</v>
      </c>
      <c r="Q277" s="2">
        <v>124</v>
      </c>
      <c r="R277" s="3" t="s">
        <v>1765</v>
      </c>
      <c r="S277" s="3" t="s">
        <v>1306</v>
      </c>
    </row>
    <row r="278" spans="1:19" x14ac:dyDescent="0.25">
      <c r="A278" s="3" t="s">
        <v>1721</v>
      </c>
      <c r="B278" s="3" t="s">
        <v>1692</v>
      </c>
      <c r="C278" s="3" t="s">
        <v>1596</v>
      </c>
      <c r="D278" s="5">
        <v>45200</v>
      </c>
      <c r="E278" s="5">
        <v>45565</v>
      </c>
      <c r="F278" s="3" t="s">
        <v>1729</v>
      </c>
      <c r="G278" s="3" t="s">
        <v>1735</v>
      </c>
      <c r="H278" s="3">
        <v>24</v>
      </c>
      <c r="I278" s="9">
        <f t="shared" si="4"/>
        <v>7147.5144</v>
      </c>
      <c r="J278" s="2">
        <v>29781.31</v>
      </c>
      <c r="K278" s="2">
        <v>4542.91</v>
      </c>
      <c r="L278" s="2">
        <v>25238.400000000001</v>
      </c>
      <c r="M278" s="2">
        <v>0</v>
      </c>
      <c r="N278" s="2">
        <v>25238.400000000001</v>
      </c>
      <c r="O278" s="2" t="s">
        <v>294</v>
      </c>
      <c r="P278" s="2" t="s">
        <v>1294</v>
      </c>
      <c r="Q278" s="2">
        <v>29781.31</v>
      </c>
      <c r="R278" s="3" t="s">
        <v>1765</v>
      </c>
      <c r="S278" s="3" t="s">
        <v>1306</v>
      </c>
    </row>
    <row r="279" spans="1:19" x14ac:dyDescent="0.25">
      <c r="A279" s="3" t="s">
        <v>1721</v>
      </c>
      <c r="B279" s="3" t="s">
        <v>1692</v>
      </c>
      <c r="C279" s="3" t="s">
        <v>1597</v>
      </c>
      <c r="D279" s="5">
        <v>45199</v>
      </c>
      <c r="E279" s="5">
        <v>45564</v>
      </c>
      <c r="F279" s="3" t="s">
        <v>1729</v>
      </c>
      <c r="G279" s="3" t="s">
        <v>1737</v>
      </c>
      <c r="H279" s="3">
        <v>21</v>
      </c>
      <c r="I279" s="9">
        <f t="shared" si="4"/>
        <v>12956.470800000001</v>
      </c>
      <c r="J279" s="2">
        <v>61697.48</v>
      </c>
      <c r="K279" s="2">
        <v>9411.48</v>
      </c>
      <c r="L279" s="2">
        <v>52286</v>
      </c>
      <c r="M279" s="2">
        <v>0</v>
      </c>
      <c r="N279" s="2">
        <v>52286</v>
      </c>
      <c r="O279" s="2" t="s">
        <v>295</v>
      </c>
      <c r="P279" s="2" t="s">
        <v>1294</v>
      </c>
      <c r="Q279" s="2">
        <v>61697.48</v>
      </c>
      <c r="R279" s="3" t="s">
        <v>1765</v>
      </c>
      <c r="S279" s="3" t="s">
        <v>1306</v>
      </c>
    </row>
    <row r="280" spans="1:19" x14ac:dyDescent="0.25">
      <c r="A280" s="3" t="s">
        <v>1721</v>
      </c>
      <c r="B280" s="3" t="s">
        <v>1698</v>
      </c>
      <c r="C280" s="3" t="s">
        <v>1598</v>
      </c>
      <c r="D280" s="5">
        <v>45195</v>
      </c>
      <c r="E280" s="5">
        <v>45560</v>
      </c>
      <c r="F280" s="3" t="s">
        <v>1729</v>
      </c>
      <c r="G280" s="3" t="s">
        <v>1737</v>
      </c>
      <c r="H280" s="3">
        <v>21</v>
      </c>
      <c r="I280" s="9">
        <f t="shared" si="4"/>
        <v>299.83799999999997</v>
      </c>
      <c r="J280" s="2">
        <v>1427.8</v>
      </c>
      <c r="K280" s="2">
        <v>217.8</v>
      </c>
      <c r="L280" s="2">
        <v>1210</v>
      </c>
      <c r="M280" s="2">
        <v>1089</v>
      </c>
      <c r="N280" s="2">
        <v>121</v>
      </c>
      <c r="O280" s="2" t="s">
        <v>296</v>
      </c>
      <c r="P280" s="2" t="s">
        <v>1303</v>
      </c>
      <c r="Q280" s="2">
        <v>1428</v>
      </c>
      <c r="R280" s="3" t="s">
        <v>1765</v>
      </c>
      <c r="S280" s="3" t="s">
        <v>1315</v>
      </c>
    </row>
    <row r="281" spans="1:19" x14ac:dyDescent="0.25">
      <c r="A281" s="3" t="s">
        <v>1723</v>
      </c>
      <c r="B281" s="3" t="s">
        <v>1694</v>
      </c>
      <c r="C281" s="3" t="s">
        <v>1599</v>
      </c>
      <c r="D281" s="5">
        <v>45198</v>
      </c>
      <c r="E281" s="5">
        <v>45206</v>
      </c>
      <c r="F281" s="3" t="s">
        <v>1081</v>
      </c>
      <c r="G281" s="3" t="s">
        <v>1735</v>
      </c>
      <c r="H281" s="3">
        <v>24</v>
      </c>
      <c r="I281" s="9">
        <f t="shared" si="4"/>
        <v>420</v>
      </c>
      <c r="J281" s="2">
        <v>1750</v>
      </c>
      <c r="K281" s="2">
        <v>266.95</v>
      </c>
      <c r="L281" s="2">
        <v>1483.05</v>
      </c>
      <c r="M281" s="2">
        <v>0</v>
      </c>
      <c r="N281" s="2">
        <v>1483.05</v>
      </c>
      <c r="O281" s="2" t="s">
        <v>297</v>
      </c>
      <c r="P281" s="2" t="s">
        <v>1294</v>
      </c>
      <c r="Q281" s="2">
        <v>1750</v>
      </c>
      <c r="R281" s="3" t="s">
        <v>1765</v>
      </c>
      <c r="S281" s="3" t="s">
        <v>1306</v>
      </c>
    </row>
    <row r="282" spans="1:19" x14ac:dyDescent="0.25">
      <c r="A282" s="3" t="s">
        <v>1721</v>
      </c>
      <c r="B282" s="3" t="s">
        <v>1695</v>
      </c>
      <c r="C282" s="3" t="s">
        <v>1600</v>
      </c>
      <c r="D282" s="5">
        <v>45197</v>
      </c>
      <c r="E282" s="5">
        <v>45562</v>
      </c>
      <c r="F282" s="3" t="s">
        <v>1730</v>
      </c>
      <c r="G282" s="3" t="s">
        <v>1737</v>
      </c>
      <c r="H282" s="3">
        <v>21</v>
      </c>
      <c r="I282" s="9">
        <f t="shared" si="4"/>
        <v>2031.96</v>
      </c>
      <c r="J282" s="2">
        <v>9676</v>
      </c>
      <c r="K282" s="2">
        <v>1476</v>
      </c>
      <c r="L282" s="2">
        <v>8200</v>
      </c>
      <c r="M282" s="2">
        <v>3791</v>
      </c>
      <c r="N282" s="2">
        <v>4409</v>
      </c>
      <c r="O282" s="2" t="s">
        <v>298</v>
      </c>
      <c r="P282" s="2" t="s">
        <v>1300</v>
      </c>
      <c r="Q282" s="2">
        <v>9676</v>
      </c>
      <c r="R282" s="3" t="s">
        <v>1765</v>
      </c>
      <c r="S282" s="3" t="s">
        <v>1312</v>
      </c>
    </row>
    <row r="283" spans="1:19" x14ac:dyDescent="0.25">
      <c r="A283" s="3" t="s">
        <v>1723</v>
      </c>
      <c r="B283" s="3" t="s">
        <v>1696</v>
      </c>
      <c r="C283" s="3" t="s">
        <v>1601</v>
      </c>
      <c r="D283" s="5">
        <v>45190</v>
      </c>
      <c r="E283" s="5">
        <v>45555</v>
      </c>
      <c r="F283" s="3" t="s">
        <v>1730</v>
      </c>
      <c r="G283" s="3" t="s">
        <v>1743</v>
      </c>
      <c r="H283" s="3">
        <v>28</v>
      </c>
      <c r="I283" s="9">
        <f t="shared" si="4"/>
        <v>2761.36</v>
      </c>
      <c r="J283" s="2">
        <v>9862</v>
      </c>
      <c r="K283" s="2">
        <v>1504.37</v>
      </c>
      <c r="L283" s="2">
        <v>8357.6299999999992</v>
      </c>
      <c r="M283" s="2">
        <v>0</v>
      </c>
      <c r="N283" s="2">
        <v>8357.6299999999992</v>
      </c>
      <c r="O283" s="2" t="s">
        <v>299</v>
      </c>
      <c r="P283" s="2" t="s">
        <v>1297</v>
      </c>
      <c r="Q283" s="2">
        <v>9862</v>
      </c>
      <c r="R283" s="3" t="s">
        <v>1765</v>
      </c>
      <c r="S283" s="3" t="s">
        <v>1309</v>
      </c>
    </row>
    <row r="284" spans="1:19" x14ac:dyDescent="0.25">
      <c r="A284" s="3" t="s">
        <v>1723</v>
      </c>
      <c r="B284" s="3" t="s">
        <v>1696</v>
      </c>
      <c r="C284" s="3" t="s">
        <v>1602</v>
      </c>
      <c r="D284" s="5">
        <v>45185</v>
      </c>
      <c r="E284" s="5">
        <v>45550</v>
      </c>
      <c r="F284" s="3" t="s">
        <v>1730</v>
      </c>
      <c r="G284" s="3" t="s">
        <v>1739</v>
      </c>
      <c r="H284" s="3">
        <v>24</v>
      </c>
      <c r="I284" s="9">
        <f t="shared" si="4"/>
        <v>4389.84</v>
      </c>
      <c r="J284" s="2">
        <v>18291</v>
      </c>
      <c r="K284" s="2">
        <v>2790.15</v>
      </c>
      <c r="L284" s="2">
        <v>15500.85</v>
      </c>
      <c r="M284" s="2">
        <v>0</v>
      </c>
      <c r="N284" s="2">
        <v>15500.85</v>
      </c>
      <c r="O284" s="2" t="s">
        <v>300</v>
      </c>
      <c r="P284" s="2" t="s">
        <v>1297</v>
      </c>
      <c r="Q284" s="2">
        <v>18291</v>
      </c>
      <c r="R284" s="3" t="s">
        <v>1765</v>
      </c>
      <c r="S284" s="3" t="s">
        <v>1309</v>
      </c>
    </row>
    <row r="285" spans="1:19" x14ac:dyDescent="0.25">
      <c r="A285" s="3" t="s">
        <v>1723</v>
      </c>
      <c r="B285" s="3" t="s">
        <v>1696</v>
      </c>
      <c r="C285" s="3" t="s">
        <v>1603</v>
      </c>
      <c r="D285" s="5">
        <v>45195</v>
      </c>
      <c r="E285" s="5">
        <v>45560</v>
      </c>
      <c r="F285" s="3" t="s">
        <v>1731</v>
      </c>
      <c r="G285" s="3" t="s">
        <v>1741</v>
      </c>
      <c r="H285" s="3">
        <v>17</v>
      </c>
      <c r="I285" s="9">
        <f t="shared" si="4"/>
        <v>6552.14</v>
      </c>
      <c r="J285" s="2">
        <v>38542</v>
      </c>
      <c r="K285" s="2">
        <v>5879.29</v>
      </c>
      <c r="L285" s="2">
        <v>32662.71</v>
      </c>
      <c r="M285" s="2">
        <v>0</v>
      </c>
      <c r="N285" s="2">
        <v>32662.71</v>
      </c>
      <c r="O285" s="2" t="s">
        <v>301</v>
      </c>
      <c r="P285" s="2" t="s">
        <v>1297</v>
      </c>
      <c r="Q285" s="2">
        <v>38542</v>
      </c>
      <c r="R285" s="3" t="s">
        <v>1765</v>
      </c>
      <c r="S285" s="3" t="s">
        <v>1309</v>
      </c>
    </row>
    <row r="286" spans="1:19" x14ac:dyDescent="0.25">
      <c r="A286" s="3" t="s">
        <v>1723</v>
      </c>
      <c r="B286" s="3" t="s">
        <v>1696</v>
      </c>
      <c r="C286" s="3" t="s">
        <v>1604</v>
      </c>
      <c r="D286" s="5">
        <v>45183</v>
      </c>
      <c r="E286" s="5">
        <v>45548</v>
      </c>
      <c r="F286" s="3" t="s">
        <v>1730</v>
      </c>
      <c r="G286" s="3" t="s">
        <v>1747</v>
      </c>
      <c r="H286" s="3">
        <v>24</v>
      </c>
      <c r="I286" s="9">
        <f t="shared" si="4"/>
        <v>2793.6</v>
      </c>
      <c r="J286" s="2">
        <v>11640</v>
      </c>
      <c r="K286" s="2">
        <v>1775.59</v>
      </c>
      <c r="L286" s="2">
        <v>9864.41</v>
      </c>
      <c r="M286" s="2">
        <v>0</v>
      </c>
      <c r="N286" s="2">
        <v>9864.41</v>
      </c>
      <c r="O286" s="2" t="s">
        <v>302</v>
      </c>
      <c r="P286" s="2" t="s">
        <v>1297</v>
      </c>
      <c r="Q286" s="2">
        <v>11640</v>
      </c>
      <c r="R286" s="3" t="s">
        <v>1765</v>
      </c>
      <c r="S286" s="3" t="s">
        <v>1309</v>
      </c>
    </row>
    <row r="287" spans="1:19" x14ac:dyDescent="0.25">
      <c r="A287" s="3" t="s">
        <v>1723</v>
      </c>
      <c r="B287" s="3" t="s">
        <v>1694</v>
      </c>
      <c r="C287" s="3" t="s">
        <v>1605</v>
      </c>
      <c r="D287" s="5">
        <v>45206</v>
      </c>
      <c r="E287" s="5">
        <v>45571</v>
      </c>
      <c r="F287" s="3" t="s">
        <v>1730</v>
      </c>
      <c r="G287" s="3" t="s">
        <v>1735</v>
      </c>
      <c r="H287" s="3">
        <v>24</v>
      </c>
      <c r="I287" s="9">
        <f t="shared" si="4"/>
        <v>4177.6776</v>
      </c>
      <c r="J287" s="2">
        <v>17406.990000000002</v>
      </c>
      <c r="K287" s="2">
        <v>2655.3</v>
      </c>
      <c r="L287" s="2">
        <v>14751.69</v>
      </c>
      <c r="M287" s="2">
        <v>0</v>
      </c>
      <c r="N287" s="2">
        <v>14751.69</v>
      </c>
      <c r="O287" s="2" t="s">
        <v>303</v>
      </c>
      <c r="P287" s="2" t="s">
        <v>1294</v>
      </c>
      <c r="Q287" s="2">
        <v>17406.990000000002</v>
      </c>
      <c r="R287" s="3" t="s">
        <v>1765</v>
      </c>
      <c r="S287" s="3" t="s">
        <v>1306</v>
      </c>
    </row>
    <row r="288" spans="1:19" x14ac:dyDescent="0.25">
      <c r="A288" s="3" t="s">
        <v>1723</v>
      </c>
      <c r="B288" s="3" t="s">
        <v>1694</v>
      </c>
      <c r="C288" s="3" t="s">
        <v>1606</v>
      </c>
      <c r="D288" s="5">
        <v>45206</v>
      </c>
      <c r="E288" s="5">
        <v>45571</v>
      </c>
      <c r="F288" s="3" t="s">
        <v>1730</v>
      </c>
      <c r="G288" s="3" t="s">
        <v>1735</v>
      </c>
      <c r="H288" s="3">
        <v>24</v>
      </c>
      <c r="I288" s="9">
        <f t="shared" si="4"/>
        <v>1444.56</v>
      </c>
      <c r="J288" s="2">
        <v>6019</v>
      </c>
      <c r="K288" s="2">
        <v>918.15</v>
      </c>
      <c r="L288" s="2">
        <v>5100.8500000000004</v>
      </c>
      <c r="M288" s="2">
        <v>0</v>
      </c>
      <c r="N288" s="2">
        <v>5100.8500000000004</v>
      </c>
      <c r="O288" s="2" t="s">
        <v>304</v>
      </c>
      <c r="P288" s="2" t="s">
        <v>1294</v>
      </c>
      <c r="Q288" s="2">
        <v>6019</v>
      </c>
      <c r="R288" s="3" t="s">
        <v>1765</v>
      </c>
      <c r="S288" s="3" t="s">
        <v>1306</v>
      </c>
    </row>
    <row r="289" spans="1:19" x14ac:dyDescent="0.25">
      <c r="A289" s="3" t="s">
        <v>1721</v>
      </c>
      <c r="B289" s="3" t="s">
        <v>1698</v>
      </c>
      <c r="C289" s="3" t="s">
        <v>1607</v>
      </c>
      <c r="D289" s="5">
        <v>45196</v>
      </c>
      <c r="E289" s="5">
        <v>45561</v>
      </c>
      <c r="F289" s="3" t="s">
        <v>1730</v>
      </c>
      <c r="G289" s="3" t="s">
        <v>1737</v>
      </c>
      <c r="H289" s="3">
        <v>21</v>
      </c>
      <c r="I289" s="9">
        <f t="shared" si="4"/>
        <v>298.84679999999997</v>
      </c>
      <c r="J289" s="2">
        <v>1423.08</v>
      </c>
      <c r="K289" s="2">
        <v>217.08</v>
      </c>
      <c r="L289" s="2">
        <v>1206</v>
      </c>
      <c r="M289" s="2">
        <v>1089</v>
      </c>
      <c r="N289" s="2">
        <v>117</v>
      </c>
      <c r="O289" s="2" t="s">
        <v>305</v>
      </c>
      <c r="P289" s="2" t="s">
        <v>1296</v>
      </c>
      <c r="Q289" s="2">
        <v>1423</v>
      </c>
      <c r="R289" s="3" t="s">
        <v>1765</v>
      </c>
      <c r="S289" s="3" t="s">
        <v>1308</v>
      </c>
    </row>
    <row r="290" spans="1:19" x14ac:dyDescent="0.25">
      <c r="A290" s="3" t="s">
        <v>1721</v>
      </c>
      <c r="B290" s="3" t="s">
        <v>1698</v>
      </c>
      <c r="C290" s="3" t="s">
        <v>1608</v>
      </c>
      <c r="D290" s="5">
        <v>45196</v>
      </c>
      <c r="E290" s="5">
        <v>45561</v>
      </c>
      <c r="F290" s="3" t="s">
        <v>1729</v>
      </c>
      <c r="G290" s="3" t="s">
        <v>1749</v>
      </c>
      <c r="H290" s="3">
        <v>24</v>
      </c>
      <c r="I290" s="9">
        <f t="shared" si="4"/>
        <v>339.27359999999999</v>
      </c>
      <c r="J290" s="2">
        <v>1413.64</v>
      </c>
      <c r="K290" s="2">
        <v>215.64</v>
      </c>
      <c r="L290" s="2">
        <v>1198</v>
      </c>
      <c r="M290" s="2">
        <v>1045</v>
      </c>
      <c r="N290" s="2">
        <v>153</v>
      </c>
      <c r="O290" s="2" t="s">
        <v>306</v>
      </c>
      <c r="P290" s="2" t="s">
        <v>1298</v>
      </c>
      <c r="Q290" s="2">
        <v>1414</v>
      </c>
      <c r="R290" s="3" t="s">
        <v>1765</v>
      </c>
      <c r="S290" s="3" t="s">
        <v>1310</v>
      </c>
    </row>
    <row r="291" spans="1:19" x14ac:dyDescent="0.25">
      <c r="A291" s="3" t="s">
        <v>1723</v>
      </c>
      <c r="B291" s="3" t="s">
        <v>1696</v>
      </c>
      <c r="C291" s="3" t="s">
        <v>1609</v>
      </c>
      <c r="D291" s="5">
        <v>45182</v>
      </c>
      <c r="E291" s="5">
        <v>45547</v>
      </c>
      <c r="F291" s="3" t="s">
        <v>1732</v>
      </c>
      <c r="G291" s="3" t="s">
        <v>1741</v>
      </c>
      <c r="H291" s="3">
        <v>17</v>
      </c>
      <c r="I291" s="9">
        <f t="shared" si="4"/>
        <v>5324.9117000000006</v>
      </c>
      <c r="J291" s="2">
        <v>31323.01</v>
      </c>
      <c r="K291" s="2">
        <v>4778.09</v>
      </c>
      <c r="L291" s="2">
        <v>26544.92</v>
      </c>
      <c r="M291" s="2">
        <v>0</v>
      </c>
      <c r="N291" s="2">
        <v>26544.92</v>
      </c>
      <c r="O291" s="2" t="s">
        <v>307</v>
      </c>
      <c r="P291" s="2" t="s">
        <v>1297</v>
      </c>
      <c r="Q291" s="2">
        <v>31323.01</v>
      </c>
      <c r="R291" s="3" t="s">
        <v>1765</v>
      </c>
      <c r="S291" s="3" t="s">
        <v>1309</v>
      </c>
    </row>
    <row r="292" spans="1:19" x14ac:dyDescent="0.25">
      <c r="A292" s="3" t="s">
        <v>1723</v>
      </c>
      <c r="B292" s="3" t="s">
        <v>1696</v>
      </c>
      <c r="C292" s="3" t="s">
        <v>1610</v>
      </c>
      <c r="D292" s="5">
        <v>45184</v>
      </c>
      <c r="E292" s="5">
        <v>45549</v>
      </c>
      <c r="F292" s="3" t="s">
        <v>1081</v>
      </c>
      <c r="G292" s="3" t="s">
        <v>1739</v>
      </c>
      <c r="H292" s="3">
        <v>24</v>
      </c>
      <c r="I292" s="9">
        <f t="shared" si="4"/>
        <v>3748.0823999999998</v>
      </c>
      <c r="J292" s="2">
        <v>15617.01</v>
      </c>
      <c r="K292" s="2">
        <v>2382.2600000000002</v>
      </c>
      <c r="L292" s="2">
        <v>13234.75</v>
      </c>
      <c r="M292" s="2">
        <v>0</v>
      </c>
      <c r="N292" s="2">
        <v>13234.75</v>
      </c>
      <c r="O292" s="2" t="s">
        <v>308</v>
      </c>
      <c r="P292" s="2" t="s">
        <v>1301</v>
      </c>
      <c r="Q292" s="2">
        <v>15617.01</v>
      </c>
      <c r="R292" s="3" t="s">
        <v>1765</v>
      </c>
      <c r="S292" s="3" t="s">
        <v>1313</v>
      </c>
    </row>
    <row r="293" spans="1:19" x14ac:dyDescent="0.25">
      <c r="A293" s="3" t="s">
        <v>1721</v>
      </c>
      <c r="B293" s="3" t="s">
        <v>1695</v>
      </c>
      <c r="C293" s="3" t="s">
        <v>1611</v>
      </c>
      <c r="D293" s="5">
        <v>45198</v>
      </c>
      <c r="E293" s="5">
        <v>45563</v>
      </c>
      <c r="F293" s="3" t="s">
        <v>1729</v>
      </c>
      <c r="G293" s="3" t="s">
        <v>1735</v>
      </c>
      <c r="H293" s="3">
        <v>24</v>
      </c>
      <c r="I293" s="9">
        <f t="shared" si="4"/>
        <v>1425.8543999999999</v>
      </c>
      <c r="J293" s="2">
        <v>5941.06</v>
      </c>
      <c r="K293" s="2">
        <v>906.26</v>
      </c>
      <c r="L293" s="2">
        <v>5034.8</v>
      </c>
      <c r="M293" s="2">
        <v>3841</v>
      </c>
      <c r="N293" s="2">
        <v>1193.8</v>
      </c>
      <c r="O293" s="2" t="s">
        <v>309</v>
      </c>
      <c r="P293" s="2" t="s">
        <v>1298</v>
      </c>
      <c r="Q293" s="2">
        <v>5941</v>
      </c>
      <c r="R293" s="3" t="s">
        <v>1765</v>
      </c>
      <c r="S293" s="3" t="s">
        <v>1310</v>
      </c>
    </row>
    <row r="294" spans="1:19" x14ac:dyDescent="0.25">
      <c r="A294" s="3" t="s">
        <v>1721</v>
      </c>
      <c r="B294" s="3" t="s">
        <v>1695</v>
      </c>
      <c r="C294" s="3" t="s">
        <v>1612</v>
      </c>
      <c r="D294" s="5">
        <v>45179</v>
      </c>
      <c r="E294" s="5">
        <v>45544</v>
      </c>
      <c r="F294" s="3" t="s">
        <v>1729</v>
      </c>
      <c r="G294" s="3" t="s">
        <v>1734</v>
      </c>
      <c r="H294" s="3">
        <v>19</v>
      </c>
      <c r="I294" s="9">
        <f t="shared" si="4"/>
        <v>3112.7928000000002</v>
      </c>
      <c r="J294" s="2">
        <v>16383.12</v>
      </c>
      <c r="K294" s="2">
        <v>2499.12</v>
      </c>
      <c r="L294" s="2">
        <v>13884</v>
      </c>
      <c r="M294" s="2">
        <v>3941</v>
      </c>
      <c r="N294" s="2">
        <v>9943</v>
      </c>
      <c r="O294" s="2" t="s">
        <v>310</v>
      </c>
      <c r="P294" s="2" t="s">
        <v>1294</v>
      </c>
      <c r="Q294" s="2">
        <v>16383</v>
      </c>
      <c r="R294" s="3" t="s">
        <v>1765</v>
      </c>
      <c r="S294" s="3" t="s">
        <v>1306</v>
      </c>
    </row>
    <row r="295" spans="1:19" x14ac:dyDescent="0.25">
      <c r="A295" s="3" t="s">
        <v>1721</v>
      </c>
      <c r="B295" s="3" t="s">
        <v>1695</v>
      </c>
      <c r="C295" s="3" t="s">
        <v>1613</v>
      </c>
      <c r="D295" s="5">
        <v>45195</v>
      </c>
      <c r="E295" s="5">
        <v>45560</v>
      </c>
      <c r="F295" s="3" t="s">
        <v>1081</v>
      </c>
      <c r="G295" s="3" t="s">
        <v>1734</v>
      </c>
      <c r="H295" s="3">
        <v>19</v>
      </c>
      <c r="I295" s="9">
        <f t="shared" si="4"/>
        <v>9604.7279999999992</v>
      </c>
      <c r="J295" s="2">
        <v>50551.199999999997</v>
      </c>
      <c r="K295" s="2">
        <v>7711.2</v>
      </c>
      <c r="L295" s="2">
        <v>42840</v>
      </c>
      <c r="M295" s="2">
        <v>7947</v>
      </c>
      <c r="N295" s="2">
        <v>34893</v>
      </c>
      <c r="O295" s="2" t="s">
        <v>311</v>
      </c>
      <c r="P295" s="2" t="s">
        <v>1301</v>
      </c>
      <c r="Q295" s="2">
        <v>50551</v>
      </c>
      <c r="R295" s="3" t="s">
        <v>1765</v>
      </c>
      <c r="S295" s="3" t="s">
        <v>1313</v>
      </c>
    </row>
    <row r="296" spans="1:19" x14ac:dyDescent="0.25">
      <c r="A296" s="3" t="s">
        <v>1721</v>
      </c>
      <c r="B296" s="3" t="s">
        <v>1706</v>
      </c>
      <c r="C296" s="3" t="s">
        <v>1614</v>
      </c>
      <c r="D296" s="5">
        <v>45196</v>
      </c>
      <c r="E296" s="5">
        <v>45561</v>
      </c>
      <c r="F296" s="3" t="s">
        <v>1081</v>
      </c>
      <c r="G296" s="3" t="s">
        <v>1737</v>
      </c>
      <c r="H296" s="3">
        <v>21</v>
      </c>
      <c r="I296" s="9">
        <f t="shared" si="4"/>
        <v>5484.0281999999997</v>
      </c>
      <c r="J296" s="2">
        <v>26114.42</v>
      </c>
      <c r="K296" s="2">
        <v>3162.42</v>
      </c>
      <c r="L296" s="2">
        <v>22952</v>
      </c>
      <c r="M296" s="2">
        <v>16149</v>
      </c>
      <c r="N296" s="2">
        <v>6803</v>
      </c>
      <c r="O296" s="2" t="s">
        <v>312</v>
      </c>
      <c r="P296" s="2" t="s">
        <v>1301</v>
      </c>
      <c r="Q296" s="2">
        <v>26114.42</v>
      </c>
      <c r="R296" s="3" t="s">
        <v>1765</v>
      </c>
      <c r="S296" s="3" t="s">
        <v>1313</v>
      </c>
    </row>
    <row r="297" spans="1:19" x14ac:dyDescent="0.25">
      <c r="A297" s="3" t="s">
        <v>1721</v>
      </c>
      <c r="B297" s="3" t="s">
        <v>1698</v>
      </c>
      <c r="C297" s="3" t="s">
        <v>1615</v>
      </c>
      <c r="D297" s="5">
        <v>45196</v>
      </c>
      <c r="E297" s="5">
        <v>45561</v>
      </c>
      <c r="F297" s="3" t="s">
        <v>1729</v>
      </c>
      <c r="G297" s="3" t="s">
        <v>1737</v>
      </c>
      <c r="H297" s="3">
        <v>21</v>
      </c>
      <c r="I297" s="9">
        <f t="shared" si="4"/>
        <v>413.82599999999996</v>
      </c>
      <c r="J297" s="2">
        <v>1970.6</v>
      </c>
      <c r="K297" s="2">
        <v>300.60000000000002</v>
      </c>
      <c r="L297" s="2">
        <v>1670</v>
      </c>
      <c r="M297" s="2">
        <v>1089</v>
      </c>
      <c r="N297" s="2">
        <v>581</v>
      </c>
      <c r="O297" s="2" t="s">
        <v>313</v>
      </c>
      <c r="P297" s="2" t="s">
        <v>1298</v>
      </c>
      <c r="Q297" s="2">
        <v>1971</v>
      </c>
      <c r="R297" s="3" t="s">
        <v>1765</v>
      </c>
      <c r="S297" s="3" t="s">
        <v>1310</v>
      </c>
    </row>
    <row r="298" spans="1:19" x14ac:dyDescent="0.25">
      <c r="A298" s="3" t="s">
        <v>1721</v>
      </c>
      <c r="B298" s="3" t="s">
        <v>1698</v>
      </c>
      <c r="C298" s="3" t="s">
        <v>1616</v>
      </c>
      <c r="D298" s="5">
        <v>45198</v>
      </c>
      <c r="E298" s="5">
        <v>45563</v>
      </c>
      <c r="F298" s="3" t="s">
        <v>1730</v>
      </c>
      <c r="G298" s="3" t="s">
        <v>1737</v>
      </c>
      <c r="H298" s="3">
        <v>21</v>
      </c>
      <c r="I298" s="9">
        <f t="shared" si="4"/>
        <v>305.78519999999997</v>
      </c>
      <c r="J298" s="2">
        <v>1456.12</v>
      </c>
      <c r="K298" s="2">
        <v>222.12</v>
      </c>
      <c r="L298" s="2">
        <v>1234</v>
      </c>
      <c r="M298" s="2">
        <v>1089</v>
      </c>
      <c r="N298" s="2">
        <v>145</v>
      </c>
      <c r="O298" s="2" t="s">
        <v>314</v>
      </c>
      <c r="P298" s="2" t="s">
        <v>1296</v>
      </c>
      <c r="Q298" s="2">
        <v>1456</v>
      </c>
      <c r="R298" s="3" t="s">
        <v>1765</v>
      </c>
      <c r="S298" s="3" t="s">
        <v>1308</v>
      </c>
    </row>
    <row r="299" spans="1:19" x14ac:dyDescent="0.25">
      <c r="A299" s="3" t="s">
        <v>1723</v>
      </c>
      <c r="B299" s="3" t="s">
        <v>1694</v>
      </c>
      <c r="C299" s="3" t="s">
        <v>1617</v>
      </c>
      <c r="D299" s="5">
        <v>45198</v>
      </c>
      <c r="E299" s="5">
        <v>45202</v>
      </c>
      <c r="F299" s="3" t="s">
        <v>1081</v>
      </c>
      <c r="G299" s="3" t="s">
        <v>1743</v>
      </c>
      <c r="H299" s="3">
        <v>28</v>
      </c>
      <c r="I299" s="9">
        <f t="shared" si="4"/>
        <v>455.56000000000006</v>
      </c>
      <c r="J299" s="2">
        <v>1627</v>
      </c>
      <c r="K299" s="2">
        <v>248.19</v>
      </c>
      <c r="L299" s="2">
        <v>1378.81</v>
      </c>
      <c r="M299" s="2">
        <v>0</v>
      </c>
      <c r="N299" s="2">
        <v>1378.81</v>
      </c>
      <c r="O299" s="2" t="s">
        <v>315</v>
      </c>
      <c r="P299" s="2" t="s">
        <v>1294</v>
      </c>
      <c r="Q299" s="2">
        <v>1627</v>
      </c>
      <c r="R299" s="3" t="s">
        <v>1765</v>
      </c>
      <c r="S299" s="3" t="s">
        <v>1306</v>
      </c>
    </row>
    <row r="300" spans="1:19" x14ac:dyDescent="0.25">
      <c r="A300" s="3" t="s">
        <v>1723</v>
      </c>
      <c r="B300" s="3" t="s">
        <v>1694</v>
      </c>
      <c r="C300" s="3" t="s">
        <v>1618</v>
      </c>
      <c r="D300" s="5">
        <v>45201</v>
      </c>
      <c r="E300" s="5">
        <v>45240</v>
      </c>
      <c r="F300" s="3" t="s">
        <v>1081</v>
      </c>
      <c r="G300" s="3" t="s">
        <v>1743</v>
      </c>
      <c r="H300" s="3">
        <v>28</v>
      </c>
      <c r="I300" s="9">
        <f t="shared" si="4"/>
        <v>2298.5200000000004</v>
      </c>
      <c r="J300" s="2">
        <v>8209</v>
      </c>
      <c r="K300" s="2">
        <v>1252.22</v>
      </c>
      <c r="L300" s="2">
        <v>6956.78</v>
      </c>
      <c r="M300" s="2">
        <v>0</v>
      </c>
      <c r="N300" s="2">
        <v>6956.78</v>
      </c>
      <c r="O300" s="2" t="s">
        <v>316</v>
      </c>
      <c r="P300" s="2" t="s">
        <v>1298</v>
      </c>
      <c r="Q300" s="2">
        <v>8209</v>
      </c>
      <c r="R300" s="3" t="s">
        <v>1765</v>
      </c>
      <c r="S300" s="3" t="s">
        <v>1310</v>
      </c>
    </row>
    <row r="301" spans="1:19" x14ac:dyDescent="0.25">
      <c r="A301" s="3" t="s">
        <v>1721</v>
      </c>
      <c r="B301" s="3" t="s">
        <v>1703</v>
      </c>
      <c r="C301" s="3" t="s">
        <v>1619</v>
      </c>
      <c r="D301" s="5">
        <v>45197</v>
      </c>
      <c r="E301" s="5">
        <v>45562</v>
      </c>
      <c r="F301" s="3" t="s">
        <v>1729</v>
      </c>
      <c r="G301" s="3" t="s">
        <v>1734</v>
      </c>
      <c r="H301" s="3">
        <v>19</v>
      </c>
      <c r="I301" s="9">
        <f t="shared" si="4"/>
        <v>304.23939999999999</v>
      </c>
      <c r="J301" s="2">
        <v>1601.26</v>
      </c>
      <c r="K301" s="2">
        <v>244.26</v>
      </c>
      <c r="L301" s="2">
        <v>1357</v>
      </c>
      <c r="M301" s="2">
        <v>0</v>
      </c>
      <c r="N301" s="2">
        <v>1357</v>
      </c>
      <c r="O301" s="2" t="s">
        <v>317</v>
      </c>
      <c r="P301" s="2" t="s">
        <v>1298</v>
      </c>
      <c r="Q301" s="2">
        <v>1601.26</v>
      </c>
      <c r="R301" s="3" t="s">
        <v>1765</v>
      </c>
      <c r="S301" s="3" t="s">
        <v>1310</v>
      </c>
    </row>
    <row r="302" spans="1:19" x14ac:dyDescent="0.25">
      <c r="A302" s="3" t="s">
        <v>1721</v>
      </c>
      <c r="B302" s="3" t="s">
        <v>1695</v>
      </c>
      <c r="C302" s="3" t="s">
        <v>1620</v>
      </c>
      <c r="D302" s="5">
        <v>45200</v>
      </c>
      <c r="E302" s="5">
        <v>45565</v>
      </c>
      <c r="F302" s="3" t="s">
        <v>1729</v>
      </c>
      <c r="G302" s="3" t="s">
        <v>1733</v>
      </c>
      <c r="H302" s="3">
        <v>19</v>
      </c>
      <c r="I302" s="9">
        <f t="shared" si="4"/>
        <v>1600.5733</v>
      </c>
      <c r="J302" s="2">
        <v>8424.07</v>
      </c>
      <c r="K302" s="2">
        <v>1285.03</v>
      </c>
      <c r="L302" s="2">
        <v>7139.04</v>
      </c>
      <c r="M302" s="2">
        <v>3716</v>
      </c>
      <c r="N302" s="2">
        <v>3423.04</v>
      </c>
      <c r="O302" s="2" t="s">
        <v>318</v>
      </c>
      <c r="P302" s="2" t="s">
        <v>1300</v>
      </c>
      <c r="Q302" s="2">
        <v>8424</v>
      </c>
      <c r="R302" s="3" t="s">
        <v>1765</v>
      </c>
      <c r="S302" s="3" t="s">
        <v>1312</v>
      </c>
    </row>
    <row r="303" spans="1:19" x14ac:dyDescent="0.25">
      <c r="A303" s="3" t="s">
        <v>1722</v>
      </c>
      <c r="B303" s="3" t="s">
        <v>1715</v>
      </c>
      <c r="C303" s="3" t="s">
        <v>1621</v>
      </c>
      <c r="D303" s="5">
        <v>45199</v>
      </c>
      <c r="E303" s="5">
        <v>45564</v>
      </c>
      <c r="F303" s="3" t="s">
        <v>1081</v>
      </c>
      <c r="G303" s="3" t="s">
        <v>1737</v>
      </c>
      <c r="H303" s="3">
        <v>21</v>
      </c>
      <c r="I303" s="9">
        <f t="shared" si="4"/>
        <v>1666.35</v>
      </c>
      <c r="J303" s="2">
        <v>7935</v>
      </c>
      <c r="K303" s="2">
        <v>1210.42</v>
      </c>
      <c r="L303" s="2">
        <v>6724.58</v>
      </c>
      <c r="M303" s="2">
        <v>0</v>
      </c>
      <c r="N303" s="2">
        <v>6724.58</v>
      </c>
      <c r="O303" s="2" t="s">
        <v>319</v>
      </c>
      <c r="P303" s="2" t="s">
        <v>1295</v>
      </c>
      <c r="Q303" s="2">
        <v>7935</v>
      </c>
      <c r="R303" s="3" t="s">
        <v>1765</v>
      </c>
      <c r="S303" s="3" t="s">
        <v>1307</v>
      </c>
    </row>
    <row r="304" spans="1:19" x14ac:dyDescent="0.25">
      <c r="A304" s="3" t="s">
        <v>1724</v>
      </c>
      <c r="B304" s="3" t="s">
        <v>1702</v>
      </c>
      <c r="C304" s="3" t="s">
        <v>1622</v>
      </c>
      <c r="D304" s="5">
        <v>45194</v>
      </c>
      <c r="E304" s="5">
        <v>45559</v>
      </c>
      <c r="F304" s="3" t="s">
        <v>1081</v>
      </c>
      <c r="G304" s="3" t="s">
        <v>1742</v>
      </c>
      <c r="H304" s="3">
        <v>17</v>
      </c>
      <c r="I304" s="9">
        <f t="shared" si="4"/>
        <v>380.63000000000005</v>
      </c>
      <c r="J304" s="2">
        <v>2239</v>
      </c>
      <c r="K304" s="2">
        <v>341.54</v>
      </c>
      <c r="L304" s="2">
        <v>1897.46</v>
      </c>
      <c r="M304" s="2">
        <v>0</v>
      </c>
      <c r="N304" s="2">
        <v>1897.46</v>
      </c>
      <c r="O304" s="2" t="s">
        <v>320</v>
      </c>
      <c r="P304" s="2" t="s">
        <v>1295</v>
      </c>
      <c r="Q304" s="2">
        <v>2239</v>
      </c>
      <c r="R304" s="3" t="s">
        <v>1765</v>
      </c>
      <c r="S304" s="3" t="s">
        <v>1307</v>
      </c>
    </row>
    <row r="305" spans="1:19" x14ac:dyDescent="0.25">
      <c r="A305" s="3" t="s">
        <v>1724</v>
      </c>
      <c r="B305" s="3" t="s">
        <v>1702</v>
      </c>
      <c r="C305" s="3" t="s">
        <v>1623</v>
      </c>
      <c r="D305" s="5">
        <v>45194</v>
      </c>
      <c r="E305" s="5">
        <v>45559</v>
      </c>
      <c r="F305" s="3" t="s">
        <v>1081</v>
      </c>
      <c r="G305" s="3" t="s">
        <v>1742</v>
      </c>
      <c r="H305" s="3">
        <v>17</v>
      </c>
      <c r="I305" s="9">
        <f t="shared" si="4"/>
        <v>2208.9783000000002</v>
      </c>
      <c r="J305" s="2">
        <v>12993.99</v>
      </c>
      <c r="K305" s="2">
        <v>1982.13</v>
      </c>
      <c r="L305" s="2">
        <v>11011.86</v>
      </c>
      <c r="M305" s="2">
        <v>0</v>
      </c>
      <c r="N305" s="2">
        <v>11011.86</v>
      </c>
      <c r="O305" s="2" t="s">
        <v>321</v>
      </c>
      <c r="P305" s="2" t="s">
        <v>1295</v>
      </c>
      <c r="Q305" s="2">
        <v>12993.99</v>
      </c>
      <c r="R305" s="3" t="s">
        <v>1765</v>
      </c>
      <c r="S305" s="3" t="s">
        <v>1307</v>
      </c>
    </row>
    <row r="306" spans="1:19" x14ac:dyDescent="0.25">
      <c r="A306" s="3" t="s">
        <v>1721</v>
      </c>
      <c r="B306" s="3" t="s">
        <v>1695</v>
      </c>
      <c r="C306" s="3" t="s">
        <v>1624</v>
      </c>
      <c r="D306" s="5">
        <v>45201</v>
      </c>
      <c r="E306" s="5">
        <v>45566</v>
      </c>
      <c r="F306" s="3" t="s">
        <v>1729</v>
      </c>
      <c r="G306" s="3" t="s">
        <v>1733</v>
      </c>
      <c r="H306" s="3">
        <v>19</v>
      </c>
      <c r="I306" s="9">
        <f t="shared" si="4"/>
        <v>2295.1961999999999</v>
      </c>
      <c r="J306" s="2">
        <v>12079.98</v>
      </c>
      <c r="K306" s="2">
        <v>1842.71</v>
      </c>
      <c r="L306" s="2">
        <v>10237.27</v>
      </c>
      <c r="M306" s="2">
        <v>7947</v>
      </c>
      <c r="N306" s="2">
        <v>2290.27</v>
      </c>
      <c r="O306" s="2" t="s">
        <v>322</v>
      </c>
      <c r="P306" s="2" t="s">
        <v>1300</v>
      </c>
      <c r="Q306" s="2">
        <v>12080</v>
      </c>
      <c r="R306" s="3" t="s">
        <v>1765</v>
      </c>
      <c r="S306" s="3" t="s">
        <v>1312</v>
      </c>
    </row>
    <row r="307" spans="1:19" x14ac:dyDescent="0.25">
      <c r="A307" s="3" t="s">
        <v>1721</v>
      </c>
      <c r="B307" s="3" t="s">
        <v>1695</v>
      </c>
      <c r="C307" s="3" t="s">
        <v>1625</v>
      </c>
      <c r="D307" s="5">
        <v>45197</v>
      </c>
      <c r="E307" s="5">
        <v>45562</v>
      </c>
      <c r="F307" s="3" t="s">
        <v>1729</v>
      </c>
      <c r="G307" s="3" t="s">
        <v>1733</v>
      </c>
      <c r="H307" s="3">
        <v>19</v>
      </c>
      <c r="I307" s="9">
        <f t="shared" si="4"/>
        <v>2898.9953</v>
      </c>
      <c r="J307" s="2">
        <v>15257.87</v>
      </c>
      <c r="K307" s="2">
        <v>2327.4699999999998</v>
      </c>
      <c r="L307" s="2">
        <v>12930.4</v>
      </c>
      <c r="M307" s="2">
        <v>8297</v>
      </c>
      <c r="N307" s="2">
        <v>4633.3999999999996</v>
      </c>
      <c r="O307" s="2" t="s">
        <v>323</v>
      </c>
      <c r="P307" s="2" t="s">
        <v>1300</v>
      </c>
      <c r="Q307" s="2">
        <v>15258</v>
      </c>
      <c r="R307" s="3" t="s">
        <v>1765</v>
      </c>
      <c r="S307" s="3" t="s">
        <v>1312</v>
      </c>
    </row>
    <row r="308" spans="1:19" x14ac:dyDescent="0.25">
      <c r="A308" s="3" t="s">
        <v>1721</v>
      </c>
      <c r="B308" s="3" t="s">
        <v>1700</v>
      </c>
      <c r="C308" s="3" t="s">
        <v>1626</v>
      </c>
      <c r="D308" s="5">
        <v>45213</v>
      </c>
      <c r="E308" s="5">
        <v>45578</v>
      </c>
      <c r="F308" s="3" t="s">
        <v>1729</v>
      </c>
      <c r="G308" s="3" t="s">
        <v>1733</v>
      </c>
      <c r="H308" s="3">
        <v>19</v>
      </c>
      <c r="I308" s="9">
        <f t="shared" si="4"/>
        <v>1344.7592</v>
      </c>
      <c r="J308" s="2">
        <v>7077.68</v>
      </c>
      <c r="K308" s="2">
        <v>1079.6500000000001</v>
      </c>
      <c r="L308" s="2">
        <v>5998.03</v>
      </c>
      <c r="M308" s="2">
        <v>3716</v>
      </c>
      <c r="N308" s="2">
        <v>2282.0300000000002</v>
      </c>
      <c r="O308" s="2" t="s">
        <v>324</v>
      </c>
      <c r="P308" s="2" t="s">
        <v>1300</v>
      </c>
      <c r="Q308" s="2">
        <v>7077.68</v>
      </c>
      <c r="R308" s="3" t="s">
        <v>1765</v>
      </c>
      <c r="S308" s="3" t="s">
        <v>1312</v>
      </c>
    </row>
    <row r="309" spans="1:19" x14ac:dyDescent="0.25">
      <c r="A309" s="3" t="s">
        <v>1723</v>
      </c>
      <c r="B309" s="3" t="s">
        <v>1696</v>
      </c>
      <c r="C309" s="3" t="s">
        <v>1627</v>
      </c>
      <c r="D309" s="5">
        <v>45192</v>
      </c>
      <c r="E309" s="5">
        <v>45557</v>
      </c>
      <c r="F309" s="3" t="s">
        <v>1081</v>
      </c>
      <c r="G309" s="3" t="s">
        <v>1743</v>
      </c>
      <c r="H309" s="3">
        <v>28</v>
      </c>
      <c r="I309" s="9">
        <f t="shared" si="4"/>
        <v>8445.08</v>
      </c>
      <c r="J309" s="2">
        <v>30161</v>
      </c>
      <c r="K309" s="2">
        <v>4600.83</v>
      </c>
      <c r="L309" s="2">
        <v>25560.17</v>
      </c>
      <c r="M309" s="2">
        <v>0</v>
      </c>
      <c r="N309" s="2">
        <v>25560.17</v>
      </c>
      <c r="O309" s="2" t="s">
        <v>325</v>
      </c>
      <c r="P309" s="2" t="s">
        <v>1297</v>
      </c>
      <c r="Q309" s="2">
        <v>30161</v>
      </c>
      <c r="R309" s="3" t="s">
        <v>1765</v>
      </c>
      <c r="S309" s="3" t="s">
        <v>1309</v>
      </c>
    </row>
    <row r="310" spans="1:19" x14ac:dyDescent="0.25">
      <c r="A310" s="3" t="s">
        <v>1722</v>
      </c>
      <c r="B310" s="3" t="s">
        <v>1715</v>
      </c>
      <c r="C310" s="3" t="s">
        <v>1628</v>
      </c>
      <c r="D310" s="5">
        <v>45196</v>
      </c>
      <c r="E310" s="5">
        <v>45561</v>
      </c>
      <c r="F310" s="3" t="s">
        <v>1081</v>
      </c>
      <c r="G310" s="3" t="s">
        <v>1737</v>
      </c>
      <c r="H310" s="3">
        <v>21</v>
      </c>
      <c r="I310" s="9">
        <f t="shared" si="4"/>
        <v>1668.24</v>
      </c>
      <c r="J310" s="2">
        <v>7944</v>
      </c>
      <c r="K310" s="2">
        <v>1211.8</v>
      </c>
      <c r="L310" s="2">
        <v>6732.2</v>
      </c>
      <c r="M310" s="2">
        <v>0</v>
      </c>
      <c r="N310" s="2">
        <v>6732.2</v>
      </c>
      <c r="O310" s="2" t="s">
        <v>326</v>
      </c>
      <c r="P310" s="2" t="s">
        <v>1295</v>
      </c>
      <c r="Q310" s="2">
        <v>7944</v>
      </c>
      <c r="R310" s="3" t="s">
        <v>1765</v>
      </c>
      <c r="S310" s="3" t="s">
        <v>1307</v>
      </c>
    </row>
    <row r="311" spans="1:19" x14ac:dyDescent="0.25">
      <c r="A311" s="3" t="s">
        <v>1721</v>
      </c>
      <c r="B311" s="3" t="s">
        <v>1695</v>
      </c>
      <c r="C311" s="3" t="s">
        <v>1629</v>
      </c>
      <c r="D311" s="5">
        <v>45197</v>
      </c>
      <c r="E311" s="5">
        <v>45562</v>
      </c>
      <c r="F311" s="3" t="s">
        <v>1729</v>
      </c>
      <c r="G311" s="3" t="s">
        <v>1736</v>
      </c>
      <c r="H311" s="3">
        <v>22</v>
      </c>
      <c r="I311" s="9">
        <f t="shared" si="4"/>
        <v>1456.6155999999999</v>
      </c>
      <c r="J311" s="2">
        <v>6620.98</v>
      </c>
      <c r="K311" s="2">
        <v>1009.98</v>
      </c>
      <c r="L311" s="2">
        <v>5611</v>
      </c>
      <c r="M311" s="2">
        <v>3796</v>
      </c>
      <c r="N311" s="2">
        <v>1815</v>
      </c>
      <c r="O311" s="2" t="s">
        <v>327</v>
      </c>
      <c r="P311" s="2" t="s">
        <v>1301</v>
      </c>
      <c r="Q311" s="2">
        <v>6621</v>
      </c>
      <c r="R311" s="3" t="s">
        <v>1765</v>
      </c>
      <c r="S311" s="3" t="s">
        <v>1313</v>
      </c>
    </row>
    <row r="312" spans="1:19" x14ac:dyDescent="0.25">
      <c r="A312" s="3" t="s">
        <v>1721</v>
      </c>
      <c r="B312" s="3" t="s">
        <v>1695</v>
      </c>
      <c r="C312" s="3" t="s">
        <v>1630</v>
      </c>
      <c r="D312" s="5">
        <v>45199</v>
      </c>
      <c r="E312" s="5">
        <v>45564</v>
      </c>
      <c r="F312" s="3" t="s">
        <v>1729</v>
      </c>
      <c r="G312" s="3" t="s">
        <v>1735</v>
      </c>
      <c r="H312" s="3">
        <v>24</v>
      </c>
      <c r="I312" s="9">
        <f t="shared" si="4"/>
        <v>2443.7424000000001</v>
      </c>
      <c r="J312" s="2">
        <v>10182.26</v>
      </c>
      <c r="K312" s="2">
        <v>1553.23</v>
      </c>
      <c r="L312" s="2">
        <v>8629.0300000000007</v>
      </c>
      <c r="M312" s="2">
        <v>3466</v>
      </c>
      <c r="N312" s="2">
        <v>5163.03</v>
      </c>
      <c r="O312" s="2" t="s">
        <v>328</v>
      </c>
      <c r="P312" s="2" t="s">
        <v>1294</v>
      </c>
      <c r="Q312" s="2">
        <v>10182</v>
      </c>
      <c r="R312" s="3" t="s">
        <v>1765</v>
      </c>
      <c r="S312" s="3" t="s">
        <v>1306</v>
      </c>
    </row>
    <row r="313" spans="1:19" x14ac:dyDescent="0.25">
      <c r="A313" s="3" t="s">
        <v>1721</v>
      </c>
      <c r="B313" s="3" t="s">
        <v>1698</v>
      </c>
      <c r="C313" s="3" t="s">
        <v>1631</v>
      </c>
      <c r="D313" s="5">
        <v>45198</v>
      </c>
      <c r="E313" s="5">
        <v>45563</v>
      </c>
      <c r="F313" s="3" t="s">
        <v>1729</v>
      </c>
      <c r="G313" s="3" t="s">
        <v>1740</v>
      </c>
      <c r="H313" s="3">
        <v>24</v>
      </c>
      <c r="I313" s="9">
        <f t="shared" si="4"/>
        <v>420.26879999999994</v>
      </c>
      <c r="J313" s="2">
        <v>1751.12</v>
      </c>
      <c r="K313" s="2">
        <v>267.12</v>
      </c>
      <c r="L313" s="2">
        <v>1484</v>
      </c>
      <c r="M313" s="2">
        <v>1164</v>
      </c>
      <c r="N313" s="2">
        <v>320</v>
      </c>
      <c r="O313" s="2" t="s">
        <v>329</v>
      </c>
      <c r="P313" s="2" t="s">
        <v>1298</v>
      </c>
      <c r="Q313" s="2">
        <v>1751</v>
      </c>
      <c r="R313" s="3" t="s">
        <v>1765</v>
      </c>
      <c r="S313" s="3" t="s">
        <v>1310</v>
      </c>
    </row>
    <row r="314" spans="1:19" x14ac:dyDescent="0.25">
      <c r="A314" s="3" t="s">
        <v>1723</v>
      </c>
      <c r="B314" s="3" t="s">
        <v>1696</v>
      </c>
      <c r="C314" s="3" t="s">
        <v>1632</v>
      </c>
      <c r="D314" s="5">
        <v>45143</v>
      </c>
      <c r="E314" s="5">
        <v>45508</v>
      </c>
      <c r="F314" s="3" t="s">
        <v>1081</v>
      </c>
      <c r="G314" s="3" t="s">
        <v>1737</v>
      </c>
      <c r="H314" s="3">
        <v>21</v>
      </c>
      <c r="I314" s="9">
        <f t="shared" si="4"/>
        <v>4366.95</v>
      </c>
      <c r="J314" s="2">
        <v>20795</v>
      </c>
      <c r="K314" s="2">
        <v>3172.12</v>
      </c>
      <c r="L314" s="2">
        <v>17622.88</v>
      </c>
      <c r="M314" s="2">
        <v>0</v>
      </c>
      <c r="N314" s="2">
        <v>17622.88</v>
      </c>
      <c r="O314" s="2" t="s">
        <v>330</v>
      </c>
      <c r="P314" s="2" t="s">
        <v>1301</v>
      </c>
      <c r="Q314" s="2">
        <v>20795</v>
      </c>
      <c r="R314" s="3" t="s">
        <v>1765</v>
      </c>
      <c r="S314" s="3" t="s">
        <v>1313</v>
      </c>
    </row>
    <row r="315" spans="1:19" x14ac:dyDescent="0.25">
      <c r="A315" s="3" t="s">
        <v>1724</v>
      </c>
      <c r="B315" s="3" t="s">
        <v>1709</v>
      </c>
      <c r="C315" s="3" t="s">
        <v>1633</v>
      </c>
      <c r="D315" s="5">
        <v>45199</v>
      </c>
      <c r="E315" s="5">
        <v>45564</v>
      </c>
      <c r="F315" s="3" t="s">
        <v>1730</v>
      </c>
      <c r="G315" s="3" t="s">
        <v>1738</v>
      </c>
      <c r="H315" s="3">
        <v>17</v>
      </c>
      <c r="I315" s="9">
        <f t="shared" si="4"/>
        <v>641.92000000000007</v>
      </c>
      <c r="J315" s="2">
        <v>3776</v>
      </c>
      <c r="K315" s="2">
        <v>576</v>
      </c>
      <c r="L315" s="2">
        <v>3200</v>
      </c>
      <c r="M315" s="2">
        <v>0</v>
      </c>
      <c r="N315" s="2">
        <v>3200</v>
      </c>
      <c r="O315" s="2" t="s">
        <v>331</v>
      </c>
      <c r="P315" s="2" t="s">
        <v>1295</v>
      </c>
      <c r="Q315" s="2">
        <v>3776</v>
      </c>
      <c r="R315" s="3" t="s">
        <v>1765</v>
      </c>
      <c r="S315" s="3" t="s">
        <v>1307</v>
      </c>
    </row>
    <row r="316" spans="1:19" x14ac:dyDescent="0.25">
      <c r="A316" s="3" t="s">
        <v>1721</v>
      </c>
      <c r="B316" s="3" t="s">
        <v>1698</v>
      </c>
      <c r="C316" s="3" t="s">
        <v>1634</v>
      </c>
      <c r="D316" s="5">
        <v>45200</v>
      </c>
      <c r="E316" s="5">
        <v>45565</v>
      </c>
      <c r="F316" s="3" t="s">
        <v>1730</v>
      </c>
      <c r="G316" s="3" t="s">
        <v>1736</v>
      </c>
      <c r="H316" s="3">
        <v>22</v>
      </c>
      <c r="I316" s="9">
        <f t="shared" si="4"/>
        <v>208.4984</v>
      </c>
      <c r="J316" s="2">
        <v>947.72</v>
      </c>
      <c r="K316" s="2">
        <v>144.57</v>
      </c>
      <c r="L316" s="2">
        <v>803.15</v>
      </c>
      <c r="M316" s="2">
        <v>764</v>
      </c>
      <c r="N316" s="2">
        <v>39.15</v>
      </c>
      <c r="O316" s="2" t="s">
        <v>332</v>
      </c>
      <c r="P316" s="2" t="s">
        <v>1296</v>
      </c>
      <c r="Q316" s="2">
        <v>948</v>
      </c>
      <c r="R316" s="3" t="s">
        <v>1765</v>
      </c>
      <c r="S316" s="3" t="s">
        <v>1308</v>
      </c>
    </row>
    <row r="317" spans="1:19" x14ac:dyDescent="0.25">
      <c r="A317" s="3" t="s">
        <v>1721</v>
      </c>
      <c r="B317" s="3" t="s">
        <v>1698</v>
      </c>
      <c r="C317" s="3" t="s">
        <v>1635</v>
      </c>
      <c r="D317" s="5">
        <v>45200</v>
      </c>
      <c r="E317" s="5">
        <v>45565</v>
      </c>
      <c r="F317" s="3" t="s">
        <v>1730</v>
      </c>
      <c r="G317" s="3" t="s">
        <v>1736</v>
      </c>
      <c r="H317" s="3">
        <v>22</v>
      </c>
      <c r="I317" s="9">
        <f t="shared" si="4"/>
        <v>208.4984</v>
      </c>
      <c r="J317" s="2">
        <v>947.72</v>
      </c>
      <c r="K317" s="2">
        <v>144.57</v>
      </c>
      <c r="L317" s="2">
        <v>803.15</v>
      </c>
      <c r="M317" s="2">
        <v>764</v>
      </c>
      <c r="N317" s="2">
        <v>39.15</v>
      </c>
      <c r="O317" s="2" t="s">
        <v>333</v>
      </c>
      <c r="P317" s="2" t="s">
        <v>1296</v>
      </c>
      <c r="Q317" s="2">
        <v>948</v>
      </c>
      <c r="R317" s="3" t="s">
        <v>1766</v>
      </c>
      <c r="S317" s="3" t="s">
        <v>1308</v>
      </c>
    </row>
    <row r="318" spans="1:19" x14ac:dyDescent="0.25">
      <c r="A318" s="3" t="s">
        <v>1721</v>
      </c>
      <c r="B318" s="3" t="s">
        <v>1695</v>
      </c>
      <c r="C318" s="3" t="s">
        <v>1636</v>
      </c>
      <c r="D318" s="5">
        <v>45200</v>
      </c>
      <c r="E318" s="5">
        <v>45565</v>
      </c>
      <c r="F318" s="3" t="s">
        <v>1730</v>
      </c>
      <c r="G318" s="3" t="s">
        <v>1736</v>
      </c>
      <c r="H318" s="3">
        <v>22</v>
      </c>
      <c r="I318" s="9">
        <f t="shared" si="4"/>
        <v>2306.9155999999998</v>
      </c>
      <c r="J318" s="2">
        <v>10485.98</v>
      </c>
      <c r="K318" s="2">
        <v>1599.56</v>
      </c>
      <c r="L318" s="2">
        <v>8886.42</v>
      </c>
      <c r="M318" s="2">
        <v>8297</v>
      </c>
      <c r="N318" s="2">
        <v>589.41999999999996</v>
      </c>
      <c r="O318" s="2" t="s">
        <v>334</v>
      </c>
      <c r="P318" s="2" t="s">
        <v>1296</v>
      </c>
      <c r="Q318" s="2">
        <v>10486</v>
      </c>
      <c r="R318" s="3" t="s">
        <v>1765</v>
      </c>
      <c r="S318" s="3" t="s">
        <v>1308</v>
      </c>
    </row>
    <row r="319" spans="1:19" x14ac:dyDescent="0.25">
      <c r="A319" s="3" t="s">
        <v>1721</v>
      </c>
      <c r="B319" s="3" t="s">
        <v>1695</v>
      </c>
      <c r="C319" s="3" t="s">
        <v>1637</v>
      </c>
      <c r="D319" s="5">
        <v>45200</v>
      </c>
      <c r="E319" s="5">
        <v>45565</v>
      </c>
      <c r="F319" s="3" t="s">
        <v>1730</v>
      </c>
      <c r="G319" s="3" t="s">
        <v>1736</v>
      </c>
      <c r="H319" s="3">
        <v>22</v>
      </c>
      <c r="I319" s="9">
        <f t="shared" si="4"/>
        <v>2428.5756000000001</v>
      </c>
      <c r="J319" s="2">
        <v>11038.98</v>
      </c>
      <c r="K319" s="2">
        <v>1683.91</v>
      </c>
      <c r="L319" s="2">
        <v>9355.07</v>
      </c>
      <c r="M319" s="2">
        <v>8297</v>
      </c>
      <c r="N319" s="2">
        <v>1058.07</v>
      </c>
      <c r="O319" s="2" t="s">
        <v>335</v>
      </c>
      <c r="P319" s="2" t="s">
        <v>1296</v>
      </c>
      <c r="Q319" s="2">
        <v>11039</v>
      </c>
      <c r="R319" s="3" t="s">
        <v>1765</v>
      </c>
      <c r="S319" s="3" t="s">
        <v>1308</v>
      </c>
    </row>
    <row r="320" spans="1:19" x14ac:dyDescent="0.25">
      <c r="A320" s="3" t="s">
        <v>1722</v>
      </c>
      <c r="B320" s="3" t="s">
        <v>1693</v>
      </c>
      <c r="C320" s="3" t="s">
        <v>1638</v>
      </c>
      <c r="D320" s="5">
        <v>45186</v>
      </c>
      <c r="E320" s="5">
        <v>45551</v>
      </c>
      <c r="F320" s="3" t="s">
        <v>1730</v>
      </c>
      <c r="G320" s="3" t="s">
        <v>1736</v>
      </c>
      <c r="H320" s="3">
        <v>22</v>
      </c>
      <c r="I320" s="9">
        <f t="shared" si="4"/>
        <v>819.03800000000001</v>
      </c>
      <c r="J320" s="2">
        <v>3722.9</v>
      </c>
      <c r="K320" s="2">
        <v>567.9</v>
      </c>
      <c r="L320" s="2">
        <v>3155</v>
      </c>
      <c r="M320" s="2">
        <v>0</v>
      </c>
      <c r="N320" s="2">
        <v>3155</v>
      </c>
      <c r="O320" s="2" t="s">
        <v>336</v>
      </c>
      <c r="P320" s="2" t="s">
        <v>1295</v>
      </c>
      <c r="Q320" s="2">
        <v>3723</v>
      </c>
      <c r="R320" s="3" t="s">
        <v>1765</v>
      </c>
      <c r="S320" s="3" t="s">
        <v>1307</v>
      </c>
    </row>
    <row r="321" spans="1:19" x14ac:dyDescent="0.25">
      <c r="A321" s="3" t="s">
        <v>1722</v>
      </c>
      <c r="B321" s="3" t="s">
        <v>1693</v>
      </c>
      <c r="C321" s="3" t="s">
        <v>1639</v>
      </c>
      <c r="D321" s="5">
        <v>45186</v>
      </c>
      <c r="E321" s="5">
        <v>45551</v>
      </c>
      <c r="F321" s="3" t="s">
        <v>1730</v>
      </c>
      <c r="G321" s="3" t="s">
        <v>1736</v>
      </c>
      <c r="H321" s="3">
        <v>22</v>
      </c>
      <c r="I321" s="9">
        <f t="shared" si="4"/>
        <v>819.03800000000001</v>
      </c>
      <c r="J321" s="2">
        <v>3722.9</v>
      </c>
      <c r="K321" s="2">
        <v>567.9</v>
      </c>
      <c r="L321" s="2">
        <v>3155</v>
      </c>
      <c r="M321" s="2">
        <v>0</v>
      </c>
      <c r="N321" s="2">
        <v>3155</v>
      </c>
      <c r="O321" s="2" t="s">
        <v>337</v>
      </c>
      <c r="P321" s="2" t="s">
        <v>1295</v>
      </c>
      <c r="Q321" s="2">
        <v>3723</v>
      </c>
      <c r="R321" s="3" t="s">
        <v>1765</v>
      </c>
      <c r="S321" s="3" t="s">
        <v>1307</v>
      </c>
    </row>
    <row r="322" spans="1:19" x14ac:dyDescent="0.25">
      <c r="A322" s="3" t="s">
        <v>1722</v>
      </c>
      <c r="B322" s="3" t="s">
        <v>1711</v>
      </c>
      <c r="C322" s="3" t="s">
        <v>1640</v>
      </c>
      <c r="D322" s="5">
        <v>45199</v>
      </c>
      <c r="E322" s="5">
        <v>45564</v>
      </c>
      <c r="F322" s="3" t="s">
        <v>1730</v>
      </c>
      <c r="G322" s="3" t="s">
        <v>1741</v>
      </c>
      <c r="H322" s="3">
        <v>17</v>
      </c>
      <c r="I322" s="9">
        <f t="shared" si="4"/>
        <v>5456.3200000000006</v>
      </c>
      <c r="J322" s="2">
        <v>32096</v>
      </c>
      <c r="K322" s="2">
        <v>4896</v>
      </c>
      <c r="L322" s="2">
        <v>27200</v>
      </c>
      <c r="M322" s="2">
        <v>0</v>
      </c>
      <c r="N322" s="2">
        <v>27200</v>
      </c>
      <c r="O322" s="2" t="s">
        <v>338</v>
      </c>
      <c r="P322" s="2" t="s">
        <v>1295</v>
      </c>
      <c r="Q322" s="2">
        <v>32096</v>
      </c>
      <c r="R322" s="3" t="s">
        <v>1765</v>
      </c>
      <c r="S322" s="3" t="s">
        <v>1307</v>
      </c>
    </row>
    <row r="323" spans="1:19" x14ac:dyDescent="0.25">
      <c r="A323" s="3" t="s">
        <v>1722</v>
      </c>
      <c r="B323" s="3" t="s">
        <v>1693</v>
      </c>
      <c r="C323" s="3" t="s">
        <v>1641</v>
      </c>
      <c r="D323" s="5">
        <v>45181</v>
      </c>
      <c r="E323" s="5">
        <v>45546</v>
      </c>
      <c r="F323" s="3" t="s">
        <v>1081</v>
      </c>
      <c r="G323" s="3" t="s">
        <v>1736</v>
      </c>
      <c r="H323" s="3">
        <v>22</v>
      </c>
      <c r="I323" s="9">
        <f t="shared" ref="I323:I373" si="5">J323*H323%</f>
        <v>189.01519999999999</v>
      </c>
      <c r="J323" s="2">
        <v>859.16</v>
      </c>
      <c r="K323" s="2">
        <v>131.06</v>
      </c>
      <c r="L323" s="2">
        <v>728.1</v>
      </c>
      <c r="M323" s="2">
        <v>0</v>
      </c>
      <c r="N323" s="2">
        <v>728.1</v>
      </c>
      <c r="O323" s="2" t="s">
        <v>339</v>
      </c>
      <c r="P323" s="2" t="s">
        <v>1295</v>
      </c>
      <c r="Q323" s="2">
        <v>859.16</v>
      </c>
      <c r="R323" s="3" t="s">
        <v>1765</v>
      </c>
      <c r="S323" s="3" t="s">
        <v>1307</v>
      </c>
    </row>
    <row r="324" spans="1:19" x14ac:dyDescent="0.25">
      <c r="A324" s="3" t="s">
        <v>1722</v>
      </c>
      <c r="B324" s="3" t="s">
        <v>1693</v>
      </c>
      <c r="C324" s="3" t="s">
        <v>1642</v>
      </c>
      <c r="D324" s="5">
        <v>45186</v>
      </c>
      <c r="E324" s="5">
        <v>45551</v>
      </c>
      <c r="F324" s="3" t="s">
        <v>1081</v>
      </c>
      <c r="G324" s="3" t="s">
        <v>1736</v>
      </c>
      <c r="H324" s="3">
        <v>22</v>
      </c>
      <c r="I324" s="9">
        <f t="shared" si="5"/>
        <v>207.40940000000001</v>
      </c>
      <c r="J324" s="2">
        <v>942.77</v>
      </c>
      <c r="K324" s="2">
        <v>143.81</v>
      </c>
      <c r="L324" s="2">
        <v>798.96</v>
      </c>
      <c r="M324" s="2">
        <v>0</v>
      </c>
      <c r="N324" s="2">
        <v>798.96</v>
      </c>
      <c r="O324" s="2" t="s">
        <v>340</v>
      </c>
      <c r="P324" s="2" t="s">
        <v>1295</v>
      </c>
      <c r="Q324" s="2">
        <v>942.77</v>
      </c>
      <c r="R324" s="3" t="s">
        <v>1765</v>
      </c>
      <c r="S324" s="3" t="s">
        <v>1307</v>
      </c>
    </row>
    <row r="325" spans="1:19" x14ac:dyDescent="0.25">
      <c r="A325" s="3" t="s">
        <v>1722</v>
      </c>
      <c r="B325" s="3" t="s">
        <v>1693</v>
      </c>
      <c r="C325" s="3" t="s">
        <v>1643</v>
      </c>
      <c r="D325" s="5">
        <v>45200</v>
      </c>
      <c r="E325" s="5">
        <v>45565</v>
      </c>
      <c r="F325" s="3" t="s">
        <v>1081</v>
      </c>
      <c r="G325" s="3" t="s">
        <v>1742</v>
      </c>
      <c r="H325" s="3">
        <v>17</v>
      </c>
      <c r="I325" s="9">
        <f t="shared" si="5"/>
        <v>2507.5</v>
      </c>
      <c r="J325" s="2">
        <v>14750</v>
      </c>
      <c r="K325" s="2">
        <v>2250</v>
      </c>
      <c r="L325" s="2">
        <v>12500</v>
      </c>
      <c r="M325" s="2">
        <v>0</v>
      </c>
      <c r="N325" s="2">
        <v>12500</v>
      </c>
      <c r="O325" s="2" t="s">
        <v>341</v>
      </c>
      <c r="P325" s="2" t="s">
        <v>1295</v>
      </c>
      <c r="Q325" s="2">
        <v>14750</v>
      </c>
      <c r="R325" s="3" t="s">
        <v>1765</v>
      </c>
      <c r="S325" s="3" t="s">
        <v>1307</v>
      </c>
    </row>
    <row r="326" spans="1:19" x14ac:dyDescent="0.25">
      <c r="A326" s="3" t="s">
        <v>1724</v>
      </c>
      <c r="B326" s="3" t="s">
        <v>1702</v>
      </c>
      <c r="C326" s="3" t="s">
        <v>1644</v>
      </c>
      <c r="D326" s="5">
        <v>45200</v>
      </c>
      <c r="E326" s="5">
        <v>45565</v>
      </c>
      <c r="F326" s="3" t="s">
        <v>1081</v>
      </c>
      <c r="G326" s="3" t="s">
        <v>1742</v>
      </c>
      <c r="H326" s="3">
        <v>17</v>
      </c>
      <c r="I326" s="9">
        <f t="shared" si="5"/>
        <v>1897.71</v>
      </c>
      <c r="J326" s="2">
        <v>11163</v>
      </c>
      <c r="K326" s="2">
        <v>1702.83</v>
      </c>
      <c r="L326" s="2">
        <v>9460.17</v>
      </c>
      <c r="M326" s="2">
        <v>0</v>
      </c>
      <c r="N326" s="2">
        <v>9460.17</v>
      </c>
      <c r="O326" s="2" t="s">
        <v>342</v>
      </c>
      <c r="P326" s="2" t="s">
        <v>1295</v>
      </c>
      <c r="Q326" s="2">
        <v>11163</v>
      </c>
      <c r="R326" s="3" t="s">
        <v>1765</v>
      </c>
      <c r="S326" s="3" t="s">
        <v>1307</v>
      </c>
    </row>
    <row r="327" spans="1:19" x14ac:dyDescent="0.25">
      <c r="A327" s="3" t="s">
        <v>1722</v>
      </c>
      <c r="B327" s="3" t="s">
        <v>1693</v>
      </c>
      <c r="C327" s="3" t="s">
        <v>1645</v>
      </c>
      <c r="D327" s="5">
        <v>45198</v>
      </c>
      <c r="E327" s="5">
        <v>45563</v>
      </c>
      <c r="F327" s="3" t="s">
        <v>1081</v>
      </c>
      <c r="G327" s="3" t="s">
        <v>1749</v>
      </c>
      <c r="H327" s="3">
        <v>24</v>
      </c>
      <c r="I327" s="9">
        <f t="shared" si="5"/>
        <v>1009.1999999999999</v>
      </c>
      <c r="J327" s="2">
        <v>4205</v>
      </c>
      <c r="K327" s="2">
        <v>641.44000000000005</v>
      </c>
      <c r="L327" s="2">
        <v>3563.56</v>
      </c>
      <c r="M327" s="2">
        <v>0</v>
      </c>
      <c r="N327" s="2">
        <v>3563.56</v>
      </c>
      <c r="O327" s="2" t="s">
        <v>343</v>
      </c>
      <c r="P327" s="2" t="s">
        <v>1295</v>
      </c>
      <c r="Q327" s="2">
        <v>4205</v>
      </c>
      <c r="R327" s="3" t="s">
        <v>1765</v>
      </c>
      <c r="S327" s="3" t="s">
        <v>1307</v>
      </c>
    </row>
    <row r="328" spans="1:19" x14ac:dyDescent="0.25">
      <c r="A328" s="3" t="s">
        <v>1722</v>
      </c>
      <c r="B328" s="3" t="s">
        <v>1693</v>
      </c>
      <c r="C328" s="3" t="s">
        <v>1646</v>
      </c>
      <c r="D328" s="5">
        <v>45185</v>
      </c>
      <c r="E328" s="5">
        <v>45550</v>
      </c>
      <c r="F328" s="3" t="s">
        <v>1081</v>
      </c>
      <c r="G328" s="3" t="s">
        <v>1736</v>
      </c>
      <c r="H328" s="3">
        <v>22</v>
      </c>
      <c r="I328" s="9">
        <f t="shared" si="5"/>
        <v>207.3544</v>
      </c>
      <c r="J328" s="2">
        <v>942.52</v>
      </c>
      <c r="K328" s="2">
        <v>143.78</v>
      </c>
      <c r="L328" s="2">
        <v>798.74</v>
      </c>
      <c r="M328" s="2">
        <v>0</v>
      </c>
      <c r="N328" s="2">
        <v>798.75</v>
      </c>
      <c r="O328" s="2" t="s">
        <v>344</v>
      </c>
      <c r="P328" s="2" t="s">
        <v>1295</v>
      </c>
      <c r="Q328" s="2">
        <v>942.52</v>
      </c>
      <c r="R328" s="3" t="s">
        <v>1765</v>
      </c>
      <c r="S328" s="3" t="s">
        <v>1307</v>
      </c>
    </row>
    <row r="329" spans="1:19" x14ac:dyDescent="0.25">
      <c r="A329" s="3" t="s">
        <v>1721</v>
      </c>
      <c r="B329" s="3" t="s">
        <v>1699</v>
      </c>
      <c r="C329" s="3" t="s">
        <v>1647</v>
      </c>
      <c r="D329" s="5">
        <v>45200</v>
      </c>
      <c r="E329" s="5">
        <v>45565</v>
      </c>
      <c r="F329" s="3" t="s">
        <v>1729</v>
      </c>
      <c r="G329" s="3" t="s">
        <v>1736</v>
      </c>
      <c r="H329" s="3">
        <v>22</v>
      </c>
      <c r="I329" s="9">
        <f t="shared" si="5"/>
        <v>198.44</v>
      </c>
      <c r="J329" s="2">
        <v>902</v>
      </c>
      <c r="K329" s="2">
        <v>137.59</v>
      </c>
      <c r="L329" s="2">
        <v>764.41</v>
      </c>
      <c r="M329" s="2">
        <v>764</v>
      </c>
      <c r="N329" s="2">
        <v>0</v>
      </c>
      <c r="O329" s="2" t="s">
        <v>345</v>
      </c>
      <c r="P329" s="2" t="s">
        <v>1298</v>
      </c>
      <c r="Q329" s="2">
        <v>902</v>
      </c>
      <c r="R329" s="3" t="s">
        <v>1765</v>
      </c>
      <c r="S329" s="3" t="s">
        <v>1310</v>
      </c>
    </row>
    <row r="330" spans="1:19" x14ac:dyDescent="0.25">
      <c r="A330" s="3" t="s">
        <v>1722</v>
      </c>
      <c r="B330" s="3" t="s">
        <v>1693</v>
      </c>
      <c r="C330" s="3" t="s">
        <v>1648</v>
      </c>
      <c r="D330" s="5">
        <v>45186</v>
      </c>
      <c r="E330" s="5">
        <v>45551</v>
      </c>
      <c r="F330" s="3" t="s">
        <v>1081</v>
      </c>
      <c r="G330" s="3" t="s">
        <v>1736</v>
      </c>
      <c r="H330" s="3">
        <v>22</v>
      </c>
      <c r="I330" s="9">
        <f t="shared" si="5"/>
        <v>188.86340000000001</v>
      </c>
      <c r="J330" s="2">
        <v>858.47</v>
      </c>
      <c r="K330" s="2">
        <v>130.94999999999999</v>
      </c>
      <c r="L330" s="2">
        <v>727.52</v>
      </c>
      <c r="M330" s="2">
        <v>0</v>
      </c>
      <c r="N330" s="2">
        <v>727.52</v>
      </c>
      <c r="O330" s="2" t="s">
        <v>346</v>
      </c>
      <c r="P330" s="2" t="s">
        <v>1295</v>
      </c>
      <c r="Q330" s="2">
        <v>858.47</v>
      </c>
      <c r="R330" s="3" t="s">
        <v>1765</v>
      </c>
      <c r="S330" s="3" t="s">
        <v>1307</v>
      </c>
    </row>
    <row r="331" spans="1:19" x14ac:dyDescent="0.25">
      <c r="A331" s="3" t="s">
        <v>1726</v>
      </c>
      <c r="B331" s="3" t="s">
        <v>1707</v>
      </c>
      <c r="C331" s="3" t="s">
        <v>1649</v>
      </c>
      <c r="D331" s="5">
        <v>45042</v>
      </c>
      <c r="E331" s="5">
        <v>45103</v>
      </c>
      <c r="F331" s="3" t="s">
        <v>1081</v>
      </c>
      <c r="G331" s="3" t="s">
        <v>1735</v>
      </c>
      <c r="H331" s="3">
        <v>24</v>
      </c>
      <c r="I331" s="9">
        <f t="shared" si="5"/>
        <v>244.32</v>
      </c>
      <c r="J331" s="2">
        <v>1018</v>
      </c>
      <c r="K331" s="2">
        <v>155.29</v>
      </c>
      <c r="L331" s="2">
        <v>862.71</v>
      </c>
      <c r="M331" s="2">
        <v>0</v>
      </c>
      <c r="N331" s="2">
        <v>862.71</v>
      </c>
      <c r="O331" s="2" t="s">
        <v>347</v>
      </c>
      <c r="P331" s="2" t="s">
        <v>1295</v>
      </c>
      <c r="Q331" s="2">
        <v>1018</v>
      </c>
      <c r="R331" s="3" t="s">
        <v>1765</v>
      </c>
      <c r="S331" s="3" t="s">
        <v>1307</v>
      </c>
    </row>
    <row r="332" spans="1:19" x14ac:dyDescent="0.25">
      <c r="A332" s="3" t="s">
        <v>1721</v>
      </c>
      <c r="B332" s="3" t="s">
        <v>1695</v>
      </c>
      <c r="C332" s="3" t="s">
        <v>1650</v>
      </c>
      <c r="D332" s="5">
        <v>45198</v>
      </c>
      <c r="E332" s="5">
        <v>45563</v>
      </c>
      <c r="F332" s="3" t="s">
        <v>1081</v>
      </c>
      <c r="G332" s="3" t="s">
        <v>1735</v>
      </c>
      <c r="H332" s="3">
        <v>24</v>
      </c>
      <c r="I332" s="9">
        <f t="shared" si="5"/>
        <v>14236.175999999999</v>
      </c>
      <c r="J332" s="2">
        <v>59317.4</v>
      </c>
      <c r="K332" s="2">
        <v>9048.42</v>
      </c>
      <c r="L332" s="2">
        <v>50268.98</v>
      </c>
      <c r="M332" s="2">
        <v>26921</v>
      </c>
      <c r="N332" s="2">
        <v>23347.98</v>
      </c>
      <c r="O332" s="2" t="s">
        <v>348</v>
      </c>
      <c r="P332" s="2" t="s">
        <v>1294</v>
      </c>
      <c r="Q332" s="2">
        <v>59317</v>
      </c>
      <c r="R332" s="3" t="s">
        <v>1765</v>
      </c>
      <c r="S332" s="3" t="s">
        <v>1306</v>
      </c>
    </row>
    <row r="333" spans="1:19" x14ac:dyDescent="0.25">
      <c r="A333" s="3" t="s">
        <v>1721</v>
      </c>
      <c r="B333" s="3" t="s">
        <v>1706</v>
      </c>
      <c r="C333" s="3" t="s">
        <v>1651</v>
      </c>
      <c r="D333" s="5">
        <v>45200</v>
      </c>
      <c r="E333" s="5">
        <v>45565</v>
      </c>
      <c r="F333" s="3" t="s">
        <v>1729</v>
      </c>
      <c r="G333" s="3" t="s">
        <v>1736</v>
      </c>
      <c r="H333" s="3">
        <v>22</v>
      </c>
      <c r="I333" s="9">
        <f t="shared" si="5"/>
        <v>2103.9128000000001</v>
      </c>
      <c r="J333" s="2">
        <v>9563.24</v>
      </c>
      <c r="K333" s="2">
        <v>1458.8</v>
      </c>
      <c r="L333" s="2">
        <v>8104.44</v>
      </c>
      <c r="M333" s="2">
        <v>7367</v>
      </c>
      <c r="N333" s="2">
        <v>737.44</v>
      </c>
      <c r="O333" s="2" t="s">
        <v>349</v>
      </c>
      <c r="P333" s="2" t="s">
        <v>1296</v>
      </c>
      <c r="Q333" s="2">
        <v>9563.24</v>
      </c>
      <c r="R333" s="3" t="s">
        <v>1765</v>
      </c>
      <c r="S333" s="3" t="s">
        <v>1308</v>
      </c>
    </row>
    <row r="334" spans="1:19" x14ac:dyDescent="0.25">
      <c r="A334" s="3" t="s">
        <v>1721</v>
      </c>
      <c r="B334" s="3" t="s">
        <v>1706</v>
      </c>
      <c r="C334" s="3" t="s">
        <v>1652</v>
      </c>
      <c r="D334" s="5">
        <v>45200</v>
      </c>
      <c r="E334" s="5">
        <v>45565</v>
      </c>
      <c r="F334" s="3" t="s">
        <v>1729</v>
      </c>
      <c r="G334" s="3" t="s">
        <v>1736</v>
      </c>
      <c r="H334" s="3">
        <v>22</v>
      </c>
      <c r="I334" s="9">
        <f t="shared" si="5"/>
        <v>2012.2211999999997</v>
      </c>
      <c r="J334" s="2">
        <v>9146.4599999999991</v>
      </c>
      <c r="K334" s="2">
        <v>1395.22</v>
      </c>
      <c r="L334" s="2">
        <v>7751.24</v>
      </c>
      <c r="M334" s="2">
        <v>7367</v>
      </c>
      <c r="N334" s="2">
        <v>384.24</v>
      </c>
      <c r="O334" s="2" t="s">
        <v>350</v>
      </c>
      <c r="P334" s="2" t="s">
        <v>1296</v>
      </c>
      <c r="Q334" s="2">
        <v>9146.4599999999991</v>
      </c>
      <c r="R334" s="3" t="s">
        <v>1765</v>
      </c>
      <c r="S334" s="3" t="s">
        <v>1308</v>
      </c>
    </row>
    <row r="335" spans="1:19" x14ac:dyDescent="0.25">
      <c r="A335" s="3" t="s">
        <v>1721</v>
      </c>
      <c r="B335" s="3" t="s">
        <v>1706</v>
      </c>
      <c r="C335" s="3" t="s">
        <v>1653</v>
      </c>
      <c r="D335" s="5">
        <v>45200</v>
      </c>
      <c r="E335" s="5">
        <v>45565</v>
      </c>
      <c r="F335" s="3" t="s">
        <v>1729</v>
      </c>
      <c r="G335" s="3" t="s">
        <v>1736</v>
      </c>
      <c r="H335" s="3">
        <v>22</v>
      </c>
      <c r="I335" s="9">
        <f t="shared" si="5"/>
        <v>2012.2211999999997</v>
      </c>
      <c r="J335" s="2">
        <v>9146.4599999999991</v>
      </c>
      <c r="K335" s="2">
        <v>1395.22</v>
      </c>
      <c r="L335" s="2">
        <v>7751.24</v>
      </c>
      <c r="M335" s="2">
        <v>7367</v>
      </c>
      <c r="N335" s="2">
        <v>384.24</v>
      </c>
      <c r="O335" s="2" t="s">
        <v>351</v>
      </c>
      <c r="P335" s="2" t="s">
        <v>1296</v>
      </c>
      <c r="Q335" s="2">
        <v>9146.4599999999991</v>
      </c>
      <c r="R335" s="3" t="s">
        <v>1765</v>
      </c>
      <c r="S335" s="3" t="s">
        <v>1308</v>
      </c>
    </row>
    <row r="336" spans="1:19" x14ac:dyDescent="0.25">
      <c r="A336" s="3" t="s">
        <v>1721</v>
      </c>
      <c r="B336" s="3" t="s">
        <v>1701</v>
      </c>
      <c r="C336" s="3" t="s">
        <v>1654</v>
      </c>
      <c r="D336" s="5">
        <v>45200</v>
      </c>
      <c r="E336" s="5">
        <v>45565</v>
      </c>
      <c r="F336" s="3" t="s">
        <v>1729</v>
      </c>
      <c r="G336" s="3" t="s">
        <v>1736</v>
      </c>
      <c r="H336" s="3">
        <v>22</v>
      </c>
      <c r="I336" s="9">
        <f t="shared" si="5"/>
        <v>4054.0654</v>
      </c>
      <c r="J336" s="2">
        <v>18427.57</v>
      </c>
      <c r="K336" s="2">
        <v>1989.85</v>
      </c>
      <c r="L336" s="2">
        <v>16437.72</v>
      </c>
      <c r="M336" s="2">
        <v>16149</v>
      </c>
      <c r="N336" s="2">
        <v>288.72000000000003</v>
      </c>
      <c r="O336" s="2" t="s">
        <v>352</v>
      </c>
      <c r="P336" s="2" t="s">
        <v>1296</v>
      </c>
      <c r="Q336" s="2">
        <v>18427.57</v>
      </c>
      <c r="R336" s="3" t="s">
        <v>1766</v>
      </c>
      <c r="S336" s="3" t="s">
        <v>1308</v>
      </c>
    </row>
    <row r="337" spans="1:19" x14ac:dyDescent="0.25">
      <c r="A337" s="3" t="s">
        <v>1721</v>
      </c>
      <c r="B337" s="3" t="s">
        <v>1706</v>
      </c>
      <c r="C337" s="3" t="s">
        <v>1655</v>
      </c>
      <c r="D337" s="5">
        <v>45200</v>
      </c>
      <c r="E337" s="5">
        <v>45565</v>
      </c>
      <c r="F337" s="3" t="s">
        <v>1729</v>
      </c>
      <c r="G337" s="3" t="s">
        <v>1736</v>
      </c>
      <c r="H337" s="3">
        <v>22</v>
      </c>
      <c r="I337" s="9">
        <f t="shared" si="5"/>
        <v>2008.193</v>
      </c>
      <c r="J337" s="2">
        <v>9128.15</v>
      </c>
      <c r="K337" s="2">
        <v>1392.43</v>
      </c>
      <c r="L337" s="2">
        <v>7735.72</v>
      </c>
      <c r="M337" s="2">
        <v>7367</v>
      </c>
      <c r="N337" s="2">
        <v>368.72</v>
      </c>
      <c r="O337" s="2" t="s">
        <v>353</v>
      </c>
      <c r="P337" s="2" t="s">
        <v>1296</v>
      </c>
      <c r="Q337" s="2">
        <v>9128.15</v>
      </c>
      <c r="R337" s="3" t="s">
        <v>1765</v>
      </c>
      <c r="S337" s="3" t="s">
        <v>1308</v>
      </c>
    </row>
    <row r="338" spans="1:19" x14ac:dyDescent="0.25">
      <c r="A338" s="3" t="s">
        <v>1721</v>
      </c>
      <c r="B338" s="3" t="s">
        <v>1706</v>
      </c>
      <c r="C338" s="3" t="s">
        <v>1656</v>
      </c>
      <c r="D338" s="5">
        <v>45200</v>
      </c>
      <c r="E338" s="5">
        <v>45565</v>
      </c>
      <c r="F338" s="3" t="s">
        <v>1729</v>
      </c>
      <c r="G338" s="3" t="s">
        <v>1736</v>
      </c>
      <c r="H338" s="3">
        <v>22</v>
      </c>
      <c r="I338" s="9">
        <f t="shared" si="5"/>
        <v>2012.2211999999997</v>
      </c>
      <c r="J338" s="2">
        <v>9146.4599999999991</v>
      </c>
      <c r="K338" s="2">
        <v>1395.22</v>
      </c>
      <c r="L338" s="2">
        <v>7751.24</v>
      </c>
      <c r="M338" s="2">
        <v>7367</v>
      </c>
      <c r="N338" s="2">
        <v>384.24</v>
      </c>
      <c r="O338" s="2" t="s">
        <v>354</v>
      </c>
      <c r="P338" s="2" t="s">
        <v>1296</v>
      </c>
      <c r="Q338" s="2">
        <v>9146.4599999999991</v>
      </c>
      <c r="R338" s="3" t="s">
        <v>1765</v>
      </c>
      <c r="S338" s="3" t="s">
        <v>1308</v>
      </c>
    </row>
    <row r="339" spans="1:19" x14ac:dyDescent="0.25">
      <c r="A339" s="3" t="s">
        <v>1722</v>
      </c>
      <c r="B339" s="3" t="s">
        <v>1693</v>
      </c>
      <c r="C339" s="3" t="s">
        <v>1657</v>
      </c>
      <c r="D339" s="5">
        <v>45186</v>
      </c>
      <c r="E339" s="5">
        <v>45551</v>
      </c>
      <c r="F339" s="3" t="s">
        <v>1081</v>
      </c>
      <c r="G339" s="3" t="s">
        <v>1736</v>
      </c>
      <c r="H339" s="3">
        <v>22</v>
      </c>
      <c r="I339" s="9">
        <f t="shared" si="5"/>
        <v>188.7578</v>
      </c>
      <c r="J339" s="2">
        <v>857.99</v>
      </c>
      <c r="K339" s="2">
        <v>130.88</v>
      </c>
      <c r="L339" s="2">
        <v>727.11</v>
      </c>
      <c r="M339" s="2">
        <v>0</v>
      </c>
      <c r="N339" s="2">
        <v>727.11</v>
      </c>
      <c r="O339" s="2" t="s">
        <v>355</v>
      </c>
      <c r="P339" s="2" t="s">
        <v>1295</v>
      </c>
      <c r="Q339" s="2">
        <v>857.99</v>
      </c>
      <c r="R339" s="3" t="s">
        <v>1765</v>
      </c>
      <c r="S339" s="3" t="s">
        <v>1307</v>
      </c>
    </row>
    <row r="340" spans="1:19" x14ac:dyDescent="0.25">
      <c r="A340" s="3" t="s">
        <v>1722</v>
      </c>
      <c r="B340" s="3" t="s">
        <v>1693</v>
      </c>
      <c r="C340" s="3" t="s">
        <v>1658</v>
      </c>
      <c r="D340" s="5">
        <v>45186</v>
      </c>
      <c r="E340" s="5">
        <v>45551</v>
      </c>
      <c r="F340" s="3" t="s">
        <v>1081</v>
      </c>
      <c r="G340" s="3" t="s">
        <v>1736</v>
      </c>
      <c r="H340" s="3">
        <v>22</v>
      </c>
      <c r="I340" s="9">
        <f t="shared" si="5"/>
        <v>454.62339999999995</v>
      </c>
      <c r="J340" s="2">
        <v>2066.4699999999998</v>
      </c>
      <c r="K340" s="2">
        <v>315.23</v>
      </c>
      <c r="L340" s="2">
        <v>1751.24</v>
      </c>
      <c r="M340" s="2">
        <v>0</v>
      </c>
      <c r="N340" s="2">
        <v>1751.25</v>
      </c>
      <c r="O340" s="2" t="s">
        <v>356</v>
      </c>
      <c r="P340" s="2" t="s">
        <v>1295</v>
      </c>
      <c r="Q340" s="2">
        <v>2066.4699999999998</v>
      </c>
      <c r="R340" s="3" t="s">
        <v>1765</v>
      </c>
      <c r="S340" s="3" t="s">
        <v>1307</v>
      </c>
    </row>
    <row r="341" spans="1:19" x14ac:dyDescent="0.25">
      <c r="A341" s="3" t="s">
        <v>1722</v>
      </c>
      <c r="B341" s="3" t="s">
        <v>1693</v>
      </c>
      <c r="C341" s="3" t="s">
        <v>1659</v>
      </c>
      <c r="D341" s="5">
        <v>45186</v>
      </c>
      <c r="E341" s="5">
        <v>45551</v>
      </c>
      <c r="F341" s="3" t="s">
        <v>1081</v>
      </c>
      <c r="G341" s="3" t="s">
        <v>1736</v>
      </c>
      <c r="H341" s="3">
        <v>22</v>
      </c>
      <c r="I341" s="9">
        <f t="shared" si="5"/>
        <v>289.79059999999998</v>
      </c>
      <c r="J341" s="2">
        <v>1317.23</v>
      </c>
      <c r="K341" s="2">
        <v>200.93</v>
      </c>
      <c r="L341" s="2">
        <v>1116.3</v>
      </c>
      <c r="M341" s="2">
        <v>0</v>
      </c>
      <c r="N341" s="2">
        <v>1116.3</v>
      </c>
      <c r="O341" s="2" t="s">
        <v>357</v>
      </c>
      <c r="P341" s="2" t="s">
        <v>1295</v>
      </c>
      <c r="Q341" s="2">
        <v>1317.23</v>
      </c>
      <c r="R341" s="3" t="s">
        <v>1765</v>
      </c>
      <c r="S341" s="3" t="s">
        <v>1307</v>
      </c>
    </row>
    <row r="342" spans="1:19" x14ac:dyDescent="0.25">
      <c r="A342" s="3" t="s">
        <v>1722</v>
      </c>
      <c r="B342" s="3" t="s">
        <v>1693</v>
      </c>
      <c r="C342" s="3" t="s">
        <v>1660</v>
      </c>
      <c r="D342" s="5">
        <v>45186</v>
      </c>
      <c r="E342" s="5">
        <v>45551</v>
      </c>
      <c r="F342" s="3" t="s">
        <v>1081</v>
      </c>
      <c r="G342" s="3" t="s">
        <v>1736</v>
      </c>
      <c r="H342" s="3">
        <v>22</v>
      </c>
      <c r="I342" s="9">
        <f t="shared" si="5"/>
        <v>188.7578</v>
      </c>
      <c r="J342" s="2">
        <v>857.99</v>
      </c>
      <c r="K342" s="2">
        <v>130.88</v>
      </c>
      <c r="L342" s="2">
        <v>727.11</v>
      </c>
      <c r="M342" s="2">
        <v>0</v>
      </c>
      <c r="N342" s="2">
        <v>727.11</v>
      </c>
      <c r="O342" s="2" t="s">
        <v>358</v>
      </c>
      <c r="P342" s="2" t="s">
        <v>1295</v>
      </c>
      <c r="Q342" s="2">
        <v>857.99</v>
      </c>
      <c r="R342" s="3" t="s">
        <v>1765</v>
      </c>
      <c r="S342" s="3" t="s">
        <v>1307</v>
      </c>
    </row>
    <row r="343" spans="1:19" x14ac:dyDescent="0.25">
      <c r="A343" s="3" t="s">
        <v>1721</v>
      </c>
      <c r="B343" s="3" t="s">
        <v>1692</v>
      </c>
      <c r="C343" s="3" t="s">
        <v>1661</v>
      </c>
      <c r="D343" s="5">
        <v>45198</v>
      </c>
      <c r="E343" s="5">
        <v>45563</v>
      </c>
      <c r="F343" s="3" t="s">
        <v>1731</v>
      </c>
      <c r="G343" s="3" t="s">
        <v>1735</v>
      </c>
      <c r="H343" s="3">
        <v>24</v>
      </c>
      <c r="I343" s="9">
        <f t="shared" si="5"/>
        <v>9892.4591999999993</v>
      </c>
      <c r="J343" s="2">
        <v>41218.58</v>
      </c>
      <c r="K343" s="2">
        <v>6287.58</v>
      </c>
      <c r="L343" s="2">
        <v>34931</v>
      </c>
      <c r="M343" s="2">
        <v>0</v>
      </c>
      <c r="N343" s="2">
        <v>34931</v>
      </c>
      <c r="O343" s="2" t="s">
        <v>359</v>
      </c>
      <c r="P343" s="2" t="s">
        <v>1294</v>
      </c>
      <c r="Q343" s="2">
        <v>41218.58</v>
      </c>
      <c r="R343" s="3" t="s">
        <v>1765</v>
      </c>
      <c r="S343" s="3" t="s">
        <v>1306</v>
      </c>
    </row>
    <row r="344" spans="1:19" x14ac:dyDescent="0.25">
      <c r="A344" s="3" t="s">
        <v>1726</v>
      </c>
      <c r="B344" s="3" t="s">
        <v>1710</v>
      </c>
      <c r="C344" s="3" t="s">
        <v>1662</v>
      </c>
      <c r="D344" s="5">
        <v>45199</v>
      </c>
      <c r="E344" s="5">
        <v>45404</v>
      </c>
      <c r="F344" s="3" t="s">
        <v>1081</v>
      </c>
      <c r="G344" s="3" t="s">
        <v>1735</v>
      </c>
      <c r="H344" s="3">
        <v>24</v>
      </c>
      <c r="I344" s="9">
        <f t="shared" si="5"/>
        <v>12390.24</v>
      </c>
      <c r="J344" s="2">
        <v>51626</v>
      </c>
      <c r="K344" s="2">
        <v>7875.15</v>
      </c>
      <c r="L344" s="2">
        <v>43750.85</v>
      </c>
      <c r="M344" s="2">
        <v>0</v>
      </c>
      <c r="N344" s="2">
        <v>43750.85</v>
      </c>
      <c r="O344" s="2" t="s">
        <v>360</v>
      </c>
      <c r="P344" s="2" t="s">
        <v>1295</v>
      </c>
      <c r="Q344" s="2">
        <v>51626</v>
      </c>
      <c r="R344" s="3" t="s">
        <v>1765</v>
      </c>
      <c r="S344" s="3" t="s">
        <v>1307</v>
      </c>
    </row>
    <row r="345" spans="1:19" x14ac:dyDescent="0.25">
      <c r="A345" s="3" t="s">
        <v>1722</v>
      </c>
      <c r="B345" s="3" t="s">
        <v>1693</v>
      </c>
      <c r="C345" s="3" t="s">
        <v>1663</v>
      </c>
      <c r="D345" s="5">
        <v>45198</v>
      </c>
      <c r="E345" s="5">
        <v>45563</v>
      </c>
      <c r="F345" s="3" t="s">
        <v>1081</v>
      </c>
      <c r="G345" s="3" t="s">
        <v>1749</v>
      </c>
      <c r="H345" s="3">
        <v>24</v>
      </c>
      <c r="I345" s="9">
        <f t="shared" si="5"/>
        <v>760.8</v>
      </c>
      <c r="J345" s="2">
        <v>3170</v>
      </c>
      <c r="K345" s="2">
        <v>483.56</v>
      </c>
      <c r="L345" s="2">
        <v>2686.44</v>
      </c>
      <c r="M345" s="2">
        <v>0</v>
      </c>
      <c r="N345" s="2">
        <v>2686.44</v>
      </c>
      <c r="O345" s="2" t="s">
        <v>361</v>
      </c>
      <c r="P345" s="2" t="s">
        <v>1295</v>
      </c>
      <c r="Q345" s="2">
        <v>3170</v>
      </c>
      <c r="R345" s="3" t="s">
        <v>1765</v>
      </c>
      <c r="S345" s="3" t="s">
        <v>1307</v>
      </c>
    </row>
    <row r="346" spans="1:19" x14ac:dyDescent="0.25">
      <c r="A346" s="3" t="s">
        <v>1722</v>
      </c>
      <c r="B346" s="3" t="s">
        <v>1693</v>
      </c>
      <c r="C346" s="3" t="s">
        <v>1664</v>
      </c>
      <c r="D346" s="5">
        <v>45198</v>
      </c>
      <c r="E346" s="5">
        <v>45563</v>
      </c>
      <c r="F346" s="3" t="s">
        <v>1081</v>
      </c>
      <c r="G346" s="3" t="s">
        <v>1749</v>
      </c>
      <c r="H346" s="3">
        <v>24</v>
      </c>
      <c r="I346" s="9">
        <f t="shared" si="5"/>
        <v>1841.52</v>
      </c>
      <c r="J346" s="2">
        <v>7673</v>
      </c>
      <c r="K346" s="2">
        <v>1170.46</v>
      </c>
      <c r="L346" s="2">
        <v>6502.54</v>
      </c>
      <c r="M346" s="2">
        <v>0</v>
      </c>
      <c r="N346" s="2">
        <v>6502.54</v>
      </c>
      <c r="O346" s="2" t="s">
        <v>362</v>
      </c>
      <c r="P346" s="2" t="s">
        <v>1295</v>
      </c>
      <c r="Q346" s="2">
        <v>7673</v>
      </c>
      <c r="R346" s="3" t="s">
        <v>1765</v>
      </c>
      <c r="S346" s="3" t="s">
        <v>1307</v>
      </c>
    </row>
    <row r="347" spans="1:19" x14ac:dyDescent="0.25">
      <c r="A347" s="3" t="s">
        <v>1721</v>
      </c>
      <c r="B347" s="3" t="s">
        <v>1703</v>
      </c>
      <c r="C347" s="3" t="s">
        <v>1665</v>
      </c>
      <c r="D347" s="5">
        <v>45170</v>
      </c>
      <c r="E347" s="5">
        <v>45535</v>
      </c>
      <c r="F347" s="3" t="s">
        <v>1731</v>
      </c>
      <c r="G347" s="3" t="s">
        <v>1734</v>
      </c>
      <c r="H347" s="3">
        <v>19</v>
      </c>
      <c r="I347" s="9">
        <f t="shared" si="5"/>
        <v>209.40279999999998</v>
      </c>
      <c r="J347" s="2">
        <v>1102.1199999999999</v>
      </c>
      <c r="K347" s="2">
        <v>168.12</v>
      </c>
      <c r="L347" s="2">
        <v>934</v>
      </c>
      <c r="M347" s="2">
        <v>0</v>
      </c>
      <c r="N347" s="2">
        <v>934</v>
      </c>
      <c r="O347" s="2" t="s">
        <v>363</v>
      </c>
      <c r="P347" s="2" t="s">
        <v>1294</v>
      </c>
      <c r="Q347" s="2">
        <v>1102.1199999999999</v>
      </c>
      <c r="R347" s="3" t="s">
        <v>1765</v>
      </c>
      <c r="S347" s="3" t="s">
        <v>1306</v>
      </c>
    </row>
    <row r="348" spans="1:19" x14ac:dyDescent="0.25">
      <c r="A348" s="3" t="s">
        <v>1721</v>
      </c>
      <c r="B348" s="3" t="s">
        <v>1698</v>
      </c>
      <c r="C348" s="3" t="s">
        <v>1666</v>
      </c>
      <c r="D348" s="5">
        <v>45183</v>
      </c>
      <c r="E348" s="5">
        <v>45548</v>
      </c>
      <c r="F348" s="3" t="s">
        <v>1081</v>
      </c>
      <c r="G348" s="3" t="s">
        <v>1741</v>
      </c>
      <c r="H348" s="3">
        <v>17</v>
      </c>
      <c r="I348" s="9">
        <f t="shared" si="5"/>
        <v>3845.4374000000003</v>
      </c>
      <c r="J348" s="2">
        <v>22620.22</v>
      </c>
      <c r="K348" s="2">
        <v>3450.54</v>
      </c>
      <c r="L348" s="2">
        <v>19169.68</v>
      </c>
      <c r="M348" s="2">
        <v>16217</v>
      </c>
      <c r="N348" s="2">
        <v>2952.68</v>
      </c>
      <c r="O348" s="2" t="s">
        <v>364</v>
      </c>
      <c r="P348" s="2" t="s">
        <v>1294</v>
      </c>
      <c r="Q348" s="2">
        <v>22620</v>
      </c>
      <c r="R348" s="3" t="s">
        <v>1765</v>
      </c>
      <c r="S348" s="3" t="s">
        <v>1306</v>
      </c>
    </row>
    <row r="349" spans="1:19" x14ac:dyDescent="0.25">
      <c r="A349" s="3" t="s">
        <v>1721</v>
      </c>
      <c r="B349" s="3" t="s">
        <v>1695</v>
      </c>
      <c r="C349" s="3" t="s">
        <v>1667</v>
      </c>
      <c r="D349" s="5">
        <v>45199</v>
      </c>
      <c r="E349" s="5">
        <v>45564</v>
      </c>
      <c r="F349" s="3" t="s">
        <v>1731</v>
      </c>
      <c r="G349" s="3" t="s">
        <v>1733</v>
      </c>
      <c r="H349" s="3">
        <v>19</v>
      </c>
      <c r="I349" s="9">
        <f t="shared" si="5"/>
        <v>2065.9668999999999</v>
      </c>
      <c r="J349" s="2">
        <v>10873.51</v>
      </c>
      <c r="K349" s="2">
        <v>1658.67</v>
      </c>
      <c r="L349" s="2">
        <v>9214.84</v>
      </c>
      <c r="M349" s="2">
        <v>3841</v>
      </c>
      <c r="N349" s="2">
        <v>5373.84</v>
      </c>
      <c r="O349" s="2" t="s">
        <v>365</v>
      </c>
      <c r="P349" s="2" t="s">
        <v>1294</v>
      </c>
      <c r="Q349" s="2">
        <v>10874</v>
      </c>
      <c r="R349" s="3" t="s">
        <v>1765</v>
      </c>
      <c r="S349" s="3" t="s">
        <v>1306</v>
      </c>
    </row>
    <row r="350" spans="1:19" x14ac:dyDescent="0.25">
      <c r="A350" s="3" t="s">
        <v>1727</v>
      </c>
      <c r="B350" s="3" t="s">
        <v>1716</v>
      </c>
      <c r="C350" s="3" t="s">
        <v>1668</v>
      </c>
      <c r="D350" s="5">
        <v>45199</v>
      </c>
      <c r="E350" s="5">
        <v>45564</v>
      </c>
      <c r="F350" s="3" t="s">
        <v>1081</v>
      </c>
      <c r="G350" s="3" t="s">
        <v>1741</v>
      </c>
      <c r="H350" s="3">
        <v>17</v>
      </c>
      <c r="I350" s="9">
        <f t="shared" si="5"/>
        <v>501.50000000000006</v>
      </c>
      <c r="J350" s="2">
        <v>2950</v>
      </c>
      <c r="K350" s="2">
        <v>450</v>
      </c>
      <c r="L350" s="2">
        <v>2500</v>
      </c>
      <c r="M350" s="2">
        <v>0</v>
      </c>
      <c r="N350" s="2">
        <v>2500</v>
      </c>
      <c r="O350" s="2" t="s">
        <v>366</v>
      </c>
      <c r="P350" s="2" t="s">
        <v>1295</v>
      </c>
      <c r="Q350" s="2">
        <v>2950</v>
      </c>
      <c r="R350" s="3" t="s">
        <v>1765</v>
      </c>
      <c r="S350" s="3" t="s">
        <v>1307</v>
      </c>
    </row>
    <row r="351" spans="1:19" x14ac:dyDescent="0.25">
      <c r="A351" s="3" t="s">
        <v>1722</v>
      </c>
      <c r="B351" s="3" t="s">
        <v>1711</v>
      </c>
      <c r="C351" s="3" t="s">
        <v>1669</v>
      </c>
      <c r="D351" s="5">
        <v>45198</v>
      </c>
      <c r="E351" s="5">
        <v>45563</v>
      </c>
      <c r="F351" s="3" t="s">
        <v>1081</v>
      </c>
      <c r="G351" s="3" t="s">
        <v>1749</v>
      </c>
      <c r="H351" s="3">
        <v>24</v>
      </c>
      <c r="I351" s="9">
        <f t="shared" si="5"/>
        <v>1240.32</v>
      </c>
      <c r="J351" s="2">
        <v>5168</v>
      </c>
      <c r="K351" s="2">
        <v>788.34</v>
      </c>
      <c r="L351" s="2">
        <v>4379.66</v>
      </c>
      <c r="M351" s="2">
        <v>0</v>
      </c>
      <c r="N351" s="2">
        <v>4379.66</v>
      </c>
      <c r="O351" s="2" t="s">
        <v>367</v>
      </c>
      <c r="P351" s="2" t="s">
        <v>1295</v>
      </c>
      <c r="Q351" s="2">
        <v>5168</v>
      </c>
      <c r="R351" s="3" t="s">
        <v>1765</v>
      </c>
      <c r="S351" s="3" t="s">
        <v>1307</v>
      </c>
    </row>
    <row r="352" spans="1:19" x14ac:dyDescent="0.25">
      <c r="A352" s="3" t="s">
        <v>1722</v>
      </c>
      <c r="B352" s="3" t="s">
        <v>1711</v>
      </c>
      <c r="C352" s="3" t="s">
        <v>1670</v>
      </c>
      <c r="D352" s="5">
        <v>45198</v>
      </c>
      <c r="E352" s="5">
        <v>45563</v>
      </c>
      <c r="F352" s="3" t="s">
        <v>1081</v>
      </c>
      <c r="G352" s="3" t="s">
        <v>1749</v>
      </c>
      <c r="H352" s="3">
        <v>24</v>
      </c>
      <c r="I352" s="9">
        <f t="shared" si="5"/>
        <v>1373.9975999999999</v>
      </c>
      <c r="J352" s="2">
        <v>5724.99</v>
      </c>
      <c r="K352" s="2">
        <v>873.3</v>
      </c>
      <c r="L352" s="2">
        <v>4851.6899999999996</v>
      </c>
      <c r="M352" s="2">
        <v>0</v>
      </c>
      <c r="N352" s="2">
        <v>4851.6899999999996</v>
      </c>
      <c r="O352" s="2" t="s">
        <v>368</v>
      </c>
      <c r="P352" s="2" t="s">
        <v>1295</v>
      </c>
      <c r="Q352" s="2">
        <v>5724.99</v>
      </c>
      <c r="R352" s="3" t="s">
        <v>1765</v>
      </c>
      <c r="S352" s="3" t="s">
        <v>1307</v>
      </c>
    </row>
    <row r="353" spans="1:19" x14ac:dyDescent="0.25">
      <c r="A353" s="3" t="s">
        <v>1722</v>
      </c>
      <c r="B353" s="3" t="s">
        <v>1693</v>
      </c>
      <c r="C353" s="3" t="s">
        <v>1671</v>
      </c>
      <c r="D353" s="5">
        <v>45198</v>
      </c>
      <c r="E353" s="5">
        <v>45563</v>
      </c>
      <c r="F353" s="3" t="s">
        <v>1081</v>
      </c>
      <c r="G353" s="3" t="s">
        <v>1749</v>
      </c>
      <c r="H353" s="3">
        <v>24</v>
      </c>
      <c r="I353" s="9">
        <f t="shared" si="5"/>
        <v>1193.52</v>
      </c>
      <c r="J353" s="2">
        <v>4973</v>
      </c>
      <c r="K353" s="2">
        <v>758.59</v>
      </c>
      <c r="L353" s="2">
        <v>4214.41</v>
      </c>
      <c r="M353" s="2">
        <v>0</v>
      </c>
      <c r="N353" s="2">
        <v>4214.41</v>
      </c>
      <c r="O353" s="2" t="s">
        <v>369</v>
      </c>
      <c r="P353" s="2" t="s">
        <v>1295</v>
      </c>
      <c r="Q353" s="2">
        <v>4973</v>
      </c>
      <c r="R353" s="3" t="s">
        <v>1765</v>
      </c>
      <c r="S353" s="3" t="s">
        <v>1307</v>
      </c>
    </row>
    <row r="354" spans="1:19" x14ac:dyDescent="0.25">
      <c r="A354" s="3" t="s">
        <v>1721</v>
      </c>
      <c r="B354" s="3" t="s">
        <v>1695</v>
      </c>
      <c r="C354" s="3" t="s">
        <v>1672</v>
      </c>
      <c r="D354" s="5">
        <v>45202</v>
      </c>
      <c r="E354" s="5">
        <v>45567</v>
      </c>
      <c r="F354" s="3" t="s">
        <v>1729</v>
      </c>
      <c r="G354" s="3" t="s">
        <v>1734</v>
      </c>
      <c r="H354" s="3">
        <v>19</v>
      </c>
      <c r="I354" s="9">
        <f t="shared" si="5"/>
        <v>4486.2420000000002</v>
      </c>
      <c r="J354" s="2">
        <v>23611.8</v>
      </c>
      <c r="K354" s="2">
        <v>3601.8</v>
      </c>
      <c r="L354" s="2">
        <v>20010</v>
      </c>
      <c r="M354" s="2">
        <v>8472</v>
      </c>
      <c r="N354" s="2">
        <v>11538</v>
      </c>
      <c r="O354" s="2" t="s">
        <v>370</v>
      </c>
      <c r="P354" s="2" t="s">
        <v>1300</v>
      </c>
      <c r="Q354" s="2">
        <v>23612</v>
      </c>
      <c r="R354" s="3" t="s">
        <v>1765</v>
      </c>
      <c r="S354" s="3" t="s">
        <v>1312</v>
      </c>
    </row>
    <row r="355" spans="1:19" x14ac:dyDescent="0.25">
      <c r="A355" s="3" t="s">
        <v>1721</v>
      </c>
      <c r="B355" s="3" t="s">
        <v>1695</v>
      </c>
      <c r="C355" s="3" t="s">
        <v>1673</v>
      </c>
      <c r="D355" s="5">
        <v>45209</v>
      </c>
      <c r="E355" s="5">
        <v>45574</v>
      </c>
      <c r="F355" s="3" t="s">
        <v>1081</v>
      </c>
      <c r="G355" s="3" t="s">
        <v>1735</v>
      </c>
      <c r="H355" s="3">
        <v>24</v>
      </c>
      <c r="I355" s="9">
        <f t="shared" si="5"/>
        <v>6351.9287999999997</v>
      </c>
      <c r="J355" s="2">
        <v>26466.37</v>
      </c>
      <c r="K355" s="2">
        <v>4037.24</v>
      </c>
      <c r="L355" s="2">
        <v>22429.13</v>
      </c>
      <c r="M355" s="2">
        <v>12665</v>
      </c>
      <c r="N355" s="2">
        <v>9764.1299999999992</v>
      </c>
      <c r="O355" s="2" t="s">
        <v>371</v>
      </c>
      <c r="P355" s="2" t="s">
        <v>1294</v>
      </c>
      <c r="Q355" s="2">
        <v>26466</v>
      </c>
      <c r="R355" s="3" t="s">
        <v>1765</v>
      </c>
      <c r="S355" s="3" t="s">
        <v>1306</v>
      </c>
    </row>
    <row r="356" spans="1:19" x14ac:dyDescent="0.25">
      <c r="A356" s="3" t="s">
        <v>1721</v>
      </c>
      <c r="B356" s="3" t="s">
        <v>1692</v>
      </c>
      <c r="C356" s="3" t="s">
        <v>1674</v>
      </c>
      <c r="D356" s="5">
        <v>45187</v>
      </c>
      <c r="E356" s="5">
        <v>45552</v>
      </c>
      <c r="F356" s="3" t="s">
        <v>1729</v>
      </c>
      <c r="G356" s="3" t="s">
        <v>1733</v>
      </c>
      <c r="H356" s="3">
        <v>19</v>
      </c>
      <c r="I356" s="9">
        <f t="shared" si="5"/>
        <v>3216.1223999999997</v>
      </c>
      <c r="J356" s="2">
        <v>16926.96</v>
      </c>
      <c r="K356" s="2">
        <v>2582.08</v>
      </c>
      <c r="L356" s="2">
        <v>14344.88</v>
      </c>
      <c r="M356" s="2">
        <v>0</v>
      </c>
      <c r="N356" s="2">
        <v>14344.88</v>
      </c>
      <c r="O356" s="2" t="s">
        <v>372</v>
      </c>
      <c r="P356" s="2" t="s">
        <v>1294</v>
      </c>
      <c r="Q356" s="2">
        <v>16926.96</v>
      </c>
      <c r="R356" s="3" t="s">
        <v>1765</v>
      </c>
      <c r="S356" s="3" t="s">
        <v>1306</v>
      </c>
    </row>
    <row r="357" spans="1:19" x14ac:dyDescent="0.25">
      <c r="A357" s="3" t="s">
        <v>1723</v>
      </c>
      <c r="B357" s="3" t="s">
        <v>1696</v>
      </c>
      <c r="C357" s="3" t="s">
        <v>1675</v>
      </c>
      <c r="D357" s="5">
        <v>45179</v>
      </c>
      <c r="E357" s="5">
        <v>45544</v>
      </c>
      <c r="F357" s="3" t="s">
        <v>1730</v>
      </c>
      <c r="G357" s="3" t="s">
        <v>1737</v>
      </c>
      <c r="H357" s="3">
        <v>21</v>
      </c>
      <c r="I357" s="9">
        <f t="shared" si="5"/>
        <v>7333.83</v>
      </c>
      <c r="J357" s="2">
        <v>34923</v>
      </c>
      <c r="K357" s="2">
        <v>5327.24</v>
      </c>
      <c r="L357" s="2">
        <v>29595.759999999998</v>
      </c>
      <c r="M357" s="2">
        <v>0</v>
      </c>
      <c r="N357" s="2">
        <v>29595.759999999998</v>
      </c>
      <c r="O357" s="2" t="s">
        <v>373</v>
      </c>
      <c r="P357" s="2" t="s">
        <v>1297</v>
      </c>
      <c r="Q357" s="2">
        <v>34923</v>
      </c>
      <c r="R357" s="3" t="s">
        <v>1765</v>
      </c>
      <c r="S357" s="3" t="s">
        <v>1309</v>
      </c>
    </row>
    <row r="358" spans="1:19" x14ac:dyDescent="0.25">
      <c r="A358" s="3" t="s">
        <v>1721</v>
      </c>
      <c r="B358" s="3" t="s">
        <v>1698</v>
      </c>
      <c r="C358" s="3" t="s">
        <v>1676</v>
      </c>
      <c r="D358" s="5">
        <v>45200</v>
      </c>
      <c r="E358" s="5">
        <v>45565</v>
      </c>
      <c r="F358" s="3" t="s">
        <v>1730</v>
      </c>
      <c r="G358" s="3" t="s">
        <v>1736</v>
      </c>
      <c r="H358" s="3">
        <v>22</v>
      </c>
      <c r="I358" s="9">
        <f t="shared" si="5"/>
        <v>208.4984</v>
      </c>
      <c r="J358" s="2">
        <v>947.72</v>
      </c>
      <c r="K358" s="2">
        <v>144.57</v>
      </c>
      <c r="L358" s="2">
        <v>803.15</v>
      </c>
      <c r="M358" s="2">
        <v>764</v>
      </c>
      <c r="N358" s="2">
        <v>39.15</v>
      </c>
      <c r="O358" s="2" t="s">
        <v>374</v>
      </c>
      <c r="P358" s="2" t="s">
        <v>1296</v>
      </c>
      <c r="Q358" s="2">
        <v>948</v>
      </c>
      <c r="R358" s="3" t="s">
        <v>1765</v>
      </c>
      <c r="S358" s="3" t="s">
        <v>1308</v>
      </c>
    </row>
    <row r="359" spans="1:19" x14ac:dyDescent="0.25">
      <c r="A359" s="3" t="s">
        <v>1721</v>
      </c>
      <c r="B359" s="3" t="s">
        <v>1701</v>
      </c>
      <c r="C359" s="3" t="s">
        <v>1677</v>
      </c>
      <c r="D359" s="5">
        <v>45201</v>
      </c>
      <c r="E359" s="5">
        <v>45566</v>
      </c>
      <c r="F359" s="3" t="s">
        <v>1729</v>
      </c>
      <c r="G359" s="3" t="s">
        <v>1736</v>
      </c>
      <c r="H359" s="3">
        <v>22</v>
      </c>
      <c r="I359" s="9">
        <f t="shared" si="5"/>
        <v>4148.7357999999995</v>
      </c>
      <c r="J359" s="2">
        <v>18857.89</v>
      </c>
      <c r="K359" s="2">
        <v>2055.4899999999998</v>
      </c>
      <c r="L359" s="2">
        <v>16802.400000000001</v>
      </c>
      <c r="M359" s="2">
        <v>16149</v>
      </c>
      <c r="N359" s="2">
        <v>653.4</v>
      </c>
      <c r="O359" s="2" t="s">
        <v>375</v>
      </c>
      <c r="P359" s="2" t="s">
        <v>1296</v>
      </c>
      <c r="Q359" s="2">
        <v>18857.89</v>
      </c>
      <c r="R359" s="3" t="s">
        <v>1765</v>
      </c>
      <c r="S359" s="3" t="s">
        <v>1308</v>
      </c>
    </row>
    <row r="360" spans="1:19" x14ac:dyDescent="0.25">
      <c r="A360" s="3" t="s">
        <v>1721</v>
      </c>
      <c r="B360" s="3" t="s">
        <v>1695</v>
      </c>
      <c r="C360" s="3" t="s">
        <v>1678</v>
      </c>
      <c r="D360" s="5">
        <v>45196</v>
      </c>
      <c r="E360" s="5">
        <v>45561</v>
      </c>
      <c r="F360" s="3" t="s">
        <v>1729</v>
      </c>
      <c r="G360" s="3" t="s">
        <v>1734</v>
      </c>
      <c r="H360" s="3">
        <v>19</v>
      </c>
      <c r="I360" s="9">
        <f t="shared" si="5"/>
        <v>1053.74</v>
      </c>
      <c r="J360" s="2">
        <v>5546</v>
      </c>
      <c r="K360" s="2">
        <v>846</v>
      </c>
      <c r="L360" s="2">
        <v>4700</v>
      </c>
      <c r="M360" s="2">
        <v>3466</v>
      </c>
      <c r="N360" s="2">
        <v>1234</v>
      </c>
      <c r="O360" s="2" t="s">
        <v>376</v>
      </c>
      <c r="P360" s="2" t="s">
        <v>1303</v>
      </c>
      <c r="Q360" s="2">
        <v>5546</v>
      </c>
      <c r="R360" s="3" t="s">
        <v>1765</v>
      </c>
      <c r="S360" s="3" t="s">
        <v>1315</v>
      </c>
    </row>
    <row r="361" spans="1:19" x14ac:dyDescent="0.25">
      <c r="A361" s="3" t="s">
        <v>1721</v>
      </c>
      <c r="B361" s="3" t="s">
        <v>1698</v>
      </c>
      <c r="C361" s="3" t="s">
        <v>1679</v>
      </c>
      <c r="D361" s="5">
        <v>45197</v>
      </c>
      <c r="E361" s="5">
        <v>45562</v>
      </c>
      <c r="F361" s="3" t="s">
        <v>1729</v>
      </c>
      <c r="G361" s="3" t="s">
        <v>1734</v>
      </c>
      <c r="H361" s="3">
        <v>19</v>
      </c>
      <c r="I361" s="9">
        <f t="shared" si="5"/>
        <v>4724.3423999999995</v>
      </c>
      <c r="J361" s="2">
        <v>24864.959999999999</v>
      </c>
      <c r="K361" s="2">
        <v>3792.96</v>
      </c>
      <c r="L361" s="2">
        <v>21072</v>
      </c>
      <c r="M361" s="2">
        <v>8397</v>
      </c>
      <c r="N361" s="2">
        <v>12675</v>
      </c>
      <c r="O361" s="2" t="s">
        <v>377</v>
      </c>
      <c r="P361" s="2" t="s">
        <v>1300</v>
      </c>
      <c r="Q361" s="2">
        <v>24865</v>
      </c>
      <c r="R361" s="3" t="s">
        <v>1765</v>
      </c>
      <c r="S361" s="3" t="s">
        <v>1312</v>
      </c>
    </row>
    <row r="362" spans="1:19" x14ac:dyDescent="0.25">
      <c r="A362" s="3" t="s">
        <v>1722</v>
      </c>
      <c r="B362" s="3" t="s">
        <v>1693</v>
      </c>
      <c r="C362" s="3" t="s">
        <v>1680</v>
      </c>
      <c r="D362" s="5">
        <v>45186</v>
      </c>
      <c r="E362" s="5">
        <v>45551</v>
      </c>
      <c r="F362" s="3" t="s">
        <v>1081</v>
      </c>
      <c r="G362" s="3" t="s">
        <v>1736</v>
      </c>
      <c r="H362" s="3">
        <v>22</v>
      </c>
      <c r="I362" s="9">
        <f t="shared" si="5"/>
        <v>207.3544</v>
      </c>
      <c r="J362" s="2">
        <v>942.52</v>
      </c>
      <c r="K362" s="2">
        <v>143.78</v>
      </c>
      <c r="L362" s="2">
        <v>798.74</v>
      </c>
      <c r="M362" s="2">
        <v>0</v>
      </c>
      <c r="N362" s="2">
        <v>798.75</v>
      </c>
      <c r="O362" s="2" t="s">
        <v>378</v>
      </c>
      <c r="P362" s="2" t="s">
        <v>1295</v>
      </c>
      <c r="Q362" s="2">
        <v>942.52</v>
      </c>
      <c r="R362" s="3" t="s">
        <v>1765</v>
      </c>
      <c r="S362" s="3" t="s">
        <v>1307</v>
      </c>
    </row>
    <row r="363" spans="1:19" x14ac:dyDescent="0.25">
      <c r="A363" s="3" t="s">
        <v>1721</v>
      </c>
      <c r="B363" s="3" t="s">
        <v>1697</v>
      </c>
      <c r="C363" s="3" t="s">
        <v>1681</v>
      </c>
      <c r="D363" s="5">
        <v>45200</v>
      </c>
      <c r="E363" s="5">
        <v>45565</v>
      </c>
      <c r="F363" s="3" t="s">
        <v>1729</v>
      </c>
      <c r="G363" s="3" t="s">
        <v>1741</v>
      </c>
      <c r="H363" s="3">
        <v>17</v>
      </c>
      <c r="I363" s="9">
        <f t="shared" si="5"/>
        <v>750.44460000000004</v>
      </c>
      <c r="J363" s="2">
        <v>4414.38</v>
      </c>
      <c r="K363" s="2">
        <v>673.38</v>
      </c>
      <c r="L363" s="2">
        <v>3741</v>
      </c>
      <c r="M363" s="2">
        <v>3741</v>
      </c>
      <c r="N363" s="2">
        <v>0</v>
      </c>
      <c r="O363" s="2" t="s">
        <v>379</v>
      </c>
      <c r="P363" s="2" t="s">
        <v>1303</v>
      </c>
      <c r="Q363" s="2">
        <v>4414.38</v>
      </c>
      <c r="R363" s="3" t="s">
        <v>1765</v>
      </c>
      <c r="S363" s="3" t="s">
        <v>1315</v>
      </c>
    </row>
    <row r="364" spans="1:19" x14ac:dyDescent="0.25">
      <c r="A364" s="3" t="s">
        <v>1721</v>
      </c>
      <c r="B364" s="3" t="s">
        <v>1695</v>
      </c>
      <c r="C364" s="3" t="s">
        <v>1682</v>
      </c>
      <c r="D364" s="5">
        <v>45198</v>
      </c>
      <c r="E364" s="5">
        <v>45563</v>
      </c>
      <c r="F364" s="3" t="s">
        <v>1081</v>
      </c>
      <c r="G364" s="3" t="s">
        <v>1735</v>
      </c>
      <c r="H364" s="3">
        <v>24</v>
      </c>
      <c r="I364" s="9">
        <f t="shared" si="5"/>
        <v>6000.5303999999996</v>
      </c>
      <c r="J364" s="2">
        <v>25002.21</v>
      </c>
      <c r="K364" s="2">
        <v>3813.9</v>
      </c>
      <c r="L364" s="2">
        <v>21188.31</v>
      </c>
      <c r="M364" s="2">
        <v>12665</v>
      </c>
      <c r="N364" s="2">
        <v>8523.31</v>
      </c>
      <c r="O364" s="2" t="s">
        <v>380</v>
      </c>
      <c r="P364" s="2" t="s">
        <v>1294</v>
      </c>
      <c r="Q364" s="2">
        <v>25002</v>
      </c>
      <c r="R364" s="3" t="s">
        <v>1765</v>
      </c>
      <c r="S364" s="3" t="s">
        <v>1306</v>
      </c>
    </row>
    <row r="365" spans="1:19" x14ac:dyDescent="0.25">
      <c r="A365" s="3" t="s">
        <v>1723</v>
      </c>
      <c r="B365" s="3" t="s">
        <v>1696</v>
      </c>
      <c r="C365" s="3" t="s">
        <v>1683</v>
      </c>
      <c r="D365" s="5">
        <v>45199</v>
      </c>
      <c r="E365" s="5">
        <v>45564</v>
      </c>
      <c r="F365" s="3" t="s">
        <v>1732</v>
      </c>
      <c r="G365" s="3" t="s">
        <v>1734</v>
      </c>
      <c r="H365" s="3">
        <v>19</v>
      </c>
      <c r="I365" s="9">
        <f t="shared" si="5"/>
        <v>9228.2999999999993</v>
      </c>
      <c r="J365" s="2">
        <v>48570</v>
      </c>
      <c r="K365" s="2">
        <v>7408.98</v>
      </c>
      <c r="L365" s="2">
        <v>41161.019999999997</v>
      </c>
      <c r="M365" s="2">
        <v>0</v>
      </c>
      <c r="N365" s="2">
        <v>41161.019999999997</v>
      </c>
      <c r="O365" s="2" t="s">
        <v>381</v>
      </c>
      <c r="P365" s="2" t="s">
        <v>1297</v>
      </c>
      <c r="Q365" s="2">
        <v>48570</v>
      </c>
      <c r="R365" s="3" t="s">
        <v>1765</v>
      </c>
      <c r="S365" s="3" t="s">
        <v>1309</v>
      </c>
    </row>
    <row r="366" spans="1:19" x14ac:dyDescent="0.25">
      <c r="A366" s="3" t="s">
        <v>1721</v>
      </c>
      <c r="B366" s="3" t="s">
        <v>1699</v>
      </c>
      <c r="C366" s="3" t="s">
        <v>1684</v>
      </c>
      <c r="D366" s="5">
        <v>45174</v>
      </c>
      <c r="E366" s="5">
        <v>45539</v>
      </c>
      <c r="F366" s="3" t="s">
        <v>1729</v>
      </c>
      <c r="G366" s="3" t="s">
        <v>1736</v>
      </c>
      <c r="H366" s="3">
        <v>22</v>
      </c>
      <c r="I366" s="9">
        <f t="shared" si="5"/>
        <v>185.3544</v>
      </c>
      <c r="J366" s="2">
        <v>842.52</v>
      </c>
      <c r="K366" s="2">
        <v>128.52000000000001</v>
      </c>
      <c r="L366" s="2">
        <v>714</v>
      </c>
      <c r="M366" s="2">
        <v>714</v>
      </c>
      <c r="N366" s="2">
        <v>0</v>
      </c>
      <c r="O366" s="2" t="s">
        <v>382</v>
      </c>
      <c r="P366" s="2" t="s">
        <v>1303</v>
      </c>
      <c r="Q366" s="2">
        <v>842.52</v>
      </c>
      <c r="R366" s="3" t="s">
        <v>1765</v>
      </c>
      <c r="S366" s="3" t="s">
        <v>1315</v>
      </c>
    </row>
    <row r="367" spans="1:19" x14ac:dyDescent="0.25">
      <c r="A367" s="3" t="s">
        <v>1721</v>
      </c>
      <c r="B367" s="3" t="s">
        <v>1699</v>
      </c>
      <c r="C367" s="3" t="s">
        <v>1685</v>
      </c>
      <c r="D367" s="5">
        <v>45199</v>
      </c>
      <c r="E367" s="5">
        <v>45564</v>
      </c>
      <c r="F367" s="3" t="s">
        <v>1729</v>
      </c>
      <c r="G367" s="3" t="s">
        <v>1737</v>
      </c>
      <c r="H367" s="3">
        <v>21</v>
      </c>
      <c r="I367" s="9">
        <f t="shared" si="5"/>
        <v>176.92919999999998</v>
      </c>
      <c r="J367" s="2">
        <v>842.52</v>
      </c>
      <c r="K367" s="2">
        <v>128.52000000000001</v>
      </c>
      <c r="L367" s="2">
        <v>714</v>
      </c>
      <c r="M367" s="2">
        <v>714</v>
      </c>
      <c r="N367" s="2">
        <v>0</v>
      </c>
      <c r="O367" s="2" t="s">
        <v>383</v>
      </c>
      <c r="P367" s="2" t="s">
        <v>1303</v>
      </c>
      <c r="Q367" s="2">
        <v>842.52</v>
      </c>
      <c r="R367" s="3" t="s">
        <v>1765</v>
      </c>
      <c r="S367" s="3" t="s">
        <v>1315</v>
      </c>
    </row>
    <row r="368" spans="1:19" x14ac:dyDescent="0.25">
      <c r="B368" s="3" t="s">
        <v>1717</v>
      </c>
      <c r="C368" s="3" t="s">
        <v>1686</v>
      </c>
      <c r="D368" s="5">
        <v>45174</v>
      </c>
      <c r="E368" s="5">
        <v>71838</v>
      </c>
      <c r="G368" s="3" t="s">
        <v>1751</v>
      </c>
      <c r="H368" s="3">
        <v>22</v>
      </c>
      <c r="I368" s="9">
        <f t="shared" si="5"/>
        <v>11495</v>
      </c>
      <c r="J368" s="2">
        <v>52250</v>
      </c>
      <c r="K368" s="3"/>
      <c r="L368" s="3"/>
      <c r="M368" s="3"/>
      <c r="N368" s="8">
        <v>50000</v>
      </c>
      <c r="O368" s="2" t="s">
        <v>384</v>
      </c>
      <c r="S368" s="3" t="s">
        <v>1313</v>
      </c>
    </row>
    <row r="369" spans="2:19" x14ac:dyDescent="0.25">
      <c r="B369" s="3" t="s">
        <v>1718</v>
      </c>
      <c r="C369" s="3" t="s">
        <v>1687</v>
      </c>
      <c r="D369" s="5">
        <v>45166</v>
      </c>
      <c r="E369" s="5">
        <v>61237</v>
      </c>
      <c r="G369" s="3" t="s">
        <v>1752</v>
      </c>
      <c r="H369" s="3">
        <v>30</v>
      </c>
      <c r="I369" s="9">
        <f t="shared" si="5"/>
        <v>1859.9159999999999</v>
      </c>
      <c r="J369" s="2">
        <v>6199.72</v>
      </c>
      <c r="K369" s="3"/>
      <c r="L369" s="3"/>
      <c r="M369" s="3"/>
      <c r="N369" s="8">
        <v>5254</v>
      </c>
      <c r="O369" s="2" t="s">
        <v>385</v>
      </c>
      <c r="S369" s="3" t="s">
        <v>1315</v>
      </c>
    </row>
    <row r="370" spans="2:19" x14ac:dyDescent="0.25">
      <c r="B370" s="3" t="s">
        <v>1718</v>
      </c>
      <c r="C370" s="3" t="s">
        <v>1688</v>
      </c>
      <c r="D370" s="5">
        <v>45181</v>
      </c>
      <c r="E370" s="5">
        <v>56869</v>
      </c>
      <c r="G370" s="3" t="s">
        <v>1752</v>
      </c>
      <c r="H370" s="3">
        <v>30</v>
      </c>
      <c r="I370" s="9">
        <f t="shared" si="5"/>
        <v>15675</v>
      </c>
      <c r="J370" s="2">
        <v>52250</v>
      </c>
      <c r="K370" s="3"/>
      <c r="L370" s="3"/>
      <c r="M370" s="3"/>
      <c r="N370" s="8">
        <v>50000</v>
      </c>
      <c r="O370" s="2" t="s">
        <v>386</v>
      </c>
      <c r="S370" s="3" t="s">
        <v>1313</v>
      </c>
    </row>
    <row r="371" spans="2:19" x14ac:dyDescent="0.25">
      <c r="B371" s="3" t="s">
        <v>1718</v>
      </c>
      <c r="C371" s="3" t="s">
        <v>1689</v>
      </c>
      <c r="D371" s="5">
        <v>45194</v>
      </c>
      <c r="E371" s="5">
        <v>56152</v>
      </c>
      <c r="G371" s="3" t="s">
        <v>1752</v>
      </c>
      <c r="H371" s="3">
        <v>30</v>
      </c>
      <c r="I371" s="9">
        <f t="shared" si="5"/>
        <v>58298.46</v>
      </c>
      <c r="J371" s="2">
        <v>194328.2</v>
      </c>
      <c r="K371" s="3"/>
      <c r="L371" s="3"/>
      <c r="M371" s="3"/>
      <c r="N371" s="8">
        <v>185960</v>
      </c>
      <c r="O371" s="2" t="s">
        <v>387</v>
      </c>
      <c r="S371" s="3" t="s">
        <v>1313</v>
      </c>
    </row>
    <row r="372" spans="2:19" x14ac:dyDescent="0.25">
      <c r="B372" s="3" t="s">
        <v>1719</v>
      </c>
      <c r="C372" s="3" t="s">
        <v>1690</v>
      </c>
      <c r="D372" s="5">
        <v>45181</v>
      </c>
      <c r="E372" s="5">
        <v>48834</v>
      </c>
      <c r="G372" s="3" t="s">
        <v>1751</v>
      </c>
      <c r="H372" s="3">
        <v>22</v>
      </c>
      <c r="I372" s="9">
        <f t="shared" si="5"/>
        <v>66133.100000000006</v>
      </c>
      <c r="J372" s="2">
        <v>300605</v>
      </c>
      <c r="K372" s="3"/>
      <c r="L372" s="3"/>
      <c r="M372" s="3"/>
      <c r="N372" s="8">
        <v>254750</v>
      </c>
      <c r="O372" s="2" t="s">
        <v>388</v>
      </c>
      <c r="S372" s="3" t="s">
        <v>1315</v>
      </c>
    </row>
    <row r="373" spans="2:19" x14ac:dyDescent="0.25">
      <c r="B373" s="3" t="s">
        <v>1720</v>
      </c>
      <c r="C373" s="3" t="s">
        <v>1691</v>
      </c>
      <c r="D373" s="5">
        <v>44833</v>
      </c>
      <c r="E373" s="5">
        <v>58346</v>
      </c>
      <c r="G373" s="3" t="s">
        <v>1753</v>
      </c>
      <c r="H373" s="3">
        <v>19</v>
      </c>
      <c r="I373" s="9">
        <f t="shared" si="5"/>
        <v>2712.7896000000001</v>
      </c>
      <c r="J373" s="2">
        <v>14277.84</v>
      </c>
      <c r="K373" s="3"/>
      <c r="L373" s="3"/>
      <c r="M373" s="3"/>
      <c r="N373" s="8">
        <v>13663</v>
      </c>
      <c r="O373" s="2" t="s">
        <v>389</v>
      </c>
      <c r="S373" s="3" t="s">
        <v>1315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 pivot</vt:lpstr>
      <vt:lpstr>Customer_Data</vt:lpstr>
      <vt:lpstr>employee pivot</vt:lpstr>
      <vt:lpstr>Employee_Data</vt:lpstr>
      <vt:lpstr>policy pivot</vt:lpstr>
      <vt:lpstr>CHARTS</vt:lpstr>
      <vt:lpstr>Policy_Details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 Jain</dc:creator>
  <cp:lastModifiedBy>basant sharma</cp:lastModifiedBy>
  <dcterms:created xsi:type="dcterms:W3CDTF">2025-03-04T10:05:46Z</dcterms:created>
  <dcterms:modified xsi:type="dcterms:W3CDTF">2025-04-01T08:04:28Z</dcterms:modified>
</cp:coreProperties>
</file>