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5d9d1c960345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bf3cd5c1c7744887"/>
    <x:sheet xmlns:r="http://schemas.openxmlformats.org/officeDocument/2006/relationships" name="01_ROADMAP" sheetId="2" r:id="Rb1f9d0404fd84c73"/>
    <x:sheet xmlns:r="http://schemas.openxmlformats.org/officeDocument/2006/relationships" name="02_IF_STORY" sheetId="3" r:id="R5ada338b270b479f"/>
    <x:sheet xmlns:r="http://schemas.openxmlformats.org/officeDocument/2006/relationships" name="03_IF_ANATOMY" sheetId="4" r:id="Re98463b5ea64419c"/>
    <x:sheet xmlns:r="http://schemas.openxmlformats.org/officeDocument/2006/relationships" name="04_IF_LAB" sheetId="5" r:id="R8ee67106f8d148ec"/>
    <x:sheet xmlns:r="http://schemas.openxmlformats.org/officeDocument/2006/relationships" name="05_LOGIC_STORY" sheetId="6" r:id="R72c063d52f614aa6"/>
    <x:sheet xmlns:r="http://schemas.openxmlformats.org/officeDocument/2006/relationships" name="06_LOGIC_ANATOMY" sheetId="7" r:id="R0d35e1bd57bc43ac"/>
    <x:sheet xmlns:r="http://schemas.openxmlformats.org/officeDocument/2006/relationships" name="07_LOGIC_LAB" sheetId="8" r:id="R2cdc3a73d8bb4cdc"/>
    <x:sheet xmlns:r="http://schemas.openxmlformats.org/officeDocument/2006/relationships" name="08_AGG_STORY" sheetId="9" r:id="Rf72392df1da44531"/>
    <x:sheet xmlns:r="http://schemas.openxmlformats.org/officeDocument/2006/relationships" name="DATA_HUB" sheetId="15" r:id="Re106749bdb1a4cf1"/>
    <x:sheet xmlns:r="http://schemas.openxmlformats.org/officeDocument/2006/relationships" name="09_AGG_ANATOMY" sheetId="10" r:id="Rc1e3213c167b452d"/>
    <x:sheet xmlns:r="http://schemas.openxmlformats.org/officeDocument/2006/relationships" name="10_AGG_LAB" sheetId="11" r:id="Rb194a05cfd244ef9"/>
    <x:sheet xmlns:r="http://schemas.openxmlformats.org/officeDocument/2006/relationships" name="11_FINAL_CHALLENGE" sheetId="12" r:id="R4a4546a4d6834831"/>
    <x:sheet xmlns:r="http://schemas.openxmlformats.org/officeDocument/2006/relationships" name="12_ANSWER_KEY" sheetId="13" r:id="R36979ba3e89b4808"/>
    <x:sheet xmlns:r="http://schemas.openxmlformats.org/officeDocument/2006/relationships" name="13_TRAINER_FLOW" sheetId="14" r:id="Rcc3f9222a7b343c8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<x:sst xmlns:x="http://schemas.openxmlformats.org/spreadsheetml/2006/main">
  <x:si>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CODERZ ACADEMY  •  ADVANCED EXCEL</x:t>
  </x:si>
  <x:si>
    <x:t xml:space="preserve">ORANGE JORDAN</x:t>
  </x:si>
  <x:si>
    <x:t xml:space="preserve">MODULE 01</x:t>
  </x:si>
  <x:si>
    <x:t xml:space="preserve">DAY 1  •  08 SEP 2026</x:t>
  </x:si>
  <x:si>
    <x:t xml:space="preserve">≈ 100 MIN</x:t>
  </x:si>
  <x:si>
    <x:t xml:space="preserve">ADVANCED FORMULAS &amp; LOGICAL FUNCTIONS</x:t>
  </x:si>
  <x:si>
    <x:t xml:space="preserve">المعادلات المتقدمة والدوال المنطقية</x:t>
  </x:si>
  <x:si>
    <x:t xml:space="preserve">START  →  01_ROADMAP</x:t>
  </x:si>
  <x:si>
    <x:t xml:space="preserve">ابدأ من 01_ROADMAP</x:t>
  </x:si>
  <x:si>
    <x:t xml:space="preserve">YOUR STORYLINE TODAY</x:t>
  </x:si>
  <x:si>
    <x:t xml:space="preserve">قصة الموديول اليوم</x:t>
  </x:si>
  <x:si>
    <x:t xml:space="preserve">01</x:t>
  </x:si>
  <x:si>
    <x:t xml:space="preserve">02_IF_STORY → 04_IF_LAB</x:t>
  </x:si>
  <x:si>
    <x:t xml:space="preserve">02</x:t>
  </x:si>
  <x:si>
    <x:t xml:space="preserve">05_LOGIC_STORY → 07_LOGIC_LAB</x:t>
  </x:si>
  <x:si>
    <x:t xml:space="preserve">03</x:t>
  </x:si>
  <x:si>
    <x:t xml:space="preserve">08_AGG_STORY → 10_AGG_LAB</x:t>
  </x:si>
  <x:si>
    <x:t xml:space="preserve">04</x:t>
  </x:si>
  <x:si>
    <x:t xml:space="preserve">FINAL CHALLENGE</x:t>
  </x:si>
  <x:si>
    <x:t xml:space="preserve">11_FINAL_CHALLENGE</x:t>
  </x:si>
  <x:si>
    <x:t xml:space="preserve">Put the whole module together.</x:t>
  </x:si>
  <x:si>
    <x:t xml:space="preserve">اجمع كل أفكار الموديول بمهمة واحدة.</x:t>
  </x:si>
  <x:si>
    <x:t xml:space="preserve">المرجع والحلول وبيانات التدريب موجودة في آخر الملف.</x:t>
  </x:si>
  <x:si>
    <x:t xml:space="preserve">MANUAL MODE  •  😩</x:t>
  </x:si>
  <x:si>
    <x:t xml:space="preserve">SMART MODE  •  ONE FORMULA</x:t>
  </x:si>
  <x:si>
    <x:t xml:space="preserve">MEET IF</x:t>
  </x:si>
  <x:si>
    <x:t xml:space="preserve">CONCEPT 01  •  IF &amp; IFS</x:t>
  </x:si>
  <x:si>
    <x:t xml:space="preserve">WHAT JUST HAPPENED?</x:t>
  </x:si>
  <x:si>
    <x:t xml:space="preserve">طيب... شو عملت IF بالضبط؟</x:t>
  </x:si>
  <x:si>
    <x:t xml:space="preserve">YOUR MISSION  •  Break IF into arguments, then extend the same thinking to IFS.</x:t>
  </x:si>
  <x:si>
    <x:t xml:space="preserve">المطلوب منك  •  فك IF إلى Arguments، وبعدها وسّع نفس الفكرة باستخدام IFS.</x:t>
  </x:si>
  <x:si>
    <x:t xml:space="preserve">=IF(logical_test, value_if_true, value_if_false)</x:t>
  </x:si>
  <x:si>
    <x:t xml:space="preserve">logical_test</x:t>
  </x:si>
  <x:si>
    <x:t xml:space="preserve">The question Excel evaluates.</x:t>
  </x:si>
  <x:si>
    <x:t xml:space="preserve">السؤال اللي Excel لازم يجاوب عليه.</x:t>
  </x:si>
  <x:si>
    <x:t xml:space="preserve">value_if_true</x:t>
  </x:si>
  <x:si>
    <x:t xml:space="preserve">What should happen if the answer is TRUE?</x:t>
  </x:si>
  <x:si>
    <x:t xml:space="preserve">شو نرجع إذا الشرط صحيح؟</x:t>
  </x:si>
  <x:si>
    <x:t xml:space="preserve">value_if_false</x:t>
  </x:si>
  <x:si>
    <x:t xml:space="preserve">What should happen if the answer is FALSE?</x:t>
  </x:si>
  <x:si>
    <x:t xml:space="preserve">شو نرجع إذا الشرط غلط؟</x:t>
  </x:si>
  <x:si>
    <x:t xml:space="preserve">DEMO ROWS FIRST → THEN YOUR TURN</x:t>
  </x:si>
  <x:si>
    <x:t xml:space="preserve">WHEN ONE CONDITION IS NOT ENOUGH</x:t>
  </x:si>
  <x:si>
    <x:t xml:space="preserve">لما القرار يعتمد على أكثر من شرط</x:t>
  </x:si>
  <x:si>
    <x:t xml:space="preserve">THE RULE</x:t>
  </x:si>
  <x:si>
    <x:t xml:space="preserve">THE PAIN</x:t>
  </x:si>
  <x:si>
    <x:t xml:space="preserve">Active</x:t>
  </x:si>
  <x:si>
    <x:t xml:space="preserve">?</x:t>
  </x:si>
  <x:si>
    <x:t xml:space="preserve">QUICK WIN</x:t>
  </x:si>
  <x:si>
    <x:t xml:space="preserve">CONCEPT 02  •  AND / OR / IFERROR</x:t>
  </x:si>
  <x:si>
    <x:t xml:space="preserve">BUILD THE RULE BEFORE THE FORMULA</x:t>
  </x:si>
  <x:si>
    <x:t xml:space="preserve">اكتب قاعدة العمل أول... وبعدها حولها لمعادلة</x:t>
  </x:si>
  <x:si>
    <x:t xml:space="preserve">YOUR MISSION  •  Translate the spoken rule into IF + AND + OR, then handle errors safely.</x:t>
  </x:si>
  <x:si>
    <x:t xml:space="preserve">المطلوب منك  •  حوّل قاعدة العمل إلى IF + AND + OR، وبعدها عالج الأخطاء بشكل آمن.</x:t>
  </x:si>
  <x:si>
    <x:t xml:space="preserve">STEP 1  •  SAY IT</x:t>
  </x:si>
  <x:si>
    <x:t xml:space="preserve">STEP 2  •  TRANSLATE IT</x:t>
  </x:si>
  <x:si>
    <x:t xml:space="preserve">AND</x:t>
  </x:si>
  <x:si>
    <x:t xml:space="preserve">All required conditions must be TRUE.</x:t>
  </x:si>
  <x:si>
    <x:t xml:space="preserve">كل الشروط الأساسية لازم تكون صحيحة.</x:t>
  </x:si>
  <x:si>
    <x:t xml:space="preserve">OR</x:t>
  </x:si>
  <x:si>
    <x:t xml:space="preserve">At least one alternative condition may be TRUE.</x:t>
  </x:si>
  <x:si>
    <x:t xml:space="preserve">يكفي شرط واحد من الشروط البديلة يكون صحيح.</x:t>
  </x:si>
  <x:si>
    <x:t xml:space="preserve">APPLY THE RULE AT SCALE</x:t>
  </x:si>
  <x:si>
    <x:t xml:space="preserve">YOUR MISSION  •  Compare repeated manual filtering with conditional aggregation.</x:t>
  </x:si>
  <x:si>
    <x:t xml:space="preserve">المطلوب منك  •  قارن بين الفلترة اليدوية المتكررة والتجميع المشروط.</x:t>
  </x:si>
  <x:si>
    <x:t xml:space="preserve">MANUAL ROUTE</x:t>
  </x:si>
  <x:si>
    <x:t xml:space="preserve">SMART ROUTE</x:t>
  </x:si>
  <x:si>
    <x:t xml:space="preserve">THE SHIFT</x:t>
  </x:si>
  <x:si>
    <x:t xml:space="preserve">CONCEPT 03  •  CONDITIONAL AGGREGATION</x:t>
  </x:si>
  <x:si>
    <x:t xml:space="preserve">YOUR MISSION  •  Understand the shared pattern behind SUMIFS, COUNTIFS and AVERAGEIFS.</x:t>
  </x:si>
  <x:si>
    <x:t xml:space="preserve">المطلوب منك  •  افهم النمط المشترك بين SUMIFS وCOUNTIFS وAVERAGEIFS.</x:t>
  </x:si>
  <x:si>
    <x:t xml:space="preserve">=SUMIFS(sum_range, criteria_range1, criteria1, criteria_range2, criteria2, ...)</x:t>
  </x:si>
  <x:si>
    <x:t xml:space="preserve">sum_range</x:t>
  </x:si>
  <x:si>
    <x:t xml:space="preserve">criteria_range</x:t>
  </x:si>
  <x:si>
    <x:t xml:space="preserve">Where should Excel check the condition?</x:t>
  </x:si>
  <x:si>
    <x:t xml:space="preserve">وين Excel يدور على الشرط؟</x:t>
  </x:si>
  <x:si>
    <x:t xml:space="preserve">criteria</x:t>
  </x:si>
  <x:si>
    <x:t xml:space="preserve">What must be true?</x:t>
  </x:si>
  <x:si>
    <x:t xml:space="preserve">شو القيمة أو الشرط المطلوب؟</x:t>
  </x:si>
  <x:si>
    <x:t xml:space="preserve">SUMIFS</x:t>
  </x:si>
  <x:si>
    <x:t xml:space="preserve">Adds values that meet all conditions.</x:t>
  </x:si>
  <x:si>
    <x:t xml:space="preserve">تجمع القيم اللي تحقق كل الشروط.</x:t>
  </x:si>
  <x:si>
    <x:t xml:space="preserve">COUNTIFS</x:t>
  </x:si>
  <x:si>
    <x:t xml:space="preserve">Counts records that meet all conditions.</x:t>
  </x:si>
  <x:si>
    <x:t xml:space="preserve">تعد السجلات اللي تحقق كل الشروط.</x:t>
  </x:si>
  <x:si>
    <x:t xml:space="preserve">AVERAGEIFS</x:t>
  </x:si>
  <x:si>
    <x:t xml:space="preserve">Averages values for the filtered population.</x:t>
  </x:si>
  <x:si>
    <x:t xml:space="preserve">تحسب المتوسط بعد تطبيق الشروط.</x:t>
  </x:si>
  <x:si>
    <x:t xml:space="preserve">نفس طريقة التفكير بثلاث دوال: شو الرقم؟ وين الشروط؟ وشو الشروط نفسها؟</x:t>
  </x:si>
  <x:si>
    <x:t xml:space="preserve">PUT IT ALL TOGETHER</x:t>
  </x:si>
  <x:si>
    <x:t xml:space="preserve">ANSWER PATTERNS  •  TRAINER ONLY</x:t>
  </x:si>
  <x:si>
    <x:t xml:space="preserve">أنماط الإجابات • للمدرب فقط</x:t>
  </x:si>
  <x:si>
    <x:t xml:space="preserve">YOUR MISSION  •  Reveal after participants attempt the challenge.</x:t>
  </x:si>
  <x:si>
    <x:t xml:space="preserve">المطلوب منك  •  افتحه بعد ما يجرب المتدربون الحل بأنفسهم.</x:t>
  </x:si>
  <x:si>
    <x:t xml:space="preserve">100-MINUTE TRAINER FLOW</x:t>
  </x:si>
  <x:si>
    <x:t xml:space="preserve">مسار المدرب • 100 دقيقة</x:t>
  </x:si>
  <x:si>
    <x:t xml:space="preserve">YOUR MISSION  •  Use the sequence as a guide, not a rigid script.</x:t>
  </x:si>
  <x:si>
    <x:t xml:space="preserve">المطلوب منك  •  استخدم التسلسل كخريطة مرنة، مش كسكربت جامد.</x:t>
  </x:si>
</x:sst>
</file>

<file path=xl/styles.xml><?xml version="1.0" encoding="utf-8"?>
<x:styleSheet xmlns:x="http://schemas.openxmlformats.org/spreadsheetml/2006/main">
  <x:numFmts count="5">
    <x:numFmt numFmtId="164" formatCode="0.0%"/>
    <x:numFmt numFmtId="165" formatCode="0.0"/>
    <x:numFmt numFmtId="166" formatCode="dd\-mmm\-yyyy"/>
    <x:numFmt numFmtId="200" formatCode="dd-mmm-yyyy"/>
    <x:numFmt numFmtId="201" formatCode="0"/>
  </x:numFmts>
  <x:fonts count="27">
    <x:font>
      <x:sz val="11"/>
      <x:name val="Carlito"/>
    </x:font>
    <x:font>
      <x:sz val="11"/>
      <x:color rgb="FF25313B"/>
      <x:name val="Aptos"/>
    </x:font>
    <x:font>
      <x:b/>
      <x:sz val="11"/>
      <x:color rgb="FFFFFFFF"/>
      <x:name val="Aptos"/>
    </x:font>
    <x:font>
      <x:b/>
      <x:sz val="11"/>
      <x:color rgb="FF147EEA"/>
      <x:name val="Aptos"/>
    </x:font>
    <x:font>
      <x:b/>
      <x:sz val="11"/>
      <x:color rgb="FF6B7782"/>
      <x:name val="Aptos"/>
    </x:font>
    <x:font>
      <x:b/>
      <x:sz val="11"/>
      <x:color rgb="FFF16E00"/>
      <x:name val="Aptos"/>
    </x:font>
    <x:font>
      <x:b/>
      <x:sz val="11"/>
      <x:color rgb="FF374550"/>
      <x:name val="Aptos"/>
    </x:font>
    <x:font>
      <x:b/>
      <x:sz val="11"/>
      <x:color rgb="FFF16E00"/>
      <x:name val="Arial"/>
    </x:font>
    <x:font>
      <x:b/>
      <x:sz val="11"/>
      <x:color rgb="FF25313B"/>
      <x:name val="Aptos"/>
    </x:font>
    <x:font>
      <x:sz val="11"/>
      <x:color rgb="FFF16E00"/>
      <x:name val="Arial"/>
    </x:font>
    <x:font>
      <x:b/>
      <x:sz val="11"/>
      <x:color rgb="FFFFFFFF"/>
      <x:name val="Arial"/>
    </x:font>
    <x:font>
      <x:sz val="11"/>
      <x:color rgb="FF147EEA"/>
      <x:name val="Aptos"/>
    </x:font>
    <x:font>
      <x:sz val="11"/>
      <x:color rgb="FFF16E00"/>
      <x:name val="Aptos"/>
    </x:font>
    <x:font>
      <x:b/>
      <x:sz val="11"/>
      <x:color rgb="FFFFFFFF"/>
      <x:name val="Aptos"/>
    </x:font>
    <x:font>
      <x:b/>
      <x:sz val="11"/>
      <x:color rgb="FF50BE87"/>
      <x:name val="Aptos"/>
    </x:font>
    <x:font>
      <x:sz val="11"/>
      <x:color rgb="FF25313B"/>
      <x:name val="Aptos"/>
    </x:font>
    <x:font>
      <x:b/>
      <x:sz val="11"/>
      <x:color rgb="FFA885D8"/>
      <x:name val="Aptos"/>
    </x:font>
    <x:font>
      <x:sz val="11"/>
      <x:color rgb="FFF16E00"/>
      <x:name val="Arial"/>
    </x:font>
    <x:font>
      <x:b/>
      <x:sz val="11"/>
      <x:color rgb="FFF16E00"/>
      <x:name val="Arial"/>
    </x:font>
    <x:font>
      <x:b/>
      <x:sz val="12"/>
      <x:color rgb="FFFFFFFF"/>
      <x:name val="Aptos"/>
    </x:font>
    <x:font>
      <x:b/>
      <x:sz val="11"/>
      <x:color rgb="FFFF7900"/>
      <x:name val="Aptos"/>
    </x:font>
    <x:font>
      <x:sz val="10"/>
      <x:color rgb="FF25313B"/>
      <x:name val="Aptos"/>
    </x:font>
    <x:font>
      <x:b/>
      <x:sz val="10"/>
      <x:color rgb="FF147EEA"/>
      <x:name val="Aptos"/>
    </x:font>
    <x:font>
      <x:b/>
      <x:sz val="10"/>
      <x:color rgb="FF147EEA"/>
      <x:name val="Carlito"/>
    </x:font>
    <x:font>
      <x:b/>
      <x:sz val="10"/>
      <x:color rgb="FFFF7900"/>
      <x:name val="Carlito"/>
    </x:font>
    <x:font>
      <x:b/>
      <x:sz val="8"/>
      <x:color rgb="FF25313B"/>
      <x:name val="Aptos"/>
    </x:font>
    <x:font>
      <x:sz val="8"/>
      <x:color rgb="FF25313B"/>
      <x:name val="Aptos"/>
    </x:font>
  </x:fonts>
  <x:fills count="2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74550"/>
      </x:patternFill>
    </x:fill>
    <x:fill>
      <x:patternFill patternType="solid">
        <x:fgColor rgb="FFFF7900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FFF4E8"/>
      </x:patternFill>
    </x:fill>
    <x:fill>
      <x:patternFill patternType="solid">
        <x:fgColor rgb="FF147EEA"/>
      </x:patternFill>
    </x:fill>
    <x:fill>
      <x:patternFill patternType="solid">
        <x:fgColor rgb="FF50BE87"/>
      </x:patternFill>
    </x:fill>
    <x:fill>
      <x:patternFill patternType="solid">
        <x:fgColor rgb="FFFFF0EC"/>
      </x:patternFill>
    </x:fill>
    <x:fill>
      <x:patternFill patternType="solid">
        <x:fgColor rgb="FFEAF8F1"/>
      </x:patternFill>
    </x:fill>
    <x:fill>
      <x:patternFill patternType="solid">
        <x:fgColor rgb="FFFFF9D9"/>
      </x:patternFill>
    </x:fill>
    <x:fill>
      <x:patternFill patternType="solid">
        <x:fgColor rgb="FFF3ECFA"/>
      </x:patternFill>
    </x:fill>
    <x:fill>
      <x:patternFill patternType="solid">
        <x:fgColor rgb="FFA885D8"/>
      </x:patternFill>
    </x:fill>
    <x:fill>
      <x:patternFill patternType="solid">
        <x:fgColor rgb="FFEEF6FE"/>
      </x:patternFill>
    </x:fill>
    <x:fill>
      <x:patternFill patternType="solid">
        <x:fgColor rgb="FFFFF4E8"/>
      </x:patternFill>
    </x:fill>
    <x:fill>
      <x:patternFill patternType="solid">
        <x:fgColor rgb="FF147EEA"/>
      </x:patternFill>
    </x:fill>
    <x:fill>
      <x:patternFill patternType="solid">
        <x:fgColor rgb="FFFAFBFC"/>
      </x:patternFill>
    </x:fill>
    <x:fill>
      <x:patternFill patternType="solid">
        <x:fgColor rgb="FFFF7900"/>
      </x:patternFill>
    </x:fill>
    <x:fill>
      <x:patternFill patternType="solid">
        <x:fgColor rgb="FF50BE87"/>
      </x:patternFill>
    </x:fill>
    <x:fill>
      <x:patternFill patternType="solid">
        <x:fgColor rgb="FF374550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FFFFFF"/>
      </x:patternFill>
    </x:fill>
    <x:fill>
      <x:patternFill patternType="solid">
        <x:fgColor rgb="FFFFF7CC"/>
      </x:patternFill>
    </x:fill>
  </x:fills>
  <x:borders count="32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33">
    <x:xf numFmtId="0" fontId="0" fillId="0" borderId="0" xfId="0"/>
    <x:xf numFmtId="0" fontId="1" fillId="2" borderId="0" xfId="0" applyFont="1" applyFill="1" applyAlignment="1">
      <x:alignment vertical="center"/>
    </x:xf>
    <x:xf numFmtId="0" fontId="13" fillId="3" borderId="1" xfId="0" applyFont="1" applyFill="1" applyBorder="1" applyAlignment="1">
      <x:alignment horizontal="center" vertical="center" wrapText="1"/>
    </x:xf>
    <x:xf numFmtId="0" fontId="13" fillId="3" borderId="2" xfId="0" applyFont="1" applyFill="1" applyBorder="1" applyAlignment="1">
      <x:alignment horizontal="center" vertical="center" wrapText="1"/>
    </x:xf>
    <x:xf numFmtId="0" fontId="13" fillId="3" borderId="3" xfId="0" applyFont="1" applyFill="1" applyBorder="1" applyAlignment="1">
      <x:alignment horizontal="center" vertical="center" wrapText="1"/>
    </x:xf>
    <x:xf numFmtId="0" fontId="1" fillId="2" borderId="4" xfId="0" applyFont="1" applyFill="1" applyBorder="1" applyAlignment="1">
      <x:alignment vertical="center"/>
    </x:xf>
    <x:xf numFmtId="4" fontId="1" fillId="2" borderId="0" xfId="0" applyNumberFormat="1" applyFont="1" applyFill="1" applyAlignment="1">
      <x:alignment vertical="center"/>
    </x:xf>
    <x:xf numFmtId="4" fontId="1" fillId="2" borderId="4" xfId="0" applyNumberFormat="1" applyFont="1" applyFill="1" applyBorder="1" applyAlignment="1">
      <x:alignment vertical="center"/>
    </x:xf>
    <x:xf numFmtId="164" fontId="1" fillId="2" borderId="0" xfId="0" applyNumberFormat="1" applyFont="1" applyFill="1" applyAlignment="1">
      <x:alignment vertical="center"/>
    </x:xf>
    <x:xf numFmtId="164" fontId="1" fillId="2" borderId="4" xfId="0" applyNumberFormat="1" applyFont="1" applyFill="1" applyBorder="1" applyAlignment="1">
      <x:alignment vertical="center"/>
    </x:xf>
    <x:xf numFmtId="164" fontId="1" fillId="12" borderId="0" xfId="0" applyNumberFormat="1" applyFont="1" applyFill="1" applyAlignment="1">
      <x:alignment vertical="center"/>
    </x:xf>
    <x:xf numFmtId="0" fontId="1" fillId="12" borderId="0" xfId="0" applyFont="1" applyFill="1" applyAlignment="1">
      <x:alignment vertical="center"/>
    </x:xf>
    <x:xf numFmtId="164" fontId="1" fillId="12" borderId="4" xfId="0" applyNumberFormat="1" applyFont="1" applyFill="1" applyBorder="1" applyAlignment="1">
      <x:alignment vertical="center"/>
    </x:xf>
    <x:xf numFmtId="0" fontId="1" fillId="12" borderId="4" xfId="0" applyFont="1" applyFill="1" applyBorder="1" applyAlignment="1">
      <x:alignment vertical="center"/>
    </x:xf>
    <x:xf numFmtId="2" fontId="1" fillId="12" borderId="0" xfId="0" applyNumberFormat="1" applyFont="1" applyFill="1" applyAlignment="1">
      <x:alignment vertical="center"/>
    </x:xf>
    <x:xf numFmtId="2" fontId="1" fillId="12" borderId="4" xfId="0" applyNumberFormat="1" applyFont="1" applyFill="1" applyBorder="1" applyAlignment="1">
      <x:alignment vertical="center"/>
    </x:xf>
    <x:xf numFmtId="1" fontId="1" fillId="2" borderId="0" xfId="0" applyNumberFormat="1" applyFont="1" applyFill="1" applyAlignment="1">
      <x:alignment vertical="center"/>
    </x:xf>
    <x:xf numFmtId="165" fontId="1" fillId="2" borderId="4" xfId="0" applyNumberFormat="1" applyFont="1" applyFill="1" applyBorder="1" applyAlignment="1">
      <x:alignment vertical="center"/>
    </x:xf>
    <x:xf numFmtId="0" fontId="1" fillId="2" borderId="0" xfId="0" applyFont="1" applyFill="1" applyAlignment="1">
      <x:alignment vertical="center" wrapText="1"/>
    </x:xf>
    <x:xf numFmtId="0" fontId="1" fillId="2" borderId="4" xfId="0" applyFont="1" applyFill="1" applyBorder="1" applyAlignment="1">
      <x:alignment vertical="center" wrapText="1"/>
    </x:xf>
    <x:xf numFmtId="166" fontId="1" fillId="2" borderId="0" xfId="0" applyNumberFormat="1" applyFont="1" applyFill="1" applyAlignment="1">
      <x:alignment vertical="center"/>
    </x:xf>
    <x:xf numFmtId="166" fontId="1" fillId="2" borderId="4" xfId="0" applyNumberFormat="1" applyFont="1" applyFill="1" applyBorder="1" applyAlignment="1">
      <x:alignment vertical="center"/>
    </x:xf>
    <x:xf numFmtId="0" fontId="2" fillId="3" borderId="0" xfId="0" applyFont="1" applyFill="1" applyAlignment="1">
      <x:alignment horizontal="left" vertical="center" wrapText="1"/>
    </x:xf>
    <x:xf numFmtId="0" fontId="2" fillId="4" borderId="0" xfId="0" applyFont="1" applyFill="1" applyAlignment="1">
      <x:alignment horizontal="center" vertical="center" wrapText="1"/>
    </x:xf>
    <x:xf numFmtId="0" fontId="3" fillId="5" borderId="0" xfId="0" applyFont="1" applyFill="1" applyAlignment="1">
      <x:alignment horizontal="center"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 wrapText="1"/>
    </x:xf>
    <x:xf numFmtId="0" fontId="6" fillId="2" borderId="0" xfId="0" applyFont="1" applyFill="1" applyAlignment="1">
      <x:alignment horizontal="center" vertical="center" wrapText="1"/>
    </x:xf>
    <x:xf numFmtId="0" fontId="7" fillId="2" borderId="0" xfId="0" applyFont="1" applyFill="1" applyAlignment="1">
      <x:alignment horizontal="center" vertical="center" wrapText="1"/>
    </x:xf>
    <x:xf numFmtId="0" fontId="3" fillId="15" borderId="0" xfId="0" applyFont="1" applyFill="1" applyAlignment="1">
      <x:alignment horizontal="center" vertical="center" wrapText="1"/>
    </x:xf>
    <x:xf numFmtId="0" fontId="7" fillId="16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horizontal="center" vertical="center" wrapText="1"/>
    </x:xf>
    <x:xf numFmtId="0" fontId="8" fillId="18" borderId="12" xfId="0" applyFont="1" applyFill="1" applyBorder="1" applyAlignment="1">
      <x:alignment horizontal="left" vertical="center" wrapText="1"/>
    </x:xf>
    <x:xf numFmtId="0" fontId="8" fillId="18" borderId="13" xfId="0" applyFont="1" applyFill="1" applyBorder="1" applyAlignment="1">
      <x:alignment horizontal="left" vertical="center" wrapText="1"/>
    </x:xf>
    <x:xf numFmtId="0" fontId="8" fillId="18" borderId="14" xfId="0" applyFont="1" applyFill="1" applyBorder="1" applyAlignment="1">
      <x:alignment horizontal="left" vertical="center" wrapText="1"/>
    </x:xf>
    <x:xf numFmtId="0" fontId="17" fillId="16" borderId="12" xfId="0" applyFont="1" applyFill="1" applyBorder="1" applyAlignment="1">
      <x:alignment horizontal="right" vertical="center" wrapText="1"/>
    </x:xf>
    <x:xf numFmtId="0" fontId="17" fillId="16" borderId="13" xfId="0" applyFont="1" applyFill="1" applyBorder="1" applyAlignment="1">
      <x:alignment horizontal="right" vertical="center" wrapText="1"/>
    </x:xf>
    <x:xf numFmtId="0" fontId="17" fillId="16" borderId="14" xfId="0" applyFont="1" applyFill="1" applyBorder="1" applyAlignment="1">
      <x:alignment horizontal="right" vertical="center" wrapText="1"/>
    </x:xf>
    <x:xf numFmtId="0" fontId="2" fillId="19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2" fillId="8" borderId="0" xfId="0" applyFont="1" applyFill="1" applyAlignment="1">
      <x:alignment horizontal="center" vertical="center" wrapText="1"/>
    </x:xf>
    <x:xf numFmtId="0" fontId="10" fillId="4" borderId="0" xfId="0" applyFont="1" applyFill="1" applyAlignment="1">
      <x:alignment horizontal="center" vertical="center" wrapText="1"/>
    </x:xf>
    <x:xf numFmtId="0" fontId="6" fillId="2" borderId="0" xfId="0" applyFont="1" applyFill="1" applyAlignment="1">
      <x:alignment horizontal="left" vertical="center" wrapText="1"/>
    </x:xf>
    <x:xf numFmtId="0" fontId="7" fillId="7" borderId="0" xfId="0" applyFont="1" applyFill="1" applyAlignment="1">
      <x:alignment horizontal="righ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6" fillId="2" borderId="2" xfId="0" applyFont="1" applyFill="1" applyBorder="1" applyAlignment="1">
      <x:alignment horizontal="left" vertical="center" wrapText="1"/>
    </x:xf>
    <x:xf numFmtId="0" fontId="6" fillId="2" borderId="3" xfId="0" applyFont="1" applyFill="1" applyBorder="1" applyAlignment="1">
      <x:alignment horizontal="left" vertical="center" wrapText="1"/>
    </x:xf>
    <x:xf numFmtId="0" fontId="4" fillId="6" borderId="1" xfId="0" applyFont="1" applyFill="1" applyBorder="1" applyAlignment="1">
      <x:alignment horizontal="right" vertical="center" wrapText="1"/>
    </x:xf>
    <x:xf numFmtId="0" fontId="4" fillId="6" borderId="2" xfId="0" applyFont="1" applyFill="1" applyBorder="1" applyAlignment="1">
      <x:alignment horizontal="right" vertical="center" wrapText="1"/>
    </x:xf>
    <x:xf numFmtId="0" fontId="4" fillId="6" borderId="3" xfId="0" applyFont="1" applyFill="1" applyBorder="1" applyAlignment="1">
      <x:alignment horizontal="right" vertical="center" wrapText="1"/>
    </x:xf>
    <x:xf numFmtId="0" fontId="11" fillId="5" borderId="1" xfId="0" applyFont="1" applyFill="1" applyBorder="1" applyAlignment="1">
      <x:alignment horizontal="left" vertical="center" wrapText="1"/>
    </x:xf>
    <x:xf numFmtId="0" fontId="11" fillId="5" borderId="2" xfId="0" applyFont="1" applyFill="1" applyBorder="1" applyAlignment="1">
      <x:alignment horizontal="left" vertical="center" wrapText="1"/>
    </x:xf>
    <x:xf numFmtId="0" fontId="11" fillId="5" borderId="3" xfId="0" applyFont="1" applyFill="1" applyBorder="1" applyAlignment="1">
      <x:alignment horizontal="left" vertical="center" wrapText="1"/>
    </x:xf>
    <x:xf numFmtId="0" fontId="9" fillId="7" borderId="1" xfId="0" applyFont="1" applyFill="1" applyBorder="1" applyAlignment="1">
      <x:alignment horizontal="right" vertical="center" wrapText="1"/>
    </x:xf>
    <x:xf numFmtId="0" fontId="9" fillId="7" borderId="2" xfId="0" applyFont="1" applyFill="1" applyBorder="1" applyAlignment="1">
      <x:alignment horizontal="right" vertical="center" wrapText="1"/>
    </x:xf>
    <x:xf numFmtId="0" fontId="9" fillId="7" borderId="3" xfId="0" applyFont="1" applyFill="1" applyBorder="1" applyAlignment="1">
      <x:alignment horizontal="right" vertical="center" wrapText="1"/>
    </x:xf>
    <x:xf numFmtId="0" fontId="2" fillId="9" borderId="0" xfId="0" applyFont="1" applyFill="1" applyAlignment="1">
      <x:alignment horizontal="center" vertical="center" wrapText="1"/>
    </x:xf>
    <x:xf numFmtId="0" fontId="2" fillId="3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2" fillId="21" borderId="0" xfId="0" applyFont="1" applyFill="1" applyAlignment="1">
      <x:alignment horizontal="left" vertical="center" wrapText="1"/>
    </x:xf>
    <x:xf numFmtId="0" fontId="3" fillId="5" borderId="0" xfId="0" applyFont="1" applyFill="1" applyAlignment="1">
      <x:alignment horizontal="left" vertical="center" wrapText="1"/>
    </x:xf>
    <x:xf numFmtId="0" fontId="12" fillId="7" borderId="0" xfId="0" applyFont="1" applyFill="1" applyAlignment="1">
      <x:alignment horizontal="center" vertical="center" wrapText="1"/>
    </x:xf>
    <x:xf numFmtId="0" fontId="11" fillId="5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 wrapText="1"/>
    </x:xf>
    <x:xf numFmtId="0" fontId="14" fillId="11" borderId="0" xfId="0" applyFont="1" applyFill="1" applyAlignment="1">
      <x:alignment horizontal="center" vertical="center" wrapText="1"/>
    </x:xf>
    <x:xf numFmtId="0" fontId="3" fillId="5" borderId="1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horizontal="center" vertical="center" wrapText="1"/>
    </x:xf>
    <x:xf numFmtId="0" fontId="3" fillId="5" borderId="3" xfId="0" applyFont="1" applyFill="1" applyBorder="1" applyAlignment="1">
      <x:alignment horizontal="center" vertical="center" wrapText="1"/>
    </x:xf>
    <x:xf numFmtId="0" fontId="15" fillId="2" borderId="1" xfId="0" applyFont="1" applyFill="1" applyBorder="1" applyAlignment="1">
      <x:alignment horizontal="left" vertical="center" wrapText="1"/>
    </x:xf>
    <x:xf numFmtId="0" fontId="15" fillId="2" borderId="2" xfId="0" applyFont="1" applyFill="1" applyBorder="1" applyAlignment="1">
      <x:alignment horizontal="left" vertical="center" wrapText="1"/>
    </x:xf>
    <x:xf numFmtId="0" fontId="15" fillId="2" borderId="3" xfId="0" applyFont="1" applyFill="1" applyBorder="1" applyAlignment="1">
      <x:alignment horizontal="left" vertical="center" wrapText="1"/>
    </x:xf>
    <x:xf numFmtId="0" fontId="14" fillId="11" borderId="1" xfId="0" applyFont="1" applyFill="1" applyBorder="1" applyAlignment="1">
      <x:alignment horizontal="center" vertical="center" wrapText="1"/>
    </x:xf>
    <x:xf numFmtId="0" fontId="14" fillId="11" borderId="2" xfId="0" applyFont="1" applyFill="1" applyBorder="1" applyAlignment="1">
      <x:alignment horizontal="center" vertical="center" wrapText="1"/>
    </x:xf>
    <x:xf numFmtId="0" fontId="14" fillId="11" borderId="3" xfId="0" applyFont="1" applyFill="1" applyBorder="1" applyAlignment="1">
      <x:alignment horizontal="center" vertical="center" wrapText="1"/>
    </x:xf>
    <x:xf numFmtId="0" fontId="5" fillId="7" borderId="1" xfId="0" applyFont="1" applyFill="1" applyBorder="1" applyAlignment="1">
      <x:alignment horizontal="center" vertical="center" wrapText="1"/>
    </x:xf>
    <x:xf numFmtId="0" fontId="5" fillId="7" borderId="2" xfId="0" applyFont="1" applyFill="1" applyBorder="1" applyAlignment="1">
      <x:alignment horizontal="center" vertical="center" wrapText="1"/>
    </x:xf>
    <x:xf numFmtId="0" fontId="5" fillId="7" borderId="3" xfId="0" applyFont="1" applyFill="1" applyBorder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6" fillId="2" borderId="5" xfId="0" applyFont="1" applyFill="1" applyBorder="1" applyAlignment="1">
      <x:alignment horizontal="center" vertical="center" wrapText="1"/>
    </x:xf>
    <x:xf numFmtId="0" fontId="6" fillId="2" borderId="6" xfId="0" applyFont="1" applyFill="1" applyBorder="1" applyAlignment="1">
      <x:alignment horizontal="center" vertical="center" wrapText="1"/>
    </x:xf>
    <x:xf numFmtId="0" fontId="6" fillId="2" borderId="7" xfId="0" applyFont="1" applyFill="1" applyBorder="1" applyAlignment="1">
      <x:alignment horizontal="center" vertical="center" wrapText="1"/>
    </x:xf>
    <x:xf numFmtId="0" fontId="6" fillId="2" borderId="8" xfId="0" applyFont="1" applyFill="1" applyBorder="1" applyAlignment="1">
      <x:alignment horizontal="center" vertical="center" wrapText="1"/>
    </x:xf>
    <x:xf numFmtId="0" fontId="6" fillId="2" borderId="4" xfId="0" applyFont="1" applyFill="1" applyBorder="1" applyAlignment="1">
      <x:alignment horizontal="center" vertical="center" wrapText="1"/>
    </x:xf>
    <x:xf numFmtId="0" fontId="6" fillId="2" borderId="9" xfId="0" applyFont="1" applyFill="1" applyBorder="1" applyAlignment="1">
      <x:alignment horizontal="center" vertical="center" wrapText="1"/>
    </x:xf>
    <x:xf numFmtId="0" fontId="8" fillId="6" borderId="5" xfId="0" applyFont="1" applyFill="1" applyBorder="1" applyAlignment="1">
      <x:alignment horizontal="center" vertical="center" wrapText="1"/>
    </x:xf>
    <x:xf numFmtId="0" fontId="8" fillId="6" borderId="6" xfId="0" applyFont="1" applyFill="1" applyBorder="1" applyAlignment="1">
      <x:alignment horizontal="center" vertical="center" wrapText="1"/>
    </x:xf>
    <x:xf numFmtId="0" fontId="8" fillId="6" borderId="7" xfId="0" applyFont="1" applyFill="1" applyBorder="1" applyAlignment="1">
      <x:alignment horizontal="center" vertical="center" wrapText="1"/>
    </x:xf>
    <x:xf numFmtId="0" fontId="8" fillId="6" borderId="10" xfId="0" applyFont="1" applyFill="1" applyBorder="1" applyAlignment="1">
      <x:alignment horizontal="center" vertical="center" wrapText="1"/>
    </x:xf>
    <x:xf numFmtId="0" fontId="8" fillId="6" borderId="0" xfId="0" applyFont="1" applyFill="1" applyAlignment="1">
      <x:alignment horizontal="center" vertical="center" wrapText="1"/>
    </x:xf>
    <x:xf numFmtId="0" fontId="8" fillId="6" borderId="11" xfId="0" applyFont="1" applyFill="1" applyBorder="1" applyAlignment="1">
      <x:alignment horizontal="center" vertical="center" wrapText="1"/>
    </x:xf>
    <x:xf numFmtId="0" fontId="8" fillId="6" borderId="8" xfId="0" applyFont="1" applyFill="1" applyBorder="1" applyAlignment="1">
      <x:alignment horizontal="center" vertical="center" wrapText="1"/>
    </x:xf>
    <x:xf numFmtId="0" fontId="8" fillId="6" borderId="4" xfId="0" applyFont="1" applyFill="1" applyBorder="1" applyAlignment="1">
      <x:alignment horizontal="center" vertical="center" wrapText="1"/>
    </x:xf>
    <x:xf numFmtId="0" fontId="8" fillId="6" borderId="9" xfId="0" applyFont="1" applyFill="1" applyBorder="1" applyAlignment="1">
      <x:alignment horizontal="center" vertical="center" wrapText="1"/>
    </x:xf>
    <x:xf numFmtId="0" fontId="16" fillId="13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left" vertical="center" wrapText="1"/>
    </x:xf>
    <x:xf numFmtId="0" fontId="16" fillId="13" borderId="1" xfId="0" applyFont="1" applyFill="1" applyBorder="1" applyAlignment="1">
      <x:alignment horizontal="center" vertical="center" wrapText="1"/>
    </x:xf>
    <x:xf numFmtId="0" fontId="16" fillId="13" borderId="2" xfId="0" applyFont="1" applyFill="1" applyBorder="1" applyAlignment="1">
      <x:alignment horizontal="center" vertical="center" wrapText="1"/>
    </x:xf>
    <x:xf numFmtId="0" fontId="16" fillId="13" borderId="3" xfId="0" applyFont="1" applyFill="1" applyBorder="1" applyAlignment="1">
      <x:alignment horizontal="center" vertical="center" wrapText="1"/>
    </x:xf>
    <x:xf numFmtId="0" fontId="2" fillId="14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left" vertical="center" wrapText="1"/>
    </x:xf>
    <x:xf numFmtId="0" fontId="5" fillId="7" borderId="0" xfId="0" applyFont="1" applyFill="1" applyAlignment="1">
      <x:alignment horizontal="left" vertical="center"/>
    </x:xf>
    <x:xf numFmtId="0" fontId="18" fillId="7" borderId="0" xfId="0" applyFont="1" applyFill="1" applyAlignment="1">
      <x:alignment horizontal="left" vertical="center" wrapText="1"/>
    </x:xf>
    <x:xf numFmtId="0" fontId="7" fillId="7" borderId="0" xfId="0" applyFont="1" applyFill="1" applyAlignment="1">
      <x:alignment horizontal="left" vertical="center" wrapText="1"/>
    </x:xf>
    <x:xf numFmtId="0" fontId="0" fillId="0" borderId="15" xfId="0" applyNumberFormat="1" applyFont="1" applyFill="1" applyBorder="1"/>
    <x:xf numFmtId="0" fontId="1" fillId="2" borderId="15" xfId="0" applyNumberFormat="1" applyFont="1" applyFill="1" applyBorder="1" applyAlignment="1">
      <x:alignment vertical="center"/>
    </x:xf>
    <x:xf numFmtId="0" fontId="2" fillId="3" borderId="15" xfId="0" applyNumberFormat="1" applyFont="1" applyFill="1" applyBorder="1" applyAlignment="1">
      <x:alignment horizontal="center" vertical="center" wrapText="1"/>
    </x:xf>
    <x:xf numFmtId="4" fontId="1" fillId="2" borderId="15" xfId="0" applyNumberFormat="1" applyFont="1" applyFill="1" applyBorder="1" applyAlignment="1">
      <x:alignment vertical="center"/>
    </x:xf>
    <x:xf numFmtId="164" fontId="1" fillId="2" borderId="15" xfId="0" applyNumberFormat="1" applyFont="1" applyFill="1" applyBorder="1" applyAlignment="1">
      <x:alignment vertical="center"/>
    </x:xf>
    <x:xf numFmtId="164" fontId="1" fillId="12" borderId="15" xfId="0" applyNumberFormat="1" applyFont="1" applyFill="1" applyBorder="1" applyAlignment="1">
      <x:alignment vertical="center"/>
    </x:xf>
    <x:xf numFmtId="0" fontId="1" fillId="12" borderId="15" xfId="0" applyNumberFormat="1" applyFont="1" applyFill="1" applyBorder="1" applyAlignment="1">
      <x:alignment vertical="center"/>
    </x:xf>
    <x:xf numFmtId="2" fontId="1" fillId="12" borderId="15" xfId="0" applyNumberFormat="1" applyFont="1" applyFill="1" applyBorder="1" applyAlignment="1">
      <x:alignment vertical="center"/>
    </x:xf>
    <x:xf numFmtId="1" fontId="1" fillId="2" borderId="15" xfId="0" applyNumberFormat="1" applyFont="1" applyFill="1" applyBorder="1" applyAlignment="1">
      <x:alignment vertical="center"/>
    </x:xf>
    <x:xf numFmtId="165" fontId="1" fillId="2" borderId="15" xfId="0" applyNumberFormat="1" applyFont="1" applyFill="1" applyBorder="1" applyAlignment="1">
      <x:alignment vertical="center"/>
    </x:xf>
    <x:xf numFmtId="0" fontId="1" fillId="2" borderId="15" xfId="0" applyNumberFormat="1" applyFont="1" applyFill="1" applyBorder="1" applyAlignment="1">
      <x:alignment vertical="center" wrapText="1"/>
    </x:xf>
    <x:xf numFmtId="166" fontId="1" fillId="2" borderId="15" xfId="0" applyNumberFormat="1" applyFont="1" applyFill="1" applyBorder="1" applyAlignment="1">
      <x:alignment vertical="center"/>
    </x:xf>
    <x:xf numFmtId="0" fontId="2" fillId="3" borderId="15" xfId="0" applyNumberFormat="1" applyFont="1" applyFill="1" applyBorder="1" applyAlignment="1">
      <x:alignment horizontal="left" vertical="center" wrapText="1"/>
    </x:xf>
    <x:xf numFmtId="0" fontId="2" fillId="4" borderId="15" xfId="0" applyNumberFormat="1" applyFont="1" applyFill="1" applyBorder="1" applyAlignment="1">
      <x:alignment horizontal="center" vertical="center" wrapText="1"/>
    </x:xf>
    <x:xf numFmtId="0" fontId="3" fillId="5" borderId="15" xfId="0" applyNumberFormat="1" applyFont="1" applyFill="1" applyBorder="1" applyAlignment="1">
      <x:alignment horizontal="center" vertical="center" wrapText="1"/>
    </x:xf>
    <x:xf numFmtId="0" fontId="4" fillId="6" borderId="15" xfId="0" applyNumberFormat="1" applyFont="1" applyFill="1" applyBorder="1" applyAlignment="1">
      <x:alignment horizontal="center" vertical="center" wrapText="1"/>
    </x:xf>
    <x:xf numFmtId="0" fontId="5" fillId="7" borderId="15" xfId="0" applyNumberFormat="1" applyFont="1" applyFill="1" applyBorder="1" applyAlignment="1">
      <x:alignment horizontal="center" vertical="center" wrapText="1"/>
    </x:xf>
    <x:xf numFmtId="0" fontId="6" fillId="2" borderId="15" xfId="0" applyNumberFormat="1" applyFont="1" applyFill="1" applyBorder="1" applyAlignment="1">
      <x:alignment horizontal="center" vertical="center" wrapText="1"/>
    </x:xf>
    <x:xf numFmtId="0" fontId="7" fillId="2" borderId="15" xfId="0" applyNumberFormat="1" applyFont="1" applyFill="1" applyBorder="1" applyAlignment="1">
      <x:alignment horizontal="center" vertical="center" wrapText="1"/>
    </x:xf>
    <x:xf numFmtId="0" fontId="7" fillId="7" borderId="15" xfId="0" applyNumberFormat="1" applyFont="1" applyFill="1" applyBorder="1" applyAlignment="1">
      <x:alignment horizontal="center" vertical="center" wrapText="1"/>
    </x:xf>
    <x:xf numFmtId="0" fontId="2" fillId="8" borderId="15" xfId="0" applyNumberFormat="1" applyFont="1" applyFill="1" applyBorder="1" applyAlignment="1">
      <x:alignment horizontal="center" vertical="center" wrapText="1"/>
    </x:xf>
    <x:xf numFmtId="0" fontId="8" fillId="6" borderId="15" xfId="0" applyNumberFormat="1" applyFont="1" applyFill="1" applyBorder="1" applyAlignment="1">
      <x:alignment horizontal="left" vertical="center" wrapText="1"/>
    </x:xf>
    <x:xf numFmtId="0" fontId="9" fillId="7" borderId="15" xfId="0" applyNumberFormat="1" applyFont="1" applyFill="1" applyBorder="1" applyAlignment="1">
      <x:alignment horizontal="right" vertical="center" wrapText="1"/>
    </x:xf>
    <x:xf numFmtId="0" fontId="2" fillId="9" borderId="15" xfId="0" applyNumberFormat="1" applyFont="1" applyFill="1" applyBorder="1" applyAlignment="1">
      <x:alignment horizontal="center" vertical="center" wrapText="1"/>
    </x:xf>
    <x:xf numFmtId="0" fontId="10" fillId="4" borderId="15" xfId="0" applyNumberFormat="1" applyFont="1" applyFill="1" applyBorder="1" applyAlignment="1">
      <x:alignment horizontal="center" vertical="center" wrapText="1"/>
    </x:xf>
    <x:xf numFmtId="0" fontId="6" fillId="2" borderId="15" xfId="0" applyNumberFormat="1" applyFont="1" applyFill="1" applyBorder="1" applyAlignment="1">
      <x:alignment horizontal="left" vertical="center" wrapText="1"/>
    </x:xf>
    <x:xf numFmtId="0" fontId="7" fillId="7" borderId="15" xfId="0" applyNumberFormat="1" applyFont="1" applyFill="1" applyBorder="1" applyAlignment="1">
      <x:alignment horizontal="right" vertical="center" wrapText="1"/>
    </x:xf>
    <x:xf numFmtId="0" fontId="4" fillId="6" borderId="15" xfId="0" applyNumberFormat="1" applyFont="1" applyFill="1" applyBorder="1" applyAlignment="1">
      <x:alignment horizontal="right" vertical="center" wrapText="1"/>
    </x:xf>
    <x:xf numFmtId="0" fontId="11" fillId="5" borderId="15" xfId="0" applyNumberFormat="1" applyFont="1" applyFill="1" applyBorder="1" applyAlignment="1">
      <x:alignment horizontal="left" vertical="center" wrapText="1"/>
    </x:xf>
    <x:xf numFmtId="0" fontId="3" fillId="5" borderId="15" xfId="0" applyNumberFormat="1" applyFont="1" applyFill="1" applyBorder="1" applyAlignment="1">
      <x:alignment horizontal="left" vertical="center" wrapText="1"/>
    </x:xf>
    <x:xf numFmtId="0" fontId="12" fillId="7" borderId="15" xfId="0" applyNumberFormat="1" applyFont="1" applyFill="1" applyBorder="1" applyAlignment="1">
      <x:alignment horizontal="center" vertical="center" wrapText="1"/>
    </x:xf>
    <x:xf numFmtId="0" fontId="11" fillId="5" borderId="15" xfId="0" applyNumberFormat="1" applyFont="1" applyFill="1" applyBorder="1" applyAlignment="1">
      <x:alignment horizontal="center" vertical="center" wrapText="1"/>
    </x:xf>
    <x:xf numFmtId="0" fontId="5" fillId="10" borderId="15" xfId="0" applyNumberFormat="1" applyFont="1" applyFill="1" applyBorder="1" applyAlignment="1">
      <x:alignment horizontal="center" vertical="center" wrapText="1"/>
    </x:xf>
    <x:xf numFmtId="0" fontId="14" fillId="11" borderId="15" xfId="0" applyNumberFormat="1" applyFont="1" applyFill="1" applyBorder="1" applyAlignment="1">
      <x:alignment horizontal="center" vertical="center" wrapText="1"/>
    </x:xf>
    <x:xf numFmtId="0" fontId="1" fillId="2" borderId="15" xfId="0" applyNumberFormat="1" applyFont="1" applyFill="1" applyBorder="1" applyAlignment="1">
      <x:alignment horizontal="left" vertical="center" wrapText="1"/>
    </x:xf>
    <x:xf numFmtId="0" fontId="6" fillId="6" borderId="15" xfId="0" applyNumberFormat="1" applyFont="1" applyFill="1" applyBorder="1" applyAlignment="1">
      <x:alignment horizontal="center" vertical="center" wrapText="1"/>
    </x:xf>
    <x:xf numFmtId="0" fontId="8" fillId="6" borderId="15" xfId="0" applyNumberFormat="1" applyFont="1" applyFill="1" applyBorder="1" applyAlignment="1">
      <x:alignment horizontal="center" vertical="center" wrapText="1"/>
    </x:xf>
    <x:xf numFmtId="0" fontId="16" fillId="13" borderId="15" xfId="0" applyNumberFormat="1" applyFont="1" applyFill="1" applyBorder="1" applyAlignment="1">
      <x:alignment horizontal="center" vertical="center" wrapText="1"/>
    </x:xf>
    <x:xf numFmtId="0" fontId="5" fillId="10" borderId="15" xfId="0" applyNumberFormat="1" applyFont="1" applyFill="1" applyBorder="1" applyAlignment="1">
      <x:alignment horizontal="left" vertical="center" wrapText="1"/>
    </x:xf>
    <x:xf numFmtId="0" fontId="2" fillId="14" borderId="15" xfId="0" applyNumberFormat="1" applyFont="1" applyFill="1" applyBorder="1" applyAlignment="1">
      <x:alignment horizontal="center" vertical="center" wrapText="1"/>
    </x:xf>
    <x:xf numFmtId="0" fontId="5" fillId="7" borderId="15" xfId="0" applyNumberFormat="1" applyFont="1" applyFill="1" applyBorder="1" applyAlignment="1">
      <x:alignment horizontal="left" vertical="center" wrapText="1"/>
    </x:xf>
    <x:xf numFmtId="0" fontId="5" fillId="7" borderId="15" xfId="0" applyNumberFormat="1" applyFont="1" applyFill="1" applyBorder="1" applyAlignment="1">
      <x:alignment horizontal="left" vertical="center"/>
    </x:xf>
    <x:xf numFmtId="0" fontId="7" fillId="7" borderId="15" xfId="0" applyNumberFormat="1" applyFont="1" applyFill="1" applyBorder="1" applyAlignment="1">
      <x:alignment horizontal="left" vertical="center" wrapText="1"/>
    </x:xf>
    <x:xf numFmtId="0" fontId="1" fillId="22" borderId="0" xfId="0" applyNumberFormat="1" applyFont="1" applyFill="1" applyBorder="1" applyAlignment="1">
      <x:alignment vertical="center"/>
    </x:xf>
    <x:xf numFmtId="0" fontId="19" fillId="22" borderId="0" xfId="0" applyNumberFormat="1" applyFont="1" applyFill="1" applyBorder="1" applyAlignment="1">
      <x:alignment vertical="center"/>
    </x:xf>
    <x:xf numFmtId="0" fontId="19" fillId="22" borderId="0" xfId="0" applyNumberFormat="1" applyFont="1" applyFill="1" applyBorder="1" applyAlignment="1">
      <x:alignment horizontal="center" vertical="center"/>
    </x:xf>
    <x:xf numFmtId="0" fontId="1" fillId="22" borderId="15" xfId="0" applyNumberFormat="1" applyFont="1" applyFill="1" applyBorder="1" applyAlignment="1">
      <x:alignment vertical="center"/>
    </x:xf>
    <x:xf numFmtId="0" fontId="19" fillId="22" borderId="15" xfId="0" applyNumberFormat="1" applyFont="1" applyFill="1" applyBorder="1" applyAlignment="1">
      <x:alignment vertical="center"/>
    </x:xf>
    <x:xf numFmtId="0" fontId="19" fillId="22" borderId="15" xfId="0" applyNumberFormat="1" applyFont="1" applyFill="1" applyBorder="1" applyAlignment="1">
      <x:alignment horizontal="center" vertical="center"/>
    </x:xf>
    <x:xf numFmtId="0" fontId="1" fillId="23" borderId="0" xfId="0" applyNumberFormat="1" applyFont="1" applyFill="1" applyBorder="1" applyAlignment="1">
      <x:alignment vertical="center"/>
    </x:xf>
    <x:xf numFmtId="0" fontId="20" fillId="23" borderId="0" xfId="0" applyNumberFormat="1" applyFont="1" applyFill="1" applyBorder="1" applyAlignment="1">
      <x:alignment vertical="center"/>
    </x:xf>
    <x:xf numFmtId="0" fontId="20" fillId="23" borderId="0" xfId="0" applyNumberFormat="1" applyFont="1" applyFill="1" applyBorder="1" applyAlignment="1">
      <x:alignment horizontal="right" vertical="center"/>
    </x:xf>
    <x:xf numFmtId="0" fontId="1" fillId="23" borderId="15" xfId="0" applyNumberFormat="1" applyFont="1" applyFill="1" applyBorder="1" applyAlignment="1">
      <x:alignment vertical="center"/>
    </x:xf>
    <x:xf numFmtId="0" fontId="20" fillId="23" borderId="15" xfId="0" applyNumberFormat="1" applyFont="1" applyFill="1" applyBorder="1" applyAlignment="1">
      <x:alignment vertical="center"/>
    </x:xf>
    <x:xf numFmtId="0" fontId="20" fillId="23" borderId="15" xfId="0" applyNumberFormat="1" applyFont="1" applyFill="1" applyBorder="1" applyAlignment="1">
      <x:alignment horizontal="right" vertical="center"/>
    </x:xf>
    <x:xf numFmtId="0" fontId="2" fillId="22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2" fillId="22" borderId="0" xfId="0" applyNumberFormat="1" applyFont="1" applyFill="1" applyBorder="1" applyAlignment="1">
      <x:alignment horizontal="center" vertical="center" wrapText="1"/>
    </x:xf>
    <x:xf numFmtId="0" fontId="2" fillId="22" borderId="15" xfId="0" applyNumberFormat="1" applyFont="1" applyFill="1" applyBorder="1" applyAlignment="1">
      <x:alignment vertical="center"/>
    </x:xf>
    <x:xf numFmtId="0" fontId="2" fillId="22" borderId="15" xfId="0" applyNumberFormat="1" applyFont="1" applyFill="1" applyBorder="1" applyAlignment="1">
      <x:alignment vertical="center" wrapText="1"/>
    </x:xf>
    <x:xf numFmtId="0" fontId="2" fillId="22" borderId="15" xfId="0" applyNumberFormat="1" applyFont="1" applyFill="1" applyBorder="1" applyAlignment="1">
      <x:alignment horizontal="center" vertical="center" wrapText="1"/>
    </x:xf>
    <x:xf numFmtId="0" fontId="21" fillId="2" borderId="0" xfId="0" applyNumberFormat="1" applyFont="1" applyFill="1" applyBorder="1" applyAlignment="1">
      <x:alignment vertical="center"/>
    </x:xf>
    <x:xf numFmtId="0" fontId="21" fillId="2" borderId="16" xfId="0" applyNumberFormat="1" applyFont="1" applyFill="1" applyBorder="1" applyAlignment="1">
      <x:alignment vertical="center"/>
    </x:xf>
    <x:xf numFmtId="0" fontId="21" fillId="2" borderId="17" xfId="0" applyNumberFormat="1" applyFont="1" applyFill="1" applyBorder="1" applyAlignment="1">
      <x:alignment vertical="center"/>
    </x:xf>
    <x:xf numFmtId="0" fontId="21" fillId="2" borderId="18" xfId="0" applyNumberFormat="1" applyFont="1" applyFill="1" applyBorder="1" applyAlignment="1">
      <x:alignment vertical="center"/>
    </x:xf>
    <x:xf numFmtId="0" fontId="21" fillId="2" borderId="19" xfId="0" applyNumberFormat="1" applyFont="1" applyFill="1" applyBorder="1" applyAlignment="1">
      <x:alignment vertical="center"/>
    </x:xf>
    <x:xf numFmtId="0" fontId="21" fillId="2" borderId="20" xfId="0" applyNumberFormat="1" applyFont="1" applyFill="1" applyBorder="1" applyAlignment="1">
      <x:alignment vertical="center"/>
    </x:xf>
    <x:xf numFmtId="0" fontId="21" fillId="2" borderId="21" xfId="0" applyNumberFormat="1" applyFont="1" applyFill="1" applyBorder="1" applyAlignment="1">
      <x:alignment vertical="center"/>
    </x:xf>
    <x:xf numFmtId="0" fontId="21" fillId="2" borderId="22" xfId="0" applyNumberFormat="1" applyFont="1" applyFill="1" applyBorder="1" applyAlignment="1">
      <x:alignment vertical="center"/>
    </x:xf>
    <x:xf numFmtId="0" fontId="21" fillId="2" borderId="23" xfId="0" applyNumberFormat="1" applyFont="1" applyFill="1" applyBorder="1" applyAlignment="1">
      <x:alignment vertical="center"/>
    </x:xf>
    <x:xf numFmtId="0" fontId="21" fillId="2" borderId="16" xfId="0" applyNumberFormat="1" applyFont="1" applyFill="1" applyBorder="1" applyAlignment="1">
      <x:alignment vertical="center" wrapText="1"/>
    </x:xf>
    <x:xf numFmtId="0" fontId="21" fillId="2" borderId="17" xfId="0" applyNumberFormat="1" applyFont="1" applyFill="1" applyBorder="1" applyAlignment="1">
      <x:alignment vertical="center" wrapText="1"/>
    </x:xf>
    <x:xf numFmtId="0" fontId="21" fillId="2" borderId="18" xfId="0" applyNumberFormat="1" applyFont="1" applyFill="1" applyBorder="1" applyAlignment="1">
      <x:alignment vertical="center" wrapText="1"/>
    </x:xf>
    <x:xf numFmtId="0" fontId="21" fillId="2" borderId="19" xfId="0" applyNumberFormat="1" applyFont="1" applyFill="1" applyBorder="1" applyAlignment="1">
      <x:alignment vertical="center" wrapText="1"/>
    </x:xf>
    <x:xf numFmtId="0" fontId="21" fillId="2" borderId="0" xfId="0" applyNumberFormat="1" applyFont="1" applyFill="1" applyBorder="1" applyAlignment="1">
      <x:alignment vertical="center" wrapText="1"/>
    </x:xf>
    <x:xf numFmtId="0" fontId="21" fillId="2" borderId="20" xfId="0" applyNumberFormat="1" applyFont="1" applyFill="1" applyBorder="1" applyAlignment="1">
      <x:alignment vertical="center" wrapText="1"/>
    </x:xf>
    <x:xf numFmtId="0" fontId="21" fillId="2" borderId="21" xfId="0" applyNumberFormat="1" applyFont="1" applyFill="1" applyBorder="1" applyAlignment="1">
      <x:alignment vertical="center" wrapText="1"/>
    </x:xf>
    <x:xf numFmtId="0" fontId="21" fillId="2" borderId="22" xfId="0" applyNumberFormat="1" applyFont="1" applyFill="1" applyBorder="1" applyAlignment="1">
      <x:alignment vertical="center" wrapText="1"/>
    </x:xf>
    <x:xf numFmtId="0" fontId="21" fillId="2" borderId="23" xfId="0" applyNumberFormat="1" applyFont="1" applyFill="1" applyBorder="1" applyAlignment="1">
      <x:alignment vertical="center" wrapText="1"/>
    </x:xf>
    <x:xf numFmtId="0" fontId="21" fillId="2" borderId="15" xfId="0" applyNumberFormat="1" applyFont="1" applyFill="1" applyBorder="1" applyAlignment="1">
      <x:alignment vertical="center"/>
    </x:xf>
    <x:xf numFmtId="0" fontId="21" fillId="2" borderId="24" xfId="0" applyNumberFormat="1" applyFont="1" applyFill="1" applyBorder="1" applyAlignment="1">
      <x:alignment vertical="center"/>
    </x:xf>
    <x:xf numFmtId="0" fontId="21" fillId="2" borderId="25" xfId="0" applyNumberFormat="1" applyFont="1" applyFill="1" applyBorder="1" applyAlignment="1">
      <x:alignment vertical="center"/>
    </x:xf>
    <x:xf numFmtId="0" fontId="21" fillId="2" borderId="26" xfId="0" applyNumberFormat="1" applyFont="1" applyFill="1" applyBorder="1" applyAlignment="1">
      <x:alignment vertical="center"/>
    </x:xf>
    <x:xf numFmtId="0" fontId="21" fillId="2" borderId="27" xfId="0" applyNumberFormat="1" applyFont="1" applyFill="1" applyBorder="1" applyAlignment="1">
      <x:alignment vertical="center"/>
    </x:xf>
    <x:xf numFmtId="0" fontId="21" fillId="2" borderId="28" xfId="0" applyNumberFormat="1" applyFont="1" applyFill="1" applyBorder="1" applyAlignment="1">
      <x:alignment vertical="center"/>
    </x:xf>
    <x:xf numFmtId="0" fontId="21" fillId="2" borderId="29" xfId="0" applyNumberFormat="1" applyFont="1" applyFill="1" applyBorder="1" applyAlignment="1">
      <x:alignment vertical="center"/>
    </x:xf>
    <x:xf numFmtId="0" fontId="21" fillId="2" borderId="30" xfId="0" applyNumberFormat="1" applyFont="1" applyFill="1" applyBorder="1" applyAlignment="1">
      <x:alignment vertical="center"/>
    </x:xf>
    <x:xf numFmtId="0" fontId="21" fillId="2" borderId="31" xfId="0" applyNumberFormat="1" applyFont="1" applyFill="1" applyBorder="1" applyAlignment="1">
      <x:alignment vertical="center"/>
    </x:xf>
    <x:xf numFmtId="0" fontId="21" fillId="2" borderId="24" xfId="0" applyNumberFormat="1" applyFont="1" applyFill="1" applyBorder="1" applyAlignment="1">
      <x:alignment vertical="center" wrapText="1"/>
    </x:xf>
    <x:xf numFmtId="0" fontId="21" fillId="2" borderId="25" xfId="0" applyNumberFormat="1" applyFont="1" applyFill="1" applyBorder="1" applyAlignment="1">
      <x:alignment vertical="center" wrapText="1"/>
    </x:xf>
    <x:xf numFmtId="0" fontId="21" fillId="2" borderId="26" xfId="0" applyNumberFormat="1" applyFont="1" applyFill="1" applyBorder="1" applyAlignment="1">
      <x:alignment vertical="center" wrapText="1"/>
    </x:xf>
    <x:xf numFmtId="0" fontId="21" fillId="2" borderId="27" xfId="0" applyNumberFormat="1" applyFont="1" applyFill="1" applyBorder="1" applyAlignment="1">
      <x:alignment vertical="center" wrapText="1"/>
    </x:xf>
    <x:xf numFmtId="0" fontId="21" fillId="2" borderId="15" xfId="0" applyNumberFormat="1" applyFont="1" applyFill="1" applyBorder="1" applyAlignment="1">
      <x:alignment vertical="center" wrapText="1"/>
    </x:xf>
    <x:xf numFmtId="0" fontId="21" fillId="2" borderId="28" xfId="0" applyNumberFormat="1" applyFont="1" applyFill="1" applyBorder="1" applyAlignment="1">
      <x:alignment vertical="center" wrapText="1"/>
    </x:xf>
    <x:xf numFmtId="0" fontId="21" fillId="2" borderId="29" xfId="0" applyNumberFormat="1" applyFont="1" applyFill="1" applyBorder="1" applyAlignment="1">
      <x:alignment vertical="center" wrapText="1"/>
    </x:xf>
    <x:xf numFmtId="0" fontId="21" fillId="2" borderId="30" xfId="0" applyNumberFormat="1" applyFont="1" applyFill="1" applyBorder="1" applyAlignment="1">
      <x:alignment vertical="center" wrapText="1"/>
    </x:xf>
    <x:xf numFmtId="0" fontId="21" fillId="2" borderId="31" xfId="0" applyNumberFormat="1" applyFont="1" applyFill="1" applyBorder="1" applyAlignment="1">
      <x:alignment vertical="center" wrapText="1"/>
    </x:xf>
    <x:xf numFmtId="0" fontId="21" fillId="24" borderId="17" xfId="0" applyNumberFormat="1" applyFont="1" applyFill="1" applyBorder="1" applyAlignment="1">
      <x:alignment vertical="center" wrapText="1"/>
    </x:xf>
    <x:xf numFmtId="0" fontId="21" fillId="24" borderId="0" xfId="0" applyNumberFormat="1" applyFont="1" applyFill="1" applyBorder="1" applyAlignment="1">
      <x:alignment vertical="center" wrapText="1"/>
    </x:xf>
    <x:xf numFmtId="0" fontId="21" fillId="24" borderId="22" xfId="0" applyNumberFormat="1" applyFont="1" applyFill="1" applyBorder="1" applyAlignment="1">
      <x:alignment vertical="center" wrapText="1"/>
    </x:xf>
    <x:xf numFmtId="0" fontId="22" fillId="24" borderId="17" xfId="0" applyNumberFormat="1" applyFont="1" applyFill="1" applyBorder="1" applyAlignment="1">
      <x:alignment vertical="center" wrapText="1"/>
    </x:xf>
    <x:xf numFmtId="0" fontId="22" fillId="24" borderId="0" xfId="0" applyNumberFormat="1" applyFont="1" applyFill="1" applyBorder="1" applyAlignment="1">
      <x:alignment vertical="center" wrapText="1"/>
    </x:xf>
    <x:xf numFmtId="0" fontId="22" fillId="24" borderId="22" xfId="0" applyNumberFormat="1" applyFont="1" applyFill="1" applyBorder="1" applyAlignment="1">
      <x:alignment vertical="center" wrapText="1"/>
    </x:xf>
    <x:xf numFmtId="0" fontId="22" fillId="24" borderId="17" xfId="0" applyNumberFormat="1" applyFont="1" applyFill="1" applyBorder="1" applyAlignment="1">
      <x:alignment horizontal="center" vertical="center" wrapText="1"/>
    </x:xf>
    <x:xf numFmtId="0" fontId="22" fillId="24" borderId="0" xfId="0" applyNumberFormat="1" applyFont="1" applyFill="1" applyBorder="1" applyAlignment="1">
      <x:alignment horizontal="center" vertical="center" wrapText="1"/>
    </x:xf>
    <x:xf numFmtId="0" fontId="22" fillId="24" borderId="22" xfId="0" applyNumberFormat="1" applyFont="1" applyFill="1" applyBorder="1" applyAlignment="1">
      <x:alignment horizontal="center" vertical="center" wrapText="1"/>
    </x:xf>
    <x:xf numFmtId="0" fontId="21" fillId="24" borderId="25" xfId="0" applyNumberFormat="1" applyFont="1" applyFill="1" applyBorder="1" applyAlignment="1">
      <x:alignment vertical="center" wrapText="1"/>
    </x:xf>
    <x:xf numFmtId="0" fontId="21" fillId="24" borderId="15" xfId="0" applyNumberFormat="1" applyFont="1" applyFill="1" applyBorder="1" applyAlignment="1">
      <x:alignment vertical="center" wrapText="1"/>
    </x:xf>
    <x:xf numFmtId="0" fontId="21" fillId="24" borderId="30" xfId="0" applyNumberFormat="1" applyFont="1" applyFill="1" applyBorder="1" applyAlignment="1">
      <x:alignment vertical="center" wrapText="1"/>
    </x:xf>
    <x:xf numFmtId="0" fontId="22" fillId="24" borderId="25" xfId="0" applyNumberFormat="1" applyFont="1" applyFill="1" applyBorder="1" applyAlignment="1">
      <x:alignment vertical="center" wrapText="1"/>
    </x:xf>
    <x:xf numFmtId="0" fontId="22" fillId="24" borderId="15" xfId="0" applyNumberFormat="1" applyFont="1" applyFill="1" applyBorder="1" applyAlignment="1">
      <x:alignment vertical="center" wrapText="1"/>
    </x:xf>
    <x:xf numFmtId="0" fontId="22" fillId="24" borderId="30" xfId="0" applyNumberFormat="1" applyFont="1" applyFill="1" applyBorder="1" applyAlignment="1">
      <x:alignment vertical="center" wrapText="1"/>
    </x:xf>
    <x:xf numFmtId="0" fontId="22" fillId="24" borderId="25" xfId="0" applyNumberFormat="1" applyFont="1" applyFill="1" applyBorder="1" applyAlignment="1">
      <x:alignment horizontal="center" vertical="center" wrapText="1"/>
    </x:xf>
    <x:xf numFmtId="0" fontId="22" fillId="24" borderId="15" xfId="0" applyNumberFormat="1" applyFont="1" applyFill="1" applyBorder="1" applyAlignment="1">
      <x:alignment horizontal="center" vertical="center" wrapText="1"/>
    </x:xf>
    <x:xf numFmtId="0" fontId="22" fillId="24" borderId="30" xfId="0" applyNumberFormat="1" applyFont="1" applyFill="1" applyBorder="1" applyAlignment="1">
      <x:alignment horizontal="center" vertical="center" wrapText="1"/>
    </x:xf>
    <x:xf numFmtId="0" fontId="21" fillId="25" borderId="16" xfId="0" applyNumberFormat="1" applyFont="1" applyFill="1" applyBorder="1" applyAlignment="1">
      <x:alignment vertical="center" wrapText="1"/>
    </x:xf>
    <x:xf numFmtId="0" fontId="21" fillId="25" borderId="19" xfId="0" applyNumberFormat="1" applyFont="1" applyFill="1" applyBorder="1" applyAlignment="1">
      <x:alignment vertical="center" wrapText="1"/>
    </x:xf>
    <x:xf numFmtId="0" fontId="21" fillId="25" borderId="21" xfId="0" applyNumberFormat="1" applyFont="1" applyFill="1" applyBorder="1" applyAlignment="1">
      <x:alignment vertical="center" wrapText="1"/>
    </x:xf>
    <x:xf numFmtId="0" fontId="21" fillId="25" borderId="24" xfId="0" applyNumberFormat="1" applyFont="1" applyFill="1" applyBorder="1" applyAlignment="1">
      <x:alignment vertical="center" wrapText="1"/>
    </x:xf>
    <x:xf numFmtId="0" fontId="21" fillId="25" borderId="27" xfId="0" applyNumberFormat="1" applyFont="1" applyFill="1" applyBorder="1" applyAlignment="1">
      <x:alignment vertical="center" wrapText="1"/>
    </x:xf>
    <x:xf numFmtId="0" fontId="21" fillId="25" borderId="29" xfId="0" applyNumberFormat="1" applyFont="1" applyFill="1" applyBorder="1" applyAlignment="1">
      <x:alignment vertical="center" wrapText="1"/>
    </x:xf>
    <x:xf numFmtId="0" fontId="21" fillId="26" borderId="17" xfId="0" applyNumberFormat="1" applyFont="1" applyFill="1" applyBorder="1" applyAlignment="1">
      <x:alignment vertical="center" wrapText="1"/>
    </x:xf>
    <x:xf numFmtId="0" fontId="21" fillId="26" borderId="18" xfId="0" applyNumberFormat="1" applyFont="1" applyFill="1" applyBorder="1" applyAlignment="1">
      <x:alignment vertical="center" wrapText="1"/>
    </x:xf>
    <x:xf numFmtId="0" fontId="21" fillId="26" borderId="0" xfId="0" applyNumberFormat="1" applyFont="1" applyFill="1" applyBorder="1" applyAlignment="1">
      <x:alignment vertical="center" wrapText="1"/>
    </x:xf>
    <x:xf numFmtId="0" fontId="21" fillId="26" borderId="20" xfId="0" applyNumberFormat="1" applyFont="1" applyFill="1" applyBorder="1" applyAlignment="1">
      <x:alignment vertical="center" wrapText="1"/>
    </x:xf>
    <x:xf numFmtId="0" fontId="21" fillId="26" borderId="22" xfId="0" applyNumberFormat="1" applyFont="1" applyFill="1" applyBorder="1" applyAlignment="1">
      <x:alignment vertical="center" wrapText="1"/>
    </x:xf>
    <x:xf numFmtId="0" fontId="21" fillId="26" borderId="23" xfId="0" applyNumberFormat="1" applyFont="1" applyFill="1" applyBorder="1" applyAlignment="1">
      <x:alignment vertical="center" wrapText="1"/>
    </x:xf>
    <x:xf numFmtId="0" fontId="21" fillId="26" borderId="25" xfId="0" applyNumberFormat="1" applyFont="1" applyFill="1" applyBorder="1" applyAlignment="1">
      <x:alignment vertical="center" wrapText="1"/>
    </x:xf>
    <x:xf numFmtId="0" fontId="21" fillId="26" borderId="26" xfId="0" applyNumberFormat="1" applyFont="1" applyFill="1" applyBorder="1" applyAlignment="1">
      <x:alignment vertical="center" wrapText="1"/>
    </x:xf>
    <x:xf numFmtId="0" fontId="21" fillId="26" borderId="15" xfId="0" applyNumberFormat="1" applyFont="1" applyFill="1" applyBorder="1" applyAlignment="1">
      <x:alignment vertical="center" wrapText="1"/>
    </x:xf>
    <x:xf numFmtId="0" fontId="21" fillId="26" borderId="28" xfId="0" applyNumberFormat="1" applyFont="1" applyFill="1" applyBorder="1" applyAlignment="1">
      <x:alignment vertical="center" wrapText="1"/>
    </x:xf>
    <x:xf numFmtId="0" fontId="21" fillId="26" borderId="30" xfId="0" applyNumberFormat="1" applyFont="1" applyFill="1" applyBorder="1" applyAlignment="1">
      <x:alignment vertical="center" wrapText="1"/>
    </x:xf>
    <x:xf numFmtId="0" fontId="21" fillId="26" borderId="31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23" fillId="24" borderId="0" xfId="0" applyNumberFormat="1" applyFont="1" applyFill="1" applyBorder="1"/>
    <x:xf numFmtId="0" fontId="23" fillId="24" borderId="0" xfId="0" applyNumberFormat="1" applyFont="1" applyFill="1" applyBorder="1" applyAlignment="1">
      <x:alignment wrapText="1"/>
    </x:xf>
    <x:xf numFmtId="0" fontId="23" fillId="24" borderId="0" xfId="0" applyNumberFormat="1" applyFont="1" applyFill="1" applyBorder="1" applyAlignment="1">
      <x:alignment horizontal="center" wrapText="1"/>
    </x:xf>
    <x:xf numFmtId="0" fontId="23" fillId="24" borderId="0" xfId="0" applyNumberFormat="1" applyFont="1" applyFill="1" applyBorder="1" applyAlignment="1">
      <x:alignment horizontal="center" vertical="center" wrapText="1"/>
    </x:xf>
    <x:xf numFmtId="0" fontId="0" fillId="24" borderId="15" xfId="0" applyNumberFormat="1" applyFont="1" applyFill="1" applyBorder="1"/>
    <x:xf numFmtId="0" fontId="23" fillId="24" borderId="15" xfId="0" applyNumberFormat="1" applyFont="1" applyFill="1" applyBorder="1"/>
    <x:xf numFmtId="0" fontId="23" fillId="24" borderId="15" xfId="0" applyNumberFormat="1" applyFont="1" applyFill="1" applyBorder="1" applyAlignment="1">
      <x:alignment wrapText="1"/>
    </x:xf>
    <x:xf numFmtId="0" fontId="23" fillId="24" borderId="15" xfId="0" applyNumberFormat="1" applyFont="1" applyFill="1" applyBorder="1" applyAlignment="1">
      <x:alignment horizontal="center" wrapText="1"/>
    </x:xf>
    <x:xf numFmtId="0" fontId="23" fillId="24" borderId="15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0" fontId="24" fillId="23" borderId="0" xfId="0" applyNumberFormat="1" applyFont="1" applyFill="1" applyBorder="1"/>
    <x:xf numFmtId="0" fontId="24" fillId="23" borderId="0" xfId="0" applyNumberFormat="1" applyFont="1" applyFill="1" applyBorder="1" applyAlignment="1">
      <x:alignment wrapText="1"/>
    </x:xf>
    <x:xf numFmtId="0" fontId="24" fillId="23" borderId="0" xfId="0" applyNumberFormat="1" applyFont="1" applyFill="1" applyBorder="1" applyAlignment="1">
      <x:alignment horizontal="right" wrapText="1"/>
    </x:xf>
    <x:xf numFmtId="0" fontId="24" fillId="23" borderId="0" xfId="0" applyNumberFormat="1" applyFont="1" applyFill="1" applyBorder="1" applyAlignment="1">
      <x:alignment horizontal="right" vertical="center" wrapText="1"/>
    </x:xf>
    <x:xf numFmtId="0" fontId="0" fillId="23" borderId="15" xfId="0" applyNumberFormat="1" applyFont="1" applyFill="1" applyBorder="1"/>
    <x:xf numFmtId="0" fontId="24" fillId="23" borderId="15" xfId="0" applyNumberFormat="1" applyFont="1" applyFill="1" applyBorder="1"/>
    <x:xf numFmtId="0" fontId="24" fillId="23" borderId="15" xfId="0" applyNumberFormat="1" applyFont="1" applyFill="1" applyBorder="1" applyAlignment="1">
      <x:alignment wrapText="1"/>
    </x:xf>
    <x:xf numFmtId="0" fontId="24" fillId="23" borderId="15" xfId="0" applyNumberFormat="1" applyFont="1" applyFill="1" applyBorder="1" applyAlignment="1">
      <x:alignment horizontal="right" wrapText="1"/>
    </x:xf>
    <x:xf numFmtId="0" fontId="24" fillId="23" borderId="15" xfId="0" applyNumberFormat="1" applyFont="1" applyFill="1" applyBorder="1" applyAlignment="1">
      <x:alignment horizontal="right" vertical="center" wrapText="1"/>
    </x:xf>
    <x:xf numFmtId="0" fontId="1" fillId="25" borderId="0" xfId="0" applyNumberFormat="1" applyFont="1" applyFill="1" applyBorder="1" applyAlignment="1">
      <x:alignment vertical="center"/>
    </x:xf>
    <x:xf numFmtId="0" fontId="8" fillId="25" borderId="0" xfId="0" applyNumberFormat="1" applyFont="1" applyFill="1" applyBorder="1" applyAlignment="1">
      <x:alignment vertical="center"/>
    </x:xf>
    <x:xf numFmtId="0" fontId="1" fillId="25" borderId="15" xfId="0" applyNumberFormat="1" applyFont="1" applyFill="1" applyBorder="1" applyAlignment="1">
      <x:alignment vertical="center"/>
    </x:xf>
    <x:xf numFmtId="0" fontId="8" fillId="25" borderId="15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8" fillId="27" borderId="0" xfId="0" applyNumberFormat="1" applyFont="1" applyFill="1" applyBorder="1" applyAlignment="1">
      <x:alignment vertical="center"/>
    </x:xf>
    <x:xf numFmtId="0" fontId="8" fillId="27" borderId="0" xfId="0" applyNumberFormat="1" applyFont="1" applyFill="1" applyBorder="1" applyAlignment="1">
      <x:alignment horizontal="center" vertical="center"/>
    </x:xf>
    <x:xf numFmtId="0" fontId="1" fillId="27" borderId="15" xfId="0" applyNumberFormat="1" applyFont="1" applyFill="1" applyBorder="1" applyAlignment="1">
      <x:alignment vertical="center"/>
    </x:xf>
    <x:xf numFmtId="0" fontId="8" fillId="27" borderId="15" xfId="0" applyNumberFormat="1" applyFont="1" applyFill="1" applyBorder="1" applyAlignment="1">
      <x:alignment vertical="center"/>
    </x:xf>
    <x:xf numFmtId="0" fontId="8" fillId="27" borderId="15" xfId="0" applyNumberFormat="1" applyFont="1" applyFill="1" applyBorder="1" applyAlignment="1">
      <x:alignment horizontal="center" vertical="center"/>
    </x:xf>
    <x:xf numFmtId="200" fontId="8" fillId="27" borderId="0" xfId="0" applyNumberFormat="1" applyFont="1" applyFill="1" applyBorder="1" applyAlignment="1">
      <x:alignment horizontal="center" vertical="center"/>
    </x:xf>
    <x:xf numFmtId="200" fontId="8" fillId="27" borderId="15" xfId="0" applyNumberFormat="1" applyFont="1" applyFill="1" applyBorder="1" applyAlignment="1">
      <x:alignment horizontal="center" vertical="center"/>
    </x:xf>
    <x:xf numFmtId="201" fontId="8" fillId="27" borderId="0" xfId="0" applyNumberFormat="1" applyFont="1" applyFill="1" applyBorder="1" applyAlignment="1">
      <x:alignment horizontal="center" vertical="center"/>
    </x:xf>
    <x:xf numFmtId="201" fontId="8" fillId="27" borderId="15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4" fontId="1" fillId="2" borderId="0" xfId="0" applyNumberFormat="1" applyFont="1" applyFill="1" applyBorder="1" applyAlignment="1">
      <x:alignment vertical="center"/>
    </x:xf>
    <x:xf numFmtId="164" fontId="1" fillId="2" borderId="0" xfId="0" applyNumberFormat="1" applyFont="1" applyFill="1" applyBorder="1" applyAlignment="1">
      <x:alignment vertical="center"/>
    </x:xf>
    <x:xf numFmtId="164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2" fontId="1" fillId="12" borderId="0" xfId="0" applyNumberFormat="1" applyFont="1" applyFill="1" applyBorder="1" applyAlignment="1">
      <x:alignment vertical="center"/>
    </x:xf>
    <x:xf numFmtId="1" fontId="1" fillId="2" borderId="0" xfId="0" applyNumberFormat="1" applyFont="1" applyFill="1" applyBorder="1" applyAlignment="1">
      <x:alignment vertical="center"/>
    </x:xf>
    <x:xf numFmtId="165" fontId="1" fillId="2" borderId="0" xfId="0" applyNumberFormat="1" applyFont="1" applyFill="1" applyBorder="1" applyAlignment="1">
      <x:alignment vertical="center"/>
    </x:xf>
    <x:xf numFmtId="166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9" fillId="7" borderId="0" xfId="0" applyNumberFormat="1" applyFont="1" applyFill="1" applyBorder="1" applyAlignment="1">
      <x:alignment horizontal="right" vertic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10" fillId="4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7" fillId="7" borderId="0" xfId="0" applyNumberFormat="1" applyFont="1" applyFill="1" applyBorder="1" applyAlignment="1">
      <x:alignment horizontal="right" vertical="center" wrapText="1"/>
    </x:xf>
    <x:xf numFmtId="0" fontId="4" fillId="6" borderId="0" xfId="0" applyNumberFormat="1" applyFont="1" applyFill="1" applyBorder="1" applyAlignment="1">
      <x:alignment horizontal="right" vertical="center" wrapText="1"/>
    </x:xf>
    <x:xf numFmtId="0" fontId="11" fillId="5" borderId="0" xfId="0" applyNumberFormat="1" applyFont="1" applyFill="1" applyBorder="1" applyAlignment="1">
      <x:alignment horizontal="left" vertical="center" wrapText="1"/>
    </x:xf>
    <x:xf numFmtId="0" fontId="3" fillId="5" borderId="0" xfId="0" applyNumberFormat="1" applyFont="1" applyFill="1" applyBorder="1" applyAlignment="1">
      <x:alignment horizontal="left" vertical="center" wrapText="1"/>
    </x:xf>
    <x:xf numFmtId="0" fontId="12" fillId="7" borderId="0" xfId="0" applyNumberFormat="1" applyFont="1" applyFill="1" applyBorder="1" applyAlignment="1">
      <x:alignment horizontal="center" vertical="center" wrapText="1"/>
    </x:xf>
    <x:xf numFmtId="0" fontId="11" fillId="5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14" fillId="11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horizontal="center" vertical="center" wrapText="1"/>
    </x:xf>
    <x:xf numFmtId="0" fontId="16" fillId="13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5" fillId="7" borderId="0" xfId="0" applyNumberFormat="1" applyFont="1" applyFill="1" applyBorder="1" applyAlignment="1">
      <x:alignment horizontal="left" vertical="center" wrapText="1"/>
    </x:xf>
    <x:xf numFmtId="0" fontId="5" fillId="7" borderId="0" xfId="0" applyNumberFormat="1" applyFont="1" applyFill="1" applyBorder="1" applyAlignment="1">
      <x:alignment horizontal="left" vertical="center"/>
    </x:xf>
    <x:xf numFmtId="0" fontId="7" fillId="7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9" fillId="3" borderId="0" xfId="0" applyNumberFormat="1" applyFont="1" applyFill="1" applyBorder="1" applyAlignment="1">
      <x:alignment vertical="center"/>
    </x:xf>
    <x:xf numFmtId="0" fontId="19" fillId="3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21" fillId="5" borderId="0" xfId="0" applyNumberFormat="1" applyFont="1" applyFill="1" applyBorder="1" applyAlignment="1">
      <x:alignment vertical="center" wrapText="1"/>
    </x:xf>
    <x:xf numFmtId="0" fontId="22" fillId="5" borderId="0" xfId="0" applyNumberFormat="1" applyFont="1" applyFill="1" applyBorder="1" applyAlignment="1">
      <x:alignment vertical="center" wrapText="1"/>
    </x:xf>
    <x:xf numFmtId="0" fontId="22" fillId="5" borderId="0" xfId="0" applyNumberFormat="1" applyFont="1" applyFill="1" applyBorder="1" applyAlignment="1">
      <x:alignment horizontal="center" vertical="center" wrapText="1"/>
    </x:xf>
    <x:xf numFmtId="0" fontId="21" fillId="6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23" fillId="5" borderId="0" xfId="0" applyNumberFormat="1" applyFont="1" applyFill="1" applyBorder="1"/>
    <x:xf numFmtId="0" fontId="23" fillId="5" borderId="0" xfId="0" applyNumberFormat="1" applyFont="1" applyFill="1" applyBorder="1" applyAlignment="1">
      <x:alignment wrapText="1"/>
    </x:xf>
    <x:xf numFmtId="0" fontId="23" fillId="5" borderId="0" xfId="0" applyNumberFormat="1" applyFont="1" applyFill="1" applyBorder="1" applyAlignment="1">
      <x:alignment horizontal="center" wrapText="1"/>
    </x:xf>
    <x:xf numFmtId="0" fontId="23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25" fillId="3" borderId="0" xfId="0" applyNumberFormat="1" applyFont="1" applyFill="1" applyBorder="1" applyAlignment="1">
      <x:alignment horizontal="center"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99b191f9984b39" /><Relationship Type="http://schemas.openxmlformats.org/officeDocument/2006/relationships/theme" Target="/xl/theme/theme1.xml" Id="R3c89b161d76a420b" /><Relationship Type="http://schemas.openxmlformats.org/officeDocument/2006/relationships/sheetMetadata" Target="/xl/metadata1.xml" Id="R149768f6f5564fa4" /><Relationship Type="http://schemas.openxmlformats.org/officeDocument/2006/relationships/sharedStrings" Target="/xl/sharedStrings.xml" Id="Rdb13644dd1414ee6" /><Relationship Type="http://schemas.openxmlformats.org/officeDocument/2006/relationships/worksheet" Target="/xl/worksheets/sheet1.xml" Id="Rbf3cd5c1c7744887" /><Relationship Type="http://schemas.openxmlformats.org/officeDocument/2006/relationships/worksheet" Target="/xl/worksheets/sheet2.xml" Id="Rb1f9d0404fd84c73" /><Relationship Type="http://schemas.openxmlformats.org/officeDocument/2006/relationships/worksheet" Target="/xl/worksheets/sheet3.xml" Id="R5ada338b270b479f" /><Relationship Type="http://schemas.openxmlformats.org/officeDocument/2006/relationships/worksheet" Target="/xl/worksheets/sheet4.xml" Id="Re98463b5ea64419c" /><Relationship Type="http://schemas.openxmlformats.org/officeDocument/2006/relationships/worksheet" Target="/xl/worksheets/sheet5.xml" Id="R8ee67106f8d148ec" /><Relationship Type="http://schemas.openxmlformats.org/officeDocument/2006/relationships/worksheet" Target="/xl/worksheets/sheet6.xml" Id="R72c063d52f614aa6" /><Relationship Type="http://schemas.openxmlformats.org/officeDocument/2006/relationships/worksheet" Target="/xl/worksheets/sheet7.xml" Id="R0d35e1bd57bc43ac" /><Relationship Type="http://schemas.openxmlformats.org/officeDocument/2006/relationships/worksheet" Target="/xl/worksheets/sheet8.xml" Id="R2cdc3a73d8bb4cdc" /><Relationship Type="http://schemas.openxmlformats.org/officeDocument/2006/relationships/worksheet" Target="/xl/worksheets/sheet9.xml" Id="Rf72392df1da44531" /><Relationship Type="http://schemas.openxmlformats.org/officeDocument/2006/relationships/worksheet" Target="/xl/worksheets/sheet10.xml" Id="Re106749bdb1a4cf1" /><Relationship Type="http://schemas.openxmlformats.org/officeDocument/2006/relationships/worksheet" Target="/xl/worksheets/sheet11.xml" Id="Rc1e3213c167b452d" /><Relationship Type="http://schemas.openxmlformats.org/officeDocument/2006/relationships/worksheet" Target="/xl/worksheets/sheet12.xml" Id="Rb194a05cfd244ef9" /><Relationship Type="http://schemas.openxmlformats.org/officeDocument/2006/relationships/worksheet" Target="/xl/worksheets/sheet13.xml" Id="R4a4546a4d6834831" /><Relationship Type="http://schemas.openxmlformats.org/officeDocument/2006/relationships/worksheet" Target="/xl/worksheets/sheet14.xml" Id="R36979ba3e89b4808" /><Relationship Type="http://schemas.openxmlformats.org/officeDocument/2006/relationships/worksheet" Target="/xl/worksheets/sheet15.xml" Id="Rcc3f9222a7b343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218f2d49919458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99380de3e774d14" /></Relationships>
</file>

<file path=xl/drawings/drawing1.xml><?xml version="1.0" encoding="utf-8"?>
<xdr:wsDr xmlns:xdr="http://schemas.openxmlformats.org/drawingml/2006/spreadsheetDrawing">
  <xdr:oneCellAnchor>
    <xdr:from>
      <xdr:col>1</xdr:col>
      <xdr:colOff>619125</xdr:colOff>
      <xdr:row>0</xdr:row>
      <xdr:rowOff>114300</xdr:rowOff>
    </xdr:from>
    <xdr:ext cx="3333750" cy="11239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18f2d4991945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twoCellAnchor editAs="oneCell">
    <xdr:from>
      <xdr:col>10</xdr:col>
      <xdr:colOff>0</xdr:colOff>
      <xdr:row>0</xdr:row>
      <xdr:rowOff>0</xdr:rowOff>
    </xdr:from>
    <xdr:to>
      <xdr:col>20</xdr:col>
      <xdr:colOff>399543</xdr:colOff>
      <xdr:row>24</xdr:row>
      <xdr:rowOff>180647</xdr:rowOff>
    </xdr:to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9380de3e774d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ee34e72f04451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2.xml" Id="Rf776050d282d4c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8" width="11" customWidth="1"/>
  </x:cols>
  <x:sheetData>
    <x:row r="1" ht="18.450000762939453" customHeight="1">
      <x:c r="A1" s="1"/>
      <x:c r="B1" s="1"/>
      <x:c r="C1" s="1"/>
      <x:c r="D1" s="1"/>
      <x:c r="E1" s="1"/>
      <x:c r="F1" s="1"/>
      <x:c r="G1" s="1"/>
      <x:c r="H1" s="1"/>
    </x:row>
    <x:row r="2" ht="18.450000762939453" customHeight="1">
      <x:c r="A2" s="1"/>
      <x:c r="B2" s="1"/>
      <x:c r="C2" s="1"/>
      <x:c r="D2" s="1"/>
      <x:c r="E2" s="1"/>
      <x:c r="F2" s="1"/>
      <x:c r="G2" s="1"/>
      <x:c r="H2" s="1"/>
    </x:row>
    <x:row r="3" ht="18.450000762939453" customHeight="1">
      <x:c r="A3" s="1"/>
      <x:c r="B3" s="1"/>
      <x:c r="C3" s="1"/>
      <x:c r="D3" s="1"/>
      <x:c r="E3" s="1"/>
      <x:c r="F3" s="1"/>
      <x:c r="G3" s="1"/>
      <x:c r="H3" s="1"/>
    </x:row>
    <x:row r="4" ht="18.450000762939453" customHeight="1">
      <x:c r="A4" s="1"/>
      <x:c r="B4" s="1"/>
      <x:c r="C4" s="1"/>
      <x:c r="D4" s="1"/>
      <x:c r="E4" s="1"/>
      <x:c r="F4" s="1"/>
      <x:c r="G4" s="1"/>
      <x:c r="H4" s="1"/>
    </x:row>
    <x:row r="5" ht="18.450000762939453" customHeight="1">
      <x:c r="A5" s="1"/>
      <x:c r="B5" s="1"/>
      <x:c r="C5" s="1"/>
      <x:c r="D5" s="1"/>
      <x:c r="E5" s="1"/>
      <x:c r="F5" s="1"/>
      <x:c r="G5" s="1"/>
      <x:c r="H5" s="1"/>
    </x:row>
    <x:row r="6" ht="18.450000762939453" customHeight="1">
      <x:c r="A6" s="1"/>
      <x:c r="B6" s="1"/>
      <x:c r="C6" s="1"/>
      <x:c r="D6" s="1"/>
      <x:c r="E6" s="1"/>
      <x:c r="F6" s="1"/>
      <x:c r="G6" s="1"/>
      <x:c r="H6" s="1"/>
    </x:row>
    <x:row r="7" ht="18.450000762939453" customHeight="1">
      <x:c r="A7" s="1"/>
      <x:c r="B7" s="1"/>
      <x:c r="C7" s="1"/>
      <x:c r="D7" s="1"/>
      <x:c r="E7" s="1"/>
      <x:c r="F7" s="1"/>
      <x:c r="G7" s="1"/>
      <x:c r="H7" s="1"/>
    </x:row>
    <x:row r="8" ht="17.549999237060547" customHeight="1">
      <x:c r="A8" s="22" t="s">
        <x:v>0</x:v>
      </x:c>
      <x:c r="B8" s="22"/>
      <x:c r="C8" s="22"/>
      <x:c r="D8" s="22"/>
      <x:c r="E8" s="22"/>
      <x:c r="F8" s="22"/>
      <x:c r="G8" s="23" t="s">
        <x:v>1</x:v>
      </x:c>
      <x:c r="H8" s="23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9.200000762939453" customHeight="1">
      <x:c r="A10" s="24" t="s">
        <x:v>2</x:v>
      </x:c>
      <x:c r="B10" s="24"/>
      <x:c r="C10" s="25" t="s">
        <x:v>3</x:v>
      </x:c>
      <x:c r="D10" s="25"/>
      <x:c r="E10" s="25"/>
      <x:c r="F10" s="25"/>
      <x:c r="G10" s="26" t="s">
        <x:v>4</x:v>
      </x:c>
      <x:c r="H10" s="26"/>
    </x:row>
    <x:row r="11" ht="14.399999618530273">
      <x:c r="A11" s="1"/>
      <x:c r="B11" s="1"/>
      <x:c r="C11" s="1"/>
      <x:c r="D11" s="1"/>
      <x:c r="E11" s="1"/>
      <x:c r="F11" s="1"/>
      <x:c r="G11" s="1"/>
      <x:c r="H11" s="1"/>
    </x:row>
    <x:row r="12" ht="25.649999618530273" customHeight="1">
      <x:c r="A12" s="27" t="s">
        <x:v>5</x:v>
      </x:c>
      <x:c r="B12" s="27"/>
      <x:c r="C12" s="27"/>
      <x:c r="D12" s="27"/>
      <x:c r="E12" s="27"/>
      <x:c r="F12" s="27"/>
      <x:c r="G12" s="27"/>
      <x:c r="H12" s="27"/>
    </x:row>
    <x:row r="13" ht="25.649999618530273" customHeight="1">
      <x:c r="A13" s="27"/>
      <x:c r="B13" s="27"/>
      <x:c r="C13" s="27"/>
      <x:c r="D13" s="27"/>
      <x:c r="E13" s="27"/>
      <x:c r="F13" s="27"/>
      <x:c r="G13" s="27"/>
      <x:c r="H13" s="27"/>
    </x:row>
    <x:row r="14" ht="22.350000381469727" customHeight="1">
      <x:c r="A14" s="28" t="s">
        <x:v>6</x:v>
      </x:c>
      <x:c r="B14" s="28"/>
      <x:c r="C14" s="28"/>
      <x:c r="D14" s="28"/>
      <x:c r="E14" s="28"/>
      <x:c r="F14" s="28"/>
      <x:c r="G14" s="28"/>
      <x:c r="H14" s="28"/>
    </x:row>
    <x:row r="15" ht="22.350000381469727" customHeight="1">
      <x:c r="A15" s="28"/>
      <x:c r="B15" s="28"/>
      <x:c r="C15" s="28"/>
      <x:c r="D15" s="28"/>
      <x:c r="E15" s="28"/>
      <x:c r="F15" s="28"/>
      <x:c r="G15" s="28"/>
      <x:c r="H15" s="28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</x:row>
    <x:row r="17" ht="22.350000381469727" customHeight="1">
      <x:c r="A17" s="1"/>
      <x:c r="B17" s="29" t="str">
        <x:v>Turn service rules into clear, consistent Excel decisions.</x:v>
      </x:c>
      <x:c r="C17" s="29"/>
      <x:c r="D17" s="29"/>
      <x:c r="E17" s="29"/>
      <x:c r="F17" s="29"/>
      <x:c r="G17" s="29"/>
      <x:c r="H17" s="1"/>
    </x:row>
    <x:row r="18" ht="25.649999618530273" customHeight="1">
      <x:c r="A18" s="1"/>
      <x:c r="B18" s="30" t="str">
        <x:v>حوّل قواعد خدمة العملاء والتشغيل لقرارات واضحة وثابتة داخل Excel.</x:v>
      </x:c>
      <x:c r="C18" s="30"/>
      <x:c r="D18" s="30"/>
      <x:c r="E18" s="30"/>
      <x:c r="F18" s="30"/>
      <x:c r="G18" s="30"/>
      <x:c r="H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</x:row>
    <x:row r="20" ht="14.399999618530273">
      <x:c r="A20" s="1"/>
      <x:c r="B20" s="1"/>
      <x:c r="C20" s="1"/>
      <x:c r="D20" s="1"/>
      <x:c r="E20" s="1"/>
      <x:c r="F20" s="1"/>
      <x:c r="G20" s="1"/>
      <x:c r="H20" s="1"/>
    </x:row>
    <x:row r="21" ht="14.399999618530273">
      <x:c r="A21" s="31" t="str">
        <x:v>01
SLA DECISIONS</x:v>
      </x:c>
      <x:c r="B21" s="31"/>
      <x:c r="C21" s="32" t="str">
        <x:v>Classify service-level performance consistently.</x:v>
      </x:c>
      <x:c r="D21" s="33"/>
      <x:c r="E21" s="33"/>
      <x:c r="F21" s="33"/>
      <x:c r="G21" s="33"/>
      <x:c r="H21" s="34"/>
    </x:row>
    <x:row r="22">
      <x:c r="A22" s="31"/>
      <x:c r="B22" s="31"/>
      <x:c r="C22" s="35" t="str">
        <x:v>صنّف الالتزام بالـSLA بطريقة ثابتة وواضحة.</x:v>
      </x:c>
      <x:c r="D22" s="36"/>
      <x:c r="E22" s="36"/>
      <x:c r="F22" s="36"/>
      <x:c r="G22" s="36"/>
      <x:c r="H22" s="37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</x:row>
    <x:row r="24" ht="14.399999618530273">
      <x:c r="A24" s="38" t="str">
        <x:v>02
ESCALATION RULES</x:v>
      </x:c>
      <x:c r="B24" s="38"/>
      <x:c r="C24" s="32" t="str">
        <x:v>Escalate customer cases using multiple conditions.</x:v>
      </x:c>
      <x:c r="D24" s="33"/>
      <x:c r="E24" s="33"/>
      <x:c r="F24" s="33"/>
      <x:c r="G24" s="33"/>
      <x:c r="H24" s="34"/>
    </x:row>
    <x:row r="25">
      <x:c r="A25" s="38"/>
      <x:c r="B25" s="38"/>
      <x:c r="C25" s="35" t="str">
        <x:v>صعّد الحالات حسب أكثر من شرط بدون اجتهاد يدوي.</x:v>
      </x:c>
      <x:c r="D25" s="36"/>
      <x:c r="E25" s="36"/>
      <x:c r="F25" s="36"/>
      <x:c r="G25" s="36"/>
      <x:c r="H25" s="37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</x:row>
    <x:row r="27" ht="14.399999618530273">
      <x:c r="A27" s="39" t="str">
        <x:v>03
SERVICE QUESTIONS</x:v>
      </x:c>
      <x:c r="B27" s="39"/>
      <x:c r="C27" s="32" t="str">
        <x:v>Answer recurring service-management questions without manual filtering.</x:v>
      </x:c>
      <x:c r="D27" s="33"/>
      <x:c r="E27" s="33"/>
      <x:c r="F27" s="33"/>
      <x:c r="G27" s="33"/>
      <x:c r="H27" s="34"/>
    </x:row>
    <x:row r="28">
      <x:c r="A28" s="39"/>
      <x:c r="B28" s="39"/>
      <x:c r="C28" s="35" t="str">
        <x:v>جاوب أسئلة إدارة الخدمة المتكررة بدون فلترة يدوية كل مرة.</x:v>
      </x:c>
      <x:c r="D28" s="36"/>
      <x:c r="E28" s="36"/>
      <x:c r="F28" s="36"/>
      <x:c r="G28" s="36"/>
      <x:c r="H28" s="37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</x:row>
    <x:row r="31" ht="14.399999618530273">
      <x:c r="A31" s="1"/>
      <x:c r="B31" s="40" t="s">
        <x:v>7</x:v>
      </x:c>
      <x:c r="C31" s="40"/>
      <x:c r="D31" s="40"/>
      <x:c r="E31" s="40"/>
      <x:c r="F31" s="40"/>
      <x:c r="G31" s="40"/>
      <x:c r="H31" s="1"/>
    </x:row>
    <x:row r="32" ht="14.399999618530273">
      <x:c r="A32" s="1"/>
      <x:c r="B32" s="41" t="s">
        <x:v>8</x:v>
      </x:c>
      <x:c r="C32" s="41"/>
      <x:c r="D32" s="41"/>
      <x:c r="E32" s="41"/>
      <x:c r="F32" s="41"/>
      <x:c r="G32" s="41"/>
      <x:c r="H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</x:row>
  </x:sheetData>
  <x:mergeCells>
    <x:mergeCell ref="B31:G31"/>
    <x:mergeCell ref="B32:G32"/>
    <x:mergeCell ref="A24:B25"/>
    <x:mergeCell ref="C24:H24"/>
    <x:mergeCell ref="C25:H25"/>
    <x:mergeCell ref="A27:B28"/>
    <x:mergeCell ref="C27:H27"/>
    <x:mergeCell ref="C28:H28"/>
    <x:mergeCell ref="A12:H13"/>
    <x:mergeCell ref="A14:H15"/>
    <x:mergeCell ref="B17:G17"/>
    <x:mergeCell ref="B18:G18"/>
    <x:mergeCell ref="A21:B22"/>
    <x:mergeCell ref="C21:H21"/>
    <x:mergeCell ref="C22:H22"/>
    <x:mergeCell ref="A8:F8"/>
    <x:mergeCell ref="G8:H8"/>
    <x:mergeCell ref="A10:B10"/>
    <x:mergeCell ref="C10:F10"/>
    <x:mergeCell ref="G10:H10"/>
  </x:mergeCells>
  <x:pageMargins left="0.7" right="0.7" top="0.75" bottom="0.75" header="0.3" footer="0.3"/>
  <x:drawing xmlns:r="http://schemas.openxmlformats.org/officeDocument/2006/relationships" r:id="R92ee34e72f04451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4" customWidth="1"/>
    <x:col min="3" max="4" width="17" customWidth="1"/>
    <x:col min="5" max="5" width="14" customWidth="1"/>
    <x:col min="6" max="7" width="17" customWidth="1"/>
    <x:col min="8" max="8" width="14" customWidth="1"/>
  </x:cols>
  <x:sheetData>
    <x:row r="1" ht="17.549999237060547" customHeight="1">
      <x:c r="A1" s="22" t="s">
        <x:v>0</x:v>
      </x:c>
      <x:c r="B1" s="22"/>
      <x:c r="C1" s="22"/>
      <x:c r="D1" s="22"/>
      <x:c r="E1" s="22"/>
      <x:c r="F1" s="22"/>
      <x:c r="G1" s="22"/>
      <x:c r="H1" s="22"/>
    </x:row>
    <x:row r="2" ht="24" customHeight="1">
      <x:c r="A2" s="42" t="s">
        <x:v>9</x:v>
      </x:c>
      <x:c r="B2" s="42"/>
      <x:c r="C2" s="42"/>
      <x:c r="D2" s="42"/>
      <x:c r="E2" s="42"/>
      <x:c r="F2" s="42"/>
      <x:c r="G2" s="42"/>
      <x:c r="H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22.350000381469727" customHeight="1">
      <x:c r="A4" s="43" t="s">
        <x:v>10</x:v>
      </x:c>
      <x:c r="B4" s="43"/>
      <x:c r="C4" s="43"/>
      <x:c r="D4" s="43"/>
      <x:c r="E4" s="43"/>
      <x:c r="F4" s="43"/>
      <x:c r="G4" s="43"/>
      <x:c r="H4" s="43"/>
    </x:row>
    <x:row r="5" ht="14.399999618530273">
      <x:c r="A5" s="1"/>
      <x:c r="B5" s="1"/>
      <x:c r="C5" s="1"/>
      <x:c r="D5" s="1"/>
      <x:c r="E5" s="1"/>
      <x:c r="F5" s="1"/>
      <x:c r="G5" s="1"/>
      <x:c r="H5" s="1"/>
    </x:row>
    <x:row r="6" ht="14.399999618530273">
      <x:c r="A6" s="29" t="str">
        <x:v>TODAY: SLA DECISIONS • ESCALATION RULES • SERVICE MANAGEMENT QUESTIONS</x:v>
      </x:c>
      <x:c r="B6" s="29"/>
      <x:c r="C6" s="29"/>
      <x:c r="D6" s="29"/>
      <x:c r="E6" s="29"/>
      <x:c r="F6" s="29"/>
      <x:c r="G6" s="29"/>
      <x:c r="H6" s="29"/>
    </x:row>
    <x:row r="7">
      <x:c r="A7" s="30" t="str">
        <x:v>اليوم: قرارات SLA • قواعد التصعيد • أسئلة إدارة الخدمة</x:v>
      </x:c>
      <x:c r="B7" s="30"/>
      <x:c r="C7" s="30"/>
      <x:c r="D7" s="30"/>
      <x:c r="E7" s="30"/>
      <x:c r="F7" s="30"/>
      <x:c r="G7" s="30"/>
      <x:c r="H7" s="30"/>
    </x:row>
    <x:row r="8" ht="14.399999618530273">
      <x:c r="A8" s="1"/>
      <x:c r="B8" s="1"/>
      <x:c r="C8" s="1"/>
      <x:c r="D8" s="1"/>
      <x:c r="E8" s="1"/>
      <x:c r="F8" s="1"/>
      <x:c r="G8" s="1"/>
      <x:c r="H8" s="1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9.950000762939453" customHeight="1">
      <x:c r="A10" s="40" t="s">
        <x:v>11</x:v>
      </x:c>
      <x:c r="B10" s="44" t="str">
        <x:v>SLA DECISIONS</x:v>
      </x:c>
      <x:c r="C10" s="45"/>
      <x:c r="D10" s="46"/>
      <x:c r="E10" s="47" t="s">
        <x:v>12</x:v>
      </x:c>
      <x:c r="F10" s="48"/>
      <x:c r="G10" s="48"/>
      <x:c r="H10" s="49"/>
    </x:row>
    <x:row r="11" ht="19.950000762939453" customHeight="1">
      <x:c r="A11" s="40"/>
      <x:c r="B11" s="50" t="str">
        <x:v>Which cases met SLA? Which need attention?</x:v>
      </x:c>
      <x:c r="C11" s="51"/>
      <x:c r="D11" s="51"/>
      <x:c r="E11" s="51"/>
      <x:c r="F11" s="51"/>
      <x:c r="G11" s="51"/>
      <x:c r="H11" s="52"/>
    </x:row>
    <x:row r="12" ht="19.950000762939453" customHeight="1">
      <x:c r="A12" s="40"/>
      <x:c r="B12" s="53" t="str">
        <x:v>أي الحالات التزمت بالـSLA؟ وأيها تحتاج متابعة؟</x:v>
      </x:c>
      <x:c r="C12" s="54"/>
      <x:c r="D12" s="54"/>
      <x:c r="E12" s="54"/>
      <x:c r="F12" s="54"/>
      <x:c r="G12" s="54"/>
      <x:c r="H12" s="55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</x:row>
    <x:row r="15" ht="19.950000762939453" customHeight="1">
      <x:c r="A15" s="40" t="s">
        <x:v>13</x:v>
      </x:c>
      <x:c r="B15" s="44" t="str">
        <x:v>MULTIPLE RULES</x:v>
      </x:c>
      <x:c r="C15" s="45"/>
      <x:c r="D15" s="46"/>
      <x:c r="E15" s="47" t="s">
        <x:v>14</x:v>
      </x:c>
      <x:c r="F15" s="48"/>
      <x:c r="G15" s="48"/>
      <x:c r="H15" s="49"/>
    </x:row>
    <x:row r="16" ht="19.950000762939453" customHeight="1">
      <x:c r="A16" s="40"/>
      <x:c r="B16" s="50" t="str">
        <x:v>When escalation depends on several service conditions.</x:v>
      </x:c>
      <x:c r="C16" s="51"/>
      <x:c r="D16" s="51"/>
      <x:c r="E16" s="51"/>
      <x:c r="F16" s="51"/>
      <x:c r="G16" s="51"/>
      <x:c r="H16" s="52"/>
    </x:row>
    <x:row r="17" ht="19.950000762939453" customHeight="1">
      <x:c r="A17" s="40"/>
      <x:c r="B17" s="53" t="str">
        <x:v>لما قرار التصعيد يعتمد على أكثر من شرط.</x:v>
      </x:c>
      <x:c r="C17" s="54"/>
      <x:c r="D17" s="54"/>
      <x:c r="E17" s="54"/>
      <x:c r="F17" s="54"/>
      <x:c r="G17" s="54"/>
      <x:c r="H17" s="55"/>
    </x:row>
    <x:row r="18" ht="14.399999618530273">
      <x:c r="A18" s="1"/>
      <x:c r="B18" s="1"/>
      <x:c r="C18" s="1"/>
      <x:c r="D18" s="1"/>
      <x:c r="E18" s="1"/>
      <x:c r="F18" s="1"/>
      <x:c r="G18" s="1"/>
      <x:c r="H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</x:row>
    <x:row r="20" ht="19.950000762939453" customHeight="1">
      <x:c r="A20" s="40" t="s">
        <x:v>15</x:v>
      </x:c>
      <x:c r="B20" s="44" t="str">
        <x:v>SERVICE MANAGEMENT QUESTIONS</x:v>
      </x:c>
      <x:c r="C20" s="45"/>
      <x:c r="D20" s="46"/>
      <x:c r="E20" s="47" t="s">
        <x:v>16</x:v>
      </x:c>
      <x:c r="F20" s="48"/>
      <x:c r="G20" s="48"/>
      <x:c r="H20" s="49"/>
    </x:row>
    <x:row r="21" ht="19.950000762939453" customHeight="1">
      <x:c r="A21" s="40"/>
      <x:c r="B21" s="50" t="str">
        <x:v>Stop filtering manually to answer repeated operational questions.</x:v>
      </x:c>
      <x:c r="C21" s="51"/>
      <x:c r="D21" s="51"/>
      <x:c r="E21" s="51"/>
      <x:c r="F21" s="51"/>
      <x:c r="G21" s="51"/>
      <x:c r="H21" s="52"/>
    </x:row>
    <x:row r="22" ht="19.950000762939453" customHeight="1">
      <x:c r="A22" s="40"/>
      <x:c r="B22" s="53" t="str">
        <x:v>بلاش فلترة يدوية كل مرة عشان تجاوب أسئلة التشغيل المتكررة.</x:v>
      </x:c>
      <x:c r="C22" s="54"/>
      <x:c r="D22" s="54"/>
      <x:c r="E22" s="54"/>
      <x:c r="F22" s="54"/>
      <x:c r="G22" s="54"/>
      <x:c r="H22" s="55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</x:row>
    <x:row r="25" ht="19.950000762939453" customHeight="1">
      <x:c r="A25" s="56" t="s">
        <x:v>17</x:v>
      </x:c>
      <x:c r="B25" s="44" t="s">
        <x:v>18</x:v>
      </x:c>
      <x:c r="C25" s="45"/>
      <x:c r="D25" s="46"/>
      <x:c r="E25" s="47" t="s">
        <x:v>19</x:v>
      </x:c>
      <x:c r="F25" s="48"/>
      <x:c r="G25" s="48"/>
      <x:c r="H25" s="49"/>
    </x:row>
    <x:row r="26" ht="19.950000762939453" customHeight="1">
      <x:c r="A26" s="56"/>
      <x:c r="B26" s="50" t="s">
        <x:v>20</x:v>
      </x:c>
      <x:c r="C26" s="51"/>
      <x:c r="D26" s="51"/>
      <x:c r="E26" s="51"/>
      <x:c r="F26" s="51"/>
      <x:c r="G26" s="51"/>
      <x:c r="H26" s="52"/>
    </x:row>
    <x:row r="27" ht="19.950000762939453" customHeight="1">
      <x:c r="A27" s="56"/>
      <x:c r="B27" s="53" t="s">
        <x:v>21</x:v>
      </x:c>
      <x:c r="C27" s="54"/>
      <x:c r="D27" s="54"/>
      <x:c r="E27" s="54"/>
      <x:c r="F27" s="54"/>
      <x:c r="G27" s="54"/>
      <x:c r="H27" s="55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</x:row>
    <x:row r="31" ht="14.399999618530273">
      <x:c r="A31" s="1"/>
      <x:c r="B31" s="57" t="str">
        <x:v>REFERENCE  •  12_ANSWER_KEY  |  13_TRAINER_FLOW  |  DATA_HUB</x:v>
      </x:c>
      <x:c r="C31" s="57"/>
      <x:c r="D31" s="57"/>
      <x:c r="E31" s="57"/>
      <x:c r="F31" s="57"/>
      <x:c r="G31" s="57"/>
      <x:c r="H31" s="1"/>
    </x:row>
    <x:row r="32" ht="14.399999618530273">
      <x:c r="A32" s="1"/>
      <x:c r="B32" s="58" t="s">
        <x:v>22</x:v>
      </x:c>
      <x:c r="C32" s="58"/>
      <x:c r="D32" s="58"/>
      <x:c r="E32" s="58"/>
      <x:c r="F32" s="58"/>
      <x:c r="G32" s="58"/>
      <x:c r="H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</x:row>
  </x:sheetData>
  <x:mergeCells>
    <x:mergeCell ref="B31:G31"/>
    <x:mergeCell ref="B32:G32"/>
    <x:mergeCell ref="A25:A27"/>
    <x:mergeCell ref="B25:D25"/>
    <x:mergeCell ref="E25:H25"/>
    <x:mergeCell ref="B26:H26"/>
    <x:mergeCell ref="B27:H27"/>
    <x:mergeCell ref="A20:A22"/>
    <x:mergeCell ref="B20:D20"/>
    <x:mergeCell ref="E20:H20"/>
    <x:mergeCell ref="B21:H21"/>
    <x:mergeCell ref="B22:H22"/>
    <x:mergeCell ref="A15:A17"/>
    <x:mergeCell ref="B15:D15"/>
    <x:mergeCell ref="E15:H15"/>
    <x:mergeCell ref="B16:H16"/>
    <x:mergeCell ref="B17:H17"/>
    <x:mergeCell ref="A10:A12"/>
    <x:mergeCell ref="B10:D10"/>
    <x:mergeCell ref="E10:H10"/>
    <x:mergeCell ref="B11:H11"/>
    <x:mergeCell ref="B12:H12"/>
    <x:mergeCell ref="A1:H1"/>
    <x:mergeCell ref="A2:H3"/>
    <x:mergeCell ref="A4:H4"/>
    <x:mergeCell ref="A6:H6"/>
    <x:mergeCell ref="A7:H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3" width="12" customWidth="1"/>
    <x:col min="4" max="4" width="14" customWidth="1"/>
    <x:col min="5" max="5" width="3" customWidth="1"/>
    <x:col min="6" max="6" width="13" customWidth="1"/>
    <x:col min="7" max="8" width="12" customWidth="1"/>
    <x:col min="9" max="10" width="14" customWidth="1"/>
    <x:col min="10" max="10" width="33" hidden="0" customWidth="1"/>
  </x:cols>
  <x:sheetData>
    <x:row r="1" ht="17.549999237060547" customHeight="1">
      <x:c r="A1" s="59" t="str">
        <x:v>BUSINESS CASE 01  •  SLA DECISIONS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tr">
        <x:v>THE DAILY SERVICE-LEVEL DECISION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tr">
        <x:v>كل يوم... نفس سؤال الـSLA يتكرر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tr">
        <x:v>YOUR MISSION  •  Compare the manual decision with the one-formula solution.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tr">
        <x:v>المطلوب منك  •  قارن بين القرار اليدوي والحل بمعادلة واحدة.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3" t="s">
        <x:v>23</x:v>
      </x:c>
      <x:c r="B9" s="23"/>
      <x:c r="C9" s="23"/>
      <x:c r="D9" s="23"/>
      <x:c r="E9" s="1"/>
      <x:c r="F9" s="40" t="s">
        <x:v>24</x:v>
      </x:c>
      <x:c r="G9" s="40"/>
      <x:c r="H9" s="40"/>
      <x:c r="I9" s="40"/>
      <x:c r="J9" s="40"/>
    </x:row>
    <x:row r="10" ht="14.399999618530273">
      <x:c r="A10" s="61" t="str">
        <x:v>Every row asks the same question: Resolution ≤ SLA?</x:v>
      </x:c>
      <x:c r="B10" s="61"/>
      <x:c r="C10" s="61"/>
      <x:c r="D10" s="61"/>
      <x:c r="E10" s="1"/>
      <x:c r="F10" s="62" t="str">
        <x:v>Let Excel answer the repeated service-level question.</x:v>
      </x:c>
      <x:c r="G10" s="62"/>
      <x:c r="H10" s="62"/>
      <x:c r="I10" s="62"/>
      <x:c r="J10" s="62"/>
    </x:row>
    <x:row r="11" ht="14.399999618530273">
      <x:c r="A11" s="1"/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14.399999618530273">
      <x:c r="A12" s="2" t="str">
        <x:v>Case ID</x:v>
      </x:c>
      <x:c r="B12" s="3" t="str">
        <x:v>SLA Hrs</x:v>
      </x:c>
      <x:c r="C12" s="3" t="str">
        <x:v>Resolution Hrs</x:v>
      </x:c>
      <x:c r="D12" s="4" t="str">
        <x:v>Decision?</x:v>
      </x:c>
      <x:c r="E12" s="1"/>
      <x:c r="F12" s="2" t="str">
        <x:v>Case ID</x:v>
      </x:c>
      <x:c r="G12" s="3" t="str">
        <x:v>SLA Hrs</x:v>
      </x:c>
      <x:c r="H12" s="3" t="str">
        <x:v>Resolution Hrs</x:v>
      </x:c>
      <x:c r="I12" s="3" t="str">
        <x:v>Excel Decision</x:v>
      </x:c>
      <x:c r="J12" s="330" t="str">
        <x:v>Formula</x:v>
      </x:c>
    </x:row>
    <x:row r="13" ht="28" customHeight="1">
      <x:c r="A13" s="1" t="str">
        <x:v>CASE-0001</x:v>
      </x:c>
      <x:c r="B13" s="1" t="n">
        <x:v>8</x:v>
      </x:c>
      <x:c r="C13" s="1" t="n">
        <x:v>5.5</x:v>
      </x:c>
      <x:c r="D13" s="1" t="str">
        <x:v>Manual?</x:v>
      </x:c>
      <x:c r="E13" s="1"/>
      <x:c r="F13" s="1" t="str">
        <x:v>CASE-0001</x:v>
      </x:c>
      <x:c r="G13" s="6" t="n">
        <x:v>8</x:v>
      </x:c>
      <x:c r="H13" s="6" t="n">
        <x:v>5.5</x:v>
      </x:c>
      <x:c r="I13" s="1" t="str">
        <x:f t="shared" ref="I13:I18" si="0">IF(H13&gt;=G13,"Target Achieved","Below Target")</x:f>
        <x:v>Within SLA</x:v>
      </x:c>
      <x:c r="J13" s="331" t="str">
        <x:v>=IF(Resolution&lt;=SLA, "Within SLA", "SLA Breach")</x:v>
      </x:c>
    </x:row>
    <x:row r="14" ht="28" customHeight="1">
      <x:c r="A14" s="1" t="str">
        <x:v>CASE-0002</x:v>
      </x:c>
      <x:c r="B14" s="1" t="n">
        <x:v>12</x:v>
      </x:c>
      <x:c r="C14" s="1" t="n">
        <x:v>16</x:v>
      </x:c>
      <x:c r="D14" s="1" t="str">
        <x:v>Manual?</x:v>
      </x:c>
      <x:c r="E14" s="1"/>
      <x:c r="F14" s="1" t="str">
        <x:v>CASE-0002</x:v>
      </x:c>
      <x:c r="G14" s="6" t="n">
        <x:v>12</x:v>
      </x:c>
      <x:c r="H14" s="6" t="n">
        <x:v>16</x:v>
      </x:c>
      <x:c r="I14" s="1" t="str">
        <x:f t="shared" si="0"/>
        <x:v>SLA Breach</x:v>
      </x:c>
      <x:c r="J14" s="331" t="str">
        <x:v>=IF(Resolution&lt;=SLA, "Within SLA", "SLA Breach")</x:v>
      </x:c>
    </x:row>
    <x:row r="15" ht="28" customHeight="1">
      <x:c r="A15" s="1" t="str">
        <x:v>CASE-0003</x:v>
      </x:c>
      <x:c r="B15" s="1" t="n">
        <x:v>24</x:v>
      </x:c>
      <x:c r="C15" s="1" t="n">
        <x:v>18</x:v>
      </x:c>
      <x:c r="D15" s="1" t="str">
        <x:v>Manual?</x:v>
      </x:c>
      <x:c r="E15" s="1"/>
      <x:c r="F15" s="1" t="str">
        <x:v>CASE-0003</x:v>
      </x:c>
      <x:c r="G15" s="6" t="n">
        <x:v>24</x:v>
      </x:c>
      <x:c r="H15" s="6" t="n">
        <x:v>18</x:v>
      </x:c>
      <x:c r="I15" s="1" t="str">
        <x:f t="shared" si="0"/>
        <x:v>Within SLA</x:v>
      </x:c>
      <x:c r="J15" s="331" t="str">
        <x:v>=IF(Resolution&lt;=SLA, "Within SLA", "SLA Breach")</x:v>
      </x:c>
    </x:row>
    <x:row r="16" ht="28" customHeight="1">
      <x:c r="A16" s="1" t="str">
        <x:v>CASE-0004</x:v>
      </x:c>
      <x:c r="B16" s="1" t="n">
        <x:v>4</x:v>
      </x:c>
      <x:c r="C16" s="1" t="n">
        <x:v>6.5</x:v>
      </x:c>
      <x:c r="D16" s="1" t="str">
        <x:v>Manual?</x:v>
      </x:c>
      <x:c r="E16" s="1"/>
      <x:c r="F16" s="1" t="str">
        <x:v>CASE-0004</x:v>
      </x:c>
      <x:c r="G16" s="6" t="n">
        <x:v>4</x:v>
      </x:c>
      <x:c r="H16" s="6" t="n">
        <x:v>6.5</x:v>
      </x:c>
      <x:c r="I16" s="1" t="str">
        <x:f t="shared" si="0"/>
        <x:v>SLA Breach</x:v>
      </x:c>
      <x:c r="J16" s="331" t="str">
        <x:v>=IF(Resolution&lt;=SLA, "Within SLA", "SLA Breach")</x:v>
      </x:c>
    </x:row>
    <x:row r="17" ht="28" customHeight="1">
      <x:c r="A17" s="1" t="str">
        <x:v>CASE-0005</x:v>
      </x:c>
      <x:c r="B17" s="1" t="n">
        <x:v>48</x:v>
      </x:c>
      <x:c r="C17" s="1" t="n">
        <x:v>31</x:v>
      </x:c>
      <x:c r="D17" s="1" t="str">
        <x:v>Manual?</x:v>
      </x:c>
      <x:c r="E17" s="1"/>
      <x:c r="F17" s="1" t="str">
        <x:v>CASE-0005</x:v>
      </x:c>
      <x:c r="G17" s="6" t="n">
        <x:v>48</x:v>
      </x:c>
      <x:c r="H17" s="6" t="n">
        <x:v>31</x:v>
      </x:c>
      <x:c r="I17" s="1" t="str">
        <x:f t="shared" si="0"/>
        <x:v>Within SLA</x:v>
      </x:c>
      <x:c r="J17" s="331" t="str">
        <x:v>=IF(Resolution&lt;=SLA, "Within SLA", "SLA Breach")</x:v>
      </x:c>
    </x:row>
    <x:row r="18" ht="28" customHeight="1">
      <x:c r="A18" s="5" t="str">
        <x:v>CASE-0006</x:v>
      </x:c>
      <x:c r="B18" s="5" t="n">
        <x:v>8</x:v>
      </x:c>
      <x:c r="C18" s="5" t="n">
        <x:v>13</x:v>
      </x:c>
      <x:c r="D18" s="5" t="str">
        <x:v>Manual?</x:v>
      </x:c>
      <x:c r="E18" s="1"/>
      <x:c r="F18" s="5" t="str">
        <x:v>CASE-0006</x:v>
      </x:c>
      <x:c r="G18" s="7" t="n">
        <x:v>8</x:v>
      </x:c>
      <x:c r="H18" s="7" t="n">
        <x:v>13</x:v>
      </x:c>
      <x:c r="I18" s="5" t="str">
        <x:f t="shared" si="0"/>
        <x:v>SLA Breach</x:v>
      </x:c>
      <x:c r="J18" s="331" t="str">
        <x:v>=IF(Resolution&lt;=SLA, "Within SLA", "SLA Breach")</x:v>
      </x:c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14.399999618530273">
      <x:c r="A21" s="63" t="str">
        <x:v>120 cases
120 repeated decisions
120 chances for inconsistency</x:v>
      </x:c>
      <x:c r="B21" s="63"/>
      <x:c r="C21" s="63"/>
      <x:c r="D21" s="63"/>
      <x:c r="E21" s="1"/>
      <x:c r="F21" s="64" t="str">
        <x:v>ONE RULE
ONE FORMULA
FILL DOWN</x:v>
      </x:c>
      <x:c r="G21" s="64"/>
      <x:c r="H21" s="64"/>
      <x:c r="I21" s="64"/>
      <x:c r="J21" s="64"/>
    </x:row>
    <x:row r="22" ht="14.399999618530273">
      <x:c r="A22" s="63"/>
      <x:c r="B22" s="63"/>
      <x:c r="C22" s="63"/>
      <x:c r="D22" s="63"/>
      <x:c r="E22" s="1"/>
      <x:c r="F22" s="64"/>
      <x:c r="G22" s="64"/>
      <x:c r="H22" s="64"/>
      <x:c r="I22" s="64"/>
      <x:c r="J22" s="64"/>
    </x:row>
    <x:row r="23" ht="14.399999618530273">
      <x:c r="A23" s="63"/>
      <x:c r="B23" s="63"/>
      <x:c r="C23" s="63"/>
      <x:c r="D23" s="63"/>
      <x:c r="E23" s="1"/>
      <x:c r="F23" s="64"/>
      <x:c r="G23" s="64"/>
      <x:c r="H23" s="64"/>
      <x:c r="I23" s="64"/>
      <x:c r="J23" s="64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57" t="s">
        <x:v>25</x:v>
      </x:c>
      <x:c r="B25" s="57"/>
      <x:c r="C25" s="57"/>
      <x:c r="D25" s="57"/>
      <x:c r="E25" s="57"/>
      <x:c r="F25" s="57"/>
      <x:c r="G25" s="57"/>
      <x:c r="H25" s="57"/>
      <x:c r="I25" s="57"/>
      <x:c r="J25" s="57"/>
    </x:row>
    <x:row r="26">
      <x:c r="A26" s="24" t="str">
        <x:v>=IF(Resolution &lt;= SLA, "Within SLA", "SLA Breach")</x:v>
      </x:c>
      <x:c r="B26" s="24"/>
      <x:c r="C26" s="24"/>
      <x:c r="D26" s="24"/>
      <x:c r="E26" s="24"/>
      <x:c r="F26" s="24"/>
      <x:c r="G26" s="24"/>
      <x:c r="H26" s="24"/>
      <x:c r="I26" s="24"/>
      <x:c r="J26" s="24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</x:row>
    <x:row r="28" ht="34" customHeight="1">
      <x:c r="A28" s="58" t="str">
        <x:v>الفكرة مش IF نفسها... الفكرة إنك حولت سؤال SLA متكرر لقاعدة يطبقها Excel على كل الحالات.</x:v>
      </x:c>
      <x:c r="B28" s="58"/>
      <x:c r="C28" s="58"/>
      <x:c r="D28" s="58"/>
      <x:c r="E28" s="58"/>
      <x:c r="F28" s="58"/>
      <x:c r="G28" s="58"/>
      <x:c r="H28" s="58"/>
      <x:c r="I28" s="58"/>
      <x:c r="J28" s="58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25:J25"/>
    <x:mergeCell ref="A26:J27"/>
    <x:mergeCell ref="A28:J28"/>
    <x:mergeCell ref="A9:D9"/>
    <x:mergeCell ref="F9:J9"/>
    <x:mergeCell ref="A10:D10"/>
    <x:mergeCell ref="F10:J10"/>
    <x:mergeCell ref="A21:D23"/>
    <x:mergeCell ref="F21:J23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4" width="14" customWidth="1"/>
    <x:col min="5" max="5" width="2" customWidth="1"/>
    <x:col min="6" max="6" width="12" customWidth="1"/>
    <x:col min="7" max="9" width="14" customWidth="1"/>
    <x:col min="10" max="10" width="12" customWidth="1"/>
  </x:cols>
  <x:sheetData>
    <x:row r="1" ht="17.549999237060547" customHeight="1">
      <x:c r="A1" s="59" t="s">
        <x:v>26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">
        <x:v>27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">
        <x:v>28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">
        <x:v>29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">
        <x:v>30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>
      <x:c r="A10" s="57" t="s">
        <x:v>31</x:v>
      </x:c>
      <x:c r="B10" s="57"/>
      <x:c r="C10" s="57"/>
      <x:c r="D10" s="57"/>
      <x:c r="E10" s="57"/>
      <x:c r="F10" s="57"/>
      <x:c r="G10" s="57"/>
      <x:c r="H10" s="57"/>
      <x:c r="I10" s="57"/>
      <x:c r="J10" s="57"/>
    </x:row>
    <x:row r="11">
      <x:c r="A11" s="57"/>
      <x:c r="B11" s="57"/>
      <x:c r="C11" s="57"/>
      <x:c r="D11" s="57"/>
      <x:c r="E11" s="57"/>
      <x:c r="F11" s="57"/>
      <x:c r="G11" s="57"/>
      <x:c r="H11" s="57"/>
      <x:c r="I11" s="57"/>
      <x:c r="J11" s="57"/>
    </x:row>
    <x:row r="12" ht="14.399999618530273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20.850000381469727" customHeight="1">
      <x:c r="A14" s="65" t="s">
        <x:v>32</x:v>
      </x:c>
      <x:c r="B14" s="66"/>
      <x:c r="C14" s="67"/>
      <x:c r="D14" s="68" t="s">
        <x:v>33</x:v>
      </x:c>
      <x:c r="E14" s="69"/>
      <x:c r="F14" s="69"/>
      <x:c r="G14" s="69"/>
      <x:c r="H14" s="69"/>
      <x:c r="I14" s="69"/>
      <x:c r="J14" s="70"/>
    </x:row>
    <x:row r="15" ht="20.850000381469727" customHeight="1">
      <x:c r="A15" s="1"/>
      <x:c r="B15" s="1"/>
      <x:c r="C15" s="1"/>
      <x:c r="D15" s="53" t="s">
        <x:v>34</x:v>
      </x:c>
      <x:c r="E15" s="54"/>
      <x:c r="F15" s="54"/>
      <x:c r="G15" s="54"/>
      <x:c r="H15" s="54"/>
      <x:c r="I15" s="54"/>
      <x:c r="J15" s="55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20.850000381469727" customHeight="1">
      <x:c r="A17" s="71" t="s">
        <x:v>35</x:v>
      </x:c>
      <x:c r="B17" s="72"/>
      <x:c r="C17" s="73"/>
      <x:c r="D17" s="68" t="s">
        <x:v>36</x:v>
      </x:c>
      <x:c r="E17" s="69"/>
      <x:c r="F17" s="69"/>
      <x:c r="G17" s="69"/>
      <x:c r="H17" s="69"/>
      <x:c r="I17" s="69"/>
      <x:c r="J17" s="70"/>
    </x:row>
    <x:row r="18" ht="20.850000381469727" customHeight="1">
      <x:c r="A18" s="1"/>
      <x:c r="B18" s="1"/>
      <x:c r="C18" s="1"/>
      <x:c r="D18" s="53" t="s">
        <x:v>37</x:v>
      </x:c>
      <x:c r="E18" s="54"/>
      <x:c r="F18" s="54"/>
      <x:c r="G18" s="54"/>
      <x:c r="H18" s="54"/>
      <x:c r="I18" s="54"/>
      <x:c r="J18" s="55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20.850000381469727" customHeight="1">
      <x:c r="A20" s="74" t="s">
        <x:v>38</x:v>
      </x:c>
      <x:c r="B20" s="75"/>
      <x:c r="C20" s="76"/>
      <x:c r="D20" s="68" t="s">
        <x:v>39</x:v>
      </x:c>
      <x:c r="E20" s="69"/>
      <x:c r="F20" s="69"/>
      <x:c r="G20" s="69"/>
      <x:c r="H20" s="69"/>
      <x:c r="I20" s="69"/>
      <x:c r="J20" s="70"/>
    </x:row>
    <x:row r="21" ht="20.850000381469727" customHeight="1">
      <x:c r="A21" s="1"/>
      <x:c r="B21" s="1"/>
      <x:c r="C21" s="1"/>
      <x:c r="D21" s="53" t="s">
        <x:v>40</x:v>
      </x:c>
      <x:c r="E21" s="54"/>
      <x:c r="F21" s="54"/>
      <x:c r="G21" s="54"/>
      <x:c r="H21" s="54"/>
      <x:c r="I21" s="54"/>
      <x:c r="J21" s="55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4.399999618530273">
      <x:c r="A24" s="23" t="str">
        <x:v>THE NEXT PAIN: TWO RESULTS ARE NOT ENOUGH</x:v>
      </x:c>
      <x:c r="B24" s="23"/>
      <x:c r="C24" s="23"/>
      <x:c r="D24" s="23"/>
      <x:c r="E24" s="23"/>
      <x:c r="F24" s="23"/>
      <x:c r="G24" s="23"/>
      <x:c r="H24" s="23"/>
      <x:c r="I24" s="23"/>
      <x:c r="J24" s="23"/>
    </x:row>
    <x:row r="25">
      <x:c r="A25" s="77" t="str">
        <x:v>Fast / Within SLA / Watch / Critical</x:v>
      </x:c>
      <x:c r="B25" s="77"/>
      <x:c r="C25" s="77"/>
      <x:c r="D25" s="77"/>
      <x:c r="E25" s="77"/>
      <x:c r="F25" s="77"/>
      <x:c r="G25" s="77"/>
      <x:c r="H25" s="77"/>
      <x:c r="I25" s="77"/>
      <x:c r="J25" s="77"/>
    </x:row>
    <x:row r="26">
      <x:c r="A26" s="77"/>
      <x:c r="B26" s="77"/>
      <x:c r="C26" s="77"/>
      <x:c r="D26" s="77"/>
      <x:c r="E26" s="77"/>
      <x:c r="F26" s="77"/>
      <x:c r="G26" s="77"/>
      <x:c r="H26" s="77"/>
      <x:c r="I26" s="77"/>
      <x:c r="J26" s="77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24" t="str">
        <x:v>IFS lets you classify service performance using several conditions in order.</x:v>
      </x:c>
      <x:c r="B28" s="24"/>
      <x:c r="C28" s="24"/>
      <x:c r="D28" s="24"/>
      <x:c r="E28" s="24"/>
      <x:c r="F28" s="24"/>
      <x:c r="G28" s="24"/>
      <x:c r="H28" s="24"/>
      <x:c r="I28" s="24"/>
      <x:c r="J28" s="24"/>
    </x:row>
    <x:row r="29">
      <x:c r="A29" s="78" t="str">
        <x:v>=IFS(SLA_Ratio&lt;=75%,"Fast", SLA_Ratio&lt;=100%,"Within SLA", SLA_Ratio&lt;=125%,"Watch", TRUE,"Critical")</x:v>
      </x:c>
      <x:c r="B29" s="79"/>
      <x:c r="C29" s="79"/>
      <x:c r="D29" s="79"/>
      <x:c r="E29" s="79"/>
      <x:c r="F29" s="79"/>
      <x:c r="G29" s="79"/>
      <x:c r="H29" s="79"/>
      <x:c r="I29" s="79"/>
      <x:c r="J29" s="80"/>
    </x:row>
    <x:row r="30">
      <x:c r="A30" s="81"/>
      <x:c r="B30" s="82"/>
      <x:c r="C30" s="82"/>
      <x:c r="D30" s="82"/>
      <x:c r="E30" s="82"/>
      <x:c r="F30" s="82"/>
      <x:c r="G30" s="82"/>
      <x:c r="H30" s="82"/>
      <x:c r="I30" s="82"/>
      <x:c r="J30" s="83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58" t="str">
        <x:v>رتّب الشروط حسب منطق العمل. أول شرط صحيح يوقف المعادلة ويعطي النتيجة.</x:v>
      </x:c>
      <x:c r="B32" s="58"/>
      <x:c r="C32" s="58"/>
      <x:c r="D32" s="58"/>
      <x:c r="E32" s="58"/>
      <x:c r="F32" s="58"/>
      <x:c r="G32" s="58"/>
      <x:c r="H32" s="58"/>
      <x:c r="I32" s="58"/>
      <x:c r="J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</x:sheetData>
  <x:mergeCells>
    <x:mergeCell ref="A25:J26"/>
    <x:mergeCell ref="A28:J28"/>
    <x:mergeCell ref="A29:J30"/>
    <x:mergeCell ref="A32:J33"/>
    <x:mergeCell ref="D18:J18"/>
    <x:mergeCell ref="A20:C20"/>
    <x:mergeCell ref="D20:J20"/>
    <x:mergeCell ref="D21:J21"/>
    <x:mergeCell ref="A24:J24"/>
    <x:mergeCell ref="A10:J11"/>
    <x:mergeCell ref="A14:C14"/>
    <x:mergeCell ref="D14:J14"/>
    <x:mergeCell ref="D15:J15"/>
    <x:mergeCell ref="A17:C17"/>
    <x:mergeCell ref="D17:J17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2" width="13" customWidth="1"/>
    <x:col min="3" max="4" width="14" customWidth="1"/>
    <x:col min="5" max="7" width="16" customWidth="1"/>
  </x:cols>
  <x:sheetData>
    <x:row r="1" ht="17.549999237060547" customHeight="1">
      <x:c r="A1" s="59" t="str">
        <x:v>PRACTICE 01  •  SLA PERFORMANCE DATA</x:v>
      </x:c>
      <x:c r="B1" s="59"/>
      <x:c r="C1" s="59"/>
      <x:c r="D1" s="59"/>
      <x:c r="E1" s="59"/>
      <x:c r="F1" s="59"/>
      <x:c r="G1" s="59"/>
    </x:row>
    <x:row r="2" ht="24" customHeight="1">
      <x:c r="A2" s="42" t="str">
        <x:v>NOW MAKE IT SURVIVE REAL SERVICE DATA</x:v>
      </x:c>
      <x:c r="B2" s="42"/>
      <x:c r="C2" s="42"/>
      <x:c r="D2" s="42"/>
      <x:c r="E2" s="42"/>
      <x:c r="F2" s="42"/>
      <x:c r="G2" s="42"/>
    </x:row>
    <x:row r="3" ht="24" customHeight="1">
      <x:c r="A3" s="42"/>
      <x:c r="B3" s="42"/>
      <x:c r="C3" s="42"/>
      <x:c r="D3" s="42"/>
      <x:c r="E3" s="42"/>
      <x:c r="F3" s="42"/>
      <x:c r="G3" s="42"/>
    </x:row>
    <x:row r="4" ht="22.350000381469727" customHeight="1">
      <x:c r="A4" s="43" t="str">
        <x:v>تمام على 6 حالات... هسا خلينا نجربها على بيانات خدمة فعلية</x:v>
      </x:c>
      <x:c r="B4" s="43"/>
      <x:c r="C4" s="43"/>
      <x:c r="D4" s="43"/>
      <x:c r="E4" s="43"/>
      <x:c r="F4" s="43"/>
      <x:c r="G4" s="43"/>
    </x:row>
    <x:row r="5" ht="14.399999618530273">
      <x:c r="A5" s="1"/>
      <x:c r="B5" s="1"/>
      <x:c r="C5" s="1"/>
      <x:c r="D5" s="1"/>
      <x:c r="E5" s="1"/>
      <x:c r="F5" s="1"/>
      <x:c r="G5" s="1"/>
    </x:row>
    <x:row r="6" ht="24" customHeight="1">
      <x:c r="A6" s="60" t="str">
        <x:v>YOUR MISSION  •  Complete SLA Ratio, IF Result and IFS Tier for the practice rows.</x:v>
      </x:c>
      <x:c r="B6" s="60"/>
      <x:c r="C6" s="60"/>
      <x:c r="D6" s="60"/>
      <x:c r="E6" s="60"/>
      <x:c r="F6" s="60"/>
      <x:c r="G6" s="60"/>
    </x:row>
    <x:row r="7" ht="27.149999618530273" customHeight="1">
      <x:c r="A7" s="43" t="str">
        <x:v>المطلوب منك  •  عبّي نسبة SLA ونتيجة IF وتصنيف IFS للحالات التدريبية.</x:v>
      </x:c>
      <x:c r="B7" s="43"/>
      <x:c r="C7" s="43"/>
      <x:c r="D7" s="43"/>
      <x:c r="E7" s="43"/>
      <x:c r="F7" s="43"/>
      <x:c r="G7" s="43"/>
    </x:row>
    <x:row r="8" ht="14.399999618530273">
      <x:c r="A8" s="1"/>
      <x:c r="B8" s="1"/>
      <x:c r="C8" s="1"/>
      <x:c r="D8" s="1"/>
      <x:c r="E8" s="1"/>
      <x:c r="F8" s="1"/>
      <x:c r="G8" s="1"/>
    </x:row>
    <x:row r="9" ht="14.399999618530273">
      <x:c r="A9" s="24" t="s">
        <x:v>41</x:v>
      </x:c>
      <x:c r="B9" s="24"/>
      <x:c r="C9" s="24"/>
      <x:c r="D9" s="24"/>
      <x:c r="E9" s="24"/>
      <x:c r="F9" s="24"/>
      <x:c r="G9" s="24"/>
    </x:row>
    <x:row r="10" ht="14.399999618530273">
      <x:c r="A10" s="1"/>
      <x:c r="B10" s="1"/>
      <x:c r="C10" s="1"/>
      <x:c r="D10" s="1"/>
      <x:c r="E10" s="1"/>
      <x:c r="F10" s="1"/>
      <x:c r="G10" s="1"/>
    </x:row>
    <x:row r="11" ht="14.399999618530273">
      <x:c r="A11" s="2" t="str">
        <x:v>Case ID</x:v>
      </x:c>
      <x:c r="B11" s="3" t="str">
        <x:v>SLA Hrs</x:v>
      </x:c>
      <x:c r="C11" s="3" t="str">
        <x:v>Resolution Hrs</x:v>
      </x:c>
      <x:c r="D11" s="3" t="str">
        <x:v>SLA Ratio</x:v>
      </x:c>
      <x:c r="E11" s="3" t="str">
        <x:v>IF Result</x:v>
      </x:c>
      <x:c r="F11" s="3" t="str">
        <x:v>IFS Tier</x:v>
      </x:c>
      <x:c r="G11" s="4" t="str">
        <x:v>Mode</x:v>
      </x:c>
    </x:row>
    <x:row r="12" ht="14.399999618530273">
      <x:c r="A12" s="1" t="str">
        <x:v>CASE-0011</x:v>
      </x:c>
      <x:c r="B12" s="6" t="n">
        <x:v>8</x:v>
      </x:c>
      <x:c r="C12" s="6" t="n">
        <x:v>10.8</x:v>
      </x:c>
      <x:c r="D12" s="275" t="n">
        <x:v>1.35</x:v>
      </x:c>
      <x:c r="E12" s="1" t="str">
        <x:v>SLA Breach</x:v>
      </x:c>
      <x:c r="F12" s="1" t="str" cm="1">
        <x:f t="array" ref="F12"/>
        <x:v>Critical</x:v>
      </x:c>
      <x:c r="G12" s="1" t="str">
        <x:v>DEMO</x:v>
      </x:c>
    </x:row>
    <x:row r="13" ht="14.399999618530273">
      <x:c r="A13" s="1" t="str">
        <x:v>CASE-0012</x:v>
      </x:c>
      <x:c r="B13" s="6" t="n">
        <x:v>8</x:v>
      </x:c>
      <x:c r="C13" s="6" t="n">
        <x:v>9.6</x:v>
      </x:c>
      <x:c r="D13" s="275" t="n">
        <x:v>1.2</x:v>
      </x:c>
      <x:c r="E13" s="1" t="str">
        <x:v>SLA Breach</x:v>
      </x:c>
      <x:c r="F13" s="1" t="str" cm="1">
        <x:f t="array" ref="F13"/>
        <x:v>Watch</x:v>
      </x:c>
      <x:c r="G13" s="1" t="str">
        <x:v>DEMO</x:v>
      </x:c>
    </x:row>
    <x:row r="14" ht="14.399999618530273">
      <x:c r="A14" s="1" t="str">
        <x:v>CASE-0013</x:v>
      </x:c>
      <x:c r="B14" s="6" t="n">
        <x:v>24</x:v>
      </x:c>
      <x:c r="C14" s="6" t="n">
        <x:v>41.4</x:v>
      </x:c>
      <x:c r="D14" s="275" t="n">
        <x:v>1.7249999999999999</x:v>
      </x:c>
      <x:c r="E14" s="1" t="str">
        <x:v>SLA Breach</x:v>
      </x:c>
      <x:c r="F14" s="1" t="str" cm="1">
        <x:f t="array" ref="F14"/>
        <x:v>Critical</x:v>
      </x:c>
      <x:c r="G14" s="1" t="str">
        <x:v>DEMO</x:v>
      </x:c>
    </x:row>
    <x:row r="15" ht="14.399999618530273">
      <x:c r="A15" s="1" t="str">
        <x:v>CASE-0014</x:v>
      </x:c>
      <x:c r="B15" s="6" t="n">
        <x:v>24</x:v>
      </x:c>
      <x:c r="C15" s="6" t="n">
        <x:v>25.8</x:v>
      </x:c>
      <x:c r="D15" s="276"/>
      <x:c r="E15" s="11"/>
      <x:c r="F15" s="11"/>
      <x:c r="G15" s="1" t="str">
        <x:v>PRACTICE</x:v>
      </x:c>
    </x:row>
    <x:row r="16" ht="14.399999618530273">
      <x:c r="A16" s="1" t="str">
        <x:v>CASE-0015</x:v>
      </x:c>
      <x:c r="B16" s="6" t="n">
        <x:v>12</x:v>
      </x:c>
      <x:c r="C16" s="6" t="n">
        <x:v>14.1</x:v>
      </x:c>
      <x:c r="D16" s="276"/>
      <x:c r="E16" s="11"/>
      <x:c r="F16" s="11"/>
      <x:c r="G16" s="1" t="str">
        <x:v>PRACTICE</x:v>
      </x:c>
    </x:row>
    <x:row r="17" ht="14.399999618530273">
      <x:c r="A17" s="1" t="str">
        <x:v>CASE-0016</x:v>
      </x:c>
      <x:c r="B17" s="6" t="n">
        <x:v>4</x:v>
      </x:c>
      <x:c r="C17" s="6" t="n">
        <x:v>5.4</x:v>
      </x:c>
      <x:c r="D17" s="276"/>
      <x:c r="E17" s="11"/>
      <x:c r="F17" s="11"/>
      <x:c r="G17" s="1" t="str">
        <x:v>PRACTICE</x:v>
      </x:c>
    </x:row>
    <x:row r="18" ht="14.399999618530273">
      <x:c r="A18" s="1" t="str">
        <x:v>CASE-0017</x:v>
      </x:c>
      <x:c r="B18" s="6" t="n">
        <x:v>24</x:v>
      </x:c>
      <x:c r="C18" s="6" t="n">
        <x:v>12.6</x:v>
      </x:c>
      <x:c r="D18" s="276"/>
      <x:c r="E18" s="11"/>
      <x:c r="F18" s="11"/>
      <x:c r="G18" s="1" t="str">
        <x:v>PRACTICE</x:v>
      </x:c>
    </x:row>
    <x:row r="19" ht="14.399999618530273">
      <x:c r="A19" s="1" t="str">
        <x:v>CASE-0018</x:v>
      </x:c>
      <x:c r="B19" s="6" t="n">
        <x:v>8</x:v>
      </x:c>
      <x:c r="C19" s="6" t="n">
        <x:v>10.3</x:v>
      </x:c>
      <x:c r="D19" s="276"/>
      <x:c r="E19" s="11"/>
      <x:c r="F19" s="11"/>
      <x:c r="G19" s="1" t="str">
        <x:v>PRACTICE</x:v>
      </x:c>
    </x:row>
    <x:row r="20" ht="14.399999618530273">
      <x:c r="A20" s="1" t="str">
        <x:v>CASE-0019</x:v>
      </x:c>
      <x:c r="B20" s="6" t="n">
        <x:v>8</x:v>
      </x:c>
      <x:c r="C20" s="6" t="n">
        <x:v>2.8</x:v>
      </x:c>
      <x:c r="D20" s="276"/>
      <x:c r="E20" s="11"/>
      <x:c r="F20" s="11"/>
      <x:c r="G20" s="1" t="str">
        <x:v>PRACTICE</x:v>
      </x:c>
    </x:row>
    <x:row r="21" ht="14.399999618530273">
      <x:c r="A21" s="1" t="str">
        <x:v>CASE-0020</x:v>
      </x:c>
      <x:c r="B21" s="6" t="n">
        <x:v>4</x:v>
      </x:c>
      <x:c r="C21" s="6" t="n">
        <x:v>5.1</x:v>
      </x:c>
      <x:c r="D21" s="276"/>
      <x:c r="E21" s="11"/>
      <x:c r="F21" s="11"/>
      <x:c r="G21" s="1" t="str">
        <x:v>PRACTICE</x:v>
      </x:c>
    </x:row>
    <x:row r="22" ht="14.399999618530273">
      <x:c r="A22" s="1" t="str">
        <x:v>CASE-0021</x:v>
      </x:c>
      <x:c r="B22" s="6" t="n">
        <x:v>12</x:v>
      </x:c>
      <x:c r="C22" s="6" t="n">
        <x:v>13.5</x:v>
      </x:c>
      <x:c r="D22" s="276"/>
      <x:c r="E22" s="11"/>
      <x:c r="F22" s="11"/>
      <x:c r="G22" s="1" t="str">
        <x:v>PRACTICE</x:v>
      </x:c>
    </x:row>
    <x:row r="23" ht="14.399999618530273">
      <x:c r="A23" s="1" t="str">
        <x:v>CASE-0022</x:v>
      </x:c>
      <x:c r="B23" s="6" t="n">
        <x:v>12</x:v>
      </x:c>
      <x:c r="C23" s="6" t="n">
        <x:v>11.8</x:v>
      </x:c>
      <x:c r="D23" s="276"/>
      <x:c r="E23" s="11"/>
      <x:c r="F23" s="11"/>
      <x:c r="G23" s="1" t="str">
        <x:v>PRACTICE</x:v>
      </x:c>
    </x:row>
    <x:row r="24" ht="14.399999618530273">
      <x:c r="A24" s="1" t="str">
        <x:v>CASE-0023</x:v>
      </x:c>
      <x:c r="B24" s="6" t="n">
        <x:v>48</x:v>
      </x:c>
      <x:c r="C24" s="6" t="n">
        <x:v>62.1</x:v>
      </x:c>
      <x:c r="D24" s="276"/>
      <x:c r="E24" s="11"/>
      <x:c r="F24" s="11"/>
      <x:c r="G24" s="1" t="str">
        <x:v>PRACTICE</x:v>
      </x:c>
    </x:row>
    <x:row r="25" ht="14.399999618530273">
      <x:c r="A25" s="1" t="str">
        <x:v>CASE-0024</x:v>
      </x:c>
      <x:c r="B25" s="6" t="n">
        <x:v>8</x:v>
      </x:c>
      <x:c r="C25" s="6" t="n">
        <x:v>8.8</x:v>
      </x:c>
      <x:c r="D25" s="276"/>
      <x:c r="E25" s="11"/>
      <x:c r="F25" s="11"/>
      <x:c r="G25" s="1" t="str">
        <x:v>PRACTICE</x:v>
      </x:c>
    </x:row>
    <x:row r="26" ht="14.399999618530273">
      <x:c r="A26" s="1" t="str">
        <x:v>CASE-0025</x:v>
      </x:c>
      <x:c r="B26" s="6" t="n">
        <x:v>12</x:v>
      </x:c>
      <x:c r="C26" s="6" t="n">
        <x:v>7.6</x:v>
      </x:c>
      <x:c r="D26" s="276"/>
      <x:c r="E26" s="11"/>
      <x:c r="F26" s="11"/>
      <x:c r="G26" s="1" t="str">
        <x:v>PRACTICE</x:v>
      </x:c>
    </x:row>
    <x:row r="27" ht="14.399999618530273">
      <x:c r="A27" s="1" t="str">
        <x:v>CASE-0026</x:v>
      </x:c>
      <x:c r="B27" s="6" t="n">
        <x:v>4</x:v>
      </x:c>
      <x:c r="C27" s="6" t="n">
        <x:v>3.4</x:v>
      </x:c>
      <x:c r="D27" s="276"/>
      <x:c r="E27" s="11"/>
      <x:c r="F27" s="11"/>
      <x:c r="G27" s="1" t="str">
        <x:v>PRACTICE</x:v>
      </x:c>
    </x:row>
    <x:row r="28" ht="14.399999618530273">
      <x:c r="A28" s="1" t="str">
        <x:v>CASE-0027</x:v>
      </x:c>
      <x:c r="B28" s="6" t="n">
        <x:v>8</x:v>
      </x:c>
      <x:c r="C28" s="6" t="n">
        <x:v>12.8</x:v>
      </x:c>
      <x:c r="D28" s="276"/>
      <x:c r="E28" s="11"/>
      <x:c r="F28" s="11"/>
      <x:c r="G28" s="1" t="str">
        <x:v>PRACTICE</x:v>
      </x:c>
    </x:row>
    <x:row r="29" ht="14.399999618530273">
      <x:c r="A29" s="1" t="str">
        <x:v>CASE-0028</x:v>
      </x:c>
      <x:c r="B29" s="6" t="n">
        <x:v>24</x:v>
      </x:c>
      <x:c r="C29" s="6" t="n">
        <x:v>37.9</x:v>
      </x:c>
      <x:c r="D29" s="276"/>
      <x:c r="E29" s="11"/>
      <x:c r="F29" s="11"/>
      <x:c r="G29" s="1" t="str">
        <x:v>PRACTICE</x:v>
      </x:c>
    </x:row>
    <x:row r="30" ht="14.399999618530273">
      <x:c r="A30" s="1" t="str">
        <x:v>CASE-0029</x:v>
      </x:c>
      <x:c r="B30" s="6" t="n">
        <x:v>12</x:v>
      </x:c>
      <x:c r="C30" s="6" t="n">
        <x:v>15.3</x:v>
      </x:c>
      <x:c r="D30" s="276"/>
      <x:c r="E30" s="11"/>
      <x:c r="F30" s="11"/>
      <x:c r="G30" s="1" t="str">
        <x:v>PRACTICE</x:v>
      </x:c>
    </x:row>
    <x:row r="31" ht="14.399999618530273">
      <x:c r="A31" s="1" t="str">
        <x:v>CASE-0030</x:v>
      </x:c>
      <x:c r="B31" s="6" t="n">
        <x:v>12</x:v>
      </x:c>
      <x:c r="C31" s="6" t="n">
        <x:v>6.9</x:v>
      </x:c>
      <x:c r="D31" s="276"/>
      <x:c r="E31" s="11"/>
      <x:c r="F31" s="11"/>
      <x:c r="G31" s="1" t="str">
        <x:v>PRACTICE</x:v>
      </x:c>
    </x:row>
    <x:row r="32" ht="14.399999618530273">
      <x:c r="A32" s="1" t="str">
        <x:v>CASE-0031</x:v>
      </x:c>
      <x:c r="B32" s="6" t="n">
        <x:v>4</x:v>
      </x:c>
      <x:c r="C32" s="6" t="n">
        <x:v>3.3</x:v>
      </x:c>
      <x:c r="D32" s="276"/>
      <x:c r="E32" s="11"/>
      <x:c r="F32" s="11"/>
      <x:c r="G32" s="1" t="str">
        <x:v>PRACTICE</x:v>
      </x:c>
    </x:row>
    <x:row r="33" ht="14.399999618530273">
      <x:c r="A33" s="1" t="str">
        <x:v>CASE-0032</x:v>
      </x:c>
      <x:c r="B33" s="6" t="n">
        <x:v>24</x:v>
      </x:c>
      <x:c r="C33" s="6" t="n">
        <x:v>13.7</x:v>
      </x:c>
      <x:c r="D33" s="276"/>
      <x:c r="E33" s="11"/>
      <x:c r="F33" s="11"/>
      <x:c r="G33" s="1" t="str">
        <x:v>PRACTICE</x:v>
      </x:c>
    </x:row>
    <x:row r="34" ht="14.399999618530273">
      <x:c r="A34" s="1" t="str">
        <x:v>CASE-0033</x:v>
      </x:c>
      <x:c r="B34" s="6" t="n">
        <x:v>48</x:v>
      </x:c>
      <x:c r="C34" s="6" t="n">
        <x:v>67.2</x:v>
      </x:c>
      <x:c r="D34" s="276"/>
      <x:c r="E34" s="11"/>
      <x:c r="F34" s="11"/>
      <x:c r="G34" s="1" t="str">
        <x:v>PRACTICE</x:v>
      </x:c>
    </x:row>
    <x:row r="35" ht="14.399999618530273">
      <x:c r="A35" s="1" t="str">
        <x:v>CASE-0034</x:v>
      </x:c>
      <x:c r="B35" s="6" t="n">
        <x:v>12</x:v>
      </x:c>
      <x:c r="C35" s="6" t="n">
        <x:v>17.9</x:v>
      </x:c>
      <x:c r="D35" s="276"/>
      <x:c r="E35" s="11"/>
      <x:c r="F35" s="11"/>
      <x:c r="G35" s="1" t="str">
        <x:v>PRACTICE</x:v>
      </x:c>
    </x:row>
    <x:row r="36" ht="14.399999618530273">
      <x:c r="A36" s="1" t="str">
        <x:v>CASE-0035</x:v>
      </x:c>
      <x:c r="B36" s="6" t="n">
        <x:v>48</x:v>
      </x:c>
      <x:c r="C36" s="6" t="n">
        <x:v>84.2</x:v>
      </x:c>
      <x:c r="D36" s="276"/>
      <x:c r="E36" s="11"/>
      <x:c r="F36" s="11"/>
      <x:c r="G36" s="1" t="str">
        <x:v>PRACTICE</x:v>
      </x:c>
    </x:row>
    <x:row r="37" ht="14.399999618530273">
      <x:c r="A37" s="1" t="str">
        <x:v>CASE-0036</x:v>
      </x:c>
      <x:c r="B37" s="6" t="n">
        <x:v>48</x:v>
      </x:c>
      <x:c r="C37" s="6" t="n">
        <x:v>48.8</x:v>
      </x:c>
      <x:c r="D37" s="276"/>
      <x:c r="E37" s="11"/>
      <x:c r="F37" s="11"/>
      <x:c r="G37" s="1" t="str">
        <x:v>PRACTICE</x:v>
      </x:c>
    </x:row>
    <x:row r="38" ht="14.399999618530273">
      <x:c r="A38" s="1" t="str">
        <x:v>CASE-0037</x:v>
      </x:c>
      <x:c r="B38" s="6" t="n">
        <x:v>4</x:v>
      </x:c>
      <x:c r="C38" s="6" t="n">
        <x:v>1.9</x:v>
      </x:c>
      <x:c r="D38" s="276"/>
      <x:c r="E38" s="11"/>
      <x:c r="F38" s="11"/>
      <x:c r="G38" s="1" t="str">
        <x:v>PRACTICE</x:v>
      </x:c>
    </x:row>
    <x:row r="39" ht="14.399999618530273">
      <x:c r="A39" s="1" t="str">
        <x:v>CASE-0038</x:v>
      </x:c>
      <x:c r="B39" s="6" t="n">
        <x:v>8</x:v>
      </x:c>
      <x:c r="C39" s="6" t="n">
        <x:v>13.3</x:v>
      </x:c>
      <x:c r="D39" s="276"/>
      <x:c r="E39" s="11"/>
      <x:c r="F39" s="11"/>
      <x:c r="G39" s="1" t="str">
        <x:v>PRACTICE</x:v>
      </x:c>
    </x:row>
    <x:row r="40" ht="14.399999618530273">
      <x:c r="A40" s="1" t="str">
        <x:v>CASE-0039</x:v>
      </x:c>
      <x:c r="B40" s="6" t="n">
        <x:v>48</x:v>
      </x:c>
      <x:c r="C40" s="6" t="n">
        <x:v>77.5</x:v>
      </x:c>
      <x:c r="D40" s="276"/>
      <x:c r="E40" s="11"/>
      <x:c r="F40" s="11"/>
      <x:c r="G40" s="1" t="str">
        <x:v>PRACTICE</x:v>
      </x:c>
    </x:row>
    <x:row r="41" ht="14.399999618530273">
      <x:c r="A41" s="5" t="str">
        <x:v>CASE-0040</x:v>
      </x:c>
      <x:c r="B41" s="7" t="n">
        <x:v>12</x:v>
      </x:c>
      <x:c r="C41" s="7" t="n">
        <x:v>19.5</x:v>
      </x:c>
      <x:c r="D41" s="276"/>
      <x:c r="E41" s="13"/>
      <x:c r="F41" s="13"/>
      <x:c r="G41" s="5" t="str">
        <x:v>PRACTICE</x:v>
      </x:c>
    </x:row>
    <x:row r="42" ht="14.399999618530273">
      <x:c r="A42" s="1"/>
      <x:c r="B42" s="1"/>
      <x:c r="C42" s="1"/>
      <x:c r="D42" s="1"/>
      <x:c r="E42" s="1"/>
      <x:c r="F42" s="1"/>
      <x:c r="G42" s="1"/>
    </x:row>
    <x:row r="43" ht="14.399999618530273">
      <x:c r="A43" s="1"/>
      <x:c r="B43" s="1"/>
      <x:c r="C43" s="1"/>
      <x:c r="D43" s="1"/>
      <x:c r="E43" s="1"/>
      <x:c r="F43" s="1"/>
      <x:c r="G43" s="1"/>
    </x:row>
    <x:row r="44" ht="14.399999618530273">
      <x:c r="A44" s="1"/>
      <x:c r="B44" s="1"/>
      <x:c r="C44" s="1"/>
      <x:c r="D44" s="1"/>
      <x:c r="E44" s="1"/>
      <x:c r="F44" s="1"/>
      <x:c r="G44" s="1"/>
    </x:row>
    <x:row r="45" ht="14.399999618530273">
      <x:c r="A45" s="1"/>
      <x:c r="B45" s="1"/>
      <x:c r="C45" s="1"/>
      <x:c r="D45" s="1"/>
      <x:c r="E45" s="1"/>
      <x:c r="F45" s="1"/>
      <x:c r="G45" s="1"/>
    </x:row>
    <x:row r="46" ht="14.399999618530273">
      <x:c r="A46" s="1"/>
      <x:c r="B46" s="1"/>
      <x:c r="C46" s="1"/>
      <x:c r="D46" s="1"/>
      <x:c r="E46" s="1"/>
      <x:c r="F46" s="1"/>
      <x:c r="G46" s="1"/>
    </x:row>
    <x:row r="47" ht="14.399999618530273">
      <x:c r="A47" s="1"/>
      <x:c r="B47" s="1"/>
      <x:c r="C47" s="1"/>
      <x:c r="D47" s="1"/>
      <x:c r="E47" s="1"/>
      <x:c r="F47" s="1"/>
      <x:c r="G47" s="1"/>
    </x:row>
    <x:row r="48" ht="14.399999618530273">
      <x:c r="A48" s="1"/>
      <x:c r="B48" s="1"/>
      <x:c r="C48" s="1"/>
      <x:c r="D48" s="1"/>
      <x:c r="E48" s="1"/>
      <x:c r="F48" s="1"/>
      <x:c r="G48" s="1"/>
    </x:row>
  </x:sheetData>
  <x:mergeCells>
    <x:mergeCell ref="A9:G9"/>
    <x:mergeCell ref="A1:G1"/>
    <x:mergeCell ref="A2:G3"/>
    <x:mergeCell ref="A4:G4"/>
    <x:mergeCell ref="A6:G6"/>
    <x:mergeCell ref="A7:G7"/>
  </x:mergeCells>
  <x:dataValidations count="6">
    <x:dataValidation allowBlank="1" showInputMessage="1" promptTitle="Customer ID | رقم العميل" prompt="Unique customer identifier._x000a_رقم مميز للعميل." sqref="A11"/>
    <x:dataValidation allowBlank="1" showInputMessage="1" promptTitle="Target | الهدف" prompt="Planned performance target._x000a_الهدف المخطط." sqref="B11"/>
    <x:dataValidation allowBlank="1" showInputMessage="1" promptTitle="Revenue | الإيراد" prompt="Actual revenue._x000a_الإيراد الفعلي." sqref="C11"/>
    <x:dataValidation allowBlank="1" showInputMessage="1" promptTitle="Achievement % | نسبة الإنجاز" prompt="Revenue divided by Target._x000a_الإيراد ÷ الهدف." sqref="D11"/>
    <x:dataValidation allowBlank="1" showInputMessage="1" promptTitle="IF Result | نتيجة IF" prompt="Two-way performance decision._x000a_قرار من نتيجتين باستخدام IF." sqref="E11"/>
    <x:dataValidation allowBlank="1" showInputMessage="1" promptTitle="IFS Tier | تصنيف IFS" prompt="Multi-level performance classification._x000a_تصنيف أداء متعدد المستويات." sqref="F11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3" customWidth="1"/>
    <x:col min="2" max="2" width="12" customWidth="1"/>
    <x:col min="3" max="4" width="11" customWidth="1"/>
    <x:col min="5" max="5" width="12" customWidth="1"/>
    <x:col min="6" max="6" width="3" customWidth="1"/>
    <x:col min="7" max="7" width="13" customWidth="1"/>
    <x:col min="8" max="9" width="12" customWidth="1"/>
    <x:col min="10" max="10" width="15" customWidth="1"/>
  </x:cols>
  <x:sheetData>
    <x:row r="1" ht="17.549999237060547" customHeight="1">
      <x:c r="A1" s="59" t="str">
        <x:v>BUSINESS CASE 02  •  CASE ESCALATION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">
        <x:v>42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">
        <x:v>43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tr">
        <x:v>YOUR MISSION  •  Decide which customer cases need escalation.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tr">
        <x:v>المطلوب منك  •  حدد أي الحالات لازم تتصعد حسب أكثر من شرط.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3" t="s">
        <x:v>44</x:v>
      </x:c>
      <x:c r="B9" s="23"/>
      <x:c r="C9" s="23"/>
      <x:c r="D9" s="23"/>
      <x:c r="E9" s="23"/>
      <x:c r="F9" s="1"/>
      <x:c r="G9" s="57" t="s">
        <x:v>45</x:v>
      </x:c>
      <x:c r="H9" s="57"/>
      <x:c r="I9" s="57"/>
      <x:c r="J9" s="57"/>
    </x:row>
    <x:row r="10" ht="14.399999618530273">
      <x:c r="A10" s="99" t="str">
        <x:v>Escalate when:
Case is Open AND (Repeat Contacts ≥ 3 OR Resolution &gt; SLA)</x:v>
      </x:c>
      <x:c r="B10" s="100"/>
      <x:c r="C10" s="100"/>
      <x:c r="D10" s="100"/>
      <x:c r="E10" s="100"/>
      <x:c r="F10" s="1"/>
      <x:c r="G10" s="84" t="str">
        <x:v>Four fields.
Three conditions.
One service decision per case.
Easy to misread manually.</x:v>
      </x:c>
      <x:c r="H10" s="85"/>
      <x:c r="I10" s="85"/>
      <x:c r="J10" s="86"/>
    </x:row>
    <x:row r="11" ht="14.399999618530273">
      <x:c r="A11" s="100"/>
      <x:c r="B11" s="100"/>
      <x:c r="C11" s="100"/>
      <x:c r="D11" s="100"/>
      <x:c r="E11" s="100"/>
      <x:c r="F11" s="1"/>
      <x:c r="G11" s="87"/>
      <x:c r="H11" s="88"/>
      <x:c r="I11" s="88"/>
      <x:c r="J11" s="89"/>
    </x:row>
    <x:row r="12" ht="14.399999618530273">
      <x:c r="A12" s="100"/>
      <x:c r="B12" s="100"/>
      <x:c r="C12" s="100"/>
      <x:c r="D12" s="100"/>
      <x:c r="E12" s="100"/>
      <x:c r="F12" s="1"/>
      <x:c r="G12" s="90"/>
      <x:c r="H12" s="91"/>
      <x:c r="I12" s="91"/>
      <x:c r="J12" s="92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4.399999618530273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 ht="28.799999237060547">
      <x:c r="A15" s="2" t="str">
        <x:v>Case Status</x:v>
      </x:c>
      <x:c r="B15" s="3" t="str">
        <x:v>Repeat Contacts</x:v>
      </x:c>
      <x:c r="C15" s="3" t="str">
        <x:v>SLA</x:v>
      </x:c>
      <x:c r="D15" s="3" t="str">
        <x:v>Resolution</x:v>
      </x:c>
      <x:c r="E15" s="4" t="str">
        <x:v>Manual Decision</x:v>
      </x:c>
      <x:c r="F15" s="1"/>
      <x:c r="G15" s="1"/>
      <x:c r="H15" s="1"/>
      <x:c r="I15" s="1"/>
      <x:c r="J15" s="1"/>
    </x:row>
    <x:row r="16" ht="14.399999618530273">
      <x:c r="A16" s="1" t="str">
        <x:v>Open</x:v>
      </x:c>
      <x:c r="B16" s="1" t="n">
        <x:v>3</x:v>
      </x:c>
      <x:c r="C16" s="1" t="n">
        <x:v>12</x:v>
      </x:c>
      <x:c r="D16" s="1" t="n">
        <x:v>9</x:v>
      </x:c>
      <x:c r="E16" s="1" t="str">
        <x:v>?</x:v>
      </x:c>
      <x:c r="F16" s="1"/>
      <x:c r="G16" s="1"/>
      <x:c r="H16" s="1"/>
      <x:c r="I16" s="1"/>
      <x:c r="J16" s="1"/>
    </x:row>
    <x:row r="17" ht="14.399999618530273">
      <x:c r="A17" s="1" t="str">
        <x:v>Open</x:v>
      </x:c>
      <x:c r="B17" s="1" t="n">
        <x:v>1</x:v>
      </x:c>
      <x:c r="C17" s="1" t="n">
        <x:v>24</x:v>
      </x:c>
      <x:c r="D17" s="1" t="n">
        <x:v>31</x:v>
      </x:c>
      <x:c r="E17" s="1" t="str">
        <x:v>?</x:v>
      </x:c>
      <x:c r="F17" s="1"/>
      <x:c r="G17" s="1"/>
      <x:c r="H17" s="1"/>
      <x:c r="I17" s="1"/>
      <x:c r="J17" s="1"/>
    </x:row>
    <x:row r="18" ht="14.399999618530273">
      <x:c r="A18" s="1" t="str">
        <x:v>Resolved</x:v>
      </x:c>
      <x:c r="B18" s="1" t="n">
        <x:v>4</x:v>
      </x:c>
      <x:c r="C18" s="1" t="n">
        <x:v>8</x:v>
      </x:c>
      <x:c r="D18" s="1" t="n">
        <x:v>10</x:v>
      </x:c>
      <x:c r="E18" s="1" t="str">
        <x:v>?</x:v>
      </x:c>
      <x:c r="F18" s="1"/>
      <x:c r="G18" s="1"/>
      <x:c r="H18" s="1"/>
      <x:c r="I18" s="1"/>
      <x:c r="J18" s="1"/>
    </x:row>
    <x:row r="19" ht="14.399999618530273">
      <x:c r="A19" s="1" t="str">
        <x:v>Open</x:v>
      </x:c>
      <x:c r="B19" s="1" t="n">
        <x:v>0</x:v>
      </x:c>
      <x:c r="C19" s="1" t="n">
        <x:v>48</x:v>
      </x:c>
      <x:c r="D19" s="1" t="n">
        <x:v>22</x:v>
      </x:c>
      <x:c r="E19" s="1" t="str">
        <x:v>?</x:v>
      </x:c>
      <x:c r="F19" s="1"/>
      <x:c r="G19" s="1"/>
      <x:c r="H19" s="1"/>
      <x:c r="I19" s="1"/>
      <x:c r="J19" s="1"/>
    </x:row>
    <x:row r="20" ht="14.399999618530273">
      <x:c r="A20" s="1" t="str">
        <x:v>Open</x:v>
      </x:c>
      <x:c r="B20" s="1" t="n">
        <x:v>5</x:v>
      </x:c>
      <x:c r="C20" s="1" t="n">
        <x:v>8</x:v>
      </x:c>
      <x:c r="D20" s="1" t="n">
        <x:v>15</x:v>
      </x:c>
      <x:c r="E20" s="1" t="str">
        <x:v>?</x:v>
      </x:c>
      <x:c r="F20" s="1"/>
      <x:c r="G20" s="1"/>
      <x:c r="H20" s="1"/>
      <x:c r="I20" s="1"/>
      <x:c r="J20" s="1"/>
    </x:row>
    <x:row r="21" ht="14.399999618530273">
      <x:c r="A21" s="5" t="s">
        <x:v>46</x:v>
      </x:c>
      <x:c r="B21" s="5">
        <x:v>1</x:v>
      </x:c>
      <x:c r="C21" s="5">
        <x:v>24</x:v>
      </x:c>
      <x:c r="D21" s="5">
        <x:v>47</x:v>
      </x:c>
      <x:c r="E21" s="5" t="s">
        <x:v>47</x:v>
      </x:c>
      <x:c r="F21" s="1"/>
      <x:c r="G21" s="1"/>
      <x:c r="H21" s="1"/>
      <x:c r="I21" s="1"/>
      <x:c r="J21" s="1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4.399999618530273">
      <x:c r="A24" s="40" t="s">
        <x:v>48</x:v>
      </x:c>
      <x:c r="B24" s="40"/>
      <x:c r="C24" s="40"/>
      <x:c r="D24" s="40"/>
      <x:c r="E24" s="40"/>
      <x:c r="F24" s="40"/>
      <x:c r="G24" s="40"/>
      <x:c r="H24" s="40"/>
      <x:c r="I24" s="40"/>
      <x:c r="J24" s="40"/>
    </x:row>
    <x:row r="25">
      <x:c r="A25" s="24" t="str">
        <x:v>=IF(AND(Status="Open", OR(RepeatContacts&gt;=3, Resolution&gt;SLA)), "Escalate", "Standard")</x:v>
      </x:c>
      <x:c r="B25" s="24"/>
      <x:c r="C25" s="24"/>
      <x:c r="D25" s="24"/>
      <x:c r="E25" s="24"/>
      <x:c r="F25" s="24"/>
      <x:c r="G25" s="24"/>
      <x:c r="H25" s="24"/>
      <x:c r="I25" s="24"/>
      <x:c r="J25" s="24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58" t="str">
        <x:v>AND = كل الشروط الأساسية لازم تتحقق  |  OR = يكفي شرط واحد من البدائل  |  IF = القرار النهائي</x:v>
      </x:c>
      <x:c r="B29" s="58"/>
      <x:c r="C29" s="58"/>
      <x:c r="D29" s="58"/>
      <x:c r="E29" s="58"/>
      <x:c r="F29" s="58"/>
      <x:c r="G29" s="58"/>
      <x:c r="H29" s="58"/>
      <x:c r="I29" s="58"/>
      <x:c r="J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</x:sheetData>
  <x:mergeCells>
    <x:mergeCell ref="A25:J27"/>
    <x:mergeCell ref="A29:J30"/>
    <x:mergeCell ref="A9:E9"/>
    <x:mergeCell ref="A10:E12"/>
    <x:mergeCell ref="G9:J9"/>
    <x:mergeCell ref="G10:J12"/>
    <x:mergeCell ref="A24:J24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customWidth="1"/>
    <x:col min="5" max="5" width="2" customWidth="1"/>
    <x:col min="6" max="10" width="13" customWidth="1"/>
  </x:cols>
  <x:sheetData>
    <x:row r="1" ht="17.549999237060547" customHeight="1">
      <x:c r="A1" s="59" t="s">
        <x:v>49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">
        <x:v>50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">
        <x:v>51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">
        <x:v>52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">
        <x:v>53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14.399999618530273">
      <x:c r="A10" s="57" t="s">
        <x:v>54</x:v>
      </x:c>
      <x:c r="B10" s="57"/>
      <x:c r="C10" s="57"/>
      <x:c r="D10" s="57"/>
      <x:c r="E10" s="57"/>
      <x:c r="F10" s="57"/>
      <x:c r="G10" s="57"/>
      <x:c r="H10" s="57"/>
      <x:c r="I10" s="57"/>
      <x:c r="J10" s="57"/>
    </x:row>
    <x:row r="11">
      <x:c r="A11" s="77" t="str">
        <x:v>Open case AND (repeat contact OR SLA breach)</x:v>
      </x:c>
      <x:c r="B11" s="77"/>
      <x:c r="C11" s="77"/>
      <x:c r="D11" s="77"/>
      <x:c r="E11" s="77"/>
      <x:c r="F11" s="77"/>
      <x:c r="G11" s="77"/>
      <x:c r="H11" s="77"/>
      <x:c r="I11" s="77"/>
      <x:c r="J11" s="77"/>
    </x:row>
    <x:row r="12">
      <x:c r="A12" s="77"/>
      <x:c r="B12" s="77"/>
      <x:c r="C12" s="77"/>
      <x:c r="D12" s="77"/>
      <x:c r="E12" s="77"/>
      <x:c r="F12" s="77"/>
      <x:c r="G12" s="77"/>
      <x:c r="H12" s="77"/>
      <x:c r="I12" s="77"/>
      <x:c r="J12" s="77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4.399999618530273">
      <x:c r="A14" s="40" t="s">
        <x:v>55</x:v>
      </x:c>
      <x:c r="B14" s="40"/>
      <x:c r="C14" s="40"/>
      <x:c r="D14" s="40"/>
      <x:c r="E14" s="40"/>
      <x:c r="F14" s="40"/>
      <x:c r="G14" s="40"/>
      <x:c r="H14" s="40"/>
      <x:c r="I14" s="40"/>
      <x:c r="J14" s="40"/>
    </x:row>
    <x:row r="15">
      <x:c r="A15" s="24" t="str">
        <x:v>=IF(AND(Status="Open", OR(RepeatContacts&gt;=3, Resolution&gt;SLA)), "Escalate", "Standard")</x:v>
      </x:c>
      <x:c r="B15" s="24"/>
      <x:c r="C15" s="24"/>
      <x:c r="D15" s="24"/>
      <x:c r="E15" s="24"/>
      <x:c r="F15" s="24"/>
      <x:c r="G15" s="24"/>
      <x:c r="H15" s="24"/>
      <x:c r="I15" s="24"/>
      <x:c r="J15" s="24"/>
    </x:row>
    <x:row r="16">
      <x:c r="A16" s="24"/>
      <x:c r="B16" s="24"/>
      <x:c r="C16" s="24"/>
      <x:c r="D16" s="24"/>
      <x:c r="E16" s="24"/>
      <x:c r="F16" s="24"/>
      <x:c r="G16" s="24"/>
      <x:c r="H16" s="24"/>
      <x:c r="I16" s="24"/>
      <x:c r="J16" s="24"/>
    </x:row>
    <x:row r="17">
      <x:c r="A17" s="24"/>
      <x:c r="B17" s="24"/>
      <x:c r="C17" s="24"/>
      <x:c r="D17" s="24"/>
      <x:c r="E17" s="24"/>
      <x:c r="F17" s="24"/>
      <x:c r="G17" s="24"/>
      <x:c r="H17" s="24"/>
      <x:c r="I17" s="24"/>
      <x:c r="J17" s="24"/>
    </x:row>
    <x:row r="18" ht="14.399999618530273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24" t="s">
        <x:v>56</x:v>
      </x:c>
      <x:c r="B20" s="24"/>
      <x:c r="C20" s="24"/>
      <x:c r="D20" s="24"/>
      <x:c r="E20" s="68" t="s">
        <x:v>57</x:v>
      </x:c>
      <x:c r="F20" s="69"/>
      <x:c r="G20" s="69"/>
      <x:c r="H20" s="69"/>
      <x:c r="I20" s="69"/>
      <x:c r="J20" s="70"/>
    </x:row>
    <x:row r="21" ht="14.399999618530273">
      <x:c r="A21" s="1"/>
      <x:c r="B21" s="1"/>
      <x:c r="C21" s="1"/>
      <x:c r="D21" s="1"/>
      <x:c r="E21" s="53" t="s">
        <x:v>58</x:v>
      </x:c>
      <x:c r="F21" s="54"/>
      <x:c r="G21" s="54"/>
      <x:c r="H21" s="54"/>
      <x:c r="I21" s="54"/>
      <x:c r="J21" s="55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93" t="s">
        <x:v>59</x:v>
      </x:c>
      <x:c r="B23" s="93"/>
      <x:c r="C23" s="93"/>
      <x:c r="D23" s="93"/>
      <x:c r="E23" s="68" t="s">
        <x:v>60</x:v>
      </x:c>
      <x:c r="F23" s="69"/>
      <x:c r="G23" s="69"/>
      <x:c r="H23" s="69"/>
      <x:c r="I23" s="69"/>
      <x:c r="J23" s="70"/>
    </x:row>
    <x:row r="24" ht="14.399999618530273">
      <x:c r="A24" s="1"/>
      <x:c r="B24" s="1"/>
      <x:c r="C24" s="1"/>
      <x:c r="D24" s="1"/>
      <x:c r="E24" s="53" t="s">
        <x:v>61</x:v>
      </x:c>
      <x:c r="F24" s="54"/>
      <x:c r="G24" s="54"/>
      <x:c r="H24" s="54"/>
      <x:c r="I24" s="54"/>
      <x:c r="J24" s="55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23" t="str">
        <x:v>SURPRISE PAIN  •  WHAT IF SLA = 0?</x:v>
      </x:c>
      <x:c r="B27" s="23"/>
      <x:c r="C27" s="23"/>
      <x:c r="D27" s="23"/>
      <x:c r="E27" s="23"/>
      <x:c r="F27" s="23"/>
      <x:c r="G27" s="23"/>
      <x:c r="H27" s="23"/>
      <x:c r="I27" s="23"/>
      <x:c r="J27" s="23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2" t="str">
        <x:v>Resolution</x:v>
      </x:c>
      <x:c r="B29" s="3" t="str">
        <x:v>SLA</x:v>
      </x:c>
      <x:c r="C29" s="3" t="str">
        <x:v>Normal Ratio</x:v>
      </x:c>
      <x:c r="D29" s="4" t="str">
        <x:v>Problem</x:v>
      </x:c>
      <x:c r="E29" s="1"/>
      <x:c r="F29" s="56" t="str">
        <x:v>SAFE VERSION</x:v>
      </x:c>
      <x:c r="G29" s="56"/>
      <x:c r="H29" s="56"/>
      <x:c r="I29" s="56"/>
      <x:c r="J29" s="56"/>
    </x:row>
    <x:row r="30" ht="14.399999618530273">
      <x:c r="A30" s="1" t="n">
        <x:v>18</x:v>
      </x:c>
      <x:c r="B30" s="1" t="n">
        <x:v>0</x:v>
      </x:c>
      <x:c r="C30" s="1" t="str">
        <x:v>ERROR</x:v>
      </x:c>
      <x:c r="D30" s="1" t="str">
        <x:v>Divide-by-zero</x:v>
      </x:c>
      <x:c r="E30" s="1"/>
      <x:c r="F30" s="64" t="str">
        <x:v>=IFERROR(Resolution/SLA,0)</x:v>
      </x:c>
      <x:c r="G30" s="64"/>
      <x:c r="H30" s="64"/>
      <x:c r="I30" s="64"/>
      <x:c r="J30" s="64"/>
    </x:row>
    <x:row r="31" ht="14.399999618530273">
      <x:c r="A31" s="5" t="n">
        <x:v>12</x:v>
      </x:c>
      <x:c r="B31" s="5" t="n">
        <x:v>4</x:v>
      </x:c>
      <x:c r="C31" s="5" t="n">
        <x:v>3</x:v>
      </x:c>
      <x:c r="D31" s="5" t="str">
        <x:v>Works</x:v>
      </x:c>
      <x:c r="E31" s="1"/>
      <x:c r="F31" s="64"/>
      <x:c r="G31" s="64"/>
      <x:c r="H31" s="64"/>
      <x:c r="I31" s="64"/>
      <x:c r="J31" s="64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>
      <x:c r="A34" s="58" t="str">
        <x:v>IFERROR ما لازم يخبي مشاكل بدون تفكير. استخدمه لما تكون عارف شو النتيجة البديلة المنطقية.</x:v>
      </x:c>
      <x:c r="B34" s="58"/>
      <x:c r="C34" s="58"/>
      <x:c r="D34" s="58"/>
      <x:c r="E34" s="58"/>
      <x:c r="F34" s="58"/>
      <x:c r="G34" s="58"/>
      <x:c r="H34" s="58"/>
      <x:c r="I34" s="58"/>
      <x:c r="J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4.39999961853027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4.399999618530273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</x:sheetData>
  <x:mergeCells>
    <x:mergeCell ref="F29:J29"/>
    <x:mergeCell ref="F30:J31"/>
    <x:mergeCell ref="A34:J35"/>
    <x:mergeCell ref="E21:J21"/>
    <x:mergeCell ref="A23:D23"/>
    <x:mergeCell ref="E23:J23"/>
    <x:mergeCell ref="E24:J24"/>
    <x:mergeCell ref="A27:J27"/>
    <x:mergeCell ref="A10:J10"/>
    <x:mergeCell ref="A11:J12"/>
    <x:mergeCell ref="A14:J14"/>
    <x:mergeCell ref="A15:J17"/>
    <x:mergeCell ref="A20:D20"/>
    <x:mergeCell ref="E20:J20"/>
    <x:mergeCell ref="A1:J1"/>
    <x:mergeCell ref="A2:J3"/>
    <x:mergeCell ref="A4:J4"/>
    <x:mergeCell ref="A6:J6"/>
    <x:mergeCell ref="A7:J7"/>
  </x:mergeCells>
  <x:pageMargins left="0.7" right="0.7" top="0.75" bottom="0.75" header="0.3" footer="0.3"/>
  <x:drawing xmlns:r="http://schemas.openxmlformats.org/officeDocument/2006/relationships" r:id="Rf776050d282d4c06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hidden="0" customWidth="1"/>
    <x:col min="2" max="2" width="18" hidden="0" customWidth="1"/>
    <x:col min="3" max="4" width="11" customWidth="1"/>
    <x:col min="5" max="5" width="12" customWidth="1"/>
    <x:col min="6" max="8" width="14" customWidth="1"/>
    <x:col min="3" max="3" width="14" hidden="0" customWidth="1"/>
  </x:cols>
  <x:sheetData>
    <x:row r="1" ht="17.549999237060547" customHeight="1">
      <x:c r="A1" s="59" t="str">
        <x:v>PRACTICE 02  •  CASE ESCALATION DATA</x:v>
      </x:c>
      <x:c r="B1" s="59"/>
      <x:c r="C1" s="59"/>
      <x:c r="D1" s="59"/>
      <x:c r="E1" s="59"/>
      <x:c r="F1" s="59"/>
      <x:c r="G1" s="59"/>
      <x:c r="H1" s="59"/>
    </x:row>
    <x:row r="2" ht="24" customHeight="1">
      <x:c r="A2" s="42" t="s">
        <x:v>62</x:v>
      </x:c>
      <x:c r="B2" s="42"/>
      <x:c r="C2" s="42"/>
      <x:c r="D2" s="42"/>
      <x:c r="E2" s="42"/>
      <x:c r="F2" s="42"/>
      <x:c r="G2" s="42"/>
      <x:c r="H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85.80000305175781" customHeight="1">
      <x:c r="A4" s="101" t="str">
        <x:v>Complete the three yellow columns using these business rules:
Escalate? → Escalate only if the case is Open AND (Repeat Contacts ≥ 3 OR Resolution &gt; SLA). Otherwise, return Standard.
Risk Flag → Return High Risk if Repeat Contacts ≥ 4 OR Resolution is more than 1.5 × SLA. Otherwise, return Normal.
Safe Ratio → Calculate Resolution ÷ SLA and use IFERROR to return 0 if the calculation fails.</x:v>
      </x:c>
      <x:c r="B4" s="102"/>
      <x:c r="C4" s="102"/>
      <x:c r="D4" s="102"/>
      <x:c r="E4" s="102"/>
      <x:c r="F4" s="102"/>
      <x:c r="G4" s="102"/>
      <x:c r="H4" s="102"/>
    </x:row>
    <x:row r="5" ht="14.399999618530273">
      <x:c r="A5" s="1"/>
      <x:c r="B5" s="1"/>
      <x:c r="C5" s="1"/>
      <x:c r="D5" s="1"/>
      <x:c r="E5" s="1"/>
      <x:c r="F5" s="1"/>
      <x:c r="G5" s="1"/>
      <x:c r="H5" s="1"/>
    </x:row>
    <x:row r="6" ht="24" customHeight="1">
      <x:c r="A6" s="60" t="str">
        <x:v>YOUR MISSION  •  Complete Escalate?, Risk Flag and Safe Ratio.</x:v>
      </x:c>
      <x:c r="B6" s="60"/>
      <x:c r="C6" s="60"/>
      <x:c r="D6" s="60"/>
      <x:c r="E6" s="60"/>
      <x:c r="F6" s="60"/>
      <x:c r="G6" s="60"/>
      <x:c r="H6" s="60"/>
    </x:row>
    <x:row r="7" ht="27.149999618530273" customHeight="1">
      <x:c r="A7" s="43" t="str">
        <x:v>المطلوب منك  •  عبّي قرار التصعيد ومؤشر الخطر والنسبة الآمنة.</x:v>
      </x:c>
      <x:c r="B7" s="43"/>
      <x:c r="C7" s="43"/>
      <x:c r="D7" s="43"/>
      <x:c r="E7" s="43"/>
      <x:c r="F7" s="43"/>
      <x:c r="G7" s="43"/>
      <x:c r="H7" s="43"/>
    </x:row>
    <x:row r="8" ht="14.399999618530273">
      <x:c r="A8" s="1"/>
      <x:c r="B8" s="1"/>
      <x:c r="C8" s="1"/>
      <x:c r="D8" s="1"/>
      <x:c r="E8" s="1"/>
      <x:c r="F8" s="1"/>
      <x:c r="G8" s="1"/>
      <x:c r="H8" s="1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4.399999618530273">
      <x:c r="A10" s="2" t="str">
        <x:v>Case ID</x:v>
      </x:c>
      <x:c r="B10" s="3" t="str">
        <x:v>Case Status</x:v>
      </x:c>
      <x:c r="C10" s="3" t="str">
        <x:v>Repeat Contacts</x:v>
      </x:c>
      <x:c r="D10" s="3" t="str">
        <x:v>SLA</x:v>
      </x:c>
      <x:c r="E10" s="3" t="str">
        <x:v>Resolution</x:v>
      </x:c>
      <x:c r="F10" s="3" t="str">
        <x:v>Escalate?</x:v>
      </x:c>
      <x:c r="G10" s="3" t="str">
        <x:v>Risk Flag</x:v>
      </x:c>
      <x:c r="H10" s="4" t="str">
        <x:v>Safe Ratio</x:v>
      </x:c>
    </x:row>
    <x:row r="11" ht="14.399999618530273">
      <x:c r="A11" s="1" t="str">
        <x:v>CASE-0051</x:v>
      </x:c>
      <x:c r="B11" s="332" t="str">
        <x:v>Open</x:v>
      </x:c>
      <x:c r="C11" s="1" t="n">
        <x:v>1</x:v>
      </x:c>
      <x:c r="D11" s="1" t="n">
        <x:v>48</x:v>
      </x:c>
      <x:c r="E11" s="1" t="n">
        <x:v>60.4</x:v>
      </x:c>
      <x:c r="F11" s="11"/>
      <x:c r="G11" s="11"/>
      <x:c r="H11" s="14"/>
    </x:row>
    <x:row r="12" ht="14.399999618530273">
      <x:c r="A12" s="1" t="str">
        <x:v>CASE-0052</x:v>
      </x:c>
      <x:c r="B12" s="332" t="str">
        <x:v>Pending Customer</x:v>
      </x:c>
      <x:c r="C12" s="1" t="n">
        <x:v>2</x:v>
      </x:c>
      <x:c r="D12" s="1" t="n">
        <x:v>4</x:v>
      </x:c>
      <x:c r="E12" s="1" t="n">
        <x:v>1.8</x:v>
      </x:c>
      <x:c r="F12" s="11"/>
      <x:c r="G12" s="11"/>
      <x:c r="H12" s="14"/>
    </x:row>
    <x:row r="13" ht="14.399999618530273">
      <x:c r="A13" s="1" t="str">
        <x:v>CASE-0053</x:v>
      </x:c>
      <x:c r="B13" s="332" t="str">
        <x:v>Resolved</x:v>
      </x:c>
      <x:c r="C13" s="1" t="n">
        <x:v>2</x:v>
      </x:c>
      <x:c r="D13" s="1" t="n">
        <x:v>8</x:v>
      </x:c>
      <x:c r="E13" s="1" t="n">
        <x:v>6.8</x:v>
      </x:c>
      <x:c r="F13" s="11"/>
      <x:c r="G13" s="11"/>
      <x:c r="H13" s="14"/>
    </x:row>
    <x:row r="14" ht="14.399999618530273">
      <x:c r="A14" s="1" t="str">
        <x:v>CASE-0054</x:v>
      </x:c>
      <x:c r="B14" s="332" t="str">
        <x:v>Open</x:v>
      </x:c>
      <x:c r="C14" s="1" t="n">
        <x:v>1</x:v>
      </x:c>
      <x:c r="D14" s="1" t="n">
        <x:v>48</x:v>
      </x:c>
      <x:c r="E14" s="1" t="n">
        <x:v>59.1</x:v>
      </x:c>
      <x:c r="F14" s="11"/>
      <x:c r="G14" s="11"/>
      <x:c r="H14" s="14"/>
    </x:row>
    <x:row r="15" ht="14.399999618530273">
      <x:c r="A15" s="1" t="str">
        <x:v>CASE-0055</x:v>
      </x:c>
      <x:c r="B15" s="332" t="str">
        <x:v>Pending Customer</x:v>
      </x:c>
      <x:c r="C15" s="1" t="n">
        <x:v>0</x:v>
      </x:c>
      <x:c r="D15" s="1" t="n">
        <x:v>4</x:v>
      </x:c>
      <x:c r="E15" s="1" t="n">
        <x:v>3.8</x:v>
      </x:c>
      <x:c r="F15" s="11"/>
      <x:c r="G15" s="11"/>
      <x:c r="H15" s="14"/>
    </x:row>
    <x:row r="16" ht="14.399999618530273">
      <x:c r="A16" s="1" t="str">
        <x:v>CASE-0056</x:v>
      </x:c>
      <x:c r="B16" s="332" t="str">
        <x:v>Open</x:v>
      </x:c>
      <x:c r="C16" s="1" t="n">
        <x:v>2</x:v>
      </x:c>
      <x:c r="D16" s="1" t="n">
        <x:v>48</x:v>
      </x:c>
      <x:c r="E16" s="1" t="n">
        <x:v>28.7</x:v>
      </x:c>
      <x:c r="F16" s="11"/>
      <x:c r="G16" s="11"/>
      <x:c r="H16" s="14"/>
    </x:row>
    <x:row r="17" ht="14.399999618530273">
      <x:c r="A17" s="1" t="str">
        <x:v>CASE-0057</x:v>
      </x:c>
      <x:c r="B17" s="332" t="str">
        <x:v>Open</x:v>
      </x:c>
      <x:c r="C17" s="1" t="n">
        <x:v>1</x:v>
      </x:c>
      <x:c r="D17" s="1" t="n">
        <x:v>24</x:v>
      </x:c>
      <x:c r="E17" s="1" t="n">
        <x:v>41.7</x:v>
      </x:c>
      <x:c r="F17" s="11"/>
      <x:c r="G17" s="11"/>
      <x:c r="H17" s="14"/>
    </x:row>
    <x:row r="18" ht="14.399999618530273">
      <x:c r="A18" s="1" t="str">
        <x:v>CASE-0058</x:v>
      </x:c>
      <x:c r="B18" s="332" t="str">
        <x:v>Open</x:v>
      </x:c>
      <x:c r="C18" s="1" t="n">
        <x:v>1</x:v>
      </x:c>
      <x:c r="D18" s="1" t="n">
        <x:v>48</x:v>
      </x:c>
      <x:c r="E18" s="1" t="n">
        <x:v>31.7</x:v>
      </x:c>
      <x:c r="F18" s="11"/>
      <x:c r="G18" s="11"/>
      <x:c r="H18" s="14"/>
    </x:row>
    <x:row r="19" ht="14.399999618530273">
      <x:c r="A19" s="1" t="str">
        <x:v>CASE-0059</x:v>
      </x:c>
      <x:c r="B19" s="332" t="str">
        <x:v>Resolved</x:v>
      </x:c>
      <x:c r="C19" s="1" t="n">
        <x:v>2</x:v>
      </x:c>
      <x:c r="D19" s="1" t="n">
        <x:v>48</x:v>
      </x:c>
      <x:c r="E19" s="1" t="n">
        <x:v>23.1</x:v>
      </x:c>
      <x:c r="F19" s="11"/>
      <x:c r="G19" s="11"/>
      <x:c r="H19" s="14"/>
    </x:row>
    <x:row r="20" ht="14.399999618530273">
      <x:c r="A20" s="1" t="str">
        <x:v>CASE-0060</x:v>
      </x:c>
      <x:c r="B20" s="332" t="str">
        <x:v>Pending Customer</x:v>
      </x:c>
      <x:c r="C20" s="1" t="n">
        <x:v>2</x:v>
      </x:c>
      <x:c r="D20" s="1" t="n">
        <x:v>4</x:v>
      </x:c>
      <x:c r="E20" s="1" t="n">
        <x:v>2.5</x:v>
      </x:c>
      <x:c r="F20" s="11"/>
      <x:c r="G20" s="11"/>
      <x:c r="H20" s="14"/>
    </x:row>
    <x:row r="21" ht="14.399999618530273">
      <x:c r="A21" s="1" t="str">
        <x:v>CASE-0061</x:v>
      </x:c>
      <x:c r="B21" s="332" t="str">
        <x:v>Resolved</x:v>
      </x:c>
      <x:c r="C21" s="1" t="n">
        <x:v>3</x:v>
      </x:c>
      <x:c r="D21" s="1" t="n">
        <x:v>48</x:v>
      </x:c>
      <x:c r="E21" s="1" t="n">
        <x:v>49.1</x:v>
      </x:c>
      <x:c r="F21" s="11"/>
      <x:c r="G21" s="11"/>
      <x:c r="H21" s="14"/>
    </x:row>
    <x:row r="22" ht="14.399999618530273">
      <x:c r="A22" s="1" t="str">
        <x:v>CASE-0062</x:v>
      </x:c>
      <x:c r="B22" s="332" t="str">
        <x:v>Open</x:v>
      </x:c>
      <x:c r="C22" s="1" t="n">
        <x:v>0</x:v>
      </x:c>
      <x:c r="D22" s="1" t="n">
        <x:v>4</x:v>
      </x:c>
      <x:c r="E22" s="1" t="n">
        <x:v>2.6</x:v>
      </x:c>
      <x:c r="F22" s="11"/>
      <x:c r="G22" s="11"/>
      <x:c r="H22" s="14"/>
    </x:row>
    <x:row r="23" ht="14.399999618530273">
      <x:c r="A23" s="1" t="str">
        <x:v>CASE-0063</x:v>
      </x:c>
      <x:c r="B23" s="332" t="str">
        <x:v>Resolved</x:v>
      </x:c>
      <x:c r="C23" s="1" t="n">
        <x:v>0</x:v>
      </x:c>
      <x:c r="D23" s="1" t="n">
        <x:v>12</x:v>
      </x:c>
      <x:c r="E23" s="1" t="n">
        <x:v>7.7</x:v>
      </x:c>
      <x:c r="F23" s="11"/>
      <x:c r="G23" s="11"/>
      <x:c r="H23" s="14"/>
    </x:row>
    <x:row r="24" ht="14.399999618530273">
      <x:c r="A24" s="1" t="str">
        <x:v>CASE-0064</x:v>
      </x:c>
      <x:c r="B24" s="332" t="str">
        <x:v>Resolved</x:v>
      </x:c>
      <x:c r="C24" s="1" t="n">
        <x:v>2</x:v>
      </x:c>
      <x:c r="D24" s="1" t="n">
        <x:v>24</x:v>
      </x:c>
      <x:c r="E24" s="1" t="n">
        <x:v>42.7</x:v>
      </x:c>
      <x:c r="F24" s="11"/>
      <x:c r="G24" s="11"/>
      <x:c r="H24" s="14"/>
    </x:row>
    <x:row r="25" ht="14.399999618530273">
      <x:c r="A25" s="1" t="str">
        <x:v>CASE-0065</x:v>
      </x:c>
      <x:c r="B25" s="332" t="str">
        <x:v>Open</x:v>
      </x:c>
      <x:c r="C25" s="1" t="n">
        <x:v>2</x:v>
      </x:c>
      <x:c r="D25" s="1" t="n">
        <x:v>4</x:v>
      </x:c>
      <x:c r="E25" s="1" t="n">
        <x:v>6.5</x:v>
      </x:c>
      <x:c r="F25" s="11"/>
      <x:c r="G25" s="11"/>
      <x:c r="H25" s="14"/>
    </x:row>
    <x:row r="26" ht="14.399999618530273">
      <x:c r="A26" s="1" t="str">
        <x:v>CASE-0066</x:v>
      </x:c>
      <x:c r="B26" s="332" t="str">
        <x:v>Open</x:v>
      </x:c>
      <x:c r="C26" s="1" t="n">
        <x:v>5</x:v>
      </x:c>
      <x:c r="D26" s="1" t="n">
        <x:v>48</x:v>
      </x:c>
      <x:c r="E26" s="1" t="n">
        <x:v>59.6</x:v>
      </x:c>
      <x:c r="F26" s="11"/>
      <x:c r="G26" s="11"/>
      <x:c r="H26" s="14"/>
    </x:row>
    <x:row r="27" ht="14.399999618530273">
      <x:c r="A27" s="1" t="str">
        <x:v>CASE-0067</x:v>
      </x:c>
      <x:c r="B27" s="332" t="str">
        <x:v>Pending Customer</x:v>
      </x:c>
      <x:c r="C27" s="1" t="n">
        <x:v>2</x:v>
      </x:c>
      <x:c r="D27" s="1" t="n">
        <x:v>0</x:v>
      </x:c>
      <x:c r="E27" s="1" t="n">
        <x:v>8.5</x:v>
      </x:c>
      <x:c r="F27" s="11"/>
      <x:c r="G27" s="11"/>
      <x:c r="H27" s="14"/>
    </x:row>
    <x:row r="28" ht="14.399999618530273">
      <x:c r="A28" s="1" t="str">
        <x:v>CASE-0068</x:v>
      </x:c>
      <x:c r="B28" s="332" t="str">
        <x:v>Open</x:v>
      </x:c>
      <x:c r="C28" s="1" t="n">
        <x:v>2</x:v>
      </x:c>
      <x:c r="D28" s="1" t="n">
        <x:v>48</x:v>
      </x:c>
      <x:c r="E28" s="1" t="n">
        <x:v>71.2</x:v>
      </x:c>
      <x:c r="F28" s="11"/>
      <x:c r="G28" s="11"/>
      <x:c r="H28" s="14"/>
    </x:row>
    <x:row r="29" ht="14.399999618530273">
      <x:c r="A29" s="1" t="str">
        <x:v>CASE-0069</x:v>
      </x:c>
      <x:c r="B29" s="332" t="str">
        <x:v>Resolved</x:v>
      </x:c>
      <x:c r="C29" s="1" t="n">
        <x:v>2</x:v>
      </x:c>
      <x:c r="D29" s="1" t="n">
        <x:v>8</x:v>
      </x:c>
      <x:c r="E29" s="1" t="n">
        <x:v>7.5</x:v>
      </x:c>
      <x:c r="F29" s="11"/>
      <x:c r="G29" s="11"/>
      <x:c r="H29" s="14"/>
    </x:row>
    <x:row r="30" ht="14.399999618530273">
      <x:c r="A30" s="1" t="str">
        <x:v>CASE-0070</x:v>
      </x:c>
      <x:c r="B30" s="332" t="str">
        <x:v>Resolved</x:v>
      </x:c>
      <x:c r="C30" s="1" t="n">
        <x:v>3</x:v>
      </x:c>
      <x:c r="D30" s="1" t="n">
        <x:v>12</x:v>
      </x:c>
      <x:c r="E30" s="1" t="n">
        <x:v>20.8</x:v>
      </x:c>
      <x:c r="F30" s="11"/>
      <x:c r="G30" s="11"/>
      <x:c r="H30" s="14"/>
    </x:row>
    <x:row r="31" ht="14.399999618530273">
      <x:c r="A31" s="1" t="str">
        <x:v>CASE-0071</x:v>
      </x:c>
      <x:c r="B31" s="332" t="str">
        <x:v>Resolved</x:v>
      </x:c>
      <x:c r="C31" s="1" t="n">
        <x:v>1</x:v>
      </x:c>
      <x:c r="D31" s="1" t="n">
        <x:v>48</x:v>
      </x:c>
      <x:c r="E31" s="1" t="n">
        <x:v>17.1</x:v>
      </x:c>
      <x:c r="F31" s="11"/>
      <x:c r="G31" s="11"/>
      <x:c r="H31" s="14"/>
    </x:row>
    <x:row r="32" ht="14.399999618530273">
      <x:c r="A32" s="1" t="str">
        <x:v>CASE-0072</x:v>
      </x:c>
      <x:c r="B32" s="332" t="str">
        <x:v>Resolved</x:v>
      </x:c>
      <x:c r="C32" s="1" t="n">
        <x:v>1</x:v>
      </x:c>
      <x:c r="D32" s="1" t="n">
        <x:v>24</x:v>
      </x:c>
      <x:c r="E32" s="1" t="n">
        <x:v>22</x:v>
      </x:c>
      <x:c r="F32" s="11"/>
      <x:c r="G32" s="11"/>
      <x:c r="H32" s="14"/>
    </x:row>
    <x:row r="33" ht="14.399999618530273">
      <x:c r="A33" s="1" t="str">
        <x:v>CASE-0073</x:v>
      </x:c>
      <x:c r="B33" s="332" t="str">
        <x:v>Resolved</x:v>
      </x:c>
      <x:c r="C33" s="1" t="n">
        <x:v>3</x:v>
      </x:c>
      <x:c r="D33" s="1" t="n">
        <x:v>8</x:v>
      </x:c>
      <x:c r="E33" s="1" t="n">
        <x:v>5.1</x:v>
      </x:c>
      <x:c r="F33" s="11"/>
      <x:c r="G33" s="11"/>
      <x:c r="H33" s="14"/>
    </x:row>
    <x:row r="34" ht="14.399999618530273">
      <x:c r="A34" s="1" t="str">
        <x:v>CASE-0074</x:v>
      </x:c>
      <x:c r="B34" s="332" t="str">
        <x:v>Open</x:v>
      </x:c>
      <x:c r="C34" s="1" t="n">
        <x:v>3</x:v>
      </x:c>
      <x:c r="D34" s="1" t="n">
        <x:v>4</x:v>
      </x:c>
      <x:c r="E34" s="1" t="n">
        <x:v>6.4</x:v>
      </x:c>
      <x:c r="F34" s="11"/>
      <x:c r="G34" s="11"/>
      <x:c r="H34" s="14"/>
    </x:row>
    <x:row r="35" ht="14.399999618530273">
      <x:c r="A35" s="1" t="str">
        <x:v>CASE-0075</x:v>
      </x:c>
      <x:c r="B35" s="332" t="str">
        <x:v>Pending Customer</x:v>
      </x:c>
      <x:c r="C35" s="1" t="n">
        <x:v>2</x:v>
      </x:c>
      <x:c r="D35" s="1" t="n">
        <x:v>48</x:v>
      </x:c>
      <x:c r="E35" s="1" t="n">
        <x:v>38.5</x:v>
      </x:c>
      <x:c r="F35" s="11"/>
      <x:c r="G35" s="11"/>
      <x:c r="H35" s="14"/>
    </x:row>
    <x:row r="36" ht="14.399999618530273">
      <x:c r="A36" s="1" t="str">
        <x:v>CASE-0076</x:v>
      </x:c>
      <x:c r="B36" s="332" t="str">
        <x:v>Resolved</x:v>
      </x:c>
      <x:c r="C36" s="1" t="n">
        <x:v>4</x:v>
      </x:c>
      <x:c r="D36" s="1" t="n">
        <x:v>12</x:v>
      </x:c>
      <x:c r="E36" s="1" t="n">
        <x:v>15.5</x:v>
      </x:c>
      <x:c r="F36" s="11"/>
      <x:c r="G36" s="11"/>
      <x:c r="H36" s="14"/>
    </x:row>
    <x:row r="37" ht="14.399999618530273">
      <x:c r="A37" s="1" t="str">
        <x:v>CASE-0077</x:v>
      </x:c>
      <x:c r="B37" s="332" t="str">
        <x:v>Resolved</x:v>
      </x:c>
      <x:c r="C37" s="1" t="n">
        <x:v>0</x:v>
      </x:c>
      <x:c r="D37" s="1" t="n">
        <x:v>12</x:v>
      </x:c>
      <x:c r="E37" s="1" t="n">
        <x:v>8.3</x:v>
      </x:c>
      <x:c r="F37" s="11"/>
      <x:c r="G37" s="11"/>
      <x:c r="H37" s="14"/>
    </x:row>
    <x:row r="38" ht="14.399999618530273">
      <x:c r="A38" s="1" t="str">
        <x:v>CASE-0078</x:v>
      </x:c>
      <x:c r="B38" s="332" t="str">
        <x:v>Open</x:v>
      </x:c>
      <x:c r="C38" s="1" t="n">
        <x:v>5</x:v>
      </x:c>
      <x:c r="D38" s="1" t="n">
        <x:v>12</x:v>
      </x:c>
      <x:c r="E38" s="1" t="n">
        <x:v>19.4</x:v>
      </x:c>
      <x:c r="F38" s="11"/>
      <x:c r="G38" s="11"/>
      <x:c r="H38" s="14"/>
    </x:row>
    <x:row r="39" ht="14.399999618530273">
      <x:c r="A39" s="1" t="str">
        <x:v>CASE-0079</x:v>
      </x:c>
      <x:c r="B39" s="332" t="str">
        <x:v>Pending Customer</x:v>
      </x:c>
      <x:c r="C39" s="1" t="n">
        <x:v>1</x:v>
      </x:c>
      <x:c r="D39" s="1" t="n">
        <x:v>48</x:v>
      </x:c>
      <x:c r="E39" s="1" t="n">
        <x:v>88.2</x:v>
      </x:c>
      <x:c r="F39" s="11"/>
      <x:c r="G39" s="11"/>
      <x:c r="H39" s="14"/>
    </x:row>
    <x:row r="40" ht="14.399999618530273">
      <x:c r="A40" s="5" t="str">
        <x:v>CASE-0080</x:v>
      </x:c>
      <x:c r="B40" s="332" t="str">
        <x:v>Resolved</x:v>
      </x:c>
      <x:c r="C40" s="5" t="n">
        <x:v>0</x:v>
      </x:c>
      <x:c r="D40" s="5" t="n">
        <x:v>48</x:v>
      </x:c>
      <x:c r="E40" s="5" t="n">
        <x:v>33.2</x:v>
      </x:c>
      <x:c r="F40" s="13"/>
      <x:c r="G40" s="13"/>
      <x:c r="H40" s="15"/>
    </x:row>
    <x:row r="41" ht="14.399999618530273">
      <x:c r="A41" s="1"/>
      <x:c r="B41" s="1"/>
      <x:c r="C41" s="1"/>
      <x:c r="D41" s="1"/>
      <x:c r="E41" s="1"/>
      <x:c r="F41" s="1"/>
      <x:c r="G41" s="1"/>
      <x:c r="H41" s="1"/>
    </x:row>
    <x:row r="42" ht="14.399999618530273">
      <x:c r="A42" s="1"/>
      <x:c r="B42" s="1"/>
      <x:c r="C42" s="1"/>
      <x:c r="D42" s="1"/>
      <x:c r="E42" s="1"/>
      <x:c r="F42" s="1"/>
      <x:c r="G42" s="1"/>
      <x:c r="H42" s="1"/>
    </x:row>
    <x:row r="43" ht="14.399999618530273">
      <x:c r="A43" s="1"/>
      <x:c r="B43" s="1"/>
      <x:c r="C43" s="1"/>
      <x:c r="D43" s="1"/>
      <x:c r="E43" s="1"/>
      <x:c r="F43" s="1"/>
      <x:c r="G43" s="1"/>
      <x:c r="H43" s="1"/>
    </x:row>
    <x:row r="44" ht="14.399999618530273">
      <x:c r="A44" s="1"/>
      <x:c r="B44" s="1"/>
      <x:c r="C44" s="1"/>
      <x:c r="D44" s="1"/>
      <x:c r="E44" s="1"/>
      <x:c r="F44" s="1"/>
      <x:c r="G44" s="1"/>
      <x:c r="H44" s="1"/>
    </x:row>
    <x:row r="45" ht="14.399999618530273">
      <x:c r="A45" s="1"/>
      <x:c r="B45" s="1"/>
      <x:c r="C45" s="1"/>
      <x:c r="D45" s="1"/>
      <x:c r="E45" s="1"/>
      <x:c r="F45" s="1"/>
      <x:c r="G45" s="1"/>
      <x:c r="H45" s="1"/>
    </x:row>
    <x:row r="46" ht="14.399999618530273">
      <x:c r="A46" s="1"/>
      <x:c r="B46" s="1"/>
      <x:c r="C46" s="1"/>
      <x:c r="D46" s="1"/>
      <x:c r="E46" s="1"/>
      <x:c r="F46" s="1"/>
      <x:c r="G46" s="1"/>
      <x:c r="H46" s="1"/>
    </x:row>
    <x:row r="47" ht="14.399999618530273">
      <x:c r="A47" s="1"/>
      <x:c r="B47" s="1"/>
      <x:c r="C47" s="1"/>
      <x:c r="D47" s="1"/>
      <x:c r="E47" s="1"/>
      <x:c r="F47" s="1"/>
      <x:c r="G47" s="1"/>
      <x:c r="H47" s="1"/>
    </x:row>
    <x:row r="48" ht="14.399999618530273">
      <x:c r="A48" s="1"/>
      <x:c r="B48" s="1"/>
      <x:c r="C48" s="1"/>
      <x:c r="D48" s="1"/>
      <x:c r="E48" s="1"/>
      <x:c r="F48" s="1"/>
      <x:c r="G48" s="1"/>
      <x:c r="H48" s="1"/>
    </x:row>
  </x:sheetData>
  <x:mergeCells>
    <x:mergeCell ref="A1:H1"/>
    <x:mergeCell ref="A2:H3"/>
    <x:mergeCell ref="A4:H4"/>
    <x:mergeCell ref="A6:H6"/>
    <x:mergeCell ref="A7:H7"/>
  </x:mergeCells>
  <x:dataValidations count="8">
    <x:dataValidation allowBlank="1" showInputMessage="1" promptTitle="Customer ID | رقم العميل" prompt="Unique customer identifier._x000a_رقم مميز للعميل." sqref="A10"/>
    <x:dataValidation allowBlank="1" showInputMessage="1" promptTitle="Status | الحالة" prompt="Current account status._x000a_حالة الحساب الحالية." sqref="B10"/>
    <x:dataValidation allowBlank="1" showInputMessage="1" promptTitle="Tickets | التذاكر" prompt="Number of support tickets._x000a_عدد تذاكر الدعم." sqref="C10"/>
    <x:dataValidation allowBlank="1" showInputMessage="1" promptTitle="SLA | الوقت المسموح" prompt="Allowed resolution hours._x000a_ساعات الحل المسموحة." sqref="D10"/>
    <x:dataValidation allowBlank="1" showInputMessage="1" promptTitle="Resolution | وقت الحل" prompt="Actual resolution hours._x000a_وقت الحل الفعلي." sqref="E10"/>
    <x:dataValidation allowBlank="1" showInputMessage="1" promptTitle="Escalate? | تصعيد؟" prompt="Final escalation decision._x000a_قرار التصعيد النهائي." sqref="F10"/>
    <x:dataValidation allowBlank="1" showInputMessage="1" promptTitle="Risk Flag | مؤشر الخطر" prompt="High-risk indicator._x000a_مؤشر للحالات الأعلى خطورة." sqref="G10"/>
    <x:dataValidation allowBlank="1" showInputMessage="1" promptTitle="Safe Ratio | النسبة الآمنة" prompt="Resolution/SLA protected with IFERROR._x000a_Resolution ÷ SLA مع IFERROR." sqref="H10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customWidth="1"/>
    <x:col min="5" max="5" width="3" customWidth="1"/>
    <x:col min="6" max="6" width="25.59765625" customWidth="1"/>
    <x:col min="7" max="10" width="13" customWidth="1"/>
  </x:cols>
  <x:sheetData>
    <x:row r="1" ht="17.549999237060547" customHeight="1">
      <x:c r="A1" s="59" t="str">
        <x:v>BUSINESS CASE 03  •  SERVICE MANAGEMENT QUESTIONS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tr">
        <x:v>2:55 PM. THE SERVICE MANAGER NEEDS THREE NUMBERS. NOW.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tr">
        <x:v>الساعة 2:55... ومدير الخدمة بده 3 أرقام هسا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">
        <x:v>63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">
        <x:v>64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23" t="s">
        <x:v>65</x:v>
      </x:c>
      <x:c r="B9" s="23"/>
      <x:c r="C9" s="23"/>
      <x:c r="D9" s="23"/>
      <x:c r="E9" s="1"/>
      <x:c r="F9" s="40" t="s">
        <x:v>66</x:v>
      </x:c>
      <x:c r="G9" s="40"/>
      <x:c r="H9" s="40"/>
      <x:c r="I9" s="40"/>
      <x:c r="J9" s="40"/>
    </x:row>
    <x:row r="10" ht="14.399999618530273">
      <x:c r="A10" s="94" t="str">
        <x:v>1. Filter Region
2. Filter Service
3. Sum Resolution Hours
4. Change filters
5. Count Open cases
6. Change filters again
7. Average CSAT
Repeat tomorrow.</x:v>
      </x:c>
      <x:c r="B10" s="94"/>
      <x:c r="C10" s="94"/>
      <x:c r="D10" s="94"/>
      <x:c r="E10" s="1"/>
      <x:c r="F10" s="24" t="str">
        <x:v>Ask the service question directly with a formula.</x:v>
      </x:c>
      <x:c r="G10" s="24"/>
      <x:c r="H10" s="24"/>
      <x:c r="I10" s="24"/>
      <x:c r="J10" s="24"/>
    </x:row>
    <x:row r="11" ht="14.399999618530273">
      <x:c r="A11" s="94"/>
      <x:c r="B11" s="94"/>
      <x:c r="C11" s="94"/>
      <x:c r="D11" s="94"/>
      <x:c r="E11" s="1"/>
      <x:c r="F11" s="1"/>
      <x:c r="G11" s="1"/>
      <x:c r="H11" s="1"/>
      <x:c r="I11" s="1"/>
      <x:c r="J11" s="1"/>
    </x:row>
    <x:row r="12" ht="28.799999237060547">
      <x:c r="A12" s="94"/>
      <x:c r="B12" s="94"/>
      <x:c r="C12" s="94"/>
      <x:c r="D12" s="94"/>
      <x:c r="E12" s="1"/>
      <x:c r="F12" s="2" t="str">
        <x:v>Management Question</x:v>
      </x:c>
      <x:c r="G12" s="3" t="str">
        <x:v>Result</x:v>
      </x:c>
      <x:c r="H12" s="4" t="str">
        <x:v>Formula Family</x:v>
      </x:c>
      <x:c r="I12" s="1"/>
      <x:c r="J12" s="1"/>
    </x:row>
    <x:row r="13" ht="14.399999618530273">
      <x:c r="A13" s="94"/>
      <x:c r="B13" s="94"/>
      <x:c r="C13" s="94"/>
      <x:c r="D13" s="94"/>
      <x:c r="E13" s="1"/>
      <x:c r="F13" s="1" t="str">
        <x:v>Amman + Fiber Resolution Hours</x:v>
      </x:c>
      <x:c r="G13" s="6"/>
      <x:c r="H13" s="1" t="str">
        <x:v>SUMIFS</x:v>
      </x:c>
      <x:c r="I13" s="1"/>
      <x:c r="J13" s="1"/>
    </x:row>
    <x:row r="14" ht="14.399999618530273">
      <x:c r="A14" s="94"/>
      <x:c r="B14" s="94"/>
      <x:c r="C14" s="94"/>
      <x:c r="D14" s="94"/>
      <x:c r="E14" s="1"/>
      <x:c r="F14" s="1" t="str">
        <x:v>Corporate + Open Case Count</x:v>
      </x:c>
      <x:c r="G14" s="16"/>
      <x:c r="H14" s="1" t="str">
        <x:v>COUNTIFS</x:v>
      </x:c>
      <x:c r="I14" s="1"/>
      <x:c r="J14" s="1"/>
    </x:row>
    <x:row r="15" ht="14.399999618530273">
      <x:c r="A15" s="1"/>
      <x:c r="B15" s="1"/>
      <x:c r="C15" s="1"/>
      <x:c r="D15" s="1"/>
      <x:c r="E15" s="1"/>
      <x:c r="F15" s="5" t="str">
        <x:v>Amman + Mobile Average CSAT</x:v>
      </x:c>
      <x:c r="G15" s="17"/>
      <x:c r="H15" s="5" t="str">
        <x:v>AVERAGEIFS</x:v>
      </x:c>
      <x:c r="I15" s="1"/>
      <x:c r="J15" s="1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4.399999618530273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 ht="14.399999618530273">
      <x:c r="A18" s="57" t="s">
        <x:v>67</x:v>
      </x:c>
      <x:c r="B18" s="57"/>
      <x:c r="C18" s="57"/>
      <x:c r="D18" s="57"/>
      <x:c r="E18" s="57"/>
      <x:c r="F18" s="57"/>
      <x:c r="G18" s="57"/>
      <x:c r="H18" s="57"/>
      <x:c r="I18" s="57"/>
      <x:c r="J18" s="57"/>
    </x:row>
    <x:row r="19">
      <x:c r="A19" s="24" t="str">
        <x:v>Stop asking: “How do I filter this?”  →  Start asking: “What conditions define the service answer?”</x:v>
      </x:c>
      <x:c r="B19" s="24"/>
      <x:c r="C19" s="24"/>
      <x:c r="D19" s="24"/>
      <x:c r="E19" s="24"/>
      <x:c r="F19" s="24"/>
      <x:c r="G19" s="24"/>
      <x:c r="H19" s="24"/>
      <x:c r="I19" s="24"/>
      <x:c r="J19" s="24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 s="24"/>
    </x:row>
    <x:row r="21" ht="14.399999618530273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>
      <x:c r="A22" s="58" t="str">
        <x:v>بدل ما تفكر كيف أفلتر البيانات... فكر: شو الشروط اللي تحدد رقم الخدمة اللي بدي ياه؟</x:v>
      </x:c>
      <x:c r="B22" s="58"/>
      <x:c r="C22" s="58"/>
      <x:c r="D22" s="58"/>
      <x:c r="E22" s="58"/>
      <x:c r="F22" s="58"/>
      <x:c r="G22" s="58"/>
      <x:c r="H22" s="58"/>
      <x:c r="I22" s="58"/>
      <x:c r="J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4.399999618530273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4.399999618530273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4.399999618530273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4.399999618530273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4.399999618530273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</x:sheetData>
  <x:mergeCells>
    <x:mergeCell ref="A19:J20"/>
    <x:mergeCell ref="A22:J23"/>
    <x:mergeCell ref="A9:D9"/>
    <x:mergeCell ref="A10:D14"/>
    <x:mergeCell ref="F9:J9"/>
    <x:mergeCell ref="F10:J10"/>
    <x:mergeCell ref="A18:J18"/>
    <x:mergeCell ref="A1:J1"/>
    <x:mergeCell ref="A2:J3"/>
    <x:mergeCell ref="A4:J4"/>
    <x:mergeCell ref="A6:J6"/>
    <x:mergeCell ref="A7:J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2" customWidth="1"/>
    <x:col min="5" max="5" width="18" hidden="0" customWidth="1"/>
    <x:col min="6" max="6" width="13" hidden="0" customWidth="1"/>
    <x:col min="7" max="7" width="18" hidden="0" customWidth="1"/>
    <x:col min="8" max="8" width="20" hidden="0" customWidth="1"/>
    <x:col min="9" max="9" width="18" hidden="0" customWidth="1"/>
    <x:col min="10" max="10" width="12" hidden="0" customWidth="1"/>
    <x:col min="11" max="11" width="16" hidden="0" customWidth="1"/>
    <x:col min="12" max="14" width="10" customWidth="1"/>
    <x:col min="15" max="15" width="18" hidden="0" customWidth="1"/>
    <x:col min="16" max="16" width="18" hidden="0" customWidth="1"/>
    <x:col min="17" max="17" width="12" hidden="0" customWidth="1"/>
    <x:col min="18" max="18" width="16" hidden="0" customWidth="1"/>
    <x:col min="1" max="1" width="15" hidden="0" customWidth="1"/>
    <x:col min="2" max="2" width="15" hidden="0" customWidth="1"/>
    <x:col min="3" max="3" width="14" hidden="0" customWidth="1"/>
    <x:col min="4" max="4" width="12" hidden="0" customWidth="1"/>
    <x:col min="12" max="12" width="10" hidden="0" customWidth="1"/>
    <x:col min="13" max="13" width="16" hidden="0" customWidth="1"/>
    <x:col min="14" max="14" width="12" hidden="0" customWidth="1"/>
  </x:cols>
  <x:sheetData>
    <x:row r="1" ht="28.799999237060547">
      <x:c r="A1" s="2" t="str">
        <x:v>Case ID</x:v>
      </x:c>
      <x:c r="B1" s="3" t="str">
        <x:v>Customer ID</x:v>
      </x:c>
      <x:c r="C1" s="3" t="str">
        <x:v>Opened Date</x:v>
      </x:c>
      <x:c r="D1" s="3" t="str">
        <x:v>Region</x:v>
      </x:c>
      <x:c r="E1" s="3" t="str">
        <x:v>Contact Channel</x:v>
      </x:c>
      <x:c r="F1" s="3" t="str">
        <x:v>Segment</x:v>
      </x:c>
      <x:c r="G1" s="3" t="str">
        <x:v>Service</x:v>
      </x:c>
      <x:c r="H1" s="3" t="str">
        <x:v>Support Team</x:v>
      </x:c>
      <x:c r="I1" s="3" t="str">
        <x:v>Agent</x:v>
      </x:c>
      <x:c r="J1" s="3" t="str">
        <x:v>SLA Hours</x:v>
      </x:c>
      <x:c r="K1" s="3" t="str">
        <x:v>Resolution Hrs</x:v>
      </x:c>
      <x:c r="L1" s="3" t="str">
        <x:v>CSAT</x:v>
      </x:c>
      <x:c r="M1" s="3" t="str">
        <x:v>Repeat Contacts</x:v>
      </x:c>
      <x:c r="N1" s="3" t="str">
        <x:v>Priority</x:v>
      </x:c>
      <x:c r="O1" s="3" t="str">
        <x:v>Case Status</x:v>
      </x:c>
      <x:c r="P1" s="3" t="str">
        <x:v>Complaint Type</x:v>
      </x:c>
      <x:c r="Q1" s="3" t="str">
        <x:v>SLA Ratio</x:v>
      </x:c>
      <x:c r="R1" s="4" t="str">
        <x:v>SLA Outcome</x:v>
      </x:c>
    </x:row>
    <x:row r="2" ht="14.399999618530273">
      <x:c r="A2" s="1" t="str">
        <x:v>CASE-0001</x:v>
      </x:c>
      <x:c r="B2" s="1" t="str">
        <x:v>CUST-10001</x:v>
      </x:c>
      <x:c r="C2" s="329" t="n">
        <x:v>46173</x:v>
      </x:c>
      <x:c r="D2" s="1" t="str">
        <x:v>Balqa</x:v>
      </x:c>
      <x:c r="E2" s="1" t="str">
        <x:v>Call Center</x:v>
      </x:c>
      <x:c r="F2" s="1" t="str">
        <x:v>SME</x:v>
      </x:c>
      <x:c r="G2" s="1" t="str">
        <x:v>Mobile</x:v>
      </x:c>
      <x:c r="H2" s="1" t="str">
        <x:v>Enterprise Support</x:v>
      </x:c>
      <x:c r="I2" s="1" t="str">
        <x:v>Lina Haddad</x:v>
      </x:c>
      <x:c r="J2" s="6" t="n">
        <x:v>8</x:v>
      </x:c>
      <x:c r="K2" s="280" t="n">
        <x:v>3.3</x:v>
      </x:c>
      <x:c r="L2" s="1" t="n">
        <x:v>68</x:v>
      </x:c>
      <x:c r="M2" s="1" t="n">
        <x:v>0</x:v>
      </x:c>
      <x:c r="N2" s="1" t="str">
        <x:v>Critical</x:v>
      </x:c>
      <x:c r="O2" s="1" t="str">
        <x:v>Open</x:v>
      </x:c>
      <x:c r="P2" s="1" t="str">
        <x:v>Network</x:v>
      </x:c>
      <x:c r="Q2" s="275" t="n">
        <x:v>0.4125</x:v>
      </x:c>
      <x:c r="R2" s="8" t="str">
        <x:f t="shared" ref="R2:R33" si="0">K2/J2</x:f>
        <x:v>Within SLA</x:v>
      </x:c>
    </x:row>
    <x:row r="3" ht="14.399999618530273">
      <x:c r="A3" s="1" t="str">
        <x:v>CASE-0002</x:v>
      </x:c>
      <x:c r="B3" s="1" t="str">
        <x:v>CUST-10002</x:v>
      </x:c>
      <x:c r="C3" s="329" t="n">
        <x:v>46197</x:v>
      </x:c>
      <x:c r="D3" s="1" t="str">
        <x:v>Amman</x:v>
      </x:c>
      <x:c r="E3" s="1" t="str">
        <x:v>Orange App</x:v>
      </x:c>
      <x:c r="F3" s="1" t="str">
        <x:v>SME</x:v>
      </x:c>
      <x:c r="G3" s="1" t="str">
        <x:v>Mobile</x:v>
      </x:c>
      <x:c r="H3" s="1" t="str">
        <x:v>Technical Support</x:v>
      </x:c>
      <x:c r="I3" s="1" t="str">
        <x:v>Fadi Issa</x:v>
      </x:c>
      <x:c r="J3" s="6" t="n">
        <x:v>12</x:v>
      </x:c>
      <x:c r="K3" s="280" t="n">
        <x:v>19.4</x:v>
      </x:c>
      <x:c r="L3" s="1" t="n">
        <x:v>92</x:v>
      </x:c>
      <x:c r="M3" s="1" t="n">
        <x:v>0</x:v>
      </x:c>
      <x:c r="N3" s="1" t="str">
        <x:v>High</x:v>
      </x:c>
      <x:c r="O3" s="1" t="str">
        <x:v>Open</x:v>
      </x:c>
      <x:c r="P3" s="1" t="str">
        <x:v>Device</x:v>
      </x:c>
      <x:c r="Q3" s="275" t="n">
        <x:v>1.6166666666666665</x:v>
      </x:c>
      <x:c r="R3" s="8" t="str">
        <x:f t="shared" si="0"/>
        <x:v>SLA Breach</x:v>
      </x:c>
    </x:row>
    <x:row r="4" ht="14.399999618530273">
      <x:c r="A4" s="1" t="str">
        <x:v>CASE-0003</x:v>
      </x:c>
      <x:c r="B4" s="1" t="str">
        <x:v>CUST-10003</x:v>
      </x:c>
      <x:c r="C4" s="329" t="n">
        <x:v>46227</x:v>
      </x:c>
      <x:c r="D4" s="1" t="str">
        <x:v>Irbid</x:v>
      </x:c>
      <x:c r="E4" s="1" t="str">
        <x:v>Call Center</x:v>
      </x:c>
      <x:c r="F4" s="1" t="str">
        <x:v>Consumer</x:v>
      </x:c>
      <x:c r="G4" s="1" t="str">
        <x:v>Fiber</x:v>
      </x:c>
      <x:c r="H4" s="1" t="str">
        <x:v>Care Tier 1</x:v>
      </x:c>
      <x:c r="I4" s="1" t="str">
        <x:v>Lina Haddad</x:v>
      </x:c>
      <x:c r="J4" s="6" t="n">
        <x:v>48</x:v>
      </x:c>
      <x:c r="K4" s="280" t="n">
        <x:v>44.8</x:v>
      </x:c>
      <x:c r="L4" s="1" t="n">
        <x:v>58</x:v>
      </x:c>
      <x:c r="M4" s="1" t="n">
        <x:v>0</x:v>
      </x:c>
      <x:c r="N4" s="1" t="str">
        <x:v>Normal</x:v>
      </x:c>
      <x:c r="O4" s="1" t="str">
        <x:v>Pending Customer</x:v>
      </x:c>
      <x:c r="P4" s="1" t="str">
        <x:v>Coverage</x:v>
      </x:c>
      <x:c r="Q4" s="275" t="n">
        <x:v>0.9333333333333332</x:v>
      </x:c>
      <x:c r="R4" s="8" t="str">
        <x:f t="shared" si="0"/>
        <x:v>Within SLA</x:v>
      </x:c>
    </x:row>
    <x:row r="5" ht="14.399999618530273">
      <x:c r="A5" s="1" t="str">
        <x:v>CASE-0004</x:v>
      </x:c>
      <x:c r="B5" s="1" t="str">
        <x:v>CUST-10004</x:v>
      </x:c>
      <x:c r="C5" s="329" t="n">
        <x:v>46046</x:v>
      </x:c>
      <x:c r="D5" s="1" t="str">
        <x:v>Amman</x:v>
      </x:c>
      <x:c r="E5" s="1" t="str">
        <x:v>Corporate Support</x:v>
      </x:c>
      <x:c r="F5" s="1" t="str">
        <x:v>Consumer</x:v>
      </x:c>
      <x:c r="G5" s="1" t="str">
        <x:v>Enterprise Data</x:v>
      </x:c>
      <x:c r="H5" s="1" t="str">
        <x:v>Care Tier 1</x:v>
      </x:c>
      <x:c r="I5" s="1" t="str">
        <x:v>Omar Khalil</x:v>
      </x:c>
      <x:c r="J5" s="6" t="n">
        <x:v>24</x:v>
      </x:c>
      <x:c r="K5" s="280" t="n">
        <x:v>39.8</x:v>
      </x:c>
      <x:c r="L5" s="1" t="n">
        <x:v>75</x:v>
      </x:c>
      <x:c r="M5" s="1" t="n">
        <x:v>3</x:v>
      </x:c>
      <x:c r="N5" s="1" t="str">
        <x:v>Critical</x:v>
      </x:c>
      <x:c r="O5" s="1" t="str">
        <x:v>Resolved</x:v>
      </x:c>
      <x:c r="P5" s="1" t="str">
        <x:v>Network</x:v>
      </x:c>
      <x:c r="Q5" s="275" t="n">
        <x:v>1.6583333333333332</x:v>
      </x:c>
      <x:c r="R5" s="8" t="str">
        <x:f t="shared" si="0"/>
        <x:v>SLA Breach</x:v>
      </x:c>
    </x:row>
    <x:row r="6" ht="14.399999618530273">
      <x:c r="A6" s="1" t="str">
        <x:v>CASE-0005</x:v>
      </x:c>
      <x:c r="B6" s="1" t="str">
        <x:v>CUST-10005</x:v>
      </x:c>
      <x:c r="C6" s="329" t="n">
        <x:v>46067</x:v>
      </x:c>
      <x:c r="D6" s="1" t="str">
        <x:v>Amman</x:v>
      </x:c>
      <x:c r="E6" s="1" t="str">
        <x:v>Corporate Support</x:v>
      </x:c>
      <x:c r="F6" s="1" t="str">
        <x:v>Consumer</x:v>
      </x:c>
      <x:c r="G6" s="1" t="str">
        <x:v>5G Home</x:v>
      </x:c>
      <x:c r="H6" s="1" t="str">
        <x:v>Billing Support</x:v>
      </x:c>
      <x:c r="I6" s="1" t="str">
        <x:v>Ahmad Saleh</x:v>
      </x:c>
      <x:c r="J6" s="6" t="n">
        <x:v>8</x:v>
      </x:c>
      <x:c r="K6" s="280" t="n">
        <x:v>8.5</x:v>
      </x:c>
      <x:c r="L6" s="1" t="n">
        <x:v>83</x:v>
      </x:c>
      <x:c r="M6" s="1" t="n">
        <x:v>5</x:v>
      </x:c>
      <x:c r="N6" s="1" t="str">
        <x:v>High</x:v>
      </x:c>
      <x:c r="O6" s="1" t="str">
        <x:v>Resolved</x:v>
      </x:c>
      <x:c r="P6" s="1" t="str">
        <x:v>Service Quality</x:v>
      </x:c>
      <x:c r="Q6" s="275" t="n">
        <x:v>1.0625</x:v>
      </x:c>
      <x:c r="R6" s="8" t="str">
        <x:f t="shared" si="0"/>
        <x:v>SLA Breach</x:v>
      </x:c>
    </x:row>
    <x:row r="7" ht="14.399999618530273">
      <x:c r="A7" s="1" t="str">
        <x:v>CASE-0006</x:v>
      </x:c>
      <x:c r="B7" s="1" t="str">
        <x:v>CUST-10006</x:v>
      </x:c>
      <x:c r="C7" s="329" t="n">
        <x:v>46029</x:v>
      </x:c>
      <x:c r="D7" s="1" t="str">
        <x:v>Amman</x:v>
      </x:c>
      <x:c r="E7" s="1" t="str">
        <x:v>Call Center</x:v>
      </x:c>
      <x:c r="F7" s="1" t="str">
        <x:v>Consumer</x:v>
      </x:c>
      <x:c r="G7" s="1" t="str">
        <x:v>Enterprise Data</x:v>
      </x:c>
      <x:c r="H7" s="1" t="str">
        <x:v>Enterprise Support</x:v>
      </x:c>
      <x:c r="I7" s="1" t="str">
        <x:v>Ahmad Saleh</x:v>
      </x:c>
      <x:c r="J7" s="6" t="n">
        <x:v>4</x:v>
      </x:c>
      <x:c r="K7" s="280" t="n">
        <x:v>4.7</x:v>
      </x:c>
      <x:c r="L7" s="1" t="n">
        <x:v>80</x:v>
      </x:c>
      <x:c r="M7" s="1" t="n">
        <x:v>1</x:v>
      </x:c>
      <x:c r="N7" s="1" t="str">
        <x:v>Normal</x:v>
      </x:c>
      <x:c r="O7" s="1" t="str">
        <x:v>Pending Customer</x:v>
      </x:c>
      <x:c r="P7" s="1" t="str">
        <x:v>Service Quality</x:v>
      </x:c>
      <x:c r="Q7" s="275" t="n">
        <x:v>1.175</x:v>
      </x:c>
      <x:c r="R7" s="8" t="str">
        <x:f t="shared" si="0"/>
        <x:v>SLA Breach</x:v>
      </x:c>
    </x:row>
    <x:row r="8" ht="14.399999618530273">
      <x:c r="A8" s="1" t="str">
        <x:v>CASE-0007</x:v>
      </x:c>
      <x:c r="B8" s="1" t="str">
        <x:v>CUST-10007</x:v>
      </x:c>
      <x:c r="C8" s="329" t="n">
        <x:v>46249</x:v>
      </x:c>
      <x:c r="D8" s="1" t="str">
        <x:v>Balqa</x:v>
      </x:c>
      <x:c r="E8" s="1" t="str">
        <x:v>Retail Store</x:v>
      </x:c>
      <x:c r="F8" s="1" t="str">
        <x:v>SME</x:v>
      </x:c>
      <x:c r="G8" s="1" t="str">
        <x:v>Mobile</x:v>
      </x:c>
      <x:c r="H8" s="1" t="str">
        <x:v>Technical Support</x:v>
      </x:c>
      <x:c r="I8" s="1" t="str">
        <x:v>Omar Khalil</x:v>
      </x:c>
      <x:c r="J8" s="6" t="n">
        <x:v>8</x:v>
      </x:c>
      <x:c r="K8" s="280" t="n">
        <x:v>3.6</x:v>
      </x:c>
      <x:c r="L8" s="1" t="n">
        <x:v>58</x:v>
      </x:c>
      <x:c r="M8" s="1" t="n">
        <x:v>3</x:v>
      </x:c>
      <x:c r="N8" s="1" t="str">
        <x:v>Normal</x:v>
      </x:c>
      <x:c r="O8" s="1" t="str">
        <x:v>Open</x:v>
      </x:c>
      <x:c r="P8" s="1" t="str">
        <x:v>Network</x:v>
      </x:c>
      <x:c r="Q8" s="275" t="n">
        <x:v>0.45</x:v>
      </x:c>
      <x:c r="R8" s="8" t="str">
        <x:f t="shared" si="0"/>
        <x:v>Within SLA</x:v>
      </x:c>
    </x:row>
    <x:row r="9" ht="14.399999618530273">
      <x:c r="A9" s="1" t="str">
        <x:v>CASE-0008</x:v>
      </x:c>
      <x:c r="B9" s="1" t="str">
        <x:v>CUST-10008</x:v>
      </x:c>
      <x:c r="C9" s="329" t="n">
        <x:v>46095</x:v>
      </x:c>
      <x:c r="D9" s="1" t="str">
        <x:v>Balqa</x:v>
      </x:c>
      <x:c r="E9" s="1" t="str">
        <x:v>Call Center</x:v>
      </x:c>
      <x:c r="F9" s="1" t="str">
        <x:v>Consumer</x:v>
      </x:c>
      <x:c r="G9" s="1" t="str">
        <x:v>Mobile</x:v>
      </x:c>
      <x:c r="H9" s="1" t="str">
        <x:v>Billing Support</x:v>
      </x:c>
      <x:c r="I9" s="1" t="str">
        <x:v>Rana Hamdan</x:v>
      </x:c>
      <x:c r="J9" s="6" t="n">
        <x:v>48</x:v>
      </x:c>
      <x:c r="K9" s="280" t="n">
        <x:v>24.6</x:v>
      </x:c>
      <x:c r="L9" s="1" t="n">
        <x:v>88</x:v>
      </x:c>
      <x:c r="M9" s="1" t="n">
        <x:v>4</x:v>
      </x:c>
      <x:c r="N9" s="1" t="str">
        <x:v>Normal</x:v>
      </x:c>
      <x:c r="O9" s="1" t="str">
        <x:v>Resolved</x:v>
      </x:c>
      <x:c r="P9" s="1" t="str">
        <x:v>Service Quality</x:v>
      </x:c>
      <x:c r="Q9" s="275" t="n">
        <x:v>0.5125000000000001</x:v>
      </x:c>
      <x:c r="R9" s="8" t="str">
        <x:f t="shared" si="0"/>
        <x:v>Within SLA</x:v>
      </x:c>
    </x:row>
    <x:row r="10" ht="14.399999618530273">
      <x:c r="A10" s="1" t="str">
        <x:v>CASE-0009</x:v>
      </x:c>
      <x:c r="B10" s="1" t="str">
        <x:v>CUST-10009</x:v>
      </x:c>
      <x:c r="C10" s="329" t="n">
        <x:v>46182</x:v>
      </x:c>
      <x:c r="D10" s="1" t="str">
        <x:v>Irbid</x:v>
      </x:c>
      <x:c r="E10" s="1" t="str">
        <x:v>Corporate Support</x:v>
      </x:c>
      <x:c r="F10" s="1" t="str">
        <x:v>SME</x:v>
      </x:c>
      <x:c r="G10" s="1" t="str">
        <x:v>Mobile</x:v>
      </x:c>
      <x:c r="H10" s="1" t="str">
        <x:v>Technical Support</x:v>
      </x:c>
      <x:c r="I10" s="1" t="str">
        <x:v>Fadi Issa</x:v>
      </x:c>
      <x:c r="J10" s="6" t="n">
        <x:v>48</x:v>
      </x:c>
      <x:c r="K10" s="280" t="n">
        <x:v>36.2</x:v>
      </x:c>
      <x:c r="L10" s="1" t="n">
        <x:v>73</x:v>
      </x:c>
      <x:c r="M10" s="1" t="n">
        <x:v>1</x:v>
      </x:c>
      <x:c r="N10" s="1" t="str">
        <x:v>Normal</x:v>
      </x:c>
      <x:c r="O10" s="1" t="str">
        <x:v>Open</x:v>
      </x:c>
      <x:c r="P10" s="1" t="str">
        <x:v>Billing</x:v>
      </x:c>
      <x:c r="Q10" s="275" t="n">
        <x:v>0.7541666666666668</x:v>
      </x:c>
      <x:c r="R10" s="8" t="str">
        <x:f t="shared" si="0"/>
        <x:v>Within SLA</x:v>
      </x:c>
    </x:row>
    <x:row r="11" ht="14.399999618530273">
      <x:c r="A11" s="1" t="str">
        <x:v>CASE-0010</x:v>
      </x:c>
      <x:c r="B11" s="1" t="str">
        <x:v>CUST-10010</x:v>
      </x:c>
      <x:c r="C11" s="329" t="n">
        <x:v>46158</x:v>
      </x:c>
      <x:c r="D11" s="1" t="str">
        <x:v>Irbid</x:v>
      </x:c>
      <x:c r="E11" s="1" t="str">
        <x:v>Call Center</x:v>
      </x:c>
      <x:c r="F11" s="1" t="str">
        <x:v>Consumer</x:v>
      </x:c>
      <x:c r="G11" s="1" t="str">
        <x:v>5G Home</x:v>
      </x:c>
      <x:c r="H11" s="1" t="str">
        <x:v>Care Tier 1</x:v>
      </x:c>
      <x:c r="I11" s="1" t="str">
        <x:v>Omar Khalil</x:v>
      </x:c>
      <x:c r="J11" s="6" t="n">
        <x:v>12</x:v>
      </x:c>
      <x:c r="K11" s="280" t="n">
        <x:v>21.7</x:v>
      </x:c>
      <x:c r="L11" s="1" t="n">
        <x:v>59</x:v>
      </x:c>
      <x:c r="M11" s="1" t="n">
        <x:v>2</x:v>
      </x:c>
      <x:c r="N11" s="1" t="str">
        <x:v>Critical</x:v>
      </x:c>
      <x:c r="O11" s="1" t="str">
        <x:v>Pending Customer</x:v>
      </x:c>
      <x:c r="P11" s="1" t="str">
        <x:v>Service Quality</x:v>
      </x:c>
      <x:c r="Q11" s="275" t="n">
        <x:v>1.8083333333333333</x:v>
      </x:c>
      <x:c r="R11" s="8" t="str">
        <x:f t="shared" si="0"/>
        <x:v>SLA Breach</x:v>
      </x:c>
    </x:row>
    <x:row r="12" ht="14.399999618530273">
      <x:c r="A12" s="1" t="str">
        <x:v>CASE-0011</x:v>
      </x:c>
      <x:c r="B12" s="1" t="str">
        <x:v>CUST-10011</x:v>
      </x:c>
      <x:c r="C12" s="329" t="n">
        <x:v>46258</x:v>
      </x:c>
      <x:c r="D12" s="1" t="str">
        <x:v>Zarqa</x:v>
      </x:c>
      <x:c r="E12" s="1" t="str">
        <x:v>Orange App</x:v>
      </x:c>
      <x:c r="F12" s="1" t="str">
        <x:v>Consumer</x:v>
      </x:c>
      <x:c r="G12" s="1" t="str">
        <x:v>Fiber</x:v>
      </x:c>
      <x:c r="H12" s="1" t="str">
        <x:v>Care Tier 1</x:v>
      </x:c>
      <x:c r="I12" s="1" t="str">
        <x:v>Maya Odeh</x:v>
      </x:c>
      <x:c r="J12" s="6" t="n">
        <x:v>8</x:v>
      </x:c>
      <x:c r="K12" s="280" t="n">
        <x:v>10.8</x:v>
      </x:c>
      <x:c r="L12" s="1" t="n">
        <x:v>100</x:v>
      </x:c>
      <x:c r="M12" s="1" t="n">
        <x:v>1</x:v>
      </x:c>
      <x:c r="N12" s="1" t="str">
        <x:v>High</x:v>
      </x:c>
      <x:c r="O12" s="1" t="str">
        <x:v>Open</x:v>
      </x:c>
      <x:c r="P12" s="1" t="str">
        <x:v>Activation</x:v>
      </x:c>
      <x:c r="Q12" s="275" t="n">
        <x:v>1.35</x:v>
      </x:c>
      <x:c r="R12" s="8" t="str">
        <x:f t="shared" si="0"/>
        <x:v>SLA Breach</x:v>
      </x:c>
    </x:row>
    <x:row r="13" ht="14.399999618530273">
      <x:c r="A13" s="1" t="str">
        <x:v>CASE-0012</x:v>
      </x:c>
      <x:c r="B13" s="1" t="str">
        <x:v>CUST-10012</x:v>
      </x:c>
      <x:c r="C13" s="329" t="n">
        <x:v>46255</x:v>
      </x:c>
      <x:c r="D13" s="1" t="str">
        <x:v>Amman</x:v>
      </x:c>
      <x:c r="E13" s="1" t="str">
        <x:v>Corporate Support</x:v>
      </x:c>
      <x:c r="F13" s="1" t="str">
        <x:v>Consumer</x:v>
      </x:c>
      <x:c r="G13" s="1" t="str">
        <x:v>Mobile</x:v>
      </x:c>
      <x:c r="H13" s="1" t="str">
        <x:v>Technical Support</x:v>
      </x:c>
      <x:c r="I13" s="1" t="str">
        <x:v>Ahmad Saleh</x:v>
      </x:c>
      <x:c r="J13" s="6" t="n">
        <x:v>8</x:v>
      </x:c>
      <x:c r="K13" s="280" t="n">
        <x:v>9.6</x:v>
      </x:c>
      <x:c r="L13" s="1" t="n">
        <x:v>64</x:v>
      </x:c>
      <x:c r="M13" s="1" t="n">
        <x:v>2</x:v>
      </x:c>
      <x:c r="N13" s="1" t="str">
        <x:v>Critical</x:v>
      </x:c>
      <x:c r="O13" s="1" t="str">
        <x:v>Resolved</x:v>
      </x:c>
      <x:c r="P13" s="1" t="str">
        <x:v>Service Quality</x:v>
      </x:c>
      <x:c r="Q13" s="275" t="n">
        <x:v>1.2</x:v>
      </x:c>
      <x:c r="R13" s="8" t="str">
        <x:f t="shared" si="0"/>
        <x:v>SLA Breach</x:v>
      </x:c>
    </x:row>
    <x:row r="14" ht="14.399999618530273">
      <x:c r="A14" s="1" t="str">
        <x:v>CASE-0013</x:v>
      </x:c>
      <x:c r="B14" s="1" t="str">
        <x:v>CUST-10013</x:v>
      </x:c>
      <x:c r="C14" s="329" t="n">
        <x:v>46026</x:v>
      </x:c>
      <x:c r="D14" s="1" t="str">
        <x:v>Zarqa</x:v>
      </x:c>
      <x:c r="E14" s="1" t="str">
        <x:v>Corporate Support</x:v>
      </x:c>
      <x:c r="F14" s="1" t="str">
        <x:v>Consumer</x:v>
      </x:c>
      <x:c r="G14" s="1" t="str">
        <x:v>Fiber</x:v>
      </x:c>
      <x:c r="H14" s="1" t="str">
        <x:v>Technical Support</x:v>
      </x:c>
      <x:c r="I14" s="1" t="str">
        <x:v>Omar Khalil</x:v>
      </x:c>
      <x:c r="J14" s="6" t="n">
        <x:v>24</x:v>
      </x:c>
      <x:c r="K14" s="280" t="n">
        <x:v>41.4</x:v>
      </x:c>
      <x:c r="L14" s="1" t="n">
        <x:v>87</x:v>
      </x:c>
      <x:c r="M14" s="1" t="n">
        <x:v>0</x:v>
      </x:c>
      <x:c r="N14" s="1" t="str">
        <x:v>Critical</x:v>
      </x:c>
      <x:c r="O14" s="1" t="str">
        <x:v>Pending Customer</x:v>
      </x:c>
      <x:c r="P14" s="1" t="str">
        <x:v>Device</x:v>
      </x:c>
      <x:c r="Q14" s="275" t="n">
        <x:v>1.7249999999999999</x:v>
      </x:c>
      <x:c r="R14" s="8" t="str">
        <x:f t="shared" si="0"/>
        <x:v>SLA Breach</x:v>
      </x:c>
    </x:row>
    <x:row r="15" ht="14.399999618530273">
      <x:c r="A15" s="1" t="str">
        <x:v>CASE-0014</x:v>
      </x:c>
      <x:c r="B15" s="1" t="str">
        <x:v>CUST-10014</x:v>
      </x:c>
      <x:c r="C15" s="329" t="n">
        <x:v>46178</x:v>
      </x:c>
      <x:c r="D15" s="1" t="str">
        <x:v>Zarqa</x:v>
      </x:c>
      <x:c r="E15" s="1" t="str">
        <x:v>Call Center</x:v>
      </x:c>
      <x:c r="F15" s="1" t="str">
        <x:v>SME</x:v>
      </x:c>
      <x:c r="G15" s="1" t="str">
        <x:v>Mobile</x:v>
      </x:c>
      <x:c r="H15" s="1" t="str">
        <x:v>Billing Support</x:v>
      </x:c>
      <x:c r="I15" s="1" t="str">
        <x:v>Maya Odeh</x:v>
      </x:c>
      <x:c r="J15" s="6" t="n">
        <x:v>24</x:v>
      </x:c>
      <x:c r="K15" s="280" t="n">
        <x:v>25.8</x:v>
      </x:c>
      <x:c r="L15" s="1" t="n">
        <x:v>60</x:v>
      </x:c>
      <x:c r="M15" s="1" t="n">
        <x:v>0</x:v>
      </x:c>
      <x:c r="N15" s="1" t="str">
        <x:v>Normal</x:v>
      </x:c>
      <x:c r="O15" s="1" t="str">
        <x:v>Open</x:v>
      </x:c>
      <x:c r="P15" s="1" t="str">
        <x:v>Activation</x:v>
      </x:c>
      <x:c r="Q15" s="275" t="n">
        <x:v>1.075</x:v>
      </x:c>
      <x:c r="R15" s="8" t="str">
        <x:f t="shared" si="0"/>
        <x:v>SLA Breach</x:v>
      </x:c>
    </x:row>
    <x:row r="16" ht="14.399999618530273">
      <x:c r="A16" s="1" t="str">
        <x:v>CASE-0015</x:v>
      </x:c>
      <x:c r="B16" s="1" t="str">
        <x:v>CUST-10015</x:v>
      </x:c>
      <x:c r="C16" s="329" t="n">
        <x:v>46028</x:v>
      </x:c>
      <x:c r="D16" s="1" t="str">
        <x:v>Zarqa</x:v>
      </x:c>
      <x:c r="E16" s="1" t="str">
        <x:v>Corporate Support</x:v>
      </x:c>
      <x:c r="F16" s="1" t="str">
        <x:v>Consumer</x:v>
      </x:c>
      <x:c r="G16" s="1" t="str">
        <x:v>Mobile</x:v>
      </x:c>
      <x:c r="H16" s="1" t="str">
        <x:v>Technical Support</x:v>
      </x:c>
      <x:c r="I16" s="1" t="str">
        <x:v>Fadi Issa</x:v>
      </x:c>
      <x:c r="J16" s="6" t="n">
        <x:v>12</x:v>
      </x:c>
      <x:c r="K16" s="280" t="n">
        <x:v>14.1</x:v>
      </x:c>
      <x:c r="L16" s="1" t="n">
        <x:v>64</x:v>
      </x:c>
      <x:c r="M16" s="1" t="n">
        <x:v>2</x:v>
      </x:c>
      <x:c r="N16" s="1" t="str">
        <x:v>Critical</x:v>
      </x:c>
      <x:c r="O16" s="1" t="str">
        <x:v>Resolved</x:v>
      </x:c>
      <x:c r="P16" s="1" t="str">
        <x:v>Activation</x:v>
      </x:c>
      <x:c r="Q16" s="275" t="n">
        <x:v>1.175</x:v>
      </x:c>
      <x:c r="R16" s="8" t="str">
        <x:f t="shared" si="0"/>
        <x:v>SLA Breach</x:v>
      </x:c>
    </x:row>
    <x:row r="17" ht="14.399999618530273">
      <x:c r="A17" s="1" t="str">
        <x:v>CASE-0016</x:v>
      </x:c>
      <x:c r="B17" s="1" t="str">
        <x:v>CUST-10016</x:v>
      </x:c>
      <x:c r="C17" s="329" t="n">
        <x:v>46097</x:v>
      </x:c>
      <x:c r="D17" s="1" t="str">
        <x:v>Zarqa</x:v>
      </x:c>
      <x:c r="E17" s="1" t="str">
        <x:v>Call Center</x:v>
      </x:c>
      <x:c r="F17" s="1" t="str">
        <x:v>Consumer</x:v>
      </x:c>
      <x:c r="G17" s="1" t="str">
        <x:v>Mobile</x:v>
      </x:c>
      <x:c r="H17" s="1" t="str">
        <x:v>Enterprise Support</x:v>
      </x:c>
      <x:c r="I17" s="1" t="str">
        <x:v>Rana Hamdan</x:v>
      </x:c>
      <x:c r="J17" s="6" t="n">
        <x:v>4</x:v>
      </x:c>
      <x:c r="K17" s="280" t="n">
        <x:v>5.4</x:v>
      </x:c>
      <x:c r="L17" s="1" t="n">
        <x:v>84</x:v>
      </x:c>
      <x:c r="M17" s="1" t="n">
        <x:v>2</x:v>
      </x:c>
      <x:c r="N17" s="1" t="str">
        <x:v>Normal</x:v>
      </x:c>
      <x:c r="O17" s="1" t="str">
        <x:v>Resolved</x:v>
      </x:c>
      <x:c r="P17" s="1" t="str">
        <x:v>Activation</x:v>
      </x:c>
      <x:c r="Q17" s="275" t="n">
        <x:v>1.35</x:v>
      </x:c>
      <x:c r="R17" s="8" t="str">
        <x:f t="shared" si="0"/>
        <x:v>SLA Breach</x:v>
      </x:c>
    </x:row>
    <x:row r="18" ht="14.399999618530273">
      <x:c r="A18" s="1" t="str">
        <x:v>CASE-0017</x:v>
      </x:c>
      <x:c r="B18" s="1" t="str">
        <x:v>CUST-10017</x:v>
      </x:c>
      <x:c r="C18" s="329" t="n">
        <x:v>46055</x:v>
      </x:c>
      <x:c r="D18" s="1" t="str">
        <x:v>Balqa</x:v>
      </x:c>
      <x:c r="E18" s="1" t="str">
        <x:v>Retail Store</x:v>
      </x:c>
      <x:c r="F18" s="1" t="str">
        <x:v>SME</x:v>
      </x:c>
      <x:c r="G18" s="1" t="str">
        <x:v>5G Home</x:v>
      </x:c>
      <x:c r="H18" s="1" t="str">
        <x:v>Billing Support</x:v>
      </x:c>
      <x:c r="I18" s="1" t="str">
        <x:v>Rana Hamdan</x:v>
      </x:c>
      <x:c r="J18" s="6" t="n">
        <x:v>24</x:v>
      </x:c>
      <x:c r="K18" s="280" t="n">
        <x:v>12.6</x:v>
      </x:c>
      <x:c r="L18" s="1" t="n">
        <x:v>90</x:v>
      </x:c>
      <x:c r="M18" s="1" t="n">
        <x:v>0</x:v>
      </x:c>
      <x:c r="N18" s="1" t="str">
        <x:v>High</x:v>
      </x:c>
      <x:c r="O18" s="1" t="str">
        <x:v>Open</x:v>
      </x:c>
      <x:c r="P18" s="1" t="str">
        <x:v>Device</x:v>
      </x:c>
      <x:c r="Q18" s="275" t="n">
        <x:v>0.525</x:v>
      </x:c>
      <x:c r="R18" s="8" t="str">
        <x:f t="shared" si="0"/>
        <x:v>Within SLA</x:v>
      </x:c>
    </x:row>
    <x:row r="19" ht="14.399999618530273">
      <x:c r="A19" s="1" t="str">
        <x:v>CASE-0018</x:v>
      </x:c>
      <x:c r="B19" s="1" t="str">
        <x:v>CUST-10018</x:v>
      </x:c>
      <x:c r="C19" s="329" t="n">
        <x:v>46043</x:v>
      </x:c>
      <x:c r="D19" s="1" t="str">
        <x:v>Balqa</x:v>
      </x:c>
      <x:c r="E19" s="1" t="str">
        <x:v>Call Center</x:v>
      </x:c>
      <x:c r="F19" s="1" t="str">
        <x:v>Corporate</x:v>
      </x:c>
      <x:c r="G19" s="1" t="str">
        <x:v>Mobile</x:v>
      </x:c>
      <x:c r="H19" s="1" t="str">
        <x:v>Billing Support</x:v>
      </x:c>
      <x:c r="I19" s="1" t="str">
        <x:v>Maya Odeh</x:v>
      </x:c>
      <x:c r="J19" s="6" t="n">
        <x:v>8</x:v>
      </x:c>
      <x:c r="K19" s="280" t="n">
        <x:v>10.3</x:v>
      </x:c>
      <x:c r="L19" s="1" t="n">
        <x:v>84</x:v>
      </x:c>
      <x:c r="M19" s="1" t="n">
        <x:v>1</x:v>
      </x:c>
      <x:c r="N19" s="1" t="str">
        <x:v>Normal</x:v>
      </x:c>
      <x:c r="O19" s="1" t="str">
        <x:v>Resolved</x:v>
      </x:c>
      <x:c r="P19" s="1" t="str">
        <x:v>Service Quality</x:v>
      </x:c>
      <x:c r="Q19" s="275" t="n">
        <x:v>1.2875</x:v>
      </x:c>
      <x:c r="R19" s="8" t="str">
        <x:f t="shared" si="0"/>
        <x:v>SLA Breach</x:v>
      </x:c>
    </x:row>
    <x:row r="20" ht="14.399999618530273">
      <x:c r="A20" s="1" t="str">
        <x:v>CASE-0019</x:v>
      </x:c>
      <x:c r="B20" s="1" t="str">
        <x:v>CUST-10019</x:v>
      </x:c>
      <x:c r="C20" s="329" t="n">
        <x:v>46074</x:v>
      </x:c>
      <x:c r="D20" s="1" t="str">
        <x:v>Amman</x:v>
      </x:c>
      <x:c r="E20" s="1" t="str">
        <x:v>Orange App</x:v>
      </x:c>
      <x:c r="F20" s="1" t="str">
        <x:v>Consumer</x:v>
      </x:c>
      <x:c r="G20" s="1" t="str">
        <x:v>Mobile</x:v>
      </x:c>
      <x:c r="H20" s="1" t="str">
        <x:v>Enterprise Support</x:v>
      </x:c>
      <x:c r="I20" s="1" t="str">
        <x:v>Fadi Issa</x:v>
      </x:c>
      <x:c r="J20" s="6" t="n">
        <x:v>8</x:v>
      </x:c>
      <x:c r="K20" s="280" t="n">
        <x:v>2.8</x:v>
      </x:c>
      <x:c r="L20" s="1" t="n">
        <x:v>60</x:v>
      </x:c>
      <x:c r="M20" s="1" t="n">
        <x:v>1</x:v>
      </x:c>
      <x:c r="N20" s="1" t="str">
        <x:v>Normal</x:v>
      </x:c>
      <x:c r="O20" s="1" t="str">
        <x:v>Open</x:v>
      </x:c>
      <x:c r="P20" s="1" t="str">
        <x:v>Billing</x:v>
      </x:c>
      <x:c r="Q20" s="275" t="n">
        <x:v>0.35</x:v>
      </x:c>
      <x:c r="R20" s="8" t="str">
        <x:f t="shared" si="0"/>
        <x:v>Within SLA</x:v>
      </x:c>
    </x:row>
    <x:row r="21" ht="14.399999618530273">
      <x:c r="A21" s="1" t="str">
        <x:v>CASE-0020</x:v>
      </x:c>
      <x:c r="B21" s="1" t="str">
        <x:v>CUST-10020</x:v>
      </x:c>
      <x:c r="C21" s="329" t="n">
        <x:v>46208</x:v>
      </x:c>
      <x:c r="D21" s="1" t="str">
        <x:v>Irbid</x:v>
      </x:c>
      <x:c r="E21" s="1" t="str">
        <x:v>Call Center</x:v>
      </x:c>
      <x:c r="F21" s="1" t="str">
        <x:v>Consumer</x:v>
      </x:c>
      <x:c r="G21" s="1" t="str">
        <x:v>5G Home</x:v>
      </x:c>
      <x:c r="H21" s="1" t="str">
        <x:v>Care Tier 1</x:v>
      </x:c>
      <x:c r="I21" s="1" t="str">
        <x:v>Lina Haddad</x:v>
      </x:c>
      <x:c r="J21" s="6" t="n">
        <x:v>4</x:v>
      </x:c>
      <x:c r="K21" s="280" t="n">
        <x:v>5.1</x:v>
      </x:c>
      <x:c r="L21" s="1" t="n">
        <x:v>77</x:v>
      </x:c>
      <x:c r="M21" s="1" t="n">
        <x:v>2</x:v>
      </x:c>
      <x:c r="N21" s="1" t="str">
        <x:v>Normal</x:v>
      </x:c>
      <x:c r="O21" s="1" t="str">
        <x:v>Open</x:v>
      </x:c>
      <x:c r="P21" s="1" t="str">
        <x:v>Service Quality</x:v>
      </x:c>
      <x:c r="Q21" s="275" t="n">
        <x:v>1.275</x:v>
      </x:c>
      <x:c r="R21" s="8" t="str">
        <x:f t="shared" si="0"/>
        <x:v>SLA Breach</x:v>
      </x:c>
    </x:row>
    <x:row r="22" ht="14.399999618530273">
      <x:c r="A22" s="1" t="str">
        <x:v>CASE-0021</x:v>
      </x:c>
      <x:c r="B22" s="1" t="str">
        <x:v>CUST-10021</x:v>
      </x:c>
      <x:c r="C22" s="329" t="n">
        <x:v>46139</x:v>
      </x:c>
      <x:c r="D22" s="1" t="str">
        <x:v>Irbid</x:v>
      </x:c>
      <x:c r="E22" s="1" t="str">
        <x:v>Orange App</x:v>
      </x:c>
      <x:c r="F22" s="1" t="str">
        <x:v>Corporate</x:v>
      </x:c>
      <x:c r="G22" s="1" t="str">
        <x:v>Enterprise Data</x:v>
      </x:c>
      <x:c r="H22" s="1" t="str">
        <x:v>Technical Support</x:v>
      </x:c>
      <x:c r="I22" s="1" t="str">
        <x:v>Maya Odeh</x:v>
      </x:c>
      <x:c r="J22" s="6" t="n">
        <x:v>12</x:v>
      </x:c>
      <x:c r="K22" s="280" t="n">
        <x:v>13.5</x:v>
      </x:c>
      <x:c r="L22" s="1" t="n">
        <x:v>84</x:v>
      </x:c>
      <x:c r="M22" s="1" t="n">
        <x:v>2</x:v>
      </x:c>
      <x:c r="N22" s="1" t="str">
        <x:v>Critical</x:v>
      </x:c>
      <x:c r="O22" s="1" t="str">
        <x:v>Resolved</x:v>
      </x:c>
      <x:c r="P22" s="1" t="str">
        <x:v>Service Quality</x:v>
      </x:c>
      <x:c r="Q22" s="275" t="n">
        <x:v>1.125</x:v>
      </x:c>
      <x:c r="R22" s="8" t="str">
        <x:f t="shared" si="0"/>
        <x:v>SLA Breach</x:v>
      </x:c>
    </x:row>
    <x:row r="23" ht="14.399999618530273">
      <x:c r="A23" s="1" t="str">
        <x:v>CASE-0022</x:v>
      </x:c>
      <x:c r="B23" s="1" t="str">
        <x:v>CUST-10022</x:v>
      </x:c>
      <x:c r="C23" s="329" t="n">
        <x:v>46177</x:v>
      </x:c>
      <x:c r="D23" s="1" t="str">
        <x:v>Zarqa</x:v>
      </x:c>
      <x:c r="E23" s="1" t="str">
        <x:v>Corporate Support</x:v>
      </x:c>
      <x:c r="F23" s="1" t="str">
        <x:v>Consumer</x:v>
      </x:c>
      <x:c r="G23" s="1" t="str">
        <x:v>Mobile</x:v>
      </x:c>
      <x:c r="H23" s="1" t="str">
        <x:v>Billing Support</x:v>
      </x:c>
      <x:c r="I23" s="1" t="str">
        <x:v>Fadi Issa</x:v>
      </x:c>
      <x:c r="J23" s="6" t="n">
        <x:v>12</x:v>
      </x:c>
      <x:c r="K23" s="280" t="n">
        <x:v>11.8</x:v>
      </x:c>
      <x:c r="L23" s="1" t="n">
        <x:v>84</x:v>
      </x:c>
      <x:c r="M23" s="1" t="n">
        <x:v>0</x:v>
      </x:c>
      <x:c r="N23" s="1" t="str">
        <x:v>Normal</x:v>
      </x:c>
      <x:c r="O23" s="1" t="str">
        <x:v>Resolved</x:v>
      </x:c>
      <x:c r="P23" s="1" t="str">
        <x:v>Coverage</x:v>
      </x:c>
      <x:c r="Q23" s="275" t="n">
        <x:v>0.9833333333333334</x:v>
      </x:c>
      <x:c r="R23" s="8" t="str">
        <x:f t="shared" si="0"/>
        <x:v>Within SLA</x:v>
      </x:c>
    </x:row>
    <x:row r="24" ht="14.399999618530273">
      <x:c r="A24" s="1" t="str">
        <x:v>CASE-0023</x:v>
      </x:c>
      <x:c r="B24" s="1" t="str">
        <x:v>CUST-10023</x:v>
      </x:c>
      <x:c r="C24" s="329" t="n">
        <x:v>46047</x:v>
      </x:c>
      <x:c r="D24" s="1" t="str">
        <x:v>Irbid</x:v>
      </x:c>
      <x:c r="E24" s="1" t="str">
        <x:v>Corporate Support</x:v>
      </x:c>
      <x:c r="F24" s="1" t="str">
        <x:v>Consumer</x:v>
      </x:c>
      <x:c r="G24" s="1" t="str">
        <x:v>Enterprise Data</x:v>
      </x:c>
      <x:c r="H24" s="1" t="str">
        <x:v>Care Tier 1</x:v>
      </x:c>
      <x:c r="I24" s="1" t="str">
        <x:v>Fadi Issa</x:v>
      </x:c>
      <x:c r="J24" s="6" t="n">
        <x:v>48</x:v>
      </x:c>
      <x:c r="K24" s="280" t="n">
        <x:v>62.1</x:v>
      </x:c>
      <x:c r="L24" s="1" t="n">
        <x:v>86</x:v>
      </x:c>
      <x:c r="M24" s="1" t="n">
        <x:v>2</x:v>
      </x:c>
      <x:c r="N24" s="1" t="str">
        <x:v>Normal</x:v>
      </x:c>
      <x:c r="O24" s="1" t="str">
        <x:v>Resolved</x:v>
      </x:c>
      <x:c r="P24" s="1" t="str">
        <x:v>Coverage</x:v>
      </x:c>
      <x:c r="Q24" s="275" t="n">
        <x:v>1.29375</x:v>
      </x:c>
      <x:c r="R24" s="8" t="str">
        <x:f t="shared" si="0"/>
        <x:v>SLA Breach</x:v>
      </x:c>
    </x:row>
    <x:row r="25" ht="14.399999618530273">
      <x:c r="A25" s="1" t="str">
        <x:v>CASE-0024</x:v>
      </x:c>
      <x:c r="B25" s="1" t="str">
        <x:v>CUST-10024</x:v>
      </x:c>
      <x:c r="C25" s="329" t="n">
        <x:v>46056</x:v>
      </x:c>
      <x:c r="D25" s="1" t="str">
        <x:v>Irbid</x:v>
      </x:c>
      <x:c r="E25" s="1" t="str">
        <x:v>Call Center</x:v>
      </x:c>
      <x:c r="F25" s="1" t="str">
        <x:v>Consumer</x:v>
      </x:c>
      <x:c r="G25" s="1" t="str">
        <x:v>Mobile</x:v>
      </x:c>
      <x:c r="H25" s="1" t="str">
        <x:v>Enterprise Support</x:v>
      </x:c>
      <x:c r="I25" s="1" t="str">
        <x:v>Maya Odeh</x:v>
      </x:c>
      <x:c r="J25" s="6" t="n">
        <x:v>8</x:v>
      </x:c>
      <x:c r="K25" s="280" t="n">
        <x:v>8.8</x:v>
      </x:c>
      <x:c r="L25" s="1" t="n">
        <x:v>98</x:v>
      </x:c>
      <x:c r="M25" s="1" t="n">
        <x:v>1</x:v>
      </x:c>
      <x:c r="N25" s="1" t="str">
        <x:v>Normal</x:v>
      </x:c>
      <x:c r="O25" s="1" t="str">
        <x:v>Open</x:v>
      </x:c>
      <x:c r="P25" s="1" t="str">
        <x:v>Billing</x:v>
      </x:c>
      <x:c r="Q25" s="275" t="n">
        <x:v>1.1</x:v>
      </x:c>
      <x:c r="R25" s="8" t="str">
        <x:f t="shared" si="0"/>
        <x:v>SLA Breach</x:v>
      </x:c>
    </x:row>
    <x:row r="26" ht="14.399999618530273">
      <x:c r="A26" s="1" t="str">
        <x:v>CASE-0025</x:v>
      </x:c>
      <x:c r="B26" s="1" t="str">
        <x:v>CUST-10025</x:v>
      </x:c>
      <x:c r="C26" s="329" t="n">
        <x:v>46062</x:v>
      </x:c>
      <x:c r="D26" s="1" t="str">
        <x:v>Amman</x:v>
      </x:c>
      <x:c r="E26" s="1" t="str">
        <x:v>Orange App</x:v>
      </x:c>
      <x:c r="F26" s="1" t="str">
        <x:v>Corporate</x:v>
      </x:c>
      <x:c r="G26" s="1" t="str">
        <x:v>Fiber</x:v>
      </x:c>
      <x:c r="H26" s="1" t="str">
        <x:v>Technical Support</x:v>
      </x:c>
      <x:c r="I26" s="1" t="str">
        <x:v>Rana Hamdan</x:v>
      </x:c>
      <x:c r="J26" s="6" t="n">
        <x:v>12</x:v>
      </x:c>
      <x:c r="K26" s="280" t="n">
        <x:v>7.6</x:v>
      </x:c>
      <x:c r="L26" s="1" t="n">
        <x:v>78</x:v>
      </x:c>
      <x:c r="M26" s="1" t="n">
        <x:v>3</x:v>
      </x:c>
      <x:c r="N26" s="1" t="str">
        <x:v>Normal</x:v>
      </x:c>
      <x:c r="O26" s="1" t="str">
        <x:v>Open</x:v>
      </x:c>
      <x:c r="P26" s="1" t="str">
        <x:v>Service Quality</x:v>
      </x:c>
      <x:c r="Q26" s="275" t="n">
        <x:v>0.6333333333333333</x:v>
      </x:c>
      <x:c r="R26" s="8" t="str">
        <x:f t="shared" si="0"/>
        <x:v>Within SLA</x:v>
      </x:c>
    </x:row>
    <x:row r="27" ht="14.399999618530273">
      <x:c r="A27" s="1" t="str">
        <x:v>CASE-0026</x:v>
      </x:c>
      <x:c r="B27" s="1" t="str">
        <x:v>CUST-10026</x:v>
      </x:c>
      <x:c r="C27" s="329" t="n">
        <x:v>46118</x:v>
      </x:c>
      <x:c r="D27" s="1" t="str">
        <x:v>Zarqa</x:v>
      </x:c>
      <x:c r="E27" s="1" t="str">
        <x:v>Retail Store</x:v>
      </x:c>
      <x:c r="F27" s="1" t="str">
        <x:v>Corporate</x:v>
      </x:c>
      <x:c r="G27" s="1" t="str">
        <x:v>Enterprise Data</x:v>
      </x:c>
      <x:c r="H27" s="1" t="str">
        <x:v>Enterprise Support</x:v>
      </x:c>
      <x:c r="I27" s="1" t="str">
        <x:v>Ahmad Saleh</x:v>
      </x:c>
      <x:c r="J27" s="6" t="n">
        <x:v>4</x:v>
      </x:c>
      <x:c r="K27" s="280" t="n">
        <x:v>3.4</x:v>
      </x:c>
      <x:c r="L27" s="1" t="n">
        <x:v>100</x:v>
      </x:c>
      <x:c r="M27" s="1" t="n">
        <x:v>4</x:v>
      </x:c>
      <x:c r="N27" s="1" t="str">
        <x:v>Normal</x:v>
      </x:c>
      <x:c r="O27" s="1" t="str">
        <x:v>Pending Customer</x:v>
      </x:c>
      <x:c r="P27" s="1" t="str">
        <x:v>Coverage</x:v>
      </x:c>
      <x:c r="Q27" s="275" t="n">
        <x:v>0.85</x:v>
      </x:c>
      <x:c r="R27" s="8" t="str">
        <x:f t="shared" si="0"/>
        <x:v>Within SLA</x:v>
      </x:c>
    </x:row>
    <x:row r="28" ht="14.399999618530273">
      <x:c r="A28" s="1" t="str">
        <x:v>CASE-0027</x:v>
      </x:c>
      <x:c r="B28" s="1" t="str">
        <x:v>CUST-10027</x:v>
      </x:c>
      <x:c r="C28" s="329" t="n">
        <x:v>46066</x:v>
      </x:c>
      <x:c r="D28" s="1" t="str">
        <x:v>Amman</x:v>
      </x:c>
      <x:c r="E28" s="1" t="str">
        <x:v>Orange App</x:v>
      </x:c>
      <x:c r="F28" s="1" t="str">
        <x:v>Consumer</x:v>
      </x:c>
      <x:c r="G28" s="1" t="str">
        <x:v>Mobile</x:v>
      </x:c>
      <x:c r="H28" s="1" t="str">
        <x:v>Enterprise Support</x:v>
      </x:c>
      <x:c r="I28" s="1" t="str">
        <x:v>Maya Odeh</x:v>
      </x:c>
      <x:c r="J28" s="6" t="n">
        <x:v>8</x:v>
      </x:c>
      <x:c r="K28" s="280" t="n">
        <x:v>12.8</x:v>
      </x:c>
      <x:c r="L28" s="1" t="n">
        <x:v>91</x:v>
      </x:c>
      <x:c r="M28" s="1" t="n">
        <x:v>1</x:v>
      </x:c>
      <x:c r="N28" s="1" t="str">
        <x:v>High</x:v>
      </x:c>
      <x:c r="O28" s="1" t="str">
        <x:v>Open</x:v>
      </x:c>
      <x:c r="P28" s="1" t="str">
        <x:v>Network</x:v>
      </x:c>
      <x:c r="Q28" s="275" t="n">
        <x:v>1.6</x:v>
      </x:c>
      <x:c r="R28" s="8" t="str">
        <x:f t="shared" si="0"/>
        <x:v>SLA Breach</x:v>
      </x:c>
    </x:row>
    <x:row r="29" ht="14.399999618530273">
      <x:c r="A29" s="1" t="str">
        <x:v>CASE-0028</x:v>
      </x:c>
      <x:c r="B29" s="1" t="str">
        <x:v>CUST-10028</x:v>
      </x:c>
      <x:c r="C29" s="329" t="n">
        <x:v>46066</x:v>
      </x:c>
      <x:c r="D29" s="1" t="str">
        <x:v>Amman</x:v>
      </x:c>
      <x:c r="E29" s="1" t="str">
        <x:v>Web Chat</x:v>
      </x:c>
      <x:c r="F29" s="1" t="str">
        <x:v>Consumer</x:v>
      </x:c>
      <x:c r="G29" s="1" t="str">
        <x:v>Fiber</x:v>
      </x:c>
      <x:c r="H29" s="1" t="str">
        <x:v>Technical Support</x:v>
      </x:c>
      <x:c r="I29" s="1" t="str">
        <x:v>Lina Haddad</x:v>
      </x:c>
      <x:c r="J29" s="6" t="n">
        <x:v>24</x:v>
      </x:c>
      <x:c r="K29" s="280" t="n">
        <x:v>37.9</x:v>
      </x:c>
      <x:c r="L29" s="1" t="n">
        <x:v>57</x:v>
      </x:c>
      <x:c r="M29" s="1" t="n">
        <x:v>0</x:v>
      </x:c>
      <x:c r="N29" s="1" t="str">
        <x:v>Normal</x:v>
      </x:c>
      <x:c r="O29" s="1" t="str">
        <x:v>Resolved</x:v>
      </x:c>
      <x:c r="P29" s="1" t="str">
        <x:v>Device</x:v>
      </x:c>
      <x:c r="Q29" s="275" t="n">
        <x:v>1.5791666666666666</x:v>
      </x:c>
      <x:c r="R29" s="8" t="str">
        <x:f t="shared" si="0"/>
        <x:v>SLA Breach</x:v>
      </x:c>
    </x:row>
    <x:row r="30" ht="14.399999618530273">
      <x:c r="A30" s="1" t="str">
        <x:v>CASE-0029</x:v>
      </x:c>
      <x:c r="B30" s="1" t="str">
        <x:v>CUST-10029</x:v>
      </x:c>
      <x:c r="C30" s="329" t="n">
        <x:v>46053</x:v>
      </x:c>
      <x:c r="D30" s="1" t="str">
        <x:v>Amman</x:v>
      </x:c>
      <x:c r="E30" s="1" t="str">
        <x:v>Web Chat</x:v>
      </x:c>
      <x:c r="F30" s="1" t="str">
        <x:v>Consumer</x:v>
      </x:c>
      <x:c r="G30" s="1" t="str">
        <x:v>5G Home</x:v>
      </x:c>
      <x:c r="H30" s="1" t="str">
        <x:v>Enterprise Support</x:v>
      </x:c>
      <x:c r="I30" s="1" t="str">
        <x:v>Maya Odeh</x:v>
      </x:c>
      <x:c r="J30" s="6" t="n">
        <x:v>12</x:v>
      </x:c>
      <x:c r="K30" s="280" t="n">
        <x:v>15.3</x:v>
      </x:c>
      <x:c r="L30" s="1" t="n">
        <x:v>66</x:v>
      </x:c>
      <x:c r="M30" s="1" t="n">
        <x:v>5</x:v>
      </x:c>
      <x:c r="N30" s="1" t="str">
        <x:v>Normal</x:v>
      </x:c>
      <x:c r="O30" s="1" t="str">
        <x:v>Resolved</x:v>
      </x:c>
      <x:c r="P30" s="1" t="str">
        <x:v>Activation</x:v>
      </x:c>
      <x:c r="Q30" s="275" t="n">
        <x:v>1.2750000000000001</x:v>
      </x:c>
      <x:c r="R30" s="8" t="str">
        <x:f t="shared" si="0"/>
        <x:v>SLA Breach</x:v>
      </x:c>
    </x:row>
    <x:row r="31" ht="14.399999618530273">
      <x:c r="A31" s="1" t="str">
        <x:v>CASE-0030</x:v>
      </x:c>
      <x:c r="B31" s="1" t="str">
        <x:v>CUST-10030</x:v>
      </x:c>
      <x:c r="C31" s="329" t="n">
        <x:v>46225</x:v>
      </x:c>
      <x:c r="D31" s="1" t="str">
        <x:v>Amman</x:v>
      </x:c>
      <x:c r="E31" s="1" t="str">
        <x:v>Orange App</x:v>
      </x:c>
      <x:c r="F31" s="1" t="str">
        <x:v>Consumer</x:v>
      </x:c>
      <x:c r="G31" s="1" t="str">
        <x:v>Mobile</x:v>
      </x:c>
      <x:c r="H31" s="1" t="str">
        <x:v>Enterprise Support</x:v>
      </x:c>
      <x:c r="I31" s="1" t="str">
        <x:v>Fadi Issa</x:v>
      </x:c>
      <x:c r="J31" s="6" t="n">
        <x:v>12</x:v>
      </x:c>
      <x:c r="K31" s="280" t="n">
        <x:v>6.9</x:v>
      </x:c>
      <x:c r="L31" s="1" t="n">
        <x:v>70</x:v>
      </x:c>
      <x:c r="M31" s="1" t="n">
        <x:v>2</x:v>
      </x:c>
      <x:c r="N31" s="1" t="str">
        <x:v>Normal</x:v>
      </x:c>
      <x:c r="O31" s="1" t="str">
        <x:v>Pending Customer</x:v>
      </x:c>
      <x:c r="P31" s="1" t="str">
        <x:v>Coverage</x:v>
      </x:c>
      <x:c r="Q31" s="275" t="n">
        <x:v>0.5750000000000001</x:v>
      </x:c>
      <x:c r="R31" s="8" t="str">
        <x:f t="shared" si="0"/>
        <x:v>Within SLA</x:v>
      </x:c>
    </x:row>
    <x:row r="32" ht="14.399999618530273">
      <x:c r="A32" s="1" t="str">
        <x:v>CASE-0031</x:v>
      </x:c>
      <x:c r="B32" s="1" t="str">
        <x:v>CUST-10031</x:v>
      </x:c>
      <x:c r="C32" s="329" t="n">
        <x:v>46024</x:v>
      </x:c>
      <x:c r="D32" s="1" t="str">
        <x:v>Amman</x:v>
      </x:c>
      <x:c r="E32" s="1" t="str">
        <x:v>Orange App</x:v>
      </x:c>
      <x:c r="F32" s="1" t="str">
        <x:v>Consumer</x:v>
      </x:c>
      <x:c r="G32" s="1" t="str">
        <x:v>Fiber</x:v>
      </x:c>
      <x:c r="H32" s="1" t="str">
        <x:v>Technical Support</x:v>
      </x:c>
      <x:c r="I32" s="1" t="str">
        <x:v>Omar Khalil</x:v>
      </x:c>
      <x:c r="J32" s="6" t="n">
        <x:v>4</x:v>
      </x:c>
      <x:c r="K32" s="280" t="n">
        <x:v>3.3</x:v>
      </x:c>
      <x:c r="L32" s="1" t="n">
        <x:v>84</x:v>
      </x:c>
      <x:c r="M32" s="1" t="n">
        <x:v>3</x:v>
      </x:c>
      <x:c r="N32" s="1" t="str">
        <x:v>Critical</x:v>
      </x:c>
      <x:c r="O32" s="1" t="str">
        <x:v>Pending Customer</x:v>
      </x:c>
      <x:c r="P32" s="1" t="str">
        <x:v>Activation</x:v>
      </x:c>
      <x:c r="Q32" s="275" t="n">
        <x:v>0.825</x:v>
      </x:c>
      <x:c r="R32" s="8" t="str">
        <x:f t="shared" si="0"/>
        <x:v>Within SLA</x:v>
      </x:c>
    </x:row>
    <x:row r="33" ht="14.399999618530273">
      <x:c r="A33" s="1" t="str">
        <x:v>CASE-0032</x:v>
      </x:c>
      <x:c r="B33" s="1" t="str">
        <x:v>CUST-10032</x:v>
      </x:c>
      <x:c r="C33" s="329" t="n">
        <x:v>46110</x:v>
      </x:c>
      <x:c r="D33" s="1" t="str">
        <x:v>Irbid</x:v>
      </x:c>
      <x:c r="E33" s="1" t="str">
        <x:v>Corporate Support</x:v>
      </x:c>
      <x:c r="F33" s="1" t="str">
        <x:v>SME</x:v>
      </x:c>
      <x:c r="G33" s="1" t="str">
        <x:v>Fiber</x:v>
      </x:c>
      <x:c r="H33" s="1" t="str">
        <x:v>Care Tier 1</x:v>
      </x:c>
      <x:c r="I33" s="1" t="str">
        <x:v>Rana Hamdan</x:v>
      </x:c>
      <x:c r="J33" s="6" t="n">
        <x:v>24</x:v>
      </x:c>
      <x:c r="K33" s="280" t="n">
        <x:v>13.7</x:v>
      </x:c>
      <x:c r="L33" s="1" t="n">
        <x:v>72</x:v>
      </x:c>
      <x:c r="M33" s="1" t="n">
        <x:v>0</x:v>
      </x:c>
      <x:c r="N33" s="1" t="str">
        <x:v>Normal</x:v>
      </x:c>
      <x:c r="O33" s="1" t="str">
        <x:v>Open</x:v>
      </x:c>
      <x:c r="P33" s="1" t="str">
        <x:v>Service Quality</x:v>
      </x:c>
      <x:c r="Q33" s="275" t="n">
        <x:v>0.5708333333333333</x:v>
      </x:c>
      <x:c r="R33" s="8" t="str">
        <x:f t="shared" si="0"/>
        <x:v>Within SLA</x:v>
      </x:c>
    </x:row>
    <x:row r="34" ht="14.399999618530273">
      <x:c r="A34" s="1" t="str">
        <x:v>CASE-0033</x:v>
      </x:c>
      <x:c r="B34" s="1" t="str">
        <x:v>CUST-10033</x:v>
      </x:c>
      <x:c r="C34" s="329" t="n">
        <x:v>46129</x:v>
      </x:c>
      <x:c r="D34" s="1" t="str">
        <x:v>Amman</x:v>
      </x:c>
      <x:c r="E34" s="1" t="str">
        <x:v>Retail Store</x:v>
      </x:c>
      <x:c r="F34" s="1" t="str">
        <x:v>Consumer</x:v>
      </x:c>
      <x:c r="G34" s="1" t="str">
        <x:v>Mobile</x:v>
      </x:c>
      <x:c r="H34" s="1" t="str">
        <x:v>Technical Support</x:v>
      </x:c>
      <x:c r="I34" s="1" t="str">
        <x:v>Ahmad Saleh</x:v>
      </x:c>
      <x:c r="J34" s="6" t="n">
        <x:v>48</x:v>
      </x:c>
      <x:c r="K34" s="280" t="n">
        <x:v>67.2</x:v>
      </x:c>
      <x:c r="L34" s="1" t="n">
        <x:v>73</x:v>
      </x:c>
      <x:c r="M34" s="1" t="n">
        <x:v>0</x:v>
      </x:c>
      <x:c r="N34" s="1" t="str">
        <x:v>High</x:v>
      </x:c>
      <x:c r="O34" s="1" t="str">
        <x:v>Resolved</x:v>
      </x:c>
      <x:c r="P34" s="1" t="str">
        <x:v>Network</x:v>
      </x:c>
      <x:c r="Q34" s="275" t="n">
        <x:v>1.4000000000000001</x:v>
      </x:c>
      <x:c r="R34" s="8" t="str">
        <x:f t="shared" ref="R34:R65" si="1">K34/J34</x:f>
        <x:v>SLA Breach</x:v>
      </x:c>
    </x:row>
    <x:row r="35" ht="14.399999618530273">
      <x:c r="A35" s="1" t="str">
        <x:v>CASE-0034</x:v>
      </x:c>
      <x:c r="B35" s="1" t="str">
        <x:v>CUST-10034</x:v>
      </x:c>
      <x:c r="C35" s="329" t="n">
        <x:v>46110</x:v>
      </x:c>
      <x:c r="D35" s="1" t="str">
        <x:v>Amman</x:v>
      </x:c>
      <x:c r="E35" s="1" t="str">
        <x:v>Call Center</x:v>
      </x:c>
      <x:c r="F35" s="1" t="str">
        <x:v>Consumer</x:v>
      </x:c>
      <x:c r="G35" s="1" t="str">
        <x:v>Enterprise Data</x:v>
      </x:c>
      <x:c r="H35" s="1" t="str">
        <x:v>Technical Support</x:v>
      </x:c>
      <x:c r="I35" s="1" t="str">
        <x:v>Omar Khalil</x:v>
      </x:c>
      <x:c r="J35" s="6" t="n">
        <x:v>12</x:v>
      </x:c>
      <x:c r="K35" s="280" t="n">
        <x:v>17.9</x:v>
      </x:c>
      <x:c r="L35" s="1" t="n">
        <x:v>75</x:v>
      </x:c>
      <x:c r="M35" s="1" t="n">
        <x:v>3</x:v>
      </x:c>
      <x:c r="N35" s="1" t="str">
        <x:v>High</x:v>
      </x:c>
      <x:c r="O35" s="1" t="str">
        <x:v>Resolved</x:v>
      </x:c>
      <x:c r="P35" s="1" t="str">
        <x:v>Coverage</x:v>
      </x:c>
      <x:c r="Q35" s="275" t="n">
        <x:v>1.4916666666666665</x:v>
      </x:c>
      <x:c r="R35" s="8" t="str">
        <x:f t="shared" si="1"/>
        <x:v>SLA Breach</x:v>
      </x:c>
    </x:row>
    <x:row r="36" ht="14.399999618530273">
      <x:c r="A36" s="1" t="str">
        <x:v>CASE-0035</x:v>
      </x:c>
      <x:c r="B36" s="1" t="str">
        <x:v>CUST-10035</x:v>
      </x:c>
      <x:c r="C36" s="329" t="n">
        <x:v>46060</x:v>
      </x:c>
      <x:c r="D36" s="1" t="str">
        <x:v>Zarqa</x:v>
      </x:c>
      <x:c r="E36" s="1" t="str">
        <x:v>Corporate Support</x:v>
      </x:c>
      <x:c r="F36" s="1" t="str">
        <x:v>Corporate</x:v>
      </x:c>
      <x:c r="G36" s="1" t="str">
        <x:v>Fiber</x:v>
      </x:c>
      <x:c r="H36" s="1" t="str">
        <x:v>Enterprise Support</x:v>
      </x:c>
      <x:c r="I36" s="1" t="str">
        <x:v>Maya Odeh</x:v>
      </x:c>
      <x:c r="J36" s="6" t="n">
        <x:v>48</x:v>
      </x:c>
      <x:c r="K36" s="280" t="n">
        <x:v>84.2</x:v>
      </x:c>
      <x:c r="L36" s="1" t="n">
        <x:v>97</x:v>
      </x:c>
      <x:c r="M36" s="1" t="n">
        <x:v>2</x:v>
      </x:c>
      <x:c r="N36" s="1" t="str">
        <x:v>Normal</x:v>
      </x:c>
      <x:c r="O36" s="1" t="str">
        <x:v>Resolved</x:v>
      </x:c>
      <x:c r="P36" s="1" t="str">
        <x:v>Coverage</x:v>
      </x:c>
      <x:c r="Q36" s="275" t="n">
        <x:v>1.7541666666666667</x:v>
      </x:c>
      <x:c r="R36" s="8" t="str">
        <x:f t="shared" si="1"/>
        <x:v>SLA Breach</x:v>
      </x:c>
    </x:row>
    <x:row r="37" ht="14.399999618530273">
      <x:c r="A37" s="1" t="str">
        <x:v>CASE-0036</x:v>
      </x:c>
      <x:c r="B37" s="1" t="str">
        <x:v>CUST-10036</x:v>
      </x:c>
      <x:c r="C37" s="329" t="n">
        <x:v>46137</x:v>
      </x:c>
      <x:c r="D37" s="1" t="str">
        <x:v>Balqa</x:v>
      </x:c>
      <x:c r="E37" s="1" t="str">
        <x:v>Corporate Support</x:v>
      </x:c>
      <x:c r="F37" s="1" t="str">
        <x:v>SME</x:v>
      </x:c>
      <x:c r="G37" s="1" t="str">
        <x:v>Mobile</x:v>
      </x:c>
      <x:c r="H37" s="1" t="str">
        <x:v>Billing Support</x:v>
      </x:c>
      <x:c r="I37" s="1" t="str">
        <x:v>Rana Hamdan</x:v>
      </x:c>
      <x:c r="J37" s="6" t="n">
        <x:v>48</x:v>
      </x:c>
      <x:c r="K37" s="280" t="n">
        <x:v>48.8</x:v>
      </x:c>
      <x:c r="L37" s="1" t="n">
        <x:v>98</x:v>
      </x:c>
      <x:c r="M37" s="1" t="n">
        <x:v>5</x:v>
      </x:c>
      <x:c r="N37" s="1" t="str">
        <x:v>High</x:v>
      </x:c>
      <x:c r="O37" s="1" t="str">
        <x:v>Open</x:v>
      </x:c>
      <x:c r="P37" s="1" t="str">
        <x:v>Device</x:v>
      </x:c>
      <x:c r="Q37" s="275" t="n">
        <x:v>1.0166666666666666</x:v>
      </x:c>
      <x:c r="R37" s="8" t="str">
        <x:f t="shared" si="1"/>
        <x:v>SLA Breach</x:v>
      </x:c>
    </x:row>
    <x:row r="38" ht="14.399999618530273">
      <x:c r="A38" s="1" t="str">
        <x:v>CASE-0037</x:v>
      </x:c>
      <x:c r="B38" s="1" t="str">
        <x:v>CUST-10037</x:v>
      </x:c>
      <x:c r="C38" s="329" t="n">
        <x:v>46165</x:v>
      </x:c>
      <x:c r="D38" s="1" t="str">
        <x:v>Amman</x:v>
      </x:c>
      <x:c r="E38" s="1" t="str">
        <x:v>Orange App</x:v>
      </x:c>
      <x:c r="F38" s="1" t="str">
        <x:v>Consumer</x:v>
      </x:c>
      <x:c r="G38" s="1" t="str">
        <x:v>Fiber</x:v>
      </x:c>
      <x:c r="H38" s="1" t="str">
        <x:v>Enterprise Support</x:v>
      </x:c>
      <x:c r="I38" s="1" t="str">
        <x:v>Lina Haddad</x:v>
      </x:c>
      <x:c r="J38" s="6" t="n">
        <x:v>4</x:v>
      </x:c>
      <x:c r="K38" s="280" t="n">
        <x:v>1.9</x:v>
      </x:c>
      <x:c r="L38" s="1" t="n">
        <x:v>82</x:v>
      </x:c>
      <x:c r="M38" s="1" t="n">
        <x:v>1</x:v>
      </x:c>
      <x:c r="N38" s="1" t="str">
        <x:v>High</x:v>
      </x:c>
      <x:c r="O38" s="1" t="str">
        <x:v>Open</x:v>
      </x:c>
      <x:c r="P38" s="1" t="str">
        <x:v>Activation</x:v>
      </x:c>
      <x:c r="Q38" s="275" t="n">
        <x:v>0.475</x:v>
      </x:c>
      <x:c r="R38" s="8" t="str">
        <x:f t="shared" si="1"/>
        <x:v>Within SLA</x:v>
      </x:c>
    </x:row>
    <x:row r="39" ht="14.399999618530273">
      <x:c r="A39" s="1" t="str">
        <x:v>CASE-0038</x:v>
      </x:c>
      <x:c r="B39" s="1" t="str">
        <x:v>CUST-10038</x:v>
      </x:c>
      <x:c r="C39" s="329" t="n">
        <x:v>46224</x:v>
      </x:c>
      <x:c r="D39" s="1" t="str">
        <x:v>Aqaba</x:v>
      </x:c>
      <x:c r="E39" s="1" t="str">
        <x:v>Corporate Support</x:v>
      </x:c>
      <x:c r="F39" s="1" t="str">
        <x:v>Consumer</x:v>
      </x:c>
      <x:c r="G39" s="1" t="str">
        <x:v>5G Home</x:v>
      </x:c>
      <x:c r="H39" s="1" t="str">
        <x:v>Technical Support</x:v>
      </x:c>
      <x:c r="I39" s="1" t="str">
        <x:v>Ahmad Saleh</x:v>
      </x:c>
      <x:c r="J39" s="6" t="n">
        <x:v>8</x:v>
      </x:c>
      <x:c r="K39" s="280" t="n">
        <x:v>13.3</x:v>
      </x:c>
      <x:c r="L39" s="1" t="n">
        <x:v>84</x:v>
      </x:c>
      <x:c r="M39" s="1" t="n">
        <x:v>2</x:v>
      </x:c>
      <x:c r="N39" s="1" t="str">
        <x:v>Normal</x:v>
      </x:c>
      <x:c r="O39" s="1" t="str">
        <x:v>Resolved</x:v>
      </x:c>
      <x:c r="P39" s="1" t="str">
        <x:v>Device</x:v>
      </x:c>
      <x:c r="Q39" s="275" t="n">
        <x:v>1.6625</x:v>
      </x:c>
      <x:c r="R39" s="8" t="str">
        <x:f t="shared" si="1"/>
        <x:v>SLA Breach</x:v>
      </x:c>
    </x:row>
    <x:row r="40" ht="14.399999618530273">
      <x:c r="A40" s="1" t="str">
        <x:v>CASE-0039</x:v>
      </x:c>
      <x:c r="B40" s="1" t="str">
        <x:v>CUST-10039</x:v>
      </x:c>
      <x:c r="C40" s="329" t="n">
        <x:v>46257</x:v>
      </x:c>
      <x:c r="D40" s="1" t="str">
        <x:v>Aqaba</x:v>
      </x:c>
      <x:c r="E40" s="1" t="str">
        <x:v>Call Center</x:v>
      </x:c>
      <x:c r="F40" s="1" t="str">
        <x:v>Consumer</x:v>
      </x:c>
      <x:c r="G40" s="1" t="str">
        <x:v>Mobile</x:v>
      </x:c>
      <x:c r="H40" s="1" t="str">
        <x:v>Care Tier 1</x:v>
      </x:c>
      <x:c r="I40" s="1" t="str">
        <x:v>Fadi Issa</x:v>
      </x:c>
      <x:c r="J40" s="6" t="n">
        <x:v>48</x:v>
      </x:c>
      <x:c r="K40" s="280" t="n">
        <x:v>77.5</x:v>
      </x:c>
      <x:c r="L40" s="1" t="n">
        <x:v>95</x:v>
      </x:c>
      <x:c r="M40" s="1" t="n">
        <x:v>2</x:v>
      </x:c>
      <x:c r="N40" s="1" t="str">
        <x:v>Normal</x:v>
      </x:c>
      <x:c r="O40" s="1" t="str">
        <x:v>Resolved</x:v>
      </x:c>
      <x:c r="P40" s="1" t="str">
        <x:v>Network</x:v>
      </x:c>
      <x:c r="Q40" s="275" t="n">
        <x:v>1.6145833333333333</x:v>
      </x:c>
      <x:c r="R40" s="8" t="str">
        <x:f t="shared" si="1"/>
        <x:v>SLA Breach</x:v>
      </x:c>
    </x:row>
    <x:row r="41" ht="14.399999618530273">
      <x:c r="A41" s="1" t="str">
        <x:v>CASE-0040</x:v>
      </x:c>
      <x:c r="B41" s="1" t="str">
        <x:v>CUST-10040</x:v>
      </x:c>
      <x:c r="C41" s="329" t="n">
        <x:v>46262</x:v>
      </x:c>
      <x:c r="D41" s="1" t="str">
        <x:v>Amman</x:v>
      </x:c>
      <x:c r="E41" s="1" t="str">
        <x:v>Web Chat</x:v>
      </x:c>
      <x:c r="F41" s="1" t="str">
        <x:v>Consumer</x:v>
      </x:c>
      <x:c r="G41" s="1" t="str">
        <x:v>Enterprise Data</x:v>
      </x:c>
      <x:c r="H41" s="1" t="str">
        <x:v>Care Tier 1</x:v>
      </x:c>
      <x:c r="I41" s="1" t="str">
        <x:v>Lina Haddad</x:v>
      </x:c>
      <x:c r="J41" s="6" t="n">
        <x:v>12</x:v>
      </x:c>
      <x:c r="K41" s="280" t="n">
        <x:v>19.5</x:v>
      </x:c>
      <x:c r="L41" s="1" t="n">
        <x:v>55</x:v>
      </x:c>
      <x:c r="M41" s="1" t="n">
        <x:v>1</x:v>
      </x:c>
      <x:c r="N41" s="1" t="str">
        <x:v>Normal</x:v>
      </x:c>
      <x:c r="O41" s="1" t="str">
        <x:v>Open</x:v>
      </x:c>
      <x:c r="P41" s="1" t="str">
        <x:v>Device</x:v>
      </x:c>
      <x:c r="Q41" s="275" t="n">
        <x:v>1.625</x:v>
      </x:c>
      <x:c r="R41" s="8" t="str">
        <x:f t="shared" si="1"/>
        <x:v>SLA Breach</x:v>
      </x:c>
    </x:row>
    <x:row r="42" ht="14.399999618530273">
      <x:c r="A42" s="1" t="str">
        <x:v>CASE-0041</x:v>
      </x:c>
      <x:c r="B42" s="1" t="str">
        <x:v>CUST-10041</x:v>
      </x:c>
      <x:c r="C42" s="329" t="n">
        <x:v>46244</x:v>
      </x:c>
      <x:c r="D42" s="1" t="str">
        <x:v>Zarqa</x:v>
      </x:c>
      <x:c r="E42" s="1" t="str">
        <x:v>Corporate Support</x:v>
      </x:c>
      <x:c r="F42" s="1" t="str">
        <x:v>Consumer</x:v>
      </x:c>
      <x:c r="G42" s="1" t="str">
        <x:v>5G Home</x:v>
      </x:c>
      <x:c r="H42" s="1" t="str">
        <x:v>Care Tier 1</x:v>
      </x:c>
      <x:c r="I42" s="1" t="str">
        <x:v>Fadi Issa</x:v>
      </x:c>
      <x:c r="J42" s="6" t="n">
        <x:v>12</x:v>
      </x:c>
      <x:c r="K42" s="280" t="n">
        <x:v>7.6</x:v>
      </x:c>
      <x:c r="L42" s="1" t="n">
        <x:v>87</x:v>
      </x:c>
      <x:c r="M42" s="1" t="n">
        <x:v>5</x:v>
      </x:c>
      <x:c r="N42" s="1" t="str">
        <x:v>Normal</x:v>
      </x:c>
      <x:c r="O42" s="1" t="str">
        <x:v>Open</x:v>
      </x:c>
      <x:c r="P42" s="1" t="str">
        <x:v>Device</x:v>
      </x:c>
      <x:c r="Q42" s="275" t="n">
        <x:v>0.6333333333333333</x:v>
      </x:c>
      <x:c r="R42" s="8" t="str">
        <x:f t="shared" si="1"/>
        <x:v>Within SLA</x:v>
      </x:c>
    </x:row>
    <x:row r="43" ht="14.399999618530273">
      <x:c r="A43" s="1" t="str">
        <x:v>CASE-0042</x:v>
      </x:c>
      <x:c r="B43" s="1" t="str">
        <x:v>CUST-10042</x:v>
      </x:c>
      <x:c r="C43" s="329" t="n">
        <x:v>46210</x:v>
      </x:c>
      <x:c r="D43" s="1" t="str">
        <x:v>Amman</x:v>
      </x:c>
      <x:c r="E43" s="1" t="str">
        <x:v>Retail Store</x:v>
      </x:c>
      <x:c r="F43" s="1" t="str">
        <x:v>Consumer</x:v>
      </x:c>
      <x:c r="G43" s="1" t="str">
        <x:v>5G Home</x:v>
      </x:c>
      <x:c r="H43" s="1" t="str">
        <x:v>Enterprise Support</x:v>
      </x:c>
      <x:c r="I43" s="1" t="str">
        <x:v>Omar Khalil</x:v>
      </x:c>
      <x:c r="J43" s="6" t="n">
        <x:v>12</x:v>
      </x:c>
      <x:c r="K43" s="280" t="n">
        <x:v>6.3</x:v>
      </x:c>
      <x:c r="L43" s="1" t="n">
        <x:v>96</x:v>
      </x:c>
      <x:c r="M43" s="1" t="n">
        <x:v>2</x:v>
      </x:c>
      <x:c r="N43" s="1" t="str">
        <x:v>Critical</x:v>
      </x:c>
      <x:c r="O43" s="1" t="str">
        <x:v>Resolved</x:v>
      </x:c>
      <x:c r="P43" s="1" t="str">
        <x:v>Coverage</x:v>
      </x:c>
      <x:c r="Q43" s="275" t="n">
        <x:v>0.525</x:v>
      </x:c>
      <x:c r="R43" s="8" t="str">
        <x:f t="shared" si="1"/>
        <x:v>Within SLA</x:v>
      </x:c>
    </x:row>
    <x:row r="44" ht="14.399999618530273">
      <x:c r="A44" s="1" t="str">
        <x:v>CASE-0043</x:v>
      </x:c>
      <x:c r="B44" s="1" t="str">
        <x:v>CUST-10043</x:v>
      </x:c>
      <x:c r="C44" s="329" t="n">
        <x:v>46055</x:v>
      </x:c>
      <x:c r="D44" s="1" t="str">
        <x:v>Balqa</x:v>
      </x:c>
      <x:c r="E44" s="1" t="str">
        <x:v>Retail Store</x:v>
      </x:c>
      <x:c r="F44" s="1" t="str">
        <x:v>Consumer</x:v>
      </x:c>
      <x:c r="G44" s="1" t="str">
        <x:v>Mobile</x:v>
      </x:c>
      <x:c r="H44" s="1" t="str">
        <x:v>Billing Support</x:v>
      </x:c>
      <x:c r="I44" s="1" t="str">
        <x:v>Fadi Issa</x:v>
      </x:c>
      <x:c r="J44" s="6" t="n">
        <x:v>8</x:v>
      </x:c>
      <x:c r="K44" s="280" t="n">
        <x:v>11.8</x:v>
      </x:c>
      <x:c r="L44" s="1" t="n">
        <x:v>62</x:v>
      </x:c>
      <x:c r="M44" s="1" t="n">
        <x:v>2</x:v>
      </x:c>
      <x:c r="N44" s="1" t="str">
        <x:v>Normal</x:v>
      </x:c>
      <x:c r="O44" s="1" t="str">
        <x:v>Open</x:v>
      </x:c>
      <x:c r="P44" s="1" t="str">
        <x:v>Service Quality</x:v>
      </x:c>
      <x:c r="Q44" s="275" t="n">
        <x:v>1.475</x:v>
      </x:c>
      <x:c r="R44" s="8" t="str">
        <x:f t="shared" si="1"/>
        <x:v>SLA Breach</x:v>
      </x:c>
    </x:row>
    <x:row r="45" ht="14.399999618530273">
      <x:c r="A45" s="1" t="str">
        <x:v>CASE-0044</x:v>
      </x:c>
      <x:c r="B45" s="1" t="str">
        <x:v>CUST-10044</x:v>
      </x:c>
      <x:c r="C45" s="329" t="n">
        <x:v>46041</x:v>
      </x:c>
      <x:c r="D45" s="1" t="str">
        <x:v>Irbid</x:v>
      </x:c>
      <x:c r="E45" s="1" t="str">
        <x:v>Web Chat</x:v>
      </x:c>
      <x:c r="F45" s="1" t="str">
        <x:v>SME</x:v>
      </x:c>
      <x:c r="G45" s="1" t="str">
        <x:v>5G Home</x:v>
      </x:c>
      <x:c r="H45" s="1" t="str">
        <x:v>Technical Support</x:v>
      </x:c>
      <x:c r="I45" s="1" t="str">
        <x:v>Maya Odeh</x:v>
      </x:c>
      <x:c r="J45" s="6" t="n">
        <x:v>24</x:v>
      </x:c>
      <x:c r="K45" s="280" t="n">
        <x:v>19.9</x:v>
      </x:c>
      <x:c r="L45" s="1" t="n">
        <x:v>70</x:v>
      </x:c>
      <x:c r="M45" s="1" t="n">
        <x:v>3</x:v>
      </x:c>
      <x:c r="N45" s="1" t="str">
        <x:v>Critical</x:v>
      </x:c>
      <x:c r="O45" s="1" t="str">
        <x:v>Open</x:v>
      </x:c>
      <x:c r="P45" s="1" t="str">
        <x:v>Activation</x:v>
      </x:c>
      <x:c r="Q45" s="275" t="n">
        <x:v>0.8291666666666666</x:v>
      </x:c>
      <x:c r="R45" s="8" t="str">
        <x:f t="shared" si="1"/>
        <x:v>Within SLA</x:v>
      </x:c>
    </x:row>
    <x:row r="46" ht="14.399999618530273">
      <x:c r="A46" s="1" t="str">
        <x:v>CASE-0045</x:v>
      </x:c>
      <x:c r="B46" s="1" t="str">
        <x:v>CUST-10045</x:v>
      </x:c>
      <x:c r="C46" s="329" t="n">
        <x:v>46208</x:v>
      </x:c>
      <x:c r="D46" s="1" t="str">
        <x:v>Amman</x:v>
      </x:c>
      <x:c r="E46" s="1" t="str">
        <x:v>Corporate Support</x:v>
      </x:c>
      <x:c r="F46" s="1" t="str">
        <x:v>Corporate</x:v>
      </x:c>
      <x:c r="G46" s="1" t="str">
        <x:v>Fiber</x:v>
      </x:c>
      <x:c r="H46" s="1" t="str">
        <x:v>Care Tier 1</x:v>
      </x:c>
      <x:c r="I46" s="1" t="str">
        <x:v>Fadi Issa</x:v>
      </x:c>
      <x:c r="J46" s="6" t="n">
        <x:v>48</x:v>
      </x:c>
      <x:c r="K46" s="280" t="n">
        <x:v>75.5</x:v>
      </x:c>
      <x:c r="L46" s="1" t="n">
        <x:v>59</x:v>
      </x:c>
      <x:c r="M46" s="1" t="n">
        <x:v>4</x:v>
      </x:c>
      <x:c r="N46" s="1" t="str">
        <x:v>Normal</x:v>
      </x:c>
      <x:c r="O46" s="1" t="str">
        <x:v>Open</x:v>
      </x:c>
      <x:c r="P46" s="1" t="str">
        <x:v>Network</x:v>
      </x:c>
      <x:c r="Q46" s="275" t="n">
        <x:v>1.5729166666666667</x:v>
      </x:c>
      <x:c r="R46" s="8" t="str">
        <x:f t="shared" si="1"/>
        <x:v>SLA Breach</x:v>
      </x:c>
    </x:row>
    <x:row r="47" ht="14.399999618530273">
      <x:c r="A47" s="1" t="str">
        <x:v>CASE-0046</x:v>
      </x:c>
      <x:c r="B47" s="1" t="str">
        <x:v>CUST-10046</x:v>
      </x:c>
      <x:c r="C47" s="329" t="n">
        <x:v>46249</x:v>
      </x:c>
      <x:c r="D47" s="1" t="str">
        <x:v>Irbid</x:v>
      </x:c>
      <x:c r="E47" s="1" t="str">
        <x:v>Corporate Support</x:v>
      </x:c>
      <x:c r="F47" s="1" t="str">
        <x:v>Consumer</x:v>
      </x:c>
      <x:c r="G47" s="1" t="str">
        <x:v>Fiber</x:v>
      </x:c>
      <x:c r="H47" s="1" t="str">
        <x:v>Care Tier 1</x:v>
      </x:c>
      <x:c r="I47" s="1" t="str">
        <x:v>Omar Khalil</x:v>
      </x:c>
      <x:c r="J47" s="6" t="n">
        <x:v>24</x:v>
      </x:c>
      <x:c r="K47" s="280" t="n">
        <x:v>14.6</x:v>
      </x:c>
      <x:c r="L47" s="1" t="n">
        <x:v>70</x:v>
      </x:c>
      <x:c r="M47" s="1" t="n">
        <x:v>3</x:v>
      </x:c>
      <x:c r="N47" s="1" t="str">
        <x:v>High</x:v>
      </x:c>
      <x:c r="O47" s="1" t="str">
        <x:v>Resolved</x:v>
      </x:c>
      <x:c r="P47" s="1" t="str">
        <x:v>Activation</x:v>
      </x:c>
      <x:c r="Q47" s="275" t="n">
        <x:v>0.6083333333333333</x:v>
      </x:c>
      <x:c r="R47" s="8" t="str">
        <x:f t="shared" si="1"/>
        <x:v>Within SLA</x:v>
      </x:c>
    </x:row>
    <x:row r="48" ht="14.399999618530273">
      <x:c r="A48" s="1" t="str">
        <x:v>CASE-0047</x:v>
      </x:c>
      <x:c r="B48" s="1" t="str">
        <x:v>CUST-10047</x:v>
      </x:c>
      <x:c r="C48" s="329" t="n">
        <x:v>46149</x:v>
      </x:c>
      <x:c r="D48" s="1" t="str">
        <x:v>Balqa</x:v>
      </x:c>
      <x:c r="E48" s="1" t="str">
        <x:v>Orange App</x:v>
      </x:c>
      <x:c r="F48" s="1" t="str">
        <x:v>Corporate</x:v>
      </x:c>
      <x:c r="G48" s="1" t="str">
        <x:v>Mobile</x:v>
      </x:c>
      <x:c r="H48" s="1" t="str">
        <x:v>Billing Support</x:v>
      </x:c>
      <x:c r="I48" s="1" t="str">
        <x:v>Omar Khalil</x:v>
      </x:c>
      <x:c r="J48" s="6" t="n">
        <x:v>24</x:v>
      </x:c>
      <x:c r="K48" s="280" t="n">
        <x:v>40.4</x:v>
      </x:c>
      <x:c r="L48" s="1" t="n">
        <x:v>68</x:v>
      </x:c>
      <x:c r="M48" s="1" t="n">
        <x:v>1</x:v>
      </x:c>
      <x:c r="N48" s="1" t="str">
        <x:v>High</x:v>
      </x:c>
      <x:c r="O48" s="1" t="str">
        <x:v>Open</x:v>
      </x:c>
      <x:c r="P48" s="1" t="str">
        <x:v>Coverage</x:v>
      </x:c>
      <x:c r="Q48" s="275" t="n">
        <x:v>1.6833333333333333</x:v>
      </x:c>
      <x:c r="R48" s="8" t="str">
        <x:f t="shared" si="1"/>
        <x:v>SLA Breach</x:v>
      </x:c>
    </x:row>
    <x:row r="49" ht="14.399999618530273">
      <x:c r="A49" s="1" t="str">
        <x:v>CASE-0048</x:v>
      </x:c>
      <x:c r="B49" s="1" t="str">
        <x:v>CUST-10048</x:v>
      </x:c>
      <x:c r="C49" s="329" t="n">
        <x:v>46184</x:v>
      </x:c>
      <x:c r="D49" s="1" t="str">
        <x:v>Amman</x:v>
      </x:c>
      <x:c r="E49" s="1" t="str">
        <x:v>Call Center</x:v>
      </x:c>
      <x:c r="F49" s="1" t="str">
        <x:v>Consumer</x:v>
      </x:c>
      <x:c r="G49" s="1" t="str">
        <x:v>Mobile</x:v>
      </x:c>
      <x:c r="H49" s="1" t="str">
        <x:v>Care Tier 1</x:v>
      </x:c>
      <x:c r="I49" s="1" t="str">
        <x:v>Ahmad Saleh</x:v>
      </x:c>
      <x:c r="J49" s="6" t="n">
        <x:v>24</x:v>
      </x:c>
      <x:c r="K49" s="280" t="n">
        <x:v>35.2</x:v>
      </x:c>
      <x:c r="L49" s="1" t="n">
        <x:v>86</x:v>
      </x:c>
      <x:c r="M49" s="1" t="n">
        <x:v>3</x:v>
      </x:c>
      <x:c r="N49" s="1" t="str">
        <x:v>Normal</x:v>
      </x:c>
      <x:c r="O49" s="1" t="str">
        <x:v>Pending Customer</x:v>
      </x:c>
      <x:c r="P49" s="1" t="str">
        <x:v>Activation</x:v>
      </x:c>
      <x:c r="Q49" s="275" t="n">
        <x:v>1.4666666666666668</x:v>
      </x:c>
      <x:c r="R49" s="8" t="str">
        <x:f t="shared" si="1"/>
        <x:v>SLA Breach</x:v>
      </x:c>
    </x:row>
    <x:row r="50" ht="14.399999618530273">
      <x:c r="A50" s="1" t="str">
        <x:v>CASE-0049</x:v>
      </x:c>
      <x:c r="B50" s="1" t="str">
        <x:v>CUST-10049</x:v>
      </x:c>
      <x:c r="C50" s="329" t="n">
        <x:v>46115</x:v>
      </x:c>
      <x:c r="D50" s="1" t="str">
        <x:v>Amman</x:v>
      </x:c>
      <x:c r="E50" s="1" t="str">
        <x:v>Call Center</x:v>
      </x:c>
      <x:c r="F50" s="1" t="str">
        <x:v>SME</x:v>
      </x:c>
      <x:c r="G50" s="1" t="str">
        <x:v>Mobile</x:v>
      </x:c>
      <x:c r="H50" s="1" t="str">
        <x:v>Technical Support</x:v>
      </x:c>
      <x:c r="I50" s="1" t="str">
        <x:v>Ahmad Saleh</x:v>
      </x:c>
      <x:c r="J50" s="6" t="n">
        <x:v>48</x:v>
      </x:c>
      <x:c r="K50" s="280" t="n">
        <x:v>88.4</x:v>
      </x:c>
      <x:c r="L50" s="1" t="n">
        <x:v>58</x:v>
      </x:c>
      <x:c r="M50" s="1" t="n">
        <x:v>1</x:v>
      </x:c>
      <x:c r="N50" s="1" t="str">
        <x:v>Normal</x:v>
      </x:c>
      <x:c r="O50" s="1" t="str">
        <x:v>Resolved</x:v>
      </x:c>
      <x:c r="P50" s="1" t="str">
        <x:v>Service Quality</x:v>
      </x:c>
      <x:c r="Q50" s="275" t="n">
        <x:v>1.8416666666666668</x:v>
      </x:c>
      <x:c r="R50" s="8" t="str">
        <x:f t="shared" si="1"/>
        <x:v>SLA Breach</x:v>
      </x:c>
    </x:row>
    <x:row r="51" ht="14.399999618530273">
      <x:c r="A51" s="1" t="str">
        <x:v>CASE-0050</x:v>
      </x:c>
      <x:c r="B51" s="1" t="str">
        <x:v>CUST-10050</x:v>
      </x:c>
      <x:c r="C51" s="329" t="n">
        <x:v>46061</x:v>
      </x:c>
      <x:c r="D51" s="1" t="str">
        <x:v>Amman</x:v>
      </x:c>
      <x:c r="E51" s="1" t="str">
        <x:v>Orange App</x:v>
      </x:c>
      <x:c r="F51" s="1" t="str">
        <x:v>Consumer</x:v>
      </x:c>
      <x:c r="G51" s="1" t="str">
        <x:v>5G Home</x:v>
      </x:c>
      <x:c r="H51" s="1" t="str">
        <x:v>Care Tier 1</x:v>
      </x:c>
      <x:c r="I51" s="1" t="str">
        <x:v>Rana Hamdan</x:v>
      </x:c>
      <x:c r="J51" s="6" t="n">
        <x:v>4</x:v>
      </x:c>
      <x:c r="K51" s="280" t="n">
        <x:v>4</x:v>
      </x:c>
      <x:c r="L51" s="1" t="n">
        <x:v>88</x:v>
      </x:c>
      <x:c r="M51" s="1" t="n">
        <x:v>2</x:v>
      </x:c>
      <x:c r="N51" s="1" t="str">
        <x:v>Normal</x:v>
      </x:c>
      <x:c r="O51" s="1" t="str">
        <x:v>Open</x:v>
      </x:c>
      <x:c r="P51" s="1" t="str">
        <x:v>Activation</x:v>
      </x:c>
      <x:c r="Q51" s="275" t="n">
        <x:v>1</x:v>
      </x:c>
      <x:c r="R51" s="8" t="str">
        <x:f t="shared" si="1"/>
        <x:v>Within SLA</x:v>
      </x:c>
    </x:row>
    <x:row r="52" ht="14.399999618530273">
      <x:c r="A52" s="1" t="str">
        <x:v>CASE-0051</x:v>
      </x:c>
      <x:c r="B52" s="1" t="str">
        <x:v>CUST-10051</x:v>
      </x:c>
      <x:c r="C52" s="329" t="n">
        <x:v>46114</x:v>
      </x:c>
      <x:c r="D52" s="1" t="str">
        <x:v>Zarqa</x:v>
      </x:c>
      <x:c r="E52" s="1" t="str">
        <x:v>Call Center</x:v>
      </x:c>
      <x:c r="F52" s="1" t="str">
        <x:v>SME</x:v>
      </x:c>
      <x:c r="G52" s="1" t="str">
        <x:v>Mobile</x:v>
      </x:c>
      <x:c r="H52" s="1" t="str">
        <x:v>Care Tier 1</x:v>
      </x:c>
      <x:c r="I52" s="1" t="str">
        <x:v>Rana Hamdan</x:v>
      </x:c>
      <x:c r="J52" s="6" t="n">
        <x:v>48</x:v>
      </x:c>
      <x:c r="K52" s="280" t="n">
        <x:v>60.4</x:v>
      </x:c>
      <x:c r="L52" s="1" t="n">
        <x:v>81</x:v>
      </x:c>
      <x:c r="M52" s="1" t="n">
        <x:v>1</x:v>
      </x:c>
      <x:c r="N52" s="1" t="str">
        <x:v>Normal</x:v>
      </x:c>
      <x:c r="O52" s="1" t="str">
        <x:v>Open</x:v>
      </x:c>
      <x:c r="P52" s="1" t="str">
        <x:v>Billing</x:v>
      </x:c>
      <x:c r="Q52" s="275" t="n">
        <x:v>1.2583333333333333</x:v>
      </x:c>
      <x:c r="R52" s="8" t="str">
        <x:f t="shared" si="1"/>
        <x:v>SLA Breach</x:v>
      </x:c>
    </x:row>
    <x:row r="53" ht="14.399999618530273">
      <x:c r="A53" s="1" t="str">
        <x:v>CASE-0052</x:v>
      </x:c>
      <x:c r="B53" s="1" t="str">
        <x:v>CUST-10052</x:v>
      </x:c>
      <x:c r="C53" s="329" t="n">
        <x:v>46169</x:v>
      </x:c>
      <x:c r="D53" s="1" t="str">
        <x:v>Balqa</x:v>
      </x:c>
      <x:c r="E53" s="1" t="str">
        <x:v>Orange App</x:v>
      </x:c>
      <x:c r="F53" s="1" t="str">
        <x:v>SME</x:v>
      </x:c>
      <x:c r="G53" s="1" t="str">
        <x:v>Mobile</x:v>
      </x:c>
      <x:c r="H53" s="1" t="str">
        <x:v>Billing Support</x:v>
      </x:c>
      <x:c r="I53" s="1" t="str">
        <x:v>Omar Khalil</x:v>
      </x:c>
      <x:c r="J53" s="6" t="n">
        <x:v>4</x:v>
      </x:c>
      <x:c r="K53" s="280" t="n">
        <x:v>1.8</x:v>
      </x:c>
      <x:c r="L53" s="1" t="n">
        <x:v>64</x:v>
      </x:c>
      <x:c r="M53" s="1" t="n">
        <x:v>2</x:v>
      </x:c>
      <x:c r="N53" s="1" t="str">
        <x:v>Normal</x:v>
      </x:c>
      <x:c r="O53" s="1" t="str">
        <x:v>Pending Customer</x:v>
      </x:c>
      <x:c r="P53" s="1" t="str">
        <x:v>Device</x:v>
      </x:c>
      <x:c r="Q53" s="275" t="n">
        <x:v>0.45</x:v>
      </x:c>
      <x:c r="R53" s="8" t="str">
        <x:f t="shared" si="1"/>
        <x:v>Within SLA</x:v>
      </x:c>
    </x:row>
    <x:row r="54" ht="14.399999618530273">
      <x:c r="A54" s="1" t="str">
        <x:v>CASE-0053</x:v>
      </x:c>
      <x:c r="B54" s="1" t="str">
        <x:v>CUST-10053</x:v>
      </x:c>
      <x:c r="C54" s="329" t="n">
        <x:v>46085</x:v>
      </x:c>
      <x:c r="D54" s="1" t="str">
        <x:v>Irbid</x:v>
      </x:c>
      <x:c r="E54" s="1" t="str">
        <x:v>Orange App</x:v>
      </x:c>
      <x:c r="F54" s="1" t="str">
        <x:v>SME</x:v>
      </x:c>
      <x:c r="G54" s="1" t="str">
        <x:v>5G Home</x:v>
      </x:c>
      <x:c r="H54" s="1" t="str">
        <x:v>Technical Support</x:v>
      </x:c>
      <x:c r="I54" s="1" t="str">
        <x:v>Ahmad Saleh</x:v>
      </x:c>
      <x:c r="J54" s="6" t="n">
        <x:v>8</x:v>
      </x:c>
      <x:c r="K54" s="280" t="n">
        <x:v>6.8</x:v>
      </x:c>
      <x:c r="L54" s="1" t="n">
        <x:v>99</x:v>
      </x:c>
      <x:c r="M54" s="1" t="n">
        <x:v>2</x:v>
      </x:c>
      <x:c r="N54" s="1" t="str">
        <x:v>High</x:v>
      </x:c>
      <x:c r="O54" s="1" t="str">
        <x:v>Resolved</x:v>
      </x:c>
      <x:c r="P54" s="1" t="str">
        <x:v>Billing</x:v>
      </x:c>
      <x:c r="Q54" s="275" t="n">
        <x:v>0.85</x:v>
      </x:c>
      <x:c r="R54" s="8" t="str">
        <x:f t="shared" si="1"/>
        <x:v>Within SLA</x:v>
      </x:c>
    </x:row>
    <x:row r="55" ht="14.399999618530273">
      <x:c r="A55" s="1" t="str">
        <x:v>CASE-0054</x:v>
      </x:c>
      <x:c r="B55" s="1" t="str">
        <x:v>CUST-10054</x:v>
      </x:c>
      <x:c r="C55" s="329" t="n">
        <x:v>46164</x:v>
      </x:c>
      <x:c r="D55" s="1" t="str">
        <x:v>Irbid</x:v>
      </x:c>
      <x:c r="E55" s="1" t="str">
        <x:v>Orange App</x:v>
      </x:c>
      <x:c r="F55" s="1" t="str">
        <x:v>Consumer</x:v>
      </x:c>
      <x:c r="G55" s="1" t="str">
        <x:v>5G Home</x:v>
      </x:c>
      <x:c r="H55" s="1" t="str">
        <x:v>Technical Support</x:v>
      </x:c>
      <x:c r="I55" s="1" t="str">
        <x:v>Maya Odeh</x:v>
      </x:c>
      <x:c r="J55" s="6" t="n">
        <x:v>48</x:v>
      </x:c>
      <x:c r="K55" s="280" t="n">
        <x:v>59.1</x:v>
      </x:c>
      <x:c r="L55" s="1" t="n">
        <x:v>98</x:v>
      </x:c>
      <x:c r="M55" s="1" t="n">
        <x:v>1</x:v>
      </x:c>
      <x:c r="N55" s="1" t="str">
        <x:v>Normal</x:v>
      </x:c>
      <x:c r="O55" s="1" t="str">
        <x:v>Open</x:v>
      </x:c>
      <x:c r="P55" s="1" t="str">
        <x:v>Coverage</x:v>
      </x:c>
      <x:c r="Q55" s="275" t="n">
        <x:v>1.23125</x:v>
      </x:c>
      <x:c r="R55" s="8" t="str">
        <x:f t="shared" si="1"/>
        <x:v>SLA Breach</x:v>
      </x:c>
    </x:row>
    <x:row r="56" ht="14.399999618530273">
      <x:c r="A56" s="1" t="str">
        <x:v>CASE-0055</x:v>
      </x:c>
      <x:c r="B56" s="1" t="str">
        <x:v>CUST-10055</x:v>
      </x:c>
      <x:c r="C56" s="329" t="n">
        <x:v>46190</x:v>
      </x:c>
      <x:c r="D56" s="1" t="str">
        <x:v>Balqa</x:v>
      </x:c>
      <x:c r="E56" s="1" t="str">
        <x:v>Corporate Support</x:v>
      </x:c>
      <x:c r="F56" s="1" t="str">
        <x:v>Consumer</x:v>
      </x:c>
      <x:c r="G56" s="1" t="str">
        <x:v>Fiber</x:v>
      </x:c>
      <x:c r="H56" s="1" t="str">
        <x:v>Care Tier 1</x:v>
      </x:c>
      <x:c r="I56" s="1" t="str">
        <x:v>Ahmad Saleh</x:v>
      </x:c>
      <x:c r="J56" s="6" t="n">
        <x:v>4</x:v>
      </x:c>
      <x:c r="K56" s="280" t="n">
        <x:v>3.8</x:v>
      </x:c>
      <x:c r="L56" s="1" t="n">
        <x:v>82</x:v>
      </x:c>
      <x:c r="M56" s="1" t="n">
        <x:v>0</x:v>
      </x:c>
      <x:c r="N56" s="1" t="str">
        <x:v>High</x:v>
      </x:c>
      <x:c r="O56" s="1" t="str">
        <x:v>Pending Customer</x:v>
      </x:c>
      <x:c r="P56" s="1" t="str">
        <x:v>Device</x:v>
      </x:c>
      <x:c r="Q56" s="275" t="n">
        <x:v>0.95</x:v>
      </x:c>
      <x:c r="R56" s="8" t="str">
        <x:f t="shared" si="1"/>
        <x:v>Within SLA</x:v>
      </x:c>
    </x:row>
    <x:row r="57" ht="14.399999618530273">
      <x:c r="A57" s="1" t="str">
        <x:v>CASE-0056</x:v>
      </x:c>
      <x:c r="B57" s="1" t="str">
        <x:v>CUST-10056</x:v>
      </x:c>
      <x:c r="C57" s="329" t="n">
        <x:v>46069</x:v>
      </x:c>
      <x:c r="D57" s="1" t="str">
        <x:v>Zarqa</x:v>
      </x:c>
      <x:c r="E57" s="1" t="str">
        <x:v>Orange App</x:v>
      </x:c>
      <x:c r="F57" s="1" t="str">
        <x:v>SME</x:v>
      </x:c>
      <x:c r="G57" s="1" t="str">
        <x:v>5G Home</x:v>
      </x:c>
      <x:c r="H57" s="1" t="str">
        <x:v>Care Tier 1</x:v>
      </x:c>
      <x:c r="I57" s="1" t="str">
        <x:v>Maya Odeh</x:v>
      </x:c>
      <x:c r="J57" s="6" t="n">
        <x:v>48</x:v>
      </x:c>
      <x:c r="K57" s="280" t="n">
        <x:v>28.7</x:v>
      </x:c>
      <x:c r="L57" s="1" t="n">
        <x:v>80</x:v>
      </x:c>
      <x:c r="M57" s="1" t="n">
        <x:v>2</x:v>
      </x:c>
      <x:c r="N57" s="1" t="str">
        <x:v>Normal</x:v>
      </x:c>
      <x:c r="O57" s="1" t="str">
        <x:v>Open</x:v>
      </x:c>
      <x:c r="P57" s="1" t="str">
        <x:v>Service Quality</x:v>
      </x:c>
      <x:c r="Q57" s="275" t="n">
        <x:v>0.5979166666666667</x:v>
      </x:c>
      <x:c r="R57" s="8" t="str">
        <x:f t="shared" si="1"/>
        <x:v>Within SLA</x:v>
      </x:c>
    </x:row>
    <x:row r="58" ht="14.399999618530273">
      <x:c r="A58" s="1" t="str">
        <x:v>CASE-0057</x:v>
      </x:c>
      <x:c r="B58" s="1" t="str">
        <x:v>CUST-10057</x:v>
      </x:c>
      <x:c r="C58" s="329" t="n">
        <x:v>46063</x:v>
      </x:c>
      <x:c r="D58" s="1" t="str">
        <x:v>Amman</x:v>
      </x:c>
      <x:c r="E58" s="1" t="str">
        <x:v>Orange App</x:v>
      </x:c>
      <x:c r="F58" s="1" t="str">
        <x:v>Consumer</x:v>
      </x:c>
      <x:c r="G58" s="1" t="str">
        <x:v>Fiber</x:v>
      </x:c>
      <x:c r="H58" s="1" t="str">
        <x:v>Enterprise Support</x:v>
      </x:c>
      <x:c r="I58" s="1" t="str">
        <x:v>Omar Khalil</x:v>
      </x:c>
      <x:c r="J58" s="6" t="n">
        <x:v>24</x:v>
      </x:c>
      <x:c r="K58" s="280" t="n">
        <x:v>41.7</x:v>
      </x:c>
      <x:c r="L58" s="1" t="n">
        <x:v>86</x:v>
      </x:c>
      <x:c r="M58" s="1" t="n">
        <x:v>1</x:v>
      </x:c>
      <x:c r="N58" s="1" t="str">
        <x:v>Normal</x:v>
      </x:c>
      <x:c r="O58" s="1" t="str">
        <x:v>Open</x:v>
      </x:c>
      <x:c r="P58" s="1" t="str">
        <x:v>Activation</x:v>
      </x:c>
      <x:c r="Q58" s="275" t="n">
        <x:v>1.7375</x:v>
      </x:c>
      <x:c r="R58" s="8" t="str">
        <x:f t="shared" si="1"/>
        <x:v>SLA Breach</x:v>
      </x:c>
    </x:row>
    <x:row r="59" ht="14.399999618530273">
      <x:c r="A59" s="1" t="str">
        <x:v>CASE-0058</x:v>
      </x:c>
      <x:c r="B59" s="1" t="str">
        <x:v>CUST-10058</x:v>
      </x:c>
      <x:c r="C59" s="329" t="n">
        <x:v>46137</x:v>
      </x:c>
      <x:c r="D59" s="1" t="str">
        <x:v>Irbid</x:v>
      </x:c>
      <x:c r="E59" s="1" t="str">
        <x:v>Call Center</x:v>
      </x:c>
      <x:c r="F59" s="1" t="str">
        <x:v>Consumer</x:v>
      </x:c>
      <x:c r="G59" s="1" t="str">
        <x:v>Mobile</x:v>
      </x:c>
      <x:c r="H59" s="1" t="str">
        <x:v>Technical Support</x:v>
      </x:c>
      <x:c r="I59" s="1" t="str">
        <x:v>Rana Hamdan</x:v>
      </x:c>
      <x:c r="J59" s="6" t="n">
        <x:v>48</x:v>
      </x:c>
      <x:c r="K59" s="280" t="n">
        <x:v>31.7</x:v>
      </x:c>
      <x:c r="L59" s="1" t="n">
        <x:v>73</x:v>
      </x:c>
      <x:c r="M59" s="1" t="n">
        <x:v>1</x:v>
      </x:c>
      <x:c r="N59" s="1" t="str">
        <x:v>Normal</x:v>
      </x:c>
      <x:c r="O59" s="1" t="str">
        <x:v>Open</x:v>
      </x:c>
      <x:c r="P59" s="1" t="str">
        <x:v>Service Quality</x:v>
      </x:c>
      <x:c r="Q59" s="275" t="n">
        <x:v>0.6604166666666667</x:v>
      </x:c>
      <x:c r="R59" s="8" t="str">
        <x:f t="shared" si="1"/>
        <x:v>Within SLA</x:v>
      </x:c>
    </x:row>
    <x:row r="60" ht="14.399999618530273">
      <x:c r="A60" s="1" t="str">
        <x:v>CASE-0059</x:v>
      </x:c>
      <x:c r="B60" s="1" t="str">
        <x:v>CUST-10059</x:v>
      </x:c>
      <x:c r="C60" s="329" t="n">
        <x:v>46160</x:v>
      </x:c>
      <x:c r="D60" s="1" t="str">
        <x:v>Amman</x:v>
      </x:c>
      <x:c r="E60" s="1" t="str">
        <x:v>Corporate Support</x:v>
      </x:c>
      <x:c r="F60" s="1" t="str">
        <x:v>Corporate</x:v>
      </x:c>
      <x:c r="G60" s="1" t="str">
        <x:v>Fiber</x:v>
      </x:c>
      <x:c r="H60" s="1" t="str">
        <x:v>Technical Support</x:v>
      </x:c>
      <x:c r="I60" s="1" t="str">
        <x:v>Maya Odeh</x:v>
      </x:c>
      <x:c r="J60" s="6" t="n">
        <x:v>48</x:v>
      </x:c>
      <x:c r="K60" s="280" t="n">
        <x:v>23.1</x:v>
      </x:c>
      <x:c r="L60" s="1" t="n">
        <x:v>61</x:v>
      </x:c>
      <x:c r="M60" s="1" t="n">
        <x:v>2</x:v>
      </x:c>
      <x:c r="N60" s="1" t="str">
        <x:v>Normal</x:v>
      </x:c>
      <x:c r="O60" s="1" t="str">
        <x:v>Resolved</x:v>
      </x:c>
      <x:c r="P60" s="1" t="str">
        <x:v>Device</x:v>
      </x:c>
      <x:c r="Q60" s="275" t="n">
        <x:v>0.48125</x:v>
      </x:c>
      <x:c r="R60" s="8" t="str">
        <x:f t="shared" si="1"/>
        <x:v>Within SLA</x:v>
      </x:c>
    </x:row>
    <x:row r="61" ht="14.399999618530273">
      <x:c r="A61" s="1" t="str">
        <x:v>CASE-0060</x:v>
      </x:c>
      <x:c r="B61" s="1" t="str">
        <x:v>CUST-10060</x:v>
      </x:c>
      <x:c r="C61" s="329" t="n">
        <x:v>46072</x:v>
      </x:c>
      <x:c r="D61" s="1" t="str">
        <x:v>Amman</x:v>
      </x:c>
      <x:c r="E61" s="1" t="str">
        <x:v>Web Chat</x:v>
      </x:c>
      <x:c r="F61" s="1" t="str">
        <x:v>SME</x:v>
      </x:c>
      <x:c r="G61" s="1" t="str">
        <x:v>Fiber</x:v>
      </x:c>
      <x:c r="H61" s="1" t="str">
        <x:v>Enterprise Support</x:v>
      </x:c>
      <x:c r="I61" s="1" t="str">
        <x:v>Maya Odeh</x:v>
      </x:c>
      <x:c r="J61" s="6" t="n">
        <x:v>4</x:v>
      </x:c>
      <x:c r="K61" s="280" t="n">
        <x:v>2.5</x:v>
      </x:c>
      <x:c r="L61" s="1" t="n">
        <x:v>61</x:v>
      </x:c>
      <x:c r="M61" s="1" t="n">
        <x:v>2</x:v>
      </x:c>
      <x:c r="N61" s="1" t="str">
        <x:v>Normal</x:v>
      </x:c>
      <x:c r="O61" s="1" t="str">
        <x:v>Pending Customer</x:v>
      </x:c>
      <x:c r="P61" s="1" t="str">
        <x:v>Activation</x:v>
      </x:c>
      <x:c r="Q61" s="275" t="n">
        <x:v>0.625</x:v>
      </x:c>
      <x:c r="R61" s="8" t="str">
        <x:f t="shared" si="1"/>
        <x:v>Within SLA</x:v>
      </x:c>
    </x:row>
    <x:row r="62" ht="14.399999618530273">
      <x:c r="A62" s="1" t="str">
        <x:v>CASE-0061</x:v>
      </x:c>
      <x:c r="B62" s="1" t="str">
        <x:v>CUST-10061</x:v>
      </x:c>
      <x:c r="C62" s="329" t="n">
        <x:v>46244</x:v>
      </x:c>
      <x:c r="D62" s="1" t="str">
        <x:v>Amman</x:v>
      </x:c>
      <x:c r="E62" s="1" t="str">
        <x:v>Corporate Support</x:v>
      </x:c>
      <x:c r="F62" s="1" t="str">
        <x:v>SME</x:v>
      </x:c>
      <x:c r="G62" s="1" t="str">
        <x:v>Fiber</x:v>
      </x:c>
      <x:c r="H62" s="1" t="str">
        <x:v>Technical Support</x:v>
      </x:c>
      <x:c r="I62" s="1" t="str">
        <x:v>Omar Khalil</x:v>
      </x:c>
      <x:c r="J62" s="6" t="n">
        <x:v>48</x:v>
      </x:c>
      <x:c r="K62" s="280" t="n">
        <x:v>49.1</x:v>
      </x:c>
      <x:c r="L62" s="1" t="n">
        <x:v>68</x:v>
      </x:c>
      <x:c r="M62" s="1" t="n">
        <x:v>3</x:v>
      </x:c>
      <x:c r="N62" s="1" t="str">
        <x:v>High</x:v>
      </x:c>
      <x:c r="O62" s="1" t="str">
        <x:v>Resolved</x:v>
      </x:c>
      <x:c r="P62" s="1" t="str">
        <x:v>Activation</x:v>
      </x:c>
      <x:c r="Q62" s="275" t="n">
        <x:v>1.0229166666666667</x:v>
      </x:c>
      <x:c r="R62" s="8" t="str">
        <x:f t="shared" si="1"/>
        <x:v>SLA Breach</x:v>
      </x:c>
    </x:row>
    <x:row r="63" ht="14.399999618530273">
      <x:c r="A63" s="1" t="str">
        <x:v>CASE-0062</x:v>
      </x:c>
      <x:c r="B63" s="1" t="str">
        <x:v>CUST-10062</x:v>
      </x:c>
      <x:c r="C63" s="329" t="n">
        <x:v>46032</x:v>
      </x:c>
      <x:c r="D63" s="1" t="str">
        <x:v>Amman</x:v>
      </x:c>
      <x:c r="E63" s="1" t="str">
        <x:v>Call Center</x:v>
      </x:c>
      <x:c r="F63" s="1" t="str">
        <x:v>SME</x:v>
      </x:c>
      <x:c r="G63" s="1" t="str">
        <x:v>Fiber</x:v>
      </x:c>
      <x:c r="H63" s="1" t="str">
        <x:v>Care Tier 1</x:v>
      </x:c>
      <x:c r="I63" s="1" t="str">
        <x:v>Rana Hamdan</x:v>
      </x:c>
      <x:c r="J63" s="6" t="n">
        <x:v>4</x:v>
      </x:c>
      <x:c r="K63" s="280" t="n">
        <x:v>2.6</x:v>
      </x:c>
      <x:c r="L63" s="1" t="n">
        <x:v>75</x:v>
      </x:c>
      <x:c r="M63" s="1" t="n">
        <x:v>0</x:v>
      </x:c>
      <x:c r="N63" s="1" t="str">
        <x:v>Critical</x:v>
      </x:c>
      <x:c r="O63" s="1" t="str">
        <x:v>Open</x:v>
      </x:c>
      <x:c r="P63" s="1" t="str">
        <x:v>Activation</x:v>
      </x:c>
      <x:c r="Q63" s="275" t="n">
        <x:v>0.65</x:v>
      </x:c>
      <x:c r="R63" s="8" t="str">
        <x:f t="shared" si="1"/>
        <x:v>Within SLA</x:v>
      </x:c>
    </x:row>
    <x:row r="64" ht="14.399999618530273">
      <x:c r="A64" s="1" t="str">
        <x:v>CASE-0063</x:v>
      </x:c>
      <x:c r="B64" s="1" t="str">
        <x:v>CUST-10063</x:v>
      </x:c>
      <x:c r="C64" s="329" t="n">
        <x:v>46242</x:v>
      </x:c>
      <x:c r="D64" s="1" t="str">
        <x:v>Amman</x:v>
      </x:c>
      <x:c r="E64" s="1" t="str">
        <x:v>Corporate Support</x:v>
      </x:c>
      <x:c r="F64" s="1" t="str">
        <x:v>Consumer</x:v>
      </x:c>
      <x:c r="G64" s="1" t="str">
        <x:v>5G Home</x:v>
      </x:c>
      <x:c r="H64" s="1" t="str">
        <x:v>Enterprise Support</x:v>
      </x:c>
      <x:c r="I64" s="1" t="str">
        <x:v>Fadi Issa</x:v>
      </x:c>
      <x:c r="J64" s="6" t="n">
        <x:v>12</x:v>
      </x:c>
      <x:c r="K64" s="280" t="n">
        <x:v>7.7</x:v>
      </x:c>
      <x:c r="L64" s="1" t="n">
        <x:v>96</x:v>
      </x:c>
      <x:c r="M64" s="1" t="n">
        <x:v>0</x:v>
      </x:c>
      <x:c r="N64" s="1" t="str">
        <x:v>Critical</x:v>
      </x:c>
      <x:c r="O64" s="1" t="str">
        <x:v>Resolved</x:v>
      </x:c>
      <x:c r="P64" s="1" t="str">
        <x:v>Service Quality</x:v>
      </x:c>
      <x:c r="Q64" s="275" t="n">
        <x:v>0.6416666666666667</x:v>
      </x:c>
      <x:c r="R64" s="8" t="str">
        <x:f t="shared" si="1"/>
        <x:v>Within SLA</x:v>
      </x:c>
    </x:row>
    <x:row r="65" ht="14.399999618530273">
      <x:c r="A65" s="1" t="str">
        <x:v>CASE-0064</x:v>
      </x:c>
      <x:c r="B65" s="1" t="str">
        <x:v>CUST-10064</x:v>
      </x:c>
      <x:c r="C65" s="329" t="n">
        <x:v>46129</x:v>
      </x:c>
      <x:c r="D65" s="1" t="str">
        <x:v>Balqa</x:v>
      </x:c>
      <x:c r="E65" s="1" t="str">
        <x:v>Web Chat</x:v>
      </x:c>
      <x:c r="F65" s="1" t="str">
        <x:v>Consumer</x:v>
      </x:c>
      <x:c r="G65" s="1" t="str">
        <x:v>Fiber</x:v>
      </x:c>
      <x:c r="H65" s="1" t="str">
        <x:v>Billing Support</x:v>
      </x:c>
      <x:c r="I65" s="1" t="str">
        <x:v>Fadi Issa</x:v>
      </x:c>
      <x:c r="J65" s="6" t="n">
        <x:v>24</x:v>
      </x:c>
      <x:c r="K65" s="280" t="n">
        <x:v>42.7</x:v>
      </x:c>
      <x:c r="L65" s="1" t="n">
        <x:v>63</x:v>
      </x:c>
      <x:c r="M65" s="1" t="n">
        <x:v>2</x:v>
      </x:c>
      <x:c r="N65" s="1" t="str">
        <x:v>High</x:v>
      </x:c>
      <x:c r="O65" s="1" t="str">
        <x:v>Resolved</x:v>
      </x:c>
      <x:c r="P65" s="1" t="str">
        <x:v>Activation</x:v>
      </x:c>
      <x:c r="Q65" s="275" t="n">
        <x:v>1.7791666666666668</x:v>
      </x:c>
      <x:c r="R65" s="8" t="str">
        <x:f t="shared" si="1"/>
        <x:v>SLA Breach</x:v>
      </x:c>
    </x:row>
    <x:row r="66" ht="14.399999618530273">
      <x:c r="A66" s="1" t="str">
        <x:v>CASE-0065</x:v>
      </x:c>
      <x:c r="B66" s="1" t="str">
        <x:v>CUST-10065</x:v>
      </x:c>
      <x:c r="C66" s="329" t="n">
        <x:v>46105</x:v>
      </x:c>
      <x:c r="D66" s="1" t="str">
        <x:v>Amman</x:v>
      </x:c>
      <x:c r="E66" s="1" t="str">
        <x:v>Call Center</x:v>
      </x:c>
      <x:c r="F66" s="1" t="str">
        <x:v>Consumer</x:v>
      </x:c>
      <x:c r="G66" s="1" t="str">
        <x:v>Fiber</x:v>
      </x:c>
      <x:c r="H66" s="1" t="str">
        <x:v>Technical Support</x:v>
      </x:c>
      <x:c r="I66" s="1" t="str">
        <x:v>Fadi Issa</x:v>
      </x:c>
      <x:c r="J66" s="6" t="n">
        <x:v>4</x:v>
      </x:c>
      <x:c r="K66" s="280" t="n">
        <x:v>6.5</x:v>
      </x:c>
      <x:c r="L66" s="1" t="n">
        <x:v>99</x:v>
      </x:c>
      <x:c r="M66" s="1" t="n">
        <x:v>2</x:v>
      </x:c>
      <x:c r="N66" s="1" t="str">
        <x:v>Normal</x:v>
      </x:c>
      <x:c r="O66" s="1" t="str">
        <x:v>Open</x:v>
      </x:c>
      <x:c r="P66" s="1" t="str">
        <x:v>Activation</x:v>
      </x:c>
      <x:c r="Q66" s="275" t="n">
        <x:v>1.625</x:v>
      </x:c>
      <x:c r="R66" s="8" t="str">
        <x:f t="shared" ref="R66:R97" si="2">K66/J66</x:f>
        <x:v>SLA Breach</x:v>
      </x:c>
    </x:row>
    <x:row r="67" ht="14.399999618530273">
      <x:c r="A67" s="1" t="str">
        <x:v>CASE-0066</x:v>
      </x:c>
      <x:c r="B67" s="1" t="str">
        <x:v>CUST-10066</x:v>
      </x:c>
      <x:c r="C67" s="329" t="n">
        <x:v>46127</x:v>
      </x:c>
      <x:c r="D67" s="1" t="str">
        <x:v>Balqa</x:v>
      </x:c>
      <x:c r="E67" s="1" t="str">
        <x:v>Corporate Support</x:v>
      </x:c>
      <x:c r="F67" s="1" t="str">
        <x:v>Consumer</x:v>
      </x:c>
      <x:c r="G67" s="1" t="str">
        <x:v>Fiber</x:v>
      </x:c>
      <x:c r="H67" s="1" t="str">
        <x:v>Care Tier 1</x:v>
      </x:c>
      <x:c r="I67" s="1" t="str">
        <x:v>Maya Odeh</x:v>
      </x:c>
      <x:c r="J67" s="6" t="n">
        <x:v>48</x:v>
      </x:c>
      <x:c r="K67" s="280" t="n">
        <x:v>59.6</x:v>
      </x:c>
      <x:c r="L67" s="1" t="n">
        <x:v>74</x:v>
      </x:c>
      <x:c r="M67" s="1" t="n">
        <x:v>5</x:v>
      </x:c>
      <x:c r="N67" s="1" t="str">
        <x:v>Normal</x:v>
      </x:c>
      <x:c r="O67" s="1" t="str">
        <x:v>Open</x:v>
      </x:c>
      <x:c r="P67" s="1" t="str">
        <x:v>Service Quality</x:v>
      </x:c>
      <x:c r="Q67" s="275" t="n">
        <x:v>1.2416666666666667</x:v>
      </x:c>
      <x:c r="R67" s="8" t="str">
        <x:f t="shared" si="2"/>
        <x:v>SLA Breach</x:v>
      </x:c>
    </x:row>
    <x:row r="68" ht="14.399999618530273">
      <x:c r="A68" s="1" t="str">
        <x:v>CASE-0067</x:v>
      </x:c>
      <x:c r="B68" s="1" t="str">
        <x:v>CUST-10067</x:v>
      </x:c>
      <x:c r="C68" s="329" t="n">
        <x:v>46217</x:v>
      </x:c>
      <x:c r="D68" s="1" t="str">
        <x:v>Aqaba</x:v>
      </x:c>
      <x:c r="E68" s="1" t="str">
        <x:v>Orange App</x:v>
      </x:c>
      <x:c r="F68" s="1" t="str">
        <x:v>Consumer</x:v>
      </x:c>
      <x:c r="G68" s="1" t="str">
        <x:v>Mobile</x:v>
      </x:c>
      <x:c r="H68" s="1" t="str">
        <x:v>Technical Support</x:v>
      </x:c>
      <x:c r="I68" s="1" t="str">
        <x:v>Omar Khalil</x:v>
      </x:c>
      <x:c r="J68" s="6" t="n">
        <x:v>0</x:v>
      </x:c>
      <x:c r="K68" s="280" t="n">
        <x:v>8.5</x:v>
      </x:c>
      <x:c r="L68" s="1" t="n">
        <x:v>98</x:v>
      </x:c>
      <x:c r="M68" s="1" t="n">
        <x:v>2</x:v>
      </x:c>
      <x:c r="N68" s="1" t="str">
        <x:v>High</x:v>
      </x:c>
      <x:c r="O68" s="1" t="str">
        <x:v>Pending Customer</x:v>
      </x:c>
      <x:c r="P68" s="1" t="str">
        <x:v>Coverage</x:v>
      </x:c>
      <x:c r="Q68" s="275" t="n">
        <x:v>0</x:v>
      </x:c>
      <x:c r="R68" s="8" t="str">
        <x:f t="shared" si="2"/>
        <x:v>Invalid SLA</x:v>
      </x:c>
    </x:row>
    <x:row r="69" ht="14.399999618530273">
      <x:c r="A69" s="1" t="str">
        <x:v>CASE-0068</x:v>
      </x:c>
      <x:c r="B69" s="1" t="str">
        <x:v>CUST-10068</x:v>
      </x:c>
      <x:c r="C69" s="329" t="n">
        <x:v>46244</x:v>
      </x:c>
      <x:c r="D69" s="1" t="str">
        <x:v>Amman</x:v>
      </x:c>
      <x:c r="E69" s="1" t="str">
        <x:v>Retail Store</x:v>
      </x:c>
      <x:c r="F69" s="1" t="str">
        <x:v>Consumer</x:v>
      </x:c>
      <x:c r="G69" s="1" t="str">
        <x:v>Fiber</x:v>
      </x:c>
      <x:c r="H69" s="1" t="str">
        <x:v>Care Tier 1</x:v>
      </x:c>
      <x:c r="I69" s="1" t="str">
        <x:v>Omar Khalil</x:v>
      </x:c>
      <x:c r="J69" s="6" t="n">
        <x:v>48</x:v>
      </x:c>
      <x:c r="K69" s="280" t="n">
        <x:v>71.2</x:v>
      </x:c>
      <x:c r="L69" s="1" t="n">
        <x:v>56</x:v>
      </x:c>
      <x:c r="M69" s="1" t="n">
        <x:v>2</x:v>
      </x:c>
      <x:c r="N69" s="1" t="str">
        <x:v>Normal</x:v>
      </x:c>
      <x:c r="O69" s="1" t="str">
        <x:v>Open</x:v>
      </x:c>
      <x:c r="P69" s="1" t="str">
        <x:v>Network</x:v>
      </x:c>
      <x:c r="Q69" s="275" t="n">
        <x:v>1.4833333333333334</x:v>
      </x:c>
      <x:c r="R69" s="8" t="str">
        <x:f t="shared" si="2"/>
        <x:v>SLA Breach</x:v>
      </x:c>
    </x:row>
    <x:row r="70" ht="14.399999618530273">
      <x:c r="A70" s="1" t="str">
        <x:v>CASE-0069</x:v>
      </x:c>
      <x:c r="B70" s="1" t="str">
        <x:v>CUST-10069</x:v>
      </x:c>
      <x:c r="C70" s="329" t="n">
        <x:v>46105</x:v>
      </x:c>
      <x:c r="D70" s="1" t="str">
        <x:v>Amman</x:v>
      </x:c>
      <x:c r="E70" s="1" t="str">
        <x:v>Orange App</x:v>
      </x:c>
      <x:c r="F70" s="1" t="str">
        <x:v>Consumer</x:v>
      </x:c>
      <x:c r="G70" s="1" t="str">
        <x:v>Fiber</x:v>
      </x:c>
      <x:c r="H70" s="1" t="str">
        <x:v>Enterprise Support</x:v>
      </x:c>
      <x:c r="I70" s="1" t="str">
        <x:v>Ahmad Saleh</x:v>
      </x:c>
      <x:c r="J70" s="6" t="n">
        <x:v>8</x:v>
      </x:c>
      <x:c r="K70" s="280" t="n">
        <x:v>7.5</x:v>
      </x:c>
      <x:c r="L70" s="1" t="n">
        <x:v>88</x:v>
      </x:c>
      <x:c r="M70" s="1" t="n">
        <x:v>2</x:v>
      </x:c>
      <x:c r="N70" s="1" t="str">
        <x:v>Critical</x:v>
      </x:c>
      <x:c r="O70" s="1" t="str">
        <x:v>Resolved</x:v>
      </x:c>
      <x:c r="P70" s="1" t="str">
        <x:v>Device</x:v>
      </x:c>
      <x:c r="Q70" s="275" t="n">
        <x:v>0.9375</x:v>
      </x:c>
      <x:c r="R70" s="8" t="str">
        <x:f t="shared" si="2"/>
        <x:v>Within SLA</x:v>
      </x:c>
    </x:row>
    <x:row r="71" ht="14.399999618530273">
      <x:c r="A71" s="1" t="str">
        <x:v>CASE-0070</x:v>
      </x:c>
      <x:c r="B71" s="1" t="str">
        <x:v>CUST-10070</x:v>
      </x:c>
      <x:c r="C71" s="329" t="n">
        <x:v>46188</x:v>
      </x:c>
      <x:c r="D71" s="1" t="str">
        <x:v>Amman</x:v>
      </x:c>
      <x:c r="E71" s="1" t="str">
        <x:v>Call Center</x:v>
      </x:c>
      <x:c r="F71" s="1" t="str">
        <x:v>Consumer</x:v>
      </x:c>
      <x:c r="G71" s="1" t="str">
        <x:v>Mobile</x:v>
      </x:c>
      <x:c r="H71" s="1" t="str">
        <x:v>Care Tier 1</x:v>
      </x:c>
      <x:c r="I71" s="1" t="str">
        <x:v>Fadi Issa</x:v>
      </x:c>
      <x:c r="J71" s="6" t="n">
        <x:v>12</x:v>
      </x:c>
      <x:c r="K71" s="280" t="n">
        <x:v>20.8</x:v>
      </x:c>
      <x:c r="L71" s="1" t="n">
        <x:v>76</x:v>
      </x:c>
      <x:c r="M71" s="1" t="n">
        <x:v>3</x:v>
      </x:c>
      <x:c r="N71" s="1" t="str">
        <x:v>Normal</x:v>
      </x:c>
      <x:c r="O71" s="1" t="str">
        <x:v>Resolved</x:v>
      </x:c>
      <x:c r="P71" s="1" t="str">
        <x:v>Activation</x:v>
      </x:c>
      <x:c r="Q71" s="275" t="n">
        <x:v>1.7333333333333334</x:v>
      </x:c>
      <x:c r="R71" s="8" t="str">
        <x:f t="shared" si="2"/>
        <x:v>SLA Breach</x:v>
      </x:c>
    </x:row>
    <x:row r="72" ht="14.399999618530273">
      <x:c r="A72" s="1" t="str">
        <x:v>CASE-0071</x:v>
      </x:c>
      <x:c r="B72" s="1" t="str">
        <x:v>CUST-10071</x:v>
      </x:c>
      <x:c r="C72" s="329" t="n">
        <x:v>46048</x:v>
      </x:c>
      <x:c r="D72" s="1" t="str">
        <x:v>Amman</x:v>
      </x:c>
      <x:c r="E72" s="1" t="str">
        <x:v>Corporate Support</x:v>
      </x:c>
      <x:c r="F72" s="1" t="str">
        <x:v>Consumer</x:v>
      </x:c>
      <x:c r="G72" s="1" t="str">
        <x:v>Fiber</x:v>
      </x:c>
      <x:c r="H72" s="1" t="str">
        <x:v>Care Tier 1</x:v>
      </x:c>
      <x:c r="I72" s="1" t="str">
        <x:v>Omar Khalil</x:v>
      </x:c>
      <x:c r="J72" s="6" t="n">
        <x:v>48</x:v>
      </x:c>
      <x:c r="K72" s="280" t="n">
        <x:v>17.1</x:v>
      </x:c>
      <x:c r="L72" s="1" t="n">
        <x:v>69</x:v>
      </x:c>
      <x:c r="M72" s="1" t="n">
        <x:v>1</x:v>
      </x:c>
      <x:c r="N72" s="1" t="str">
        <x:v>High</x:v>
      </x:c>
      <x:c r="O72" s="1" t="str">
        <x:v>Resolved</x:v>
      </x:c>
      <x:c r="P72" s="1" t="str">
        <x:v>Device</x:v>
      </x:c>
      <x:c r="Q72" s="275" t="n">
        <x:v>0.35625</x:v>
      </x:c>
      <x:c r="R72" s="8" t="str">
        <x:f t="shared" si="2"/>
        <x:v>Within SLA</x:v>
      </x:c>
    </x:row>
    <x:row r="73" ht="14.399999618530273">
      <x:c r="A73" s="1" t="str">
        <x:v>CASE-0072</x:v>
      </x:c>
      <x:c r="B73" s="1" t="str">
        <x:v>CUST-10072</x:v>
      </x:c>
      <x:c r="C73" s="329" t="n">
        <x:v>46252</x:v>
      </x:c>
      <x:c r="D73" s="1" t="str">
        <x:v>Amman</x:v>
      </x:c>
      <x:c r="E73" s="1" t="str">
        <x:v>Corporate Support</x:v>
      </x:c>
      <x:c r="F73" s="1" t="str">
        <x:v>Consumer</x:v>
      </x:c>
      <x:c r="G73" s="1" t="str">
        <x:v>5G Home</x:v>
      </x:c>
      <x:c r="H73" s="1" t="str">
        <x:v>Care Tier 1</x:v>
      </x:c>
      <x:c r="I73" s="1" t="str">
        <x:v>Fadi Issa</x:v>
      </x:c>
      <x:c r="J73" s="6" t="n">
        <x:v>24</x:v>
      </x:c>
      <x:c r="K73" s="280" t="n">
        <x:v>22</x:v>
      </x:c>
      <x:c r="L73" s="1" t="n">
        <x:v>90</x:v>
      </x:c>
      <x:c r="M73" s="1" t="n">
        <x:v>1</x:v>
      </x:c>
      <x:c r="N73" s="1" t="str">
        <x:v>High</x:v>
      </x:c>
      <x:c r="O73" s="1" t="str">
        <x:v>Resolved</x:v>
      </x:c>
      <x:c r="P73" s="1" t="str">
        <x:v>Activation</x:v>
      </x:c>
      <x:c r="Q73" s="275" t="n">
        <x:v>0.9166666666666666</x:v>
      </x:c>
      <x:c r="R73" s="8" t="str">
        <x:f t="shared" si="2"/>
        <x:v>Within SLA</x:v>
      </x:c>
    </x:row>
    <x:row r="74" ht="14.399999618530273">
      <x:c r="A74" s="1" t="str">
        <x:v>CASE-0073</x:v>
      </x:c>
      <x:c r="B74" s="1" t="str">
        <x:v>CUST-10073</x:v>
      </x:c>
      <x:c r="C74" s="329" t="n">
        <x:v>46131</x:v>
      </x:c>
      <x:c r="D74" s="1" t="str">
        <x:v>Zarqa</x:v>
      </x:c>
      <x:c r="E74" s="1" t="str">
        <x:v>Retail Store</x:v>
      </x:c>
      <x:c r="F74" s="1" t="str">
        <x:v>Corporate</x:v>
      </x:c>
      <x:c r="G74" s="1" t="str">
        <x:v>5G Home</x:v>
      </x:c>
      <x:c r="H74" s="1" t="str">
        <x:v>Technical Support</x:v>
      </x:c>
      <x:c r="I74" s="1" t="str">
        <x:v>Rana Hamdan</x:v>
      </x:c>
      <x:c r="J74" s="6" t="n">
        <x:v>8</x:v>
      </x:c>
      <x:c r="K74" s="280" t="n">
        <x:v>5.1</x:v>
      </x:c>
      <x:c r="L74" s="1" t="n">
        <x:v>59</x:v>
      </x:c>
      <x:c r="M74" s="1" t="n">
        <x:v>3</x:v>
      </x:c>
      <x:c r="N74" s="1" t="str">
        <x:v>Normal</x:v>
      </x:c>
      <x:c r="O74" s="1" t="str">
        <x:v>Resolved</x:v>
      </x:c>
      <x:c r="P74" s="1" t="str">
        <x:v>Billing</x:v>
      </x:c>
      <x:c r="Q74" s="275" t="n">
        <x:v>0.6375</x:v>
      </x:c>
      <x:c r="R74" s="8" t="str">
        <x:f t="shared" si="2"/>
        <x:v>Within SLA</x:v>
      </x:c>
    </x:row>
    <x:row r="75" ht="14.399999618530273">
      <x:c r="A75" s="1" t="str">
        <x:v>CASE-0074</x:v>
      </x:c>
      <x:c r="B75" s="1" t="str">
        <x:v>CUST-10074</x:v>
      </x:c>
      <x:c r="C75" s="329" t="n">
        <x:v>46202</x:v>
      </x:c>
      <x:c r="D75" s="1" t="str">
        <x:v>Zarqa</x:v>
      </x:c>
      <x:c r="E75" s="1" t="str">
        <x:v>Web Chat</x:v>
      </x:c>
      <x:c r="F75" s="1" t="str">
        <x:v>Corporate</x:v>
      </x:c>
      <x:c r="G75" s="1" t="str">
        <x:v>5G Home</x:v>
      </x:c>
      <x:c r="H75" s="1" t="str">
        <x:v>Care Tier 1</x:v>
      </x:c>
      <x:c r="I75" s="1" t="str">
        <x:v>Maya Odeh</x:v>
      </x:c>
      <x:c r="J75" s="6" t="n">
        <x:v>4</x:v>
      </x:c>
      <x:c r="K75" s="280" t="n">
        <x:v>6.4</x:v>
      </x:c>
      <x:c r="L75" s="1" t="n">
        <x:v>88</x:v>
      </x:c>
      <x:c r="M75" s="1" t="n">
        <x:v>3</x:v>
      </x:c>
      <x:c r="N75" s="1" t="str">
        <x:v>Normal</x:v>
      </x:c>
      <x:c r="O75" s="1" t="str">
        <x:v>Open</x:v>
      </x:c>
      <x:c r="P75" s="1" t="str">
        <x:v>Coverage</x:v>
      </x:c>
      <x:c r="Q75" s="275" t="n">
        <x:v>1.6</x:v>
      </x:c>
      <x:c r="R75" s="8" t="str">
        <x:f t="shared" si="2"/>
        <x:v>SLA Breach</x:v>
      </x:c>
    </x:row>
    <x:row r="76" ht="14.399999618530273">
      <x:c r="A76" s="1" t="str">
        <x:v>CASE-0075</x:v>
      </x:c>
      <x:c r="B76" s="1" t="str">
        <x:v>CUST-10075</x:v>
      </x:c>
      <x:c r="C76" s="329" t="n">
        <x:v>46051</x:v>
      </x:c>
      <x:c r="D76" s="1" t="str">
        <x:v>Amman</x:v>
      </x:c>
      <x:c r="E76" s="1" t="str">
        <x:v>Web Chat</x:v>
      </x:c>
      <x:c r="F76" s="1" t="str">
        <x:v>SME</x:v>
      </x:c>
      <x:c r="G76" s="1" t="str">
        <x:v>Mobile</x:v>
      </x:c>
      <x:c r="H76" s="1" t="str">
        <x:v>Enterprise Support</x:v>
      </x:c>
      <x:c r="I76" s="1" t="str">
        <x:v>Maya Odeh</x:v>
      </x:c>
      <x:c r="J76" s="6" t="n">
        <x:v>48</x:v>
      </x:c>
      <x:c r="K76" s="280" t="n">
        <x:v>38.5</x:v>
      </x:c>
      <x:c r="L76" s="1" t="n">
        <x:v>98</x:v>
      </x:c>
      <x:c r="M76" s="1" t="n">
        <x:v>2</x:v>
      </x:c>
      <x:c r="N76" s="1" t="str">
        <x:v>Normal</x:v>
      </x:c>
      <x:c r="O76" s="1" t="str">
        <x:v>Pending Customer</x:v>
      </x:c>
      <x:c r="P76" s="1" t="str">
        <x:v>Network</x:v>
      </x:c>
      <x:c r="Q76" s="275" t="n">
        <x:v>0.8020833333333334</x:v>
      </x:c>
      <x:c r="R76" s="8" t="str">
        <x:f t="shared" si="2"/>
        <x:v>Within SLA</x:v>
      </x:c>
    </x:row>
    <x:row r="77" ht="14.399999618530273">
      <x:c r="A77" s="1" t="str">
        <x:v>CASE-0076</x:v>
      </x:c>
      <x:c r="B77" s="1" t="str">
        <x:v>CUST-10076</x:v>
      </x:c>
      <x:c r="C77" s="329" t="n">
        <x:v>46130</x:v>
      </x:c>
      <x:c r="D77" s="1" t="str">
        <x:v>Amman</x:v>
      </x:c>
      <x:c r="E77" s="1" t="str">
        <x:v>Retail Store</x:v>
      </x:c>
      <x:c r="F77" s="1" t="str">
        <x:v>Consumer</x:v>
      </x:c>
      <x:c r="G77" s="1" t="str">
        <x:v>Fiber</x:v>
      </x:c>
      <x:c r="H77" s="1" t="str">
        <x:v>Billing Support</x:v>
      </x:c>
      <x:c r="I77" s="1" t="str">
        <x:v>Lina Haddad</x:v>
      </x:c>
      <x:c r="J77" s="6" t="n">
        <x:v>12</x:v>
      </x:c>
      <x:c r="K77" s="280" t="n">
        <x:v>15.5</x:v>
      </x:c>
      <x:c r="L77" s="1" t="n">
        <x:v>71</x:v>
      </x:c>
      <x:c r="M77" s="1" t="n">
        <x:v>4</x:v>
      </x:c>
      <x:c r="N77" s="1" t="str">
        <x:v>Critical</x:v>
      </x:c>
      <x:c r="O77" s="1" t="str">
        <x:v>Resolved</x:v>
      </x:c>
      <x:c r="P77" s="1" t="str">
        <x:v>Activation</x:v>
      </x:c>
      <x:c r="Q77" s="275" t="n">
        <x:v>1.2916666666666667</x:v>
      </x:c>
      <x:c r="R77" s="8" t="str">
        <x:f t="shared" si="2"/>
        <x:v>SLA Breach</x:v>
      </x:c>
    </x:row>
    <x:row r="78" ht="14.399999618530273">
      <x:c r="A78" s="1" t="str">
        <x:v>CASE-0077</x:v>
      </x:c>
      <x:c r="B78" s="1" t="str">
        <x:v>CUST-10077</x:v>
      </x:c>
      <x:c r="C78" s="329" t="n">
        <x:v>46248</x:v>
      </x:c>
      <x:c r="D78" s="1" t="str">
        <x:v>Zarqa</x:v>
      </x:c>
      <x:c r="E78" s="1" t="str">
        <x:v>Call Center</x:v>
      </x:c>
      <x:c r="F78" s="1" t="str">
        <x:v>Consumer</x:v>
      </x:c>
      <x:c r="G78" s="1" t="str">
        <x:v>Fiber</x:v>
      </x:c>
      <x:c r="H78" s="1" t="str">
        <x:v>Technical Support</x:v>
      </x:c>
      <x:c r="I78" s="1" t="str">
        <x:v>Ahmad Saleh</x:v>
      </x:c>
      <x:c r="J78" s="6" t="n">
        <x:v>12</x:v>
      </x:c>
      <x:c r="K78" s="280" t="n">
        <x:v>8.3</x:v>
      </x:c>
      <x:c r="L78" s="1" t="n">
        <x:v>83</x:v>
      </x:c>
      <x:c r="M78" s="1" t="n">
        <x:v>0</x:v>
      </x:c>
      <x:c r="N78" s="1" t="str">
        <x:v>High</x:v>
      </x:c>
      <x:c r="O78" s="1" t="str">
        <x:v>Resolved</x:v>
      </x:c>
      <x:c r="P78" s="1" t="str">
        <x:v>Network</x:v>
      </x:c>
      <x:c r="Q78" s="275" t="n">
        <x:v>0.6916666666666668</x:v>
      </x:c>
      <x:c r="R78" s="8" t="str">
        <x:f t="shared" si="2"/>
        <x:v>Within SLA</x:v>
      </x:c>
    </x:row>
    <x:row r="79" ht="14.399999618530273">
      <x:c r="A79" s="1" t="str">
        <x:v>CASE-0078</x:v>
      </x:c>
      <x:c r="B79" s="1" t="str">
        <x:v>CUST-10078</x:v>
      </x:c>
      <x:c r="C79" s="329" t="n">
        <x:v>46034</x:v>
      </x:c>
      <x:c r="D79" s="1" t="str">
        <x:v>Amman</x:v>
      </x:c>
      <x:c r="E79" s="1" t="str">
        <x:v>Orange App</x:v>
      </x:c>
      <x:c r="F79" s="1" t="str">
        <x:v>SME</x:v>
      </x:c>
      <x:c r="G79" s="1" t="str">
        <x:v>Mobile</x:v>
      </x:c>
      <x:c r="H79" s="1" t="str">
        <x:v>Technical Support</x:v>
      </x:c>
      <x:c r="I79" s="1" t="str">
        <x:v>Lina Haddad</x:v>
      </x:c>
      <x:c r="J79" s="6" t="n">
        <x:v>12</x:v>
      </x:c>
      <x:c r="K79" s="280" t="n">
        <x:v>19.4</x:v>
      </x:c>
      <x:c r="L79" s="1" t="n">
        <x:v>68</x:v>
      </x:c>
      <x:c r="M79" s="1" t="n">
        <x:v>5</x:v>
      </x:c>
      <x:c r="N79" s="1" t="str">
        <x:v>High</x:v>
      </x:c>
      <x:c r="O79" s="1" t="str">
        <x:v>Open</x:v>
      </x:c>
      <x:c r="P79" s="1" t="str">
        <x:v>Network</x:v>
      </x:c>
      <x:c r="Q79" s="275" t="n">
        <x:v>1.6166666666666665</x:v>
      </x:c>
      <x:c r="R79" s="8" t="str">
        <x:f t="shared" si="2"/>
        <x:v>SLA Breach</x:v>
      </x:c>
    </x:row>
    <x:row r="80" ht="14.399999618530273">
      <x:c r="A80" s="1" t="str">
        <x:v>CASE-0079</x:v>
      </x:c>
      <x:c r="B80" s="1" t="str">
        <x:v>CUST-10079</x:v>
      </x:c>
      <x:c r="C80" s="329" t="n">
        <x:v>46076</x:v>
      </x:c>
      <x:c r="D80" s="1" t="str">
        <x:v>Amman</x:v>
      </x:c>
      <x:c r="E80" s="1" t="str">
        <x:v>Web Chat</x:v>
      </x:c>
      <x:c r="F80" s="1" t="str">
        <x:v>Consumer</x:v>
      </x:c>
      <x:c r="G80" s="1" t="str">
        <x:v>Mobile</x:v>
      </x:c>
      <x:c r="H80" s="1" t="str">
        <x:v>Technical Support</x:v>
      </x:c>
      <x:c r="I80" s="1" t="str">
        <x:v>Rana Hamdan</x:v>
      </x:c>
      <x:c r="J80" s="6" t="n">
        <x:v>48</x:v>
      </x:c>
      <x:c r="K80" s="280" t="n">
        <x:v>88.2</x:v>
      </x:c>
      <x:c r="L80" s="1" t="n">
        <x:v>76</x:v>
      </x:c>
      <x:c r="M80" s="1" t="n">
        <x:v>1</x:v>
      </x:c>
      <x:c r="N80" s="1" t="str">
        <x:v>Normal</x:v>
      </x:c>
      <x:c r="O80" s="1" t="str">
        <x:v>Pending Customer</x:v>
      </x:c>
      <x:c r="P80" s="1" t="str">
        <x:v>Network</x:v>
      </x:c>
      <x:c r="Q80" s="275" t="n">
        <x:v>1.8375000000000001</x:v>
      </x:c>
      <x:c r="R80" s="8" t="str">
        <x:f t="shared" si="2"/>
        <x:v>SLA Breach</x:v>
      </x:c>
    </x:row>
    <x:row r="81" ht="14.399999618530273">
      <x:c r="A81" s="1" t="str">
        <x:v>CASE-0080</x:v>
      </x:c>
      <x:c r="B81" s="1" t="str">
        <x:v>CUST-10080</x:v>
      </x:c>
      <x:c r="C81" s="329" t="n">
        <x:v>46259</x:v>
      </x:c>
      <x:c r="D81" s="1" t="str">
        <x:v>Amman</x:v>
      </x:c>
      <x:c r="E81" s="1" t="str">
        <x:v>Retail Store</x:v>
      </x:c>
      <x:c r="F81" s="1" t="str">
        <x:v>Consumer</x:v>
      </x:c>
      <x:c r="G81" s="1" t="str">
        <x:v>5G Home</x:v>
      </x:c>
      <x:c r="H81" s="1" t="str">
        <x:v>Technical Support</x:v>
      </x:c>
      <x:c r="I81" s="1" t="str">
        <x:v>Ahmad Saleh</x:v>
      </x:c>
      <x:c r="J81" s="6" t="n">
        <x:v>48</x:v>
      </x:c>
      <x:c r="K81" s="280" t="n">
        <x:v>33.2</x:v>
      </x:c>
      <x:c r="L81" s="1" t="n">
        <x:v>82</x:v>
      </x:c>
      <x:c r="M81" s="1" t="n">
        <x:v>0</x:v>
      </x:c>
      <x:c r="N81" s="1" t="str">
        <x:v>High</x:v>
      </x:c>
      <x:c r="O81" s="1" t="str">
        <x:v>Resolved</x:v>
      </x:c>
      <x:c r="P81" s="1" t="str">
        <x:v>Network</x:v>
      </x:c>
      <x:c r="Q81" s="275" t="n">
        <x:v>0.6916666666666668</x:v>
      </x:c>
      <x:c r="R81" s="8" t="str">
        <x:f t="shared" si="2"/>
        <x:v>Within SLA</x:v>
      </x:c>
    </x:row>
    <x:row r="82" ht="14.399999618530273">
      <x:c r="A82" s="1" t="str">
        <x:v>CASE-0081</x:v>
      </x:c>
      <x:c r="B82" s="1" t="str">
        <x:v>CUST-10081</x:v>
      </x:c>
      <x:c r="C82" s="329" t="n">
        <x:v>46197</x:v>
      </x:c>
      <x:c r="D82" s="1" t="str">
        <x:v>Amman</x:v>
      </x:c>
      <x:c r="E82" s="1" t="str">
        <x:v>Web Chat</x:v>
      </x:c>
      <x:c r="F82" s="1" t="str">
        <x:v>Consumer</x:v>
      </x:c>
      <x:c r="G82" s="1" t="str">
        <x:v>Mobile</x:v>
      </x:c>
      <x:c r="H82" s="1" t="str">
        <x:v>Billing Support</x:v>
      </x:c>
      <x:c r="I82" s="1" t="str">
        <x:v>Omar Khalil</x:v>
      </x:c>
      <x:c r="J82" s="6" t="n">
        <x:v>48</x:v>
      </x:c>
      <x:c r="K82" s="280" t="n">
        <x:v>84.9</x:v>
      </x:c>
      <x:c r="L82" s="1" t="n">
        <x:v>68</x:v>
      </x:c>
      <x:c r="M82" s="1" t="n">
        <x:v>0</x:v>
      </x:c>
      <x:c r="N82" s="1" t="str">
        <x:v>Normal</x:v>
      </x:c>
      <x:c r="O82" s="1" t="str">
        <x:v>Pending Customer</x:v>
      </x:c>
      <x:c r="P82" s="1" t="str">
        <x:v>Device</x:v>
      </x:c>
      <x:c r="Q82" s="275" t="n">
        <x:v>1.76875</x:v>
      </x:c>
      <x:c r="R82" s="8" t="str">
        <x:f t="shared" si="2"/>
        <x:v>SLA Breach</x:v>
      </x:c>
    </x:row>
    <x:row r="83" ht="14.399999618530273">
      <x:c r="A83" s="1" t="str">
        <x:v>CASE-0082</x:v>
      </x:c>
      <x:c r="B83" s="1" t="str">
        <x:v>CUST-10082</x:v>
      </x:c>
      <x:c r="C83" s="329" t="n">
        <x:v>46108</x:v>
      </x:c>
      <x:c r="D83" s="1" t="str">
        <x:v>Amman</x:v>
      </x:c>
      <x:c r="E83" s="1" t="str">
        <x:v>Call Center</x:v>
      </x:c>
      <x:c r="F83" s="1" t="str">
        <x:v>SME</x:v>
      </x:c>
      <x:c r="G83" s="1" t="str">
        <x:v>Fiber</x:v>
      </x:c>
      <x:c r="H83" s="1" t="str">
        <x:v>Billing Support</x:v>
      </x:c>
      <x:c r="I83" s="1" t="str">
        <x:v>Omar Khalil</x:v>
      </x:c>
      <x:c r="J83" s="6" t="n">
        <x:v>24</x:v>
      </x:c>
      <x:c r="K83" s="280" t="n">
        <x:v>34.4</x:v>
      </x:c>
      <x:c r="L83" s="1" t="n">
        <x:v>56</x:v>
      </x:c>
      <x:c r="M83" s="1" t="n">
        <x:v>3</x:v>
      </x:c>
      <x:c r="N83" s="1" t="str">
        <x:v>Critical</x:v>
      </x:c>
      <x:c r="O83" s="1" t="str">
        <x:v>Resolved</x:v>
      </x:c>
      <x:c r="P83" s="1" t="str">
        <x:v>Network</x:v>
      </x:c>
      <x:c r="Q83" s="275" t="n">
        <x:v>1.4333333333333333</x:v>
      </x:c>
      <x:c r="R83" s="8" t="str">
        <x:f t="shared" si="2"/>
        <x:v>SLA Breach</x:v>
      </x:c>
    </x:row>
    <x:row r="84" ht="14.399999618530273">
      <x:c r="A84" s="1" t="str">
        <x:v>CASE-0083</x:v>
      </x:c>
      <x:c r="B84" s="1" t="str">
        <x:v>CUST-10083</x:v>
      </x:c>
      <x:c r="C84" s="329" t="n">
        <x:v>46056</x:v>
      </x:c>
      <x:c r="D84" s="1" t="str">
        <x:v>Amman</x:v>
      </x:c>
      <x:c r="E84" s="1" t="str">
        <x:v>Retail Store</x:v>
      </x:c>
      <x:c r="F84" s="1" t="str">
        <x:v>SME</x:v>
      </x:c>
      <x:c r="G84" s="1" t="str">
        <x:v>Enterprise Data</x:v>
      </x:c>
      <x:c r="H84" s="1" t="str">
        <x:v>Technical Support</x:v>
      </x:c>
      <x:c r="I84" s="1" t="str">
        <x:v>Ahmad Saleh</x:v>
      </x:c>
      <x:c r="J84" s="6" t="n">
        <x:v>24</x:v>
      </x:c>
      <x:c r="K84" s="280" t="n">
        <x:v>17.3</x:v>
      </x:c>
      <x:c r="L84" s="1" t="n">
        <x:v>64</x:v>
      </x:c>
      <x:c r="M84" s="1" t="n">
        <x:v>2</x:v>
      </x:c>
      <x:c r="N84" s="1" t="str">
        <x:v>Critical</x:v>
      </x:c>
      <x:c r="O84" s="1" t="str">
        <x:v>Resolved</x:v>
      </x:c>
      <x:c r="P84" s="1" t="str">
        <x:v>Coverage</x:v>
      </x:c>
      <x:c r="Q84" s="275" t="n">
        <x:v>0.7208333333333333</x:v>
      </x:c>
      <x:c r="R84" s="8" t="str">
        <x:f t="shared" si="2"/>
        <x:v>Within SLA</x:v>
      </x:c>
    </x:row>
    <x:row r="85" ht="14.399999618530273">
      <x:c r="A85" s="1" t="str">
        <x:v>CASE-0084</x:v>
      </x:c>
      <x:c r="B85" s="1" t="str">
        <x:v>CUST-10084</x:v>
      </x:c>
      <x:c r="C85" s="329" t="n">
        <x:v>46059</x:v>
      </x:c>
      <x:c r="D85" s="1" t="str">
        <x:v>Irbid</x:v>
      </x:c>
      <x:c r="E85" s="1" t="str">
        <x:v>Corporate Support</x:v>
      </x:c>
      <x:c r="F85" s="1" t="str">
        <x:v>Consumer</x:v>
      </x:c>
      <x:c r="G85" s="1" t="str">
        <x:v>Mobile</x:v>
      </x:c>
      <x:c r="H85" s="1" t="str">
        <x:v>Technical Support</x:v>
      </x:c>
      <x:c r="I85" s="1" t="str">
        <x:v>Rana Hamdan</x:v>
      </x:c>
      <x:c r="J85" s="6" t="n">
        <x:v>8</x:v>
      </x:c>
      <x:c r="K85" s="280" t="n">
        <x:v>9.3</x:v>
      </x:c>
      <x:c r="L85" s="1" t="n">
        <x:v>90</x:v>
      </x:c>
      <x:c r="M85" s="1" t="n">
        <x:v>1</x:v>
      </x:c>
      <x:c r="N85" s="1" t="str">
        <x:v>Normal</x:v>
      </x:c>
      <x:c r="O85" s="1" t="str">
        <x:v>Open</x:v>
      </x:c>
      <x:c r="P85" s="1" t="str">
        <x:v>Billing</x:v>
      </x:c>
      <x:c r="Q85" s="275" t="n">
        <x:v>1.1625</x:v>
      </x:c>
      <x:c r="R85" s="8" t="str">
        <x:f t="shared" si="2"/>
        <x:v>SLA Breach</x:v>
      </x:c>
    </x:row>
    <x:row r="86" ht="14.399999618530273">
      <x:c r="A86" s="1" t="str">
        <x:v>CASE-0085</x:v>
      </x:c>
      <x:c r="B86" s="1" t="str">
        <x:v>CUST-10085</x:v>
      </x:c>
      <x:c r="C86" s="329" t="n">
        <x:v>46082</x:v>
      </x:c>
      <x:c r="D86" s="1" t="str">
        <x:v>Zarqa</x:v>
      </x:c>
      <x:c r="E86" s="1" t="str">
        <x:v>Corporate Support</x:v>
      </x:c>
      <x:c r="F86" s="1" t="str">
        <x:v>Corporate</x:v>
      </x:c>
      <x:c r="G86" s="1" t="str">
        <x:v>Fiber</x:v>
      </x:c>
      <x:c r="H86" s="1" t="str">
        <x:v>Care Tier 1</x:v>
      </x:c>
      <x:c r="I86" s="1" t="str">
        <x:v>Omar Khalil</x:v>
      </x:c>
      <x:c r="J86" s="6" t="n">
        <x:v>48</x:v>
      </x:c>
      <x:c r="K86" s="280" t="n">
        <x:v>35.8</x:v>
      </x:c>
      <x:c r="L86" s="1" t="n">
        <x:v>95</x:v>
      </x:c>
      <x:c r="M86" s="1" t="n">
        <x:v>2</x:v>
      </x:c>
      <x:c r="N86" s="1" t="str">
        <x:v>Normal</x:v>
      </x:c>
      <x:c r="O86" s="1" t="str">
        <x:v>Open</x:v>
      </x:c>
      <x:c r="P86" s="1" t="str">
        <x:v>Coverage</x:v>
      </x:c>
      <x:c r="Q86" s="275" t="n">
        <x:v>0.7458333333333332</x:v>
      </x:c>
      <x:c r="R86" s="8" t="str">
        <x:f t="shared" si="2"/>
        <x:v>Within SLA</x:v>
      </x:c>
    </x:row>
    <x:row r="87" ht="14.399999618530273">
      <x:c r="A87" s="1" t="str">
        <x:v>CASE-0086</x:v>
      </x:c>
      <x:c r="B87" s="1" t="str">
        <x:v>CUST-10086</x:v>
      </x:c>
      <x:c r="C87" s="329" t="n">
        <x:v>46218</x:v>
      </x:c>
      <x:c r="D87" s="1" t="str">
        <x:v>Irbid</x:v>
      </x:c>
      <x:c r="E87" s="1" t="str">
        <x:v>Call Center</x:v>
      </x:c>
      <x:c r="F87" s="1" t="str">
        <x:v>Corporate</x:v>
      </x:c>
      <x:c r="G87" s="1" t="str">
        <x:v>Enterprise Data</x:v>
      </x:c>
      <x:c r="H87" s="1" t="str">
        <x:v>Care Tier 1</x:v>
      </x:c>
      <x:c r="I87" s="1" t="str">
        <x:v>Omar Khalil</x:v>
      </x:c>
      <x:c r="J87" s="6" t="n">
        <x:v>8</x:v>
      </x:c>
      <x:c r="K87" s="280" t="n">
        <x:v>12.3</x:v>
      </x:c>
      <x:c r="L87" s="1" t="n">
        <x:v>60</x:v>
      </x:c>
      <x:c r="M87" s="1" t="n">
        <x:v>1</x:v>
      </x:c>
      <x:c r="N87" s="1" t="str">
        <x:v>Critical</x:v>
      </x:c>
      <x:c r="O87" s="1" t="str">
        <x:v>Open</x:v>
      </x:c>
      <x:c r="P87" s="1" t="str">
        <x:v>Billing</x:v>
      </x:c>
      <x:c r="Q87" s="275" t="n">
        <x:v>1.5375</x:v>
      </x:c>
      <x:c r="R87" s="8" t="str">
        <x:f t="shared" si="2"/>
        <x:v>SLA Breach</x:v>
      </x:c>
    </x:row>
    <x:row r="88" ht="14.399999618530273">
      <x:c r="A88" s="1" t="str">
        <x:v>CASE-0087</x:v>
      </x:c>
      <x:c r="B88" s="1" t="str">
        <x:v>CUST-10087</x:v>
      </x:c>
      <x:c r="C88" s="329" t="n">
        <x:v>46126</x:v>
      </x:c>
      <x:c r="D88" s="1" t="str">
        <x:v>Zarqa</x:v>
      </x:c>
      <x:c r="E88" s="1" t="str">
        <x:v>Corporate Support</x:v>
      </x:c>
      <x:c r="F88" s="1" t="str">
        <x:v>SME</x:v>
      </x:c>
      <x:c r="G88" s="1" t="str">
        <x:v>5G Home</x:v>
      </x:c>
      <x:c r="H88" s="1" t="str">
        <x:v>Billing Support</x:v>
      </x:c>
      <x:c r="I88" s="1" t="str">
        <x:v>Fadi Issa</x:v>
      </x:c>
      <x:c r="J88" s="6" t="n">
        <x:v>24</x:v>
      </x:c>
      <x:c r="K88" s="280" t="n">
        <x:v>12.6</x:v>
      </x:c>
      <x:c r="L88" s="1" t="n">
        <x:v>68</x:v>
      </x:c>
      <x:c r="M88" s="1" t="n">
        <x:v>1</x:v>
      </x:c>
      <x:c r="N88" s="1" t="str">
        <x:v>High</x:v>
      </x:c>
      <x:c r="O88" s="1" t="str">
        <x:v>Open</x:v>
      </x:c>
      <x:c r="P88" s="1" t="str">
        <x:v>Service Quality</x:v>
      </x:c>
      <x:c r="Q88" s="275" t="n">
        <x:v>0.525</x:v>
      </x:c>
      <x:c r="R88" s="8" t="str">
        <x:f t="shared" si="2"/>
        <x:v>Within SLA</x:v>
      </x:c>
    </x:row>
    <x:row r="89" ht="14.399999618530273">
      <x:c r="A89" s="1" t="str">
        <x:v>CASE-0088</x:v>
      </x:c>
      <x:c r="B89" s="1" t="str">
        <x:v>CUST-10088</x:v>
      </x:c>
      <x:c r="C89" s="329" t="n">
        <x:v>46225</x:v>
      </x:c>
      <x:c r="D89" s="1" t="str">
        <x:v>Zarqa</x:v>
      </x:c>
      <x:c r="E89" s="1" t="str">
        <x:v>Retail Store</x:v>
      </x:c>
      <x:c r="F89" s="1" t="str">
        <x:v>Consumer</x:v>
      </x:c>
      <x:c r="G89" s="1" t="str">
        <x:v>Mobile</x:v>
      </x:c>
      <x:c r="H89" s="1" t="str">
        <x:v>Billing Support</x:v>
      </x:c>
      <x:c r="I89" s="1" t="str">
        <x:v>Fadi Issa</x:v>
      </x:c>
      <x:c r="J89" s="6" t="n">
        <x:v>4</x:v>
      </x:c>
      <x:c r="K89" s="280" t="n">
        <x:v>4.4</x:v>
      </x:c>
      <x:c r="L89" s="1" t="n">
        <x:v>73</x:v>
      </x:c>
      <x:c r="M89" s="1" t="n">
        <x:v>1</x:v>
      </x:c>
      <x:c r="N89" s="1" t="str">
        <x:v>High</x:v>
      </x:c>
      <x:c r="O89" s="1" t="str">
        <x:v>Resolved</x:v>
      </x:c>
      <x:c r="P89" s="1" t="str">
        <x:v>Coverage</x:v>
      </x:c>
      <x:c r="Q89" s="275" t="n">
        <x:v>1.1</x:v>
      </x:c>
      <x:c r="R89" s="8" t="str">
        <x:f t="shared" si="2"/>
        <x:v>SLA Breach</x:v>
      </x:c>
    </x:row>
    <x:row r="90" ht="14.399999618530273">
      <x:c r="A90" s="1" t="str">
        <x:v>CASE-0089</x:v>
      </x:c>
      <x:c r="B90" s="1" t="str">
        <x:v>CUST-10089</x:v>
      </x:c>
      <x:c r="C90" s="329" t="n">
        <x:v>46070</x:v>
      </x:c>
      <x:c r="D90" s="1" t="str">
        <x:v>Zarqa</x:v>
      </x:c>
      <x:c r="E90" s="1" t="str">
        <x:v>Corporate Support</x:v>
      </x:c>
      <x:c r="F90" s="1" t="str">
        <x:v>Consumer</x:v>
      </x:c>
      <x:c r="G90" s="1" t="str">
        <x:v>Mobile</x:v>
      </x:c>
      <x:c r="H90" s="1" t="str">
        <x:v>Enterprise Support</x:v>
      </x:c>
      <x:c r="I90" s="1" t="str">
        <x:v>Rana Hamdan</x:v>
      </x:c>
      <x:c r="J90" s="6" t="n">
        <x:v>12</x:v>
      </x:c>
      <x:c r="K90" s="280" t="n">
        <x:v>6.4</x:v>
      </x:c>
      <x:c r="L90" s="1" t="n">
        <x:v>87</x:v>
      </x:c>
      <x:c r="M90" s="1" t="n">
        <x:v>2</x:v>
      </x:c>
      <x:c r="N90" s="1" t="str">
        <x:v>Normal</x:v>
      </x:c>
      <x:c r="O90" s="1" t="str">
        <x:v>Resolved</x:v>
      </x:c>
      <x:c r="P90" s="1" t="str">
        <x:v>Device</x:v>
      </x:c>
      <x:c r="Q90" s="275" t="n">
        <x:v>0.5333333333333333</x:v>
      </x:c>
      <x:c r="R90" s="8" t="str">
        <x:f t="shared" si="2"/>
        <x:v>Within SLA</x:v>
      </x:c>
    </x:row>
    <x:row r="91" ht="14.399999618530273">
      <x:c r="A91" s="1" t="str">
        <x:v>CASE-0090</x:v>
      </x:c>
      <x:c r="B91" s="1" t="str">
        <x:v>CUST-10090</x:v>
      </x:c>
      <x:c r="C91" s="329" t="n">
        <x:v>46193</x:v>
      </x:c>
      <x:c r="D91" s="1" t="str">
        <x:v>Amman</x:v>
      </x:c>
      <x:c r="E91" s="1" t="str">
        <x:v>Corporate Support</x:v>
      </x:c>
      <x:c r="F91" s="1" t="str">
        <x:v>Consumer</x:v>
      </x:c>
      <x:c r="G91" s="1" t="str">
        <x:v>Fiber</x:v>
      </x:c>
      <x:c r="H91" s="1" t="str">
        <x:v>Billing Support</x:v>
      </x:c>
      <x:c r="I91" s="1" t="str">
        <x:v>Lina Haddad</x:v>
      </x:c>
      <x:c r="J91" s="6" t="n">
        <x:v>8</x:v>
      </x:c>
      <x:c r="K91" s="280" t="n">
        <x:v>7.2</x:v>
      </x:c>
      <x:c r="L91" s="1" t="n">
        <x:v>64</x:v>
      </x:c>
      <x:c r="M91" s="1" t="n">
        <x:v>2</x:v>
      </x:c>
      <x:c r="N91" s="1" t="str">
        <x:v>High</x:v>
      </x:c>
      <x:c r="O91" s="1" t="str">
        <x:v>Resolved</x:v>
      </x:c>
      <x:c r="P91" s="1" t="str">
        <x:v>Coverage</x:v>
      </x:c>
      <x:c r="Q91" s="275" t="n">
        <x:v>0.9</x:v>
      </x:c>
      <x:c r="R91" s="8" t="str">
        <x:f t="shared" si="2"/>
        <x:v>Within SLA</x:v>
      </x:c>
    </x:row>
    <x:row r="92" ht="14.399999618530273">
      <x:c r="A92" s="1" t="str">
        <x:v>CASE-0091</x:v>
      </x:c>
      <x:c r="B92" s="1" t="str">
        <x:v>CUST-10091</x:v>
      </x:c>
      <x:c r="C92" s="329" t="n">
        <x:v>46069</x:v>
      </x:c>
      <x:c r="D92" s="1" t="str">
        <x:v>Irbid</x:v>
      </x:c>
      <x:c r="E92" s="1" t="str">
        <x:v>Corporate Support</x:v>
      </x:c>
      <x:c r="F92" s="1" t="str">
        <x:v>Corporate</x:v>
      </x:c>
      <x:c r="G92" s="1" t="str">
        <x:v>Mobile</x:v>
      </x:c>
      <x:c r="H92" s="1" t="str">
        <x:v>Care Tier 1</x:v>
      </x:c>
      <x:c r="I92" s="1" t="str">
        <x:v>Maya Odeh</x:v>
      </x:c>
      <x:c r="J92" s="6" t="n">
        <x:v>12</x:v>
      </x:c>
      <x:c r="K92" s="280" t="n">
        <x:v>18</x:v>
      </x:c>
      <x:c r="L92" s="1" t="n">
        <x:v>86</x:v>
      </x:c>
      <x:c r="M92" s="1" t="n">
        <x:v>0</x:v>
      </x:c>
      <x:c r="N92" s="1" t="str">
        <x:v>Critical</x:v>
      </x:c>
      <x:c r="O92" s="1" t="str">
        <x:v>Resolved</x:v>
      </x:c>
      <x:c r="P92" s="1" t="str">
        <x:v>Activation</x:v>
      </x:c>
      <x:c r="Q92" s="275" t="n">
        <x:v>1.5</x:v>
      </x:c>
      <x:c r="R92" s="8" t="str">
        <x:f t="shared" si="2"/>
        <x:v>SLA Breach</x:v>
      </x:c>
    </x:row>
    <x:row r="93" ht="14.399999618530273">
      <x:c r="A93" s="1" t="str">
        <x:v>CASE-0092</x:v>
      </x:c>
      <x:c r="B93" s="1" t="str">
        <x:v>CUST-10092</x:v>
      </x:c>
      <x:c r="C93" s="329" t="n">
        <x:v>46136</x:v>
      </x:c>
      <x:c r="D93" s="1" t="str">
        <x:v>Amman</x:v>
      </x:c>
      <x:c r="E93" s="1" t="str">
        <x:v>Retail Store</x:v>
      </x:c>
      <x:c r="F93" s="1" t="str">
        <x:v>Consumer</x:v>
      </x:c>
      <x:c r="G93" s="1" t="str">
        <x:v>Enterprise Data</x:v>
      </x:c>
      <x:c r="H93" s="1" t="str">
        <x:v>Enterprise Support</x:v>
      </x:c>
      <x:c r="I93" s="1" t="str">
        <x:v>Fadi Issa</x:v>
      </x:c>
      <x:c r="J93" s="6" t="n">
        <x:v>24</x:v>
      </x:c>
      <x:c r="K93" s="280" t="n">
        <x:v>10.3</x:v>
      </x:c>
      <x:c r="L93" s="1" t="n">
        <x:v>59</x:v>
      </x:c>
      <x:c r="M93" s="1" t="n">
        <x:v>2</x:v>
      </x:c>
      <x:c r="N93" s="1" t="str">
        <x:v>Critical</x:v>
      </x:c>
      <x:c r="O93" s="1" t="str">
        <x:v>Open</x:v>
      </x:c>
      <x:c r="P93" s="1" t="str">
        <x:v>Billing</x:v>
      </x:c>
      <x:c r="Q93" s="275" t="n">
        <x:v>0.4291666666666667</x:v>
      </x:c>
      <x:c r="R93" s="8" t="str">
        <x:f t="shared" si="2"/>
        <x:v>Within SLA</x:v>
      </x:c>
    </x:row>
    <x:row r="94" ht="14.399999618530273">
      <x:c r="A94" s="1" t="str">
        <x:v>CASE-0093</x:v>
      </x:c>
      <x:c r="B94" s="1" t="str">
        <x:v>CUST-10093</x:v>
      </x:c>
      <x:c r="C94" s="329" t="n">
        <x:v>46183</x:v>
      </x:c>
      <x:c r="D94" s="1" t="str">
        <x:v>Amman</x:v>
      </x:c>
      <x:c r="E94" s="1" t="str">
        <x:v>Corporate Support</x:v>
      </x:c>
      <x:c r="F94" s="1" t="str">
        <x:v>Consumer</x:v>
      </x:c>
      <x:c r="G94" s="1" t="str">
        <x:v>Mobile</x:v>
      </x:c>
      <x:c r="H94" s="1" t="str">
        <x:v>Enterprise Support</x:v>
      </x:c>
      <x:c r="I94" s="1" t="str">
        <x:v>Fadi Issa</x:v>
      </x:c>
      <x:c r="J94" s="6" t="n">
        <x:v>24</x:v>
      </x:c>
      <x:c r="K94" s="280" t="n">
        <x:v>30.1</x:v>
      </x:c>
      <x:c r="L94" s="1" t="n">
        <x:v>81</x:v>
      </x:c>
      <x:c r="M94" s="1" t="n">
        <x:v>3</x:v>
      </x:c>
      <x:c r="N94" s="1" t="str">
        <x:v>Normal</x:v>
      </x:c>
      <x:c r="O94" s="1" t="str">
        <x:v>Open</x:v>
      </x:c>
      <x:c r="P94" s="1" t="str">
        <x:v>Activation</x:v>
      </x:c>
      <x:c r="Q94" s="275" t="n">
        <x:v>1.2541666666666667</x:v>
      </x:c>
      <x:c r="R94" s="8" t="str">
        <x:f t="shared" si="2"/>
        <x:v>SLA Breach</x:v>
      </x:c>
    </x:row>
    <x:row r="95" ht="14.399999618530273">
      <x:c r="A95" s="1" t="str">
        <x:v>CASE-0094</x:v>
      </x:c>
      <x:c r="B95" s="1" t="str">
        <x:v>CUST-10094</x:v>
      </x:c>
      <x:c r="C95" s="329" t="n">
        <x:v>46115</x:v>
      </x:c>
      <x:c r="D95" s="1" t="str">
        <x:v>Amman</x:v>
      </x:c>
      <x:c r="E95" s="1" t="str">
        <x:v>Retail Store</x:v>
      </x:c>
      <x:c r="F95" s="1" t="str">
        <x:v>Consumer</x:v>
      </x:c>
      <x:c r="G95" s="1" t="str">
        <x:v>Fiber</x:v>
      </x:c>
      <x:c r="H95" s="1" t="str">
        <x:v>Enterprise Support</x:v>
      </x:c>
      <x:c r="I95" s="1" t="str">
        <x:v>Omar Khalil</x:v>
      </x:c>
      <x:c r="J95" s="6" t="n">
        <x:v>12</x:v>
      </x:c>
      <x:c r="K95" s="280" t="n">
        <x:v>15.6</x:v>
      </x:c>
      <x:c r="L95" s="1" t="n">
        <x:v>69</x:v>
      </x:c>
      <x:c r="M95" s="1" t="n">
        <x:v>4</x:v>
      </x:c>
      <x:c r="N95" s="1" t="str">
        <x:v>High</x:v>
      </x:c>
      <x:c r="O95" s="1" t="str">
        <x:v>Resolved</x:v>
      </x:c>
      <x:c r="P95" s="1" t="str">
        <x:v>Coverage</x:v>
      </x:c>
      <x:c r="Q95" s="275" t="n">
        <x:v>1.3</x:v>
      </x:c>
      <x:c r="R95" s="8" t="str">
        <x:f t="shared" si="2"/>
        <x:v>SLA Breach</x:v>
      </x:c>
    </x:row>
    <x:row r="96" ht="14.399999618530273">
      <x:c r="A96" s="1" t="str">
        <x:v>CASE-0095</x:v>
      </x:c>
      <x:c r="B96" s="1" t="str">
        <x:v>CUST-10095</x:v>
      </x:c>
      <x:c r="C96" s="329" t="n">
        <x:v>46115</x:v>
      </x:c>
      <x:c r="D96" s="1" t="str">
        <x:v>Amman</x:v>
      </x:c>
      <x:c r="E96" s="1" t="str">
        <x:v>Web Chat</x:v>
      </x:c>
      <x:c r="F96" s="1" t="str">
        <x:v>Consumer</x:v>
      </x:c>
      <x:c r="G96" s="1" t="str">
        <x:v>Fiber</x:v>
      </x:c>
      <x:c r="H96" s="1" t="str">
        <x:v>Billing Support</x:v>
      </x:c>
      <x:c r="I96" s="1" t="str">
        <x:v>Fadi Issa</x:v>
      </x:c>
      <x:c r="J96" s="6" t="n">
        <x:v>8</x:v>
      </x:c>
      <x:c r="K96" s="280" t="n">
        <x:v>6.8</x:v>
      </x:c>
      <x:c r="L96" s="1" t="n">
        <x:v>74</x:v>
      </x:c>
      <x:c r="M96" s="1" t="n">
        <x:v>3</x:v>
      </x:c>
      <x:c r="N96" s="1" t="str">
        <x:v>Normal</x:v>
      </x:c>
      <x:c r="O96" s="1" t="str">
        <x:v>Open</x:v>
      </x:c>
      <x:c r="P96" s="1" t="str">
        <x:v>Billing</x:v>
      </x:c>
      <x:c r="Q96" s="275" t="n">
        <x:v>0.85</x:v>
      </x:c>
      <x:c r="R96" s="8" t="str">
        <x:f t="shared" si="2"/>
        <x:v>Within SLA</x:v>
      </x:c>
    </x:row>
    <x:row r="97" ht="14.399999618530273">
      <x:c r="A97" s="1" t="str">
        <x:v>CASE-0096</x:v>
      </x:c>
      <x:c r="B97" s="1" t="str">
        <x:v>CUST-10096</x:v>
      </x:c>
      <x:c r="C97" s="329" t="n">
        <x:v>46248</x:v>
      </x:c>
      <x:c r="D97" s="1" t="str">
        <x:v>Amman</x:v>
      </x:c>
      <x:c r="E97" s="1" t="str">
        <x:v>Call Center</x:v>
      </x:c>
      <x:c r="F97" s="1" t="str">
        <x:v>SME</x:v>
      </x:c>
      <x:c r="G97" s="1" t="str">
        <x:v>Mobile</x:v>
      </x:c>
      <x:c r="H97" s="1" t="str">
        <x:v>Technical Support</x:v>
      </x:c>
      <x:c r="I97" s="1" t="str">
        <x:v>Omar Khalil</x:v>
      </x:c>
      <x:c r="J97" s="6" t="n">
        <x:v>48</x:v>
      </x:c>
      <x:c r="K97" s="280" t="n">
        <x:v>70.6</x:v>
      </x:c>
      <x:c r="L97" s="1" t="n">
        <x:v>61</x:v>
      </x:c>
      <x:c r="M97" s="1" t="n">
        <x:v>1</x:v>
      </x:c>
      <x:c r="N97" s="1" t="str">
        <x:v>High</x:v>
      </x:c>
      <x:c r="O97" s="1" t="str">
        <x:v>Resolved</x:v>
      </x:c>
      <x:c r="P97" s="1" t="str">
        <x:v>Network</x:v>
      </x:c>
      <x:c r="Q97" s="275" t="n">
        <x:v>1.4708333333333332</x:v>
      </x:c>
      <x:c r="R97" s="8" t="str">
        <x:f t="shared" si="2"/>
        <x:v>SLA Breach</x:v>
      </x:c>
    </x:row>
    <x:row r="98" ht="14.399999618530273">
      <x:c r="A98" s="1" t="str">
        <x:v>CASE-0097</x:v>
      </x:c>
      <x:c r="B98" s="1" t="str">
        <x:v>CUST-10097</x:v>
      </x:c>
      <x:c r="C98" s="329" t="n">
        <x:v>46137</x:v>
      </x:c>
      <x:c r="D98" s="1" t="str">
        <x:v>Irbid</x:v>
      </x:c>
      <x:c r="E98" s="1" t="str">
        <x:v>Retail Store</x:v>
      </x:c>
      <x:c r="F98" s="1" t="str">
        <x:v>Consumer</x:v>
      </x:c>
      <x:c r="G98" s="1" t="str">
        <x:v>5G Home</x:v>
      </x:c>
      <x:c r="H98" s="1" t="str">
        <x:v>Technical Support</x:v>
      </x:c>
      <x:c r="I98" s="1" t="str">
        <x:v>Lina Haddad</x:v>
      </x:c>
      <x:c r="J98" s="6" t="n">
        <x:v>4</x:v>
      </x:c>
      <x:c r="K98" s="280" t="n">
        <x:v>2.8</x:v>
      </x:c>
      <x:c r="L98" s="1" t="n">
        <x:v>67</x:v>
      </x:c>
      <x:c r="M98" s="1" t="n">
        <x:v>2</x:v>
      </x:c>
      <x:c r="N98" s="1" t="str">
        <x:v>Normal</x:v>
      </x:c>
      <x:c r="O98" s="1" t="str">
        <x:v>Resolved</x:v>
      </x:c>
      <x:c r="P98" s="1" t="str">
        <x:v>Activation</x:v>
      </x:c>
      <x:c r="Q98" s="275" t="n">
        <x:v>0.7</x:v>
      </x:c>
      <x:c r="R98" s="8" t="str">
        <x:f t="shared" ref="R98:R129" si="3">K98/J98</x:f>
        <x:v>Within SLA</x:v>
      </x:c>
    </x:row>
    <x:row r="99" ht="14.399999618530273">
      <x:c r="A99" s="1" t="str">
        <x:v>CASE-0098</x:v>
      </x:c>
      <x:c r="B99" s="1" t="str">
        <x:v>CUST-10098</x:v>
      </x:c>
      <x:c r="C99" s="329" t="n">
        <x:v>46119</x:v>
      </x:c>
      <x:c r="D99" s="1" t="str">
        <x:v>Amman</x:v>
      </x:c>
      <x:c r="E99" s="1" t="str">
        <x:v>Orange App</x:v>
      </x:c>
      <x:c r="F99" s="1" t="str">
        <x:v>SME</x:v>
      </x:c>
      <x:c r="G99" s="1" t="str">
        <x:v>Fiber</x:v>
      </x:c>
      <x:c r="H99" s="1" t="str">
        <x:v>Enterprise Support</x:v>
      </x:c>
      <x:c r="I99" s="1" t="str">
        <x:v>Omar Khalil</x:v>
      </x:c>
      <x:c r="J99" s="6" t="n">
        <x:v>4</x:v>
      </x:c>
      <x:c r="K99" s="280" t="n">
        <x:v>3.5</x:v>
      </x:c>
      <x:c r="L99" s="1" t="n">
        <x:v>90</x:v>
      </x:c>
      <x:c r="M99" s="1" t="n">
        <x:v>1</x:v>
      </x:c>
      <x:c r="N99" s="1" t="str">
        <x:v>Normal</x:v>
      </x:c>
      <x:c r="O99" s="1" t="str">
        <x:v>Open</x:v>
      </x:c>
      <x:c r="P99" s="1" t="str">
        <x:v>Device</x:v>
      </x:c>
      <x:c r="Q99" s="275" t="n">
        <x:v>0.875</x:v>
      </x:c>
      <x:c r="R99" s="8" t="str">
        <x:f t="shared" si="3"/>
        <x:v>Within SLA</x:v>
      </x:c>
    </x:row>
    <x:row r="100" ht="14.399999618530273">
      <x:c r="A100" s="1" t="str">
        <x:v>CASE-0099</x:v>
      </x:c>
      <x:c r="B100" s="1" t="str">
        <x:v>CUST-10099</x:v>
      </x:c>
      <x:c r="C100" s="329" t="n">
        <x:v>46025</x:v>
      </x:c>
      <x:c r="D100" s="1" t="str">
        <x:v>Zarqa</x:v>
      </x:c>
      <x:c r="E100" s="1" t="str">
        <x:v>Call Center</x:v>
      </x:c>
      <x:c r="F100" s="1" t="str">
        <x:v>Consumer</x:v>
      </x:c>
      <x:c r="G100" s="1" t="str">
        <x:v>Enterprise Data</x:v>
      </x:c>
      <x:c r="H100" s="1" t="str">
        <x:v>Enterprise Support</x:v>
      </x:c>
      <x:c r="I100" s="1" t="str">
        <x:v>Ahmad Saleh</x:v>
      </x:c>
      <x:c r="J100" s="6" t="n">
        <x:v>24</x:v>
      </x:c>
      <x:c r="K100" s="280" t="n">
        <x:v>12.7</x:v>
      </x:c>
      <x:c r="L100" s="1" t="n">
        <x:v>67</x:v>
      </x:c>
      <x:c r="M100" s="1" t="n">
        <x:v>1</x:v>
      </x:c>
      <x:c r="N100" s="1" t="str">
        <x:v>Normal</x:v>
      </x:c>
      <x:c r="O100" s="1" t="str">
        <x:v>Resolved</x:v>
      </x:c>
      <x:c r="P100" s="1" t="str">
        <x:v>Network</x:v>
      </x:c>
      <x:c r="Q100" s="275" t="n">
        <x:v>0.5291666666666667</x:v>
      </x:c>
      <x:c r="R100" s="8" t="str">
        <x:f t="shared" si="3"/>
        <x:v>Within SLA</x:v>
      </x:c>
    </x:row>
    <x:row r="101" ht="14.399999618530273">
      <x:c r="A101" s="1" t="str">
        <x:v>CASE-0100</x:v>
      </x:c>
      <x:c r="B101" s="1" t="str">
        <x:v>CUST-10100</x:v>
      </x:c>
      <x:c r="C101" s="329" t="n">
        <x:v>46178</x:v>
      </x:c>
      <x:c r="D101" s="1" t="str">
        <x:v>Aqaba</x:v>
      </x:c>
      <x:c r="E101" s="1" t="str">
        <x:v>Web Chat</x:v>
      </x:c>
      <x:c r="F101" s="1" t="str">
        <x:v>Corporate</x:v>
      </x:c>
      <x:c r="G101" s="1" t="str">
        <x:v>Mobile</x:v>
      </x:c>
      <x:c r="H101" s="1" t="str">
        <x:v>Care Tier 1</x:v>
      </x:c>
      <x:c r="I101" s="1" t="str">
        <x:v>Omar Khalil</x:v>
      </x:c>
      <x:c r="J101" s="6" t="n">
        <x:v>48</x:v>
      </x:c>
      <x:c r="K101" s="280" t="n">
        <x:v>19.6</x:v>
      </x:c>
      <x:c r="L101" s="1" t="n">
        <x:v>72</x:v>
      </x:c>
      <x:c r="M101" s="1" t="n">
        <x:v>4</x:v>
      </x:c>
      <x:c r="N101" s="1" t="str">
        <x:v>Normal</x:v>
      </x:c>
      <x:c r="O101" s="1" t="str">
        <x:v>Open</x:v>
      </x:c>
      <x:c r="P101" s="1" t="str">
        <x:v>Network</x:v>
      </x:c>
      <x:c r="Q101" s="275" t="n">
        <x:v>0.4083333333333334</x:v>
      </x:c>
      <x:c r="R101" s="8" t="str">
        <x:f t="shared" si="3"/>
        <x:v>Within SLA</x:v>
      </x:c>
    </x:row>
    <x:row r="102" ht="14.399999618530273">
      <x:c r="A102" s="1" t="str">
        <x:v>CASE-0101</x:v>
      </x:c>
      <x:c r="B102" s="1" t="str">
        <x:v>CUST-10101</x:v>
      </x:c>
      <x:c r="C102" s="329" t="n">
        <x:v>46145</x:v>
      </x:c>
      <x:c r="D102" s="1" t="str">
        <x:v>Balqa</x:v>
      </x:c>
      <x:c r="E102" s="1" t="str">
        <x:v>Retail Store</x:v>
      </x:c>
      <x:c r="F102" s="1" t="str">
        <x:v>Consumer</x:v>
      </x:c>
      <x:c r="G102" s="1" t="str">
        <x:v>Fiber</x:v>
      </x:c>
      <x:c r="H102" s="1" t="str">
        <x:v>Technical Support</x:v>
      </x:c>
      <x:c r="I102" s="1" t="str">
        <x:v>Fadi Issa</x:v>
      </x:c>
      <x:c r="J102" s="6" t="n">
        <x:v>48</x:v>
      </x:c>
      <x:c r="K102" s="280" t="n">
        <x:v>39.6</x:v>
      </x:c>
      <x:c r="L102" s="1" t="n">
        <x:v>67</x:v>
      </x:c>
      <x:c r="M102" s="1" t="n">
        <x:v>1</x:v>
      </x:c>
      <x:c r="N102" s="1" t="str">
        <x:v>Normal</x:v>
      </x:c>
      <x:c r="O102" s="1" t="str">
        <x:v>Resolved</x:v>
      </x:c>
      <x:c r="P102" s="1" t="str">
        <x:v>Activation</x:v>
      </x:c>
      <x:c r="Q102" s="275" t="n">
        <x:v>0.8250000000000001</x:v>
      </x:c>
      <x:c r="R102" s="8" t="str">
        <x:f t="shared" si="3"/>
        <x:v>Within SLA</x:v>
      </x:c>
    </x:row>
    <x:row r="103" ht="14.399999618530273">
      <x:c r="A103" s="1" t="str">
        <x:v>CASE-0102</x:v>
      </x:c>
      <x:c r="B103" s="1" t="str">
        <x:v>CUST-10102</x:v>
      </x:c>
      <x:c r="C103" s="329" t="n">
        <x:v>46246</x:v>
      </x:c>
      <x:c r="D103" s="1" t="str">
        <x:v>Irbid</x:v>
      </x:c>
      <x:c r="E103" s="1" t="str">
        <x:v>Corporate Support</x:v>
      </x:c>
      <x:c r="F103" s="1" t="str">
        <x:v>Corporate</x:v>
      </x:c>
      <x:c r="G103" s="1" t="str">
        <x:v>5G Home</x:v>
      </x:c>
      <x:c r="H103" s="1" t="str">
        <x:v>Enterprise Support</x:v>
      </x:c>
      <x:c r="I103" s="1" t="str">
        <x:v>Ahmad Saleh</x:v>
      </x:c>
      <x:c r="J103" s="6" t="n">
        <x:v>12</x:v>
      </x:c>
      <x:c r="K103" s="280" t="n">
        <x:v>18.2</x:v>
      </x:c>
      <x:c r="L103" s="1" t="n">
        <x:v>89</x:v>
      </x:c>
      <x:c r="M103" s="1" t="n">
        <x:v>2</x:v>
      </x:c>
      <x:c r="N103" s="1" t="str">
        <x:v>Normal</x:v>
      </x:c>
      <x:c r="O103" s="1" t="str">
        <x:v>Resolved</x:v>
      </x:c>
      <x:c r="P103" s="1" t="str">
        <x:v>Activation</x:v>
      </x:c>
      <x:c r="Q103" s="275" t="n">
        <x:v>1.5166666666666666</x:v>
      </x:c>
      <x:c r="R103" s="8" t="str">
        <x:f t="shared" si="3"/>
        <x:v>SLA Breach</x:v>
      </x:c>
    </x:row>
    <x:row r="104" ht="14.399999618530273">
      <x:c r="A104" s="1" t="str">
        <x:v>CASE-0103</x:v>
      </x:c>
      <x:c r="B104" s="1" t="str">
        <x:v>CUST-10103</x:v>
      </x:c>
      <x:c r="C104" s="329" t="n">
        <x:v>46160</x:v>
      </x:c>
      <x:c r="D104" s="1" t="str">
        <x:v>Amman</x:v>
      </x:c>
      <x:c r="E104" s="1" t="str">
        <x:v>Orange App</x:v>
      </x:c>
      <x:c r="F104" s="1" t="str">
        <x:v>Corporate</x:v>
      </x:c>
      <x:c r="G104" s="1" t="str">
        <x:v>Mobile</x:v>
      </x:c>
      <x:c r="H104" s="1" t="str">
        <x:v>Care Tier 1</x:v>
      </x:c>
      <x:c r="I104" s="1" t="str">
        <x:v>Omar Khalil</x:v>
      </x:c>
      <x:c r="J104" s="6" t="n">
        <x:v>24</x:v>
      </x:c>
      <x:c r="K104" s="280" t="n">
        <x:v>31.5</x:v>
      </x:c>
      <x:c r="L104" s="1" t="n">
        <x:v>76</x:v>
      </x:c>
      <x:c r="M104" s="1" t="n">
        <x:v>1</x:v>
      </x:c>
      <x:c r="N104" s="1" t="str">
        <x:v>Critical</x:v>
      </x:c>
      <x:c r="O104" s="1" t="str">
        <x:v>Pending Customer</x:v>
      </x:c>
      <x:c r="P104" s="1" t="str">
        <x:v>Coverage</x:v>
      </x:c>
      <x:c r="Q104" s="275" t="n">
        <x:v>1.3125</x:v>
      </x:c>
      <x:c r="R104" s="8" t="str">
        <x:f t="shared" si="3"/>
        <x:v>SLA Breach</x:v>
      </x:c>
    </x:row>
    <x:row r="105" ht="14.399999618530273">
      <x:c r="A105" s="1" t="str">
        <x:v>CASE-0104</x:v>
      </x:c>
      <x:c r="B105" s="1" t="str">
        <x:v>CUST-10104</x:v>
      </x:c>
      <x:c r="C105" s="329" t="n">
        <x:v>46096</x:v>
      </x:c>
      <x:c r="D105" s="1" t="str">
        <x:v>Amman</x:v>
      </x:c>
      <x:c r="E105" s="1" t="str">
        <x:v>Corporate Support</x:v>
      </x:c>
      <x:c r="F105" s="1" t="str">
        <x:v>Consumer</x:v>
      </x:c>
      <x:c r="G105" s="1" t="str">
        <x:v>Mobile</x:v>
      </x:c>
      <x:c r="H105" s="1" t="str">
        <x:v>Enterprise Support</x:v>
      </x:c>
      <x:c r="I105" s="1" t="str">
        <x:v>Omar Khalil</x:v>
      </x:c>
      <x:c r="J105" s="6" t="n">
        <x:v>12</x:v>
      </x:c>
      <x:c r="K105" s="280" t="n">
        <x:v>12.4</x:v>
      </x:c>
      <x:c r="L105" s="1" t="n">
        <x:v>84</x:v>
      </x:c>
      <x:c r="M105" s="1" t="n">
        <x:v>0</x:v>
      </x:c>
      <x:c r="N105" s="1" t="str">
        <x:v>Normal</x:v>
      </x:c>
      <x:c r="O105" s="1" t="str">
        <x:v>Pending Customer</x:v>
      </x:c>
      <x:c r="P105" s="1" t="str">
        <x:v>Coverage</x:v>
      </x:c>
      <x:c r="Q105" s="275" t="n">
        <x:v>1.0333333333333334</x:v>
      </x:c>
      <x:c r="R105" s="8" t="str">
        <x:f t="shared" si="3"/>
        <x:v>SLA Breach</x:v>
      </x:c>
    </x:row>
    <x:row r="106" ht="14.399999618530273">
      <x:c r="A106" s="1" t="str">
        <x:v>CASE-0105</x:v>
      </x:c>
      <x:c r="B106" s="1" t="str">
        <x:v>CUST-10105</x:v>
      </x:c>
      <x:c r="C106" s="329" t="n">
        <x:v>46134</x:v>
      </x:c>
      <x:c r="D106" s="1" t="str">
        <x:v>Balqa</x:v>
      </x:c>
      <x:c r="E106" s="1" t="str">
        <x:v>Orange App</x:v>
      </x:c>
      <x:c r="F106" s="1" t="str">
        <x:v>SME</x:v>
      </x:c>
      <x:c r="G106" s="1" t="str">
        <x:v>5G Home</x:v>
      </x:c>
      <x:c r="H106" s="1" t="str">
        <x:v>Enterprise Support</x:v>
      </x:c>
      <x:c r="I106" s="1" t="str">
        <x:v>Maya Odeh</x:v>
      </x:c>
      <x:c r="J106" s="6" t="n">
        <x:v>4</x:v>
      </x:c>
      <x:c r="K106" s="280" t="n">
        <x:v>3.4</x:v>
      </x:c>
      <x:c r="L106" s="1" t="n">
        <x:v>67</x:v>
      </x:c>
      <x:c r="M106" s="1" t="n">
        <x:v>1</x:v>
      </x:c>
      <x:c r="N106" s="1" t="str">
        <x:v>High</x:v>
      </x:c>
      <x:c r="O106" s="1" t="str">
        <x:v>Resolved</x:v>
      </x:c>
      <x:c r="P106" s="1" t="str">
        <x:v>Coverage</x:v>
      </x:c>
      <x:c r="Q106" s="275" t="n">
        <x:v>0.85</x:v>
      </x:c>
      <x:c r="R106" s="8" t="str">
        <x:f t="shared" si="3"/>
        <x:v>Within SLA</x:v>
      </x:c>
    </x:row>
    <x:row r="107" ht="14.399999618530273">
      <x:c r="A107" s="1" t="str">
        <x:v>CASE-0106</x:v>
      </x:c>
      <x:c r="B107" s="1" t="str">
        <x:v>CUST-10106</x:v>
      </x:c>
      <x:c r="C107" s="329" t="n">
        <x:v>46256</x:v>
      </x:c>
      <x:c r="D107" s="1" t="str">
        <x:v>Irbid</x:v>
      </x:c>
      <x:c r="E107" s="1" t="str">
        <x:v>Call Center</x:v>
      </x:c>
      <x:c r="F107" s="1" t="str">
        <x:v>Consumer</x:v>
      </x:c>
      <x:c r="G107" s="1" t="str">
        <x:v>5G Home</x:v>
      </x:c>
      <x:c r="H107" s="1" t="str">
        <x:v>Care Tier 1</x:v>
      </x:c>
      <x:c r="I107" s="1" t="str">
        <x:v>Maya Odeh</x:v>
      </x:c>
      <x:c r="J107" s="6" t="n">
        <x:v>8</x:v>
      </x:c>
      <x:c r="K107" s="280" t="n">
        <x:v>13.8</x:v>
      </x:c>
      <x:c r="L107" s="1" t="n">
        <x:v>62</x:v>
      </x:c>
      <x:c r="M107" s="1" t="n">
        <x:v>1</x:v>
      </x:c>
      <x:c r="N107" s="1" t="str">
        <x:v>High</x:v>
      </x:c>
      <x:c r="O107" s="1" t="str">
        <x:v>Open</x:v>
      </x:c>
      <x:c r="P107" s="1" t="str">
        <x:v>Device</x:v>
      </x:c>
      <x:c r="Q107" s="275" t="n">
        <x:v>1.725</x:v>
      </x:c>
      <x:c r="R107" s="8" t="str">
        <x:f t="shared" si="3"/>
        <x:v>SLA Breach</x:v>
      </x:c>
    </x:row>
    <x:row r="108" ht="14.399999618530273">
      <x:c r="A108" s="1" t="str">
        <x:v>CASE-0107</x:v>
      </x:c>
      <x:c r="B108" s="1" t="str">
        <x:v>CUST-10107</x:v>
      </x:c>
      <x:c r="C108" s="329" t="n">
        <x:v>46080</x:v>
      </x:c>
      <x:c r="D108" s="1" t="str">
        <x:v>Amman</x:v>
      </x:c>
      <x:c r="E108" s="1" t="str">
        <x:v>Orange App</x:v>
      </x:c>
      <x:c r="F108" s="1" t="str">
        <x:v>Consumer</x:v>
      </x:c>
      <x:c r="G108" s="1" t="str">
        <x:v>5G Home</x:v>
      </x:c>
      <x:c r="H108" s="1" t="str">
        <x:v>Care Tier 1</x:v>
      </x:c>
      <x:c r="I108" s="1" t="str">
        <x:v>Rana Hamdan</x:v>
      </x:c>
      <x:c r="J108" s="6" t="n">
        <x:v>8</x:v>
      </x:c>
      <x:c r="K108" s="280" t="n">
        <x:v>3</x:v>
      </x:c>
      <x:c r="L108" s="1" t="n">
        <x:v>89</x:v>
      </x:c>
      <x:c r="M108" s="1" t="n">
        <x:v>2</x:v>
      </x:c>
      <x:c r="N108" s="1" t="str">
        <x:v>Normal</x:v>
      </x:c>
      <x:c r="O108" s="1" t="str">
        <x:v>Resolved</x:v>
      </x:c>
      <x:c r="P108" s="1" t="str">
        <x:v>Service Quality</x:v>
      </x:c>
      <x:c r="Q108" s="275" t="n">
        <x:v>0.375</x:v>
      </x:c>
      <x:c r="R108" s="8" t="str">
        <x:f t="shared" si="3"/>
        <x:v>Within SLA</x:v>
      </x:c>
    </x:row>
    <x:row r="109" ht="14.399999618530273">
      <x:c r="A109" s="1" t="str">
        <x:v>CASE-0108</x:v>
      </x:c>
      <x:c r="B109" s="1" t="str">
        <x:v>CUST-10108</x:v>
      </x:c>
      <x:c r="C109" s="329" t="n">
        <x:v>46211</x:v>
      </x:c>
      <x:c r="D109" s="1" t="str">
        <x:v>Irbid</x:v>
      </x:c>
      <x:c r="E109" s="1" t="str">
        <x:v>Call Center</x:v>
      </x:c>
      <x:c r="F109" s="1" t="str">
        <x:v>Consumer</x:v>
      </x:c>
      <x:c r="G109" s="1" t="str">
        <x:v>Mobile</x:v>
      </x:c>
      <x:c r="H109" s="1" t="str">
        <x:v>Enterprise Support</x:v>
      </x:c>
      <x:c r="I109" s="1" t="str">
        <x:v>Rana Hamdan</x:v>
      </x:c>
      <x:c r="J109" s="6" t="n">
        <x:v>4</x:v>
      </x:c>
      <x:c r="K109" s="280" t="n">
        <x:v>1.7</x:v>
      </x:c>
      <x:c r="L109" s="1" t="n">
        <x:v>100</x:v>
      </x:c>
      <x:c r="M109" s="1" t="n">
        <x:v>3</x:v>
      </x:c>
      <x:c r="N109" s="1" t="str">
        <x:v>Normal</x:v>
      </x:c>
      <x:c r="O109" s="1" t="str">
        <x:v>Resolved</x:v>
      </x:c>
      <x:c r="P109" s="1" t="str">
        <x:v>Device</x:v>
      </x:c>
      <x:c r="Q109" s="275" t="n">
        <x:v>0.425</x:v>
      </x:c>
      <x:c r="R109" s="8" t="str">
        <x:f t="shared" si="3"/>
        <x:v>Within SLA</x:v>
      </x:c>
    </x:row>
    <x:row r="110" ht="14.399999618530273">
      <x:c r="A110" s="1" t="str">
        <x:v>CASE-0109</x:v>
      </x:c>
      <x:c r="B110" s="1" t="str">
        <x:v>CUST-10109</x:v>
      </x:c>
      <x:c r="C110" s="329" t="n">
        <x:v>46092</x:v>
      </x:c>
      <x:c r="D110" s="1" t="str">
        <x:v>Zarqa</x:v>
      </x:c>
      <x:c r="E110" s="1" t="str">
        <x:v>Call Center</x:v>
      </x:c>
      <x:c r="F110" s="1" t="str">
        <x:v>Consumer</x:v>
      </x:c>
      <x:c r="G110" s="1" t="str">
        <x:v>Mobile</x:v>
      </x:c>
      <x:c r="H110" s="1" t="str">
        <x:v>Enterprise Support</x:v>
      </x:c>
      <x:c r="I110" s="1" t="str">
        <x:v>Ahmad Saleh</x:v>
      </x:c>
      <x:c r="J110" s="6" t="n">
        <x:v>48</x:v>
      </x:c>
      <x:c r="K110" s="280" t="n">
        <x:v>31.7</x:v>
      </x:c>
      <x:c r="L110" s="1" t="n">
        <x:v>72</x:v>
      </x:c>
      <x:c r="M110" s="1" t="n">
        <x:v>0</x:v>
      </x:c>
      <x:c r="N110" s="1" t="str">
        <x:v>Normal</x:v>
      </x:c>
      <x:c r="O110" s="1" t="str">
        <x:v>Resolved</x:v>
      </x:c>
      <x:c r="P110" s="1" t="str">
        <x:v>Service Quality</x:v>
      </x:c>
      <x:c r="Q110" s="275" t="n">
        <x:v>0.6604166666666667</x:v>
      </x:c>
      <x:c r="R110" s="8" t="str">
        <x:f t="shared" si="3"/>
        <x:v>Within SLA</x:v>
      </x:c>
    </x:row>
    <x:row r="111" ht="14.399999618530273">
      <x:c r="A111" s="1" t="str">
        <x:v>CASE-0110</x:v>
      </x:c>
      <x:c r="B111" s="1" t="str">
        <x:v>CUST-10110</x:v>
      </x:c>
      <x:c r="C111" s="329" t="n">
        <x:v>46241</x:v>
      </x:c>
      <x:c r="D111" s="1" t="str">
        <x:v>Zarqa</x:v>
      </x:c>
      <x:c r="E111" s="1" t="str">
        <x:v>Orange App</x:v>
      </x:c>
      <x:c r="F111" s="1" t="str">
        <x:v>Consumer</x:v>
      </x:c>
      <x:c r="G111" s="1" t="str">
        <x:v>Fiber</x:v>
      </x:c>
      <x:c r="H111" s="1" t="str">
        <x:v>Technical Support</x:v>
      </x:c>
      <x:c r="I111" s="1" t="str">
        <x:v>Fadi Issa</x:v>
      </x:c>
      <x:c r="J111" s="6" t="n">
        <x:v>24</x:v>
      </x:c>
      <x:c r="K111" s="280" t="n">
        <x:v>27.9</x:v>
      </x:c>
      <x:c r="L111" s="1" t="n">
        <x:v>70</x:v>
      </x:c>
      <x:c r="M111" s="1" t="n">
        <x:v>2</x:v>
      </x:c>
      <x:c r="N111" s="1" t="str">
        <x:v>Normal</x:v>
      </x:c>
      <x:c r="O111" s="1" t="str">
        <x:v>Open</x:v>
      </x:c>
      <x:c r="P111" s="1" t="str">
        <x:v>Coverage</x:v>
      </x:c>
      <x:c r="Q111" s="275" t="n">
        <x:v>1.1624999999999999</x:v>
      </x:c>
      <x:c r="R111" s="8" t="str">
        <x:f t="shared" si="3"/>
        <x:v>SLA Breach</x:v>
      </x:c>
    </x:row>
    <x:row r="112" ht="14.399999618530273">
      <x:c r="A112" s="1" t="str">
        <x:v>CASE-0111</x:v>
      </x:c>
      <x:c r="B112" s="1" t="str">
        <x:v>CUST-10111</x:v>
      </x:c>
      <x:c r="C112" s="329" t="n">
        <x:v>46265</x:v>
      </x:c>
      <x:c r="D112" s="1" t="str">
        <x:v>Balqa</x:v>
      </x:c>
      <x:c r="E112" s="1" t="str">
        <x:v>Orange App</x:v>
      </x:c>
      <x:c r="F112" s="1" t="str">
        <x:v>SME</x:v>
      </x:c>
      <x:c r="G112" s="1" t="str">
        <x:v>Mobile</x:v>
      </x:c>
      <x:c r="H112" s="1" t="str">
        <x:v>Billing Support</x:v>
      </x:c>
      <x:c r="I112" s="1" t="str">
        <x:v>Lina Haddad</x:v>
      </x:c>
      <x:c r="J112" s="6" t="n">
        <x:v>12</x:v>
      </x:c>
      <x:c r="K112" s="280" t="n">
        <x:v>6.2</x:v>
      </x:c>
      <x:c r="L112" s="1" t="n">
        <x:v>62</x:v>
      </x:c>
      <x:c r="M112" s="1" t="n">
        <x:v>0</x:v>
      </x:c>
      <x:c r="N112" s="1" t="str">
        <x:v>Normal</x:v>
      </x:c>
      <x:c r="O112" s="1" t="str">
        <x:v>Resolved</x:v>
      </x:c>
      <x:c r="P112" s="1" t="str">
        <x:v>Device</x:v>
      </x:c>
      <x:c r="Q112" s="275" t="n">
        <x:v>0.5166666666666667</x:v>
      </x:c>
      <x:c r="R112" s="8" t="str">
        <x:f t="shared" si="3"/>
        <x:v>Within SLA</x:v>
      </x:c>
    </x:row>
    <x:row r="113" ht="14.399999618530273">
      <x:c r="A113" s="1" t="str">
        <x:v>CASE-0112</x:v>
      </x:c>
      <x:c r="B113" s="1" t="str">
        <x:v>CUST-10112</x:v>
      </x:c>
      <x:c r="C113" s="329" t="n">
        <x:v>46245</x:v>
      </x:c>
      <x:c r="D113" s="1" t="str">
        <x:v>Balqa</x:v>
      </x:c>
      <x:c r="E113" s="1" t="str">
        <x:v>Orange App</x:v>
      </x:c>
      <x:c r="F113" s="1" t="str">
        <x:v>Consumer</x:v>
      </x:c>
      <x:c r="G113" s="1" t="str">
        <x:v>Mobile</x:v>
      </x:c>
      <x:c r="H113" s="1" t="str">
        <x:v>Care Tier 1</x:v>
      </x:c>
      <x:c r="I113" s="1" t="str">
        <x:v>Rana Hamdan</x:v>
      </x:c>
      <x:c r="J113" s="6" t="n">
        <x:v>8</x:v>
      </x:c>
      <x:c r="K113" s="280" t="n">
        <x:v>4.4</x:v>
      </x:c>
      <x:c r="L113" s="1" t="n">
        <x:v>91</x:v>
      </x:c>
      <x:c r="M113" s="1" t="n">
        <x:v>0</x:v>
      </x:c>
      <x:c r="N113" s="1" t="str">
        <x:v>Critical</x:v>
      </x:c>
      <x:c r="O113" s="1" t="str">
        <x:v>Resolved</x:v>
      </x:c>
      <x:c r="P113" s="1" t="str">
        <x:v>Network</x:v>
      </x:c>
      <x:c r="Q113" s="275" t="n">
        <x:v>0.55</x:v>
      </x:c>
      <x:c r="R113" s="8" t="str">
        <x:f t="shared" si="3"/>
        <x:v>Within SLA</x:v>
      </x:c>
    </x:row>
    <x:row r="114" ht="14.399999618530273">
      <x:c r="A114" s="1" t="str">
        <x:v>CASE-0113</x:v>
      </x:c>
      <x:c r="B114" s="1" t="str">
        <x:v>CUST-10113</x:v>
      </x:c>
      <x:c r="C114" s="329" t="n">
        <x:v>46061</x:v>
      </x:c>
      <x:c r="D114" s="1" t="str">
        <x:v>Amman</x:v>
      </x:c>
      <x:c r="E114" s="1" t="str">
        <x:v>Orange App</x:v>
      </x:c>
      <x:c r="F114" s="1" t="str">
        <x:v>Consumer</x:v>
      </x:c>
      <x:c r="G114" s="1" t="str">
        <x:v>Fiber</x:v>
      </x:c>
      <x:c r="H114" s="1" t="str">
        <x:v>Technical Support</x:v>
      </x:c>
      <x:c r="I114" s="1" t="str">
        <x:v>Maya Odeh</x:v>
      </x:c>
      <x:c r="J114" s="6" t="n">
        <x:v>12</x:v>
      </x:c>
      <x:c r="K114" s="280" t="n">
        <x:v>15.1</x:v>
      </x:c>
      <x:c r="L114" s="1" t="n">
        <x:v>91</x:v>
      </x:c>
      <x:c r="M114" s="1" t="n">
        <x:v>1</x:v>
      </x:c>
      <x:c r="N114" s="1" t="str">
        <x:v>Normal</x:v>
      </x:c>
      <x:c r="O114" s="1" t="str">
        <x:v>Resolved</x:v>
      </x:c>
      <x:c r="P114" s="1" t="str">
        <x:v>Coverage</x:v>
      </x:c>
      <x:c r="Q114" s="275" t="n">
        <x:v>1.2583333333333333</x:v>
      </x:c>
      <x:c r="R114" s="8" t="str">
        <x:f t="shared" si="3"/>
        <x:v>SLA Breach</x:v>
      </x:c>
    </x:row>
    <x:row r="115" ht="14.399999618530273">
      <x:c r="A115" s="1" t="str">
        <x:v>CASE-0114</x:v>
      </x:c>
      <x:c r="B115" s="1" t="str">
        <x:v>CUST-10114</x:v>
      </x:c>
      <x:c r="C115" s="329" t="n">
        <x:v>46169</x:v>
      </x:c>
      <x:c r="D115" s="1" t="str">
        <x:v>Amman</x:v>
      </x:c>
      <x:c r="E115" s="1" t="str">
        <x:v>Web Chat</x:v>
      </x:c>
      <x:c r="F115" s="1" t="str">
        <x:v>Consumer</x:v>
      </x:c>
      <x:c r="G115" s="1" t="str">
        <x:v>5G Home</x:v>
      </x:c>
      <x:c r="H115" s="1" t="str">
        <x:v>Technical Support</x:v>
      </x:c>
      <x:c r="I115" s="1" t="str">
        <x:v>Rana Hamdan</x:v>
      </x:c>
      <x:c r="J115" s="6" t="n">
        <x:v>4</x:v>
      </x:c>
      <x:c r="K115" s="280" t="n">
        <x:v>4.8</x:v>
      </x:c>
      <x:c r="L115" s="1" t="n">
        <x:v>79</x:v>
      </x:c>
      <x:c r="M115" s="1" t="n">
        <x:v>2</x:v>
      </x:c>
      <x:c r="N115" s="1" t="str">
        <x:v>Normal</x:v>
      </x:c>
      <x:c r="O115" s="1" t="str">
        <x:v>Pending Customer</x:v>
      </x:c>
      <x:c r="P115" s="1" t="str">
        <x:v>Coverage</x:v>
      </x:c>
      <x:c r="Q115" s="275" t="n">
        <x:v>1.2</x:v>
      </x:c>
      <x:c r="R115" s="8" t="str">
        <x:f t="shared" si="3"/>
        <x:v>SLA Breach</x:v>
      </x:c>
    </x:row>
    <x:row r="116" ht="14.399999618530273">
      <x:c r="A116" s="1" t="str">
        <x:v>CASE-0115</x:v>
      </x:c>
      <x:c r="B116" s="1" t="str">
        <x:v>CUST-10115</x:v>
      </x:c>
      <x:c r="C116" s="329" t="n">
        <x:v>46125</x:v>
      </x:c>
      <x:c r="D116" s="1" t="str">
        <x:v>Zarqa</x:v>
      </x:c>
      <x:c r="E116" s="1" t="str">
        <x:v>Call Center</x:v>
      </x:c>
      <x:c r="F116" s="1" t="str">
        <x:v>Corporate</x:v>
      </x:c>
      <x:c r="G116" s="1" t="str">
        <x:v>5G Home</x:v>
      </x:c>
      <x:c r="H116" s="1" t="str">
        <x:v>Billing Support</x:v>
      </x:c>
      <x:c r="I116" s="1" t="str">
        <x:v>Rana Hamdan</x:v>
      </x:c>
      <x:c r="J116" s="6" t="n">
        <x:v>12</x:v>
      </x:c>
      <x:c r="K116" s="280" t="n">
        <x:v>9.2</x:v>
      </x:c>
      <x:c r="L116" s="1" t="n">
        <x:v>89</x:v>
      </x:c>
      <x:c r="M116" s="1" t="n">
        <x:v>2</x:v>
      </x:c>
      <x:c r="N116" s="1" t="str">
        <x:v>Normal</x:v>
      </x:c>
      <x:c r="O116" s="1" t="str">
        <x:v>Open</x:v>
      </x:c>
      <x:c r="P116" s="1" t="str">
        <x:v>Activation</x:v>
      </x:c>
      <x:c r="Q116" s="275" t="n">
        <x:v>0.7666666666666666</x:v>
      </x:c>
      <x:c r="R116" s="8" t="str">
        <x:f t="shared" si="3"/>
        <x:v>Within SLA</x:v>
      </x:c>
    </x:row>
    <x:row r="117" ht="14.399999618530273">
      <x:c r="A117" s="1" t="str">
        <x:v>CASE-0116</x:v>
      </x:c>
      <x:c r="B117" s="1" t="str">
        <x:v>CUST-10116</x:v>
      </x:c>
      <x:c r="C117" s="329" t="n">
        <x:v>46159</x:v>
      </x:c>
      <x:c r="D117" s="1" t="str">
        <x:v>Amman</x:v>
      </x:c>
      <x:c r="E117" s="1" t="str">
        <x:v>Orange App</x:v>
      </x:c>
      <x:c r="F117" s="1" t="str">
        <x:v>SME</x:v>
      </x:c>
      <x:c r="G117" s="1" t="str">
        <x:v>Fiber</x:v>
      </x:c>
      <x:c r="H117" s="1" t="str">
        <x:v>Care Tier 1</x:v>
      </x:c>
      <x:c r="I117" s="1" t="str">
        <x:v>Maya Odeh</x:v>
      </x:c>
      <x:c r="J117" s="6" t="n">
        <x:v>48</x:v>
      </x:c>
      <x:c r="K117" s="280" t="n">
        <x:v>19.2</x:v>
      </x:c>
      <x:c r="L117" s="1" t="n">
        <x:v>96</x:v>
      </x:c>
      <x:c r="M117" s="1" t="n">
        <x:v>2</x:v>
      </x:c>
      <x:c r="N117" s="1" t="str">
        <x:v>Critical</x:v>
      </x:c>
      <x:c r="O117" s="1" t="str">
        <x:v>Pending Customer</x:v>
      </x:c>
      <x:c r="P117" s="1" t="str">
        <x:v>Billing</x:v>
      </x:c>
      <x:c r="Q117" s="275" t="n">
        <x:v>0.39999999999999997</x:v>
      </x:c>
      <x:c r="R117" s="8" t="str">
        <x:f t="shared" si="3"/>
        <x:v>Within SLA</x:v>
      </x:c>
    </x:row>
    <x:row r="118" ht="14.399999618530273">
      <x:c r="A118" s="1" t="str">
        <x:v>CASE-0117</x:v>
      </x:c>
      <x:c r="B118" s="1" t="str">
        <x:v>CUST-10117</x:v>
      </x:c>
      <x:c r="C118" s="329" t="n">
        <x:v>46131</x:v>
      </x:c>
      <x:c r="D118" s="1" t="str">
        <x:v>Irbid</x:v>
      </x:c>
      <x:c r="E118" s="1" t="str">
        <x:v>Call Center</x:v>
      </x:c>
      <x:c r="F118" s="1" t="str">
        <x:v>SME</x:v>
      </x:c>
      <x:c r="G118" s="1" t="str">
        <x:v>Enterprise Data</x:v>
      </x:c>
      <x:c r="H118" s="1" t="str">
        <x:v>Enterprise Support</x:v>
      </x:c>
      <x:c r="I118" s="1" t="str">
        <x:v>Maya Odeh</x:v>
      </x:c>
      <x:c r="J118" s="6" t="n">
        <x:v>4</x:v>
      </x:c>
      <x:c r="K118" s="280" t="n">
        <x:v>6</x:v>
      </x:c>
      <x:c r="L118" s="1" t="n">
        <x:v>95</x:v>
      </x:c>
      <x:c r="M118" s="1" t="n">
        <x:v>1</x:v>
      </x:c>
      <x:c r="N118" s="1" t="str">
        <x:v>Normal</x:v>
      </x:c>
      <x:c r="O118" s="1" t="str">
        <x:v>Open</x:v>
      </x:c>
      <x:c r="P118" s="1" t="str">
        <x:v>Billing</x:v>
      </x:c>
      <x:c r="Q118" s="275" t="n">
        <x:v>1.5</x:v>
      </x:c>
      <x:c r="R118" s="8" t="str">
        <x:f t="shared" si="3"/>
        <x:v>SLA Breach</x:v>
      </x:c>
    </x:row>
    <x:row r="119" ht="14.399999618530273">
      <x:c r="A119" s="1" t="str">
        <x:v>CASE-0118</x:v>
      </x:c>
      <x:c r="B119" s="1" t="str">
        <x:v>CUST-10118</x:v>
      </x:c>
      <x:c r="C119" s="329" t="n">
        <x:v>46136</x:v>
      </x:c>
      <x:c r="D119" s="1" t="str">
        <x:v>Irbid</x:v>
      </x:c>
      <x:c r="E119" s="1" t="str">
        <x:v>Retail Store</x:v>
      </x:c>
      <x:c r="F119" s="1" t="str">
        <x:v>Consumer</x:v>
      </x:c>
      <x:c r="G119" s="1" t="str">
        <x:v>Mobile</x:v>
      </x:c>
      <x:c r="H119" s="1" t="str">
        <x:v>Billing Support</x:v>
      </x:c>
      <x:c r="I119" s="1" t="str">
        <x:v>Omar Khalil</x:v>
      </x:c>
      <x:c r="J119" s="6" t="n">
        <x:v>48</x:v>
      </x:c>
      <x:c r="K119" s="280" t="n">
        <x:v>39.5</x:v>
      </x:c>
      <x:c r="L119" s="1" t="n">
        <x:v>69</x:v>
      </x:c>
      <x:c r="M119" s="1" t="n">
        <x:v>1</x:v>
      </x:c>
      <x:c r="N119" s="1" t="str">
        <x:v>Critical</x:v>
      </x:c>
      <x:c r="O119" s="1" t="str">
        <x:v>Pending Customer</x:v>
      </x:c>
      <x:c r="P119" s="1" t="str">
        <x:v>Coverage</x:v>
      </x:c>
      <x:c r="Q119" s="275" t="n">
        <x:v>0.8229166666666666</x:v>
      </x:c>
      <x:c r="R119" s="8" t="str">
        <x:f t="shared" si="3"/>
        <x:v>Within SLA</x:v>
      </x:c>
    </x:row>
    <x:row r="120" ht="14.399999618530273">
      <x:c r="A120" s="1" t="str">
        <x:v>CASE-0119</x:v>
      </x:c>
      <x:c r="B120" s="1" t="str">
        <x:v>CUST-10119</x:v>
      </x:c>
      <x:c r="C120" s="329" t="n">
        <x:v>46111</x:v>
      </x:c>
      <x:c r="D120" s="1" t="str">
        <x:v>Amman</x:v>
      </x:c>
      <x:c r="E120" s="1" t="str">
        <x:v>Call Center</x:v>
      </x:c>
      <x:c r="F120" s="1" t="str">
        <x:v>Consumer</x:v>
      </x:c>
      <x:c r="G120" s="1" t="str">
        <x:v>5G Home</x:v>
      </x:c>
      <x:c r="H120" s="1" t="str">
        <x:v>Care Tier 1</x:v>
      </x:c>
      <x:c r="I120" s="1" t="str">
        <x:v>Fadi Issa</x:v>
      </x:c>
      <x:c r="J120" s="6" t="n">
        <x:v>24</x:v>
      </x:c>
      <x:c r="K120" s="280" t="n">
        <x:v>34.9</x:v>
      </x:c>
      <x:c r="L120" s="1" t="n">
        <x:v>98</x:v>
      </x:c>
      <x:c r="M120" s="1" t="n">
        <x:v>2</x:v>
      </x:c>
      <x:c r="N120" s="1" t="str">
        <x:v>Normal</x:v>
      </x:c>
      <x:c r="O120" s="1" t="str">
        <x:v>Open</x:v>
      </x:c>
      <x:c r="P120" s="1" t="str">
        <x:v>Network</x:v>
      </x:c>
      <x:c r="Q120" s="275" t="n">
        <x:v>1.4541666666666666</x:v>
      </x:c>
      <x:c r="R120" s="8" t="str">
        <x:f t="shared" si="3"/>
        <x:v>SLA Breach</x:v>
      </x:c>
    </x:row>
    <x:row r="121" ht="14.399999618530273">
      <x:c r="A121" s="1" t="str">
        <x:v>CASE-0120</x:v>
      </x:c>
      <x:c r="B121" s="1" t="str">
        <x:v>CUST-10120</x:v>
      </x:c>
      <x:c r="C121" s="329" t="n">
        <x:v>46178</x:v>
      </x:c>
      <x:c r="D121" s="1" t="str">
        <x:v>Balqa</x:v>
      </x:c>
      <x:c r="E121" s="1" t="str">
        <x:v>Corporate Support</x:v>
      </x:c>
      <x:c r="F121" s="1" t="str">
        <x:v>Consumer</x:v>
      </x:c>
      <x:c r="G121" s="1" t="str">
        <x:v>Mobile</x:v>
      </x:c>
      <x:c r="H121" s="1" t="str">
        <x:v>Care Tier 1</x:v>
      </x:c>
      <x:c r="I121" s="1" t="str">
        <x:v>Lina Haddad</x:v>
      </x:c>
      <x:c r="J121" s="6" t="n">
        <x:v>24</x:v>
      </x:c>
      <x:c r="K121" s="280" t="n">
        <x:v>23.5</x:v>
      </x:c>
      <x:c r="L121" s="1" t="n">
        <x:v>71</x:v>
      </x:c>
      <x:c r="M121" s="1" t="n">
        <x:v>2</x:v>
      </x:c>
      <x:c r="N121" s="1" t="str">
        <x:v>Normal</x:v>
      </x:c>
      <x:c r="O121" s="1" t="str">
        <x:v>Pending Customer</x:v>
      </x:c>
      <x:c r="P121" s="1" t="str">
        <x:v>Network</x:v>
      </x:c>
      <x:c r="Q121" s="275" t="n">
        <x:v>0.9791666666666666</x:v>
      </x:c>
      <x:c r="R121" s="8" t="str">
        <x:f t="shared" si="3"/>
        <x:v>Within SLA</x:v>
      </x:c>
    </x:row>
    <x:row r="122" ht="14.399999618530273">
      <x:c r="A122" s="1" t="str">
        <x:v>CASE-0121</x:v>
      </x:c>
      <x:c r="B122" s="1" t="str">
        <x:v>CUST-10121</x:v>
      </x:c>
      <x:c r="C122" s="329" t="n">
        <x:v>46203</x:v>
      </x:c>
      <x:c r="D122" s="1" t="str">
        <x:v>Irbid</x:v>
      </x:c>
      <x:c r="E122" s="1" t="str">
        <x:v>Retail Store</x:v>
      </x:c>
      <x:c r="F122" s="1" t="str">
        <x:v>SME</x:v>
      </x:c>
      <x:c r="G122" s="1" t="str">
        <x:v>Fiber</x:v>
      </x:c>
      <x:c r="H122" s="1" t="str">
        <x:v>Care Tier 1</x:v>
      </x:c>
      <x:c r="I122" s="1" t="str">
        <x:v>Rana Hamdan</x:v>
      </x:c>
      <x:c r="J122" s="6" t="n">
        <x:v>48</x:v>
      </x:c>
      <x:c r="K122" s="280" t="n">
        <x:v>79.2</x:v>
      </x:c>
      <x:c r="L122" s="1" t="n">
        <x:v>73</x:v>
      </x:c>
      <x:c r="M122" s="1" t="n">
        <x:v>1</x:v>
      </x:c>
      <x:c r="N122" s="1" t="str">
        <x:v>High</x:v>
      </x:c>
      <x:c r="O122" s="1" t="str">
        <x:v>Pending Customer</x:v>
      </x:c>
      <x:c r="P122" s="1" t="str">
        <x:v>Device</x:v>
      </x:c>
      <x:c r="Q122" s="275" t="n">
        <x:v>1.6500000000000001</x:v>
      </x:c>
      <x:c r="R122" s="8" t="str">
        <x:f t="shared" si="3"/>
        <x:v>SLA Breach</x:v>
      </x:c>
    </x:row>
    <x:row r="123" ht="14.399999618530273">
      <x:c r="A123" s="1" t="str">
        <x:v>CASE-0122</x:v>
      </x:c>
      <x:c r="B123" s="1" t="str">
        <x:v>CUST-10122</x:v>
      </x:c>
      <x:c r="C123" s="329" t="n">
        <x:v>46181</x:v>
      </x:c>
      <x:c r="D123" s="1" t="str">
        <x:v>Zarqa</x:v>
      </x:c>
      <x:c r="E123" s="1" t="str">
        <x:v>Web Chat</x:v>
      </x:c>
      <x:c r="F123" s="1" t="str">
        <x:v>Consumer</x:v>
      </x:c>
      <x:c r="G123" s="1" t="str">
        <x:v>Mobile</x:v>
      </x:c>
      <x:c r="H123" s="1" t="str">
        <x:v>Care Tier 1</x:v>
      </x:c>
      <x:c r="I123" s="1" t="str">
        <x:v>Fadi Issa</x:v>
      </x:c>
      <x:c r="J123" s="6" t="n">
        <x:v>24</x:v>
      </x:c>
      <x:c r="K123" s="280" t="n">
        <x:v>19.5</x:v>
      </x:c>
      <x:c r="L123" s="1" t="n">
        <x:v>56</x:v>
      </x:c>
      <x:c r="M123" s="1" t="n">
        <x:v>2</x:v>
      </x:c>
      <x:c r="N123" s="1" t="str">
        <x:v>Normal</x:v>
      </x:c>
      <x:c r="O123" s="1" t="str">
        <x:v>Open</x:v>
      </x:c>
      <x:c r="P123" s="1" t="str">
        <x:v>Activation</x:v>
      </x:c>
      <x:c r="Q123" s="275" t="n">
        <x:v>0.8125</x:v>
      </x:c>
      <x:c r="R123" s="8" t="str">
        <x:f t="shared" si="3"/>
        <x:v>Within SLA</x:v>
      </x:c>
    </x:row>
    <x:row r="124" ht="14.399999618530273">
      <x:c r="A124" s="1" t="str">
        <x:v>CASE-0123</x:v>
      </x:c>
      <x:c r="B124" s="1" t="str">
        <x:v>CUST-10123</x:v>
      </x:c>
      <x:c r="C124" s="329" t="n">
        <x:v>46188</x:v>
      </x:c>
      <x:c r="D124" s="1" t="str">
        <x:v>Balqa</x:v>
      </x:c>
      <x:c r="E124" s="1" t="str">
        <x:v>Corporate Support</x:v>
      </x:c>
      <x:c r="F124" s="1" t="str">
        <x:v>Consumer</x:v>
      </x:c>
      <x:c r="G124" s="1" t="str">
        <x:v>Mobile</x:v>
      </x:c>
      <x:c r="H124" s="1" t="str">
        <x:v>Billing Support</x:v>
      </x:c>
      <x:c r="I124" s="1" t="str">
        <x:v>Lina Haddad</x:v>
      </x:c>
      <x:c r="J124" s="6" t="n">
        <x:v>48</x:v>
      </x:c>
      <x:c r="K124" s="280" t="n">
        <x:v>61.6</x:v>
      </x:c>
      <x:c r="L124" s="1" t="n">
        <x:v>78</x:v>
      </x:c>
      <x:c r="M124" s="1" t="n">
        <x:v>0</x:v>
      </x:c>
      <x:c r="N124" s="1" t="str">
        <x:v>Normal</x:v>
      </x:c>
      <x:c r="O124" s="1" t="str">
        <x:v>Open</x:v>
      </x:c>
      <x:c r="P124" s="1" t="str">
        <x:v>Device</x:v>
      </x:c>
      <x:c r="Q124" s="275" t="n">
        <x:v>1.2833333333333334</x:v>
      </x:c>
      <x:c r="R124" s="8" t="str">
        <x:f t="shared" si="3"/>
        <x:v>SLA Breach</x:v>
      </x:c>
    </x:row>
    <x:row r="125" ht="14.399999618530273">
      <x:c r="A125" s="1" t="str">
        <x:v>CASE-0124</x:v>
      </x:c>
      <x:c r="B125" s="1" t="str">
        <x:v>CUST-10124</x:v>
      </x:c>
      <x:c r="C125" s="329" t="n">
        <x:v>46200</x:v>
      </x:c>
      <x:c r="D125" s="1" t="str">
        <x:v>Irbid</x:v>
      </x:c>
      <x:c r="E125" s="1" t="str">
        <x:v>Orange App</x:v>
      </x:c>
      <x:c r="F125" s="1" t="str">
        <x:v>Consumer</x:v>
      </x:c>
      <x:c r="G125" s="1" t="str">
        <x:v>Mobile</x:v>
      </x:c>
      <x:c r="H125" s="1" t="str">
        <x:v>Billing Support</x:v>
      </x:c>
      <x:c r="I125" s="1" t="str">
        <x:v>Lina Haddad</x:v>
      </x:c>
      <x:c r="J125" s="6" t="n">
        <x:v>48</x:v>
      </x:c>
      <x:c r="K125" s="280" t="n">
        <x:v>61.5</x:v>
      </x:c>
      <x:c r="L125" s="1" t="n">
        <x:v>60</x:v>
      </x:c>
      <x:c r="M125" s="1" t="n">
        <x:v>2</x:v>
      </x:c>
      <x:c r="N125" s="1" t="str">
        <x:v>Normal</x:v>
      </x:c>
      <x:c r="O125" s="1" t="str">
        <x:v>Resolved</x:v>
      </x:c>
      <x:c r="P125" s="1" t="str">
        <x:v>Service Quality</x:v>
      </x:c>
      <x:c r="Q125" s="275" t="n">
        <x:v>1.28125</x:v>
      </x:c>
      <x:c r="R125" s="8" t="str">
        <x:f t="shared" si="3"/>
        <x:v>SLA Breach</x:v>
      </x:c>
    </x:row>
    <x:row r="126" ht="14.399999618530273">
      <x:c r="A126" s="1" t="str">
        <x:v>CASE-0125</x:v>
      </x:c>
      <x:c r="B126" s="1" t="str">
        <x:v>CUST-10125</x:v>
      </x:c>
      <x:c r="C126" s="329" t="n">
        <x:v>46136</x:v>
      </x:c>
      <x:c r="D126" s="1" t="str">
        <x:v>Amman</x:v>
      </x:c>
      <x:c r="E126" s="1" t="str">
        <x:v>Call Center</x:v>
      </x:c>
      <x:c r="F126" s="1" t="str">
        <x:v>Consumer</x:v>
      </x:c>
      <x:c r="G126" s="1" t="str">
        <x:v>Fiber</x:v>
      </x:c>
      <x:c r="H126" s="1" t="str">
        <x:v>Billing Support</x:v>
      </x:c>
      <x:c r="I126" s="1" t="str">
        <x:v>Omar Khalil</x:v>
      </x:c>
      <x:c r="J126" s="6" t="n">
        <x:v>8</x:v>
      </x:c>
      <x:c r="K126" s="280" t="n">
        <x:v>8</x:v>
      </x:c>
      <x:c r="L126" s="1" t="n">
        <x:v>58</x:v>
      </x:c>
      <x:c r="M126" s="1" t="n">
        <x:v>2</x:v>
      </x:c>
      <x:c r="N126" s="1" t="str">
        <x:v>Normal</x:v>
      </x:c>
      <x:c r="O126" s="1" t="str">
        <x:v>Open</x:v>
      </x:c>
      <x:c r="P126" s="1" t="str">
        <x:v>Service Quality</x:v>
      </x:c>
      <x:c r="Q126" s="275" t="n">
        <x:v>1</x:v>
      </x:c>
      <x:c r="R126" s="8" t="str">
        <x:f t="shared" si="3"/>
        <x:v>Within SLA</x:v>
      </x:c>
    </x:row>
    <x:row r="127" ht="14.399999618530273">
      <x:c r="A127" s="1" t="str">
        <x:v>CASE-0126</x:v>
      </x:c>
      <x:c r="B127" s="1" t="str">
        <x:v>CUST-10126</x:v>
      </x:c>
      <x:c r="C127" s="329" t="n">
        <x:v>46116</x:v>
      </x:c>
      <x:c r="D127" s="1" t="str">
        <x:v>Amman</x:v>
      </x:c>
      <x:c r="E127" s="1" t="str">
        <x:v>Retail Store</x:v>
      </x:c>
      <x:c r="F127" s="1" t="str">
        <x:v>Corporate</x:v>
      </x:c>
      <x:c r="G127" s="1" t="str">
        <x:v>Mobile</x:v>
      </x:c>
      <x:c r="H127" s="1" t="str">
        <x:v>Enterprise Support</x:v>
      </x:c>
      <x:c r="I127" s="1" t="str">
        <x:v>Rana Hamdan</x:v>
      </x:c>
      <x:c r="J127" s="6" t="n">
        <x:v>4</x:v>
      </x:c>
      <x:c r="K127" s="280" t="n">
        <x:v>4.1</x:v>
      </x:c>
      <x:c r="L127" s="1" t="n">
        <x:v>88</x:v>
      </x:c>
      <x:c r="M127" s="1" t="n">
        <x:v>1</x:v>
      </x:c>
      <x:c r="N127" s="1" t="str">
        <x:v>Normal</x:v>
      </x:c>
      <x:c r="O127" s="1" t="str">
        <x:v>Open</x:v>
      </x:c>
      <x:c r="P127" s="1" t="str">
        <x:v>Coverage</x:v>
      </x:c>
      <x:c r="Q127" s="275" t="n">
        <x:v>1.025</x:v>
      </x:c>
      <x:c r="R127" s="8" t="str">
        <x:f t="shared" si="3"/>
        <x:v>SLA Breach</x:v>
      </x:c>
    </x:row>
    <x:row r="128" ht="14.399999618530273">
      <x:c r="A128" s="1" t="str">
        <x:v>CASE-0127</x:v>
      </x:c>
      <x:c r="B128" s="1" t="str">
        <x:v>CUST-10127</x:v>
      </x:c>
      <x:c r="C128" s="329" t="n">
        <x:v>46177</x:v>
      </x:c>
      <x:c r="D128" s="1" t="str">
        <x:v>Irbid</x:v>
      </x:c>
      <x:c r="E128" s="1" t="str">
        <x:v>Corporate Support</x:v>
      </x:c>
      <x:c r="F128" s="1" t="str">
        <x:v>SME</x:v>
      </x:c>
      <x:c r="G128" s="1" t="str">
        <x:v>Fiber</x:v>
      </x:c>
      <x:c r="H128" s="1" t="str">
        <x:v>Care Tier 1</x:v>
      </x:c>
      <x:c r="I128" s="1" t="str">
        <x:v>Fadi Issa</x:v>
      </x:c>
      <x:c r="J128" s="6" t="n">
        <x:v>4</x:v>
      </x:c>
      <x:c r="K128" s="280" t="n">
        <x:v>6.3</x:v>
      </x:c>
      <x:c r="L128" s="1" t="n">
        <x:v>69</x:v>
      </x:c>
      <x:c r="M128" s="1" t="n">
        <x:v>2</x:v>
      </x:c>
      <x:c r="N128" s="1" t="str">
        <x:v>Normal</x:v>
      </x:c>
      <x:c r="O128" s="1" t="str">
        <x:v>Pending Customer</x:v>
      </x:c>
      <x:c r="P128" s="1" t="str">
        <x:v>Billing</x:v>
      </x:c>
      <x:c r="Q128" s="275" t="n">
        <x:v>1.575</x:v>
      </x:c>
      <x:c r="R128" s="8" t="str">
        <x:f t="shared" si="3"/>
        <x:v>SLA Breach</x:v>
      </x:c>
    </x:row>
    <x:row r="129" ht="14.399999618530273">
      <x:c r="A129" s="1" t="str">
        <x:v>CASE-0128</x:v>
      </x:c>
      <x:c r="B129" s="1" t="str">
        <x:v>CUST-10128</x:v>
      </x:c>
      <x:c r="C129" s="329" t="n">
        <x:v>46080</x:v>
      </x:c>
      <x:c r="D129" s="1" t="str">
        <x:v>Zarqa</x:v>
      </x:c>
      <x:c r="E129" s="1" t="str">
        <x:v>Corporate Support</x:v>
      </x:c>
      <x:c r="F129" s="1" t="str">
        <x:v>Corporate</x:v>
      </x:c>
      <x:c r="G129" s="1" t="str">
        <x:v>5G Home</x:v>
      </x:c>
      <x:c r="H129" s="1" t="str">
        <x:v>Care Tier 1</x:v>
      </x:c>
      <x:c r="I129" s="1" t="str">
        <x:v>Lina Haddad</x:v>
      </x:c>
      <x:c r="J129" s="6" t="n">
        <x:v>8</x:v>
      </x:c>
      <x:c r="K129" s="280" t="n">
        <x:v>10.8</x:v>
      </x:c>
      <x:c r="L129" s="1" t="n">
        <x:v>100</x:v>
      </x:c>
      <x:c r="M129" s="1" t="n">
        <x:v>1</x:v>
      </x:c>
      <x:c r="N129" s="1" t="str">
        <x:v>Critical</x:v>
      </x:c>
      <x:c r="O129" s="1" t="str">
        <x:v>Resolved</x:v>
      </x:c>
      <x:c r="P129" s="1" t="str">
        <x:v>Activation</x:v>
      </x:c>
      <x:c r="Q129" s="275" t="n">
        <x:v>1.35</x:v>
      </x:c>
      <x:c r="R129" s="8" t="str">
        <x:f t="shared" si="3"/>
        <x:v>SLA Breach</x:v>
      </x:c>
    </x:row>
    <x:row r="130" ht="14.399999618530273">
      <x:c r="A130" s="1" t="str">
        <x:v>CASE-0129</x:v>
      </x:c>
      <x:c r="B130" s="1" t="str">
        <x:v>CUST-10129</x:v>
      </x:c>
      <x:c r="C130" s="329" t="n">
        <x:v>46054</x:v>
      </x:c>
      <x:c r="D130" s="1" t="str">
        <x:v>Amman</x:v>
      </x:c>
      <x:c r="E130" s="1" t="str">
        <x:v>Corporate Support</x:v>
      </x:c>
      <x:c r="F130" s="1" t="str">
        <x:v>Consumer</x:v>
      </x:c>
      <x:c r="G130" s="1" t="str">
        <x:v>Enterprise Data</x:v>
      </x:c>
      <x:c r="H130" s="1" t="str">
        <x:v>Enterprise Support</x:v>
      </x:c>
      <x:c r="I130" s="1" t="str">
        <x:v>Fadi Issa</x:v>
      </x:c>
      <x:c r="J130" s="6" t="n">
        <x:v>4</x:v>
      </x:c>
      <x:c r="K130" s="280" t="n">
        <x:v>6.4</x:v>
      </x:c>
      <x:c r="L130" s="1" t="n">
        <x:v>65</x:v>
      </x:c>
      <x:c r="M130" s="1" t="n">
        <x:v>3</x:v>
      </x:c>
      <x:c r="N130" s="1" t="str">
        <x:v>Critical</x:v>
      </x:c>
      <x:c r="O130" s="1" t="str">
        <x:v>Resolved</x:v>
      </x:c>
      <x:c r="P130" s="1" t="str">
        <x:v>Device</x:v>
      </x:c>
      <x:c r="Q130" s="275" t="n">
        <x:v>1.6</x:v>
      </x:c>
      <x:c r="R130" s="8" t="str">
        <x:f t="shared" ref="R130:R161" si="4">K130/J130</x:f>
        <x:v>SLA Breach</x:v>
      </x:c>
    </x:row>
    <x:row r="131" ht="14.399999618530273">
      <x:c r="A131" s="1" t="str">
        <x:v>CASE-0130</x:v>
      </x:c>
      <x:c r="B131" s="1" t="str">
        <x:v>CUST-10130</x:v>
      </x:c>
      <x:c r="C131" s="329" t="n">
        <x:v>46069</x:v>
      </x:c>
      <x:c r="D131" s="1" t="str">
        <x:v>Amman</x:v>
      </x:c>
      <x:c r="E131" s="1" t="str">
        <x:v>Call Center</x:v>
      </x:c>
      <x:c r="F131" s="1" t="str">
        <x:v>Consumer</x:v>
      </x:c>
      <x:c r="G131" s="1" t="str">
        <x:v>5G Home</x:v>
      </x:c>
      <x:c r="H131" s="1" t="str">
        <x:v>Billing Support</x:v>
      </x:c>
      <x:c r="I131" s="1" t="str">
        <x:v>Fadi Issa</x:v>
      </x:c>
      <x:c r="J131" s="6" t="n">
        <x:v>12</x:v>
      </x:c>
      <x:c r="K131" s="280" t="n">
        <x:v>5.6</x:v>
      </x:c>
      <x:c r="L131" s="1" t="n">
        <x:v>57</x:v>
      </x:c>
      <x:c r="M131" s="1" t="n">
        <x:v>2</x:v>
      </x:c>
      <x:c r="N131" s="1" t="str">
        <x:v>Normal</x:v>
      </x:c>
      <x:c r="O131" s="1" t="str">
        <x:v>Open</x:v>
      </x:c>
      <x:c r="P131" s="1" t="str">
        <x:v>Device</x:v>
      </x:c>
      <x:c r="Q131" s="275" t="n">
        <x:v>0.4666666666666666</x:v>
      </x:c>
      <x:c r="R131" s="8" t="str">
        <x:f t="shared" si="4"/>
        <x:v>Within SLA</x:v>
      </x:c>
    </x:row>
    <x:row r="132" ht="14.399999618530273">
      <x:c r="A132" s="1" t="str">
        <x:v>CASE-0131</x:v>
      </x:c>
      <x:c r="B132" s="1" t="str">
        <x:v>CUST-10131</x:v>
      </x:c>
      <x:c r="C132" s="329" t="n">
        <x:v>46047</x:v>
      </x:c>
      <x:c r="D132" s="1" t="str">
        <x:v>Zarqa</x:v>
      </x:c>
      <x:c r="E132" s="1" t="str">
        <x:v>Corporate Support</x:v>
      </x:c>
      <x:c r="F132" s="1" t="str">
        <x:v>SME</x:v>
      </x:c>
      <x:c r="G132" s="1" t="str">
        <x:v>Mobile</x:v>
      </x:c>
      <x:c r="H132" s="1" t="str">
        <x:v>Enterprise Support</x:v>
      </x:c>
      <x:c r="I132" s="1" t="str">
        <x:v>Ahmad Saleh</x:v>
      </x:c>
      <x:c r="J132" s="6" t="n">
        <x:v>8</x:v>
      </x:c>
      <x:c r="K132" s="280" t="n">
        <x:v>10.3</x:v>
      </x:c>
      <x:c r="L132" s="1" t="n">
        <x:v>69</x:v>
      </x:c>
      <x:c r="M132" s="1" t="n">
        <x:v>3</x:v>
      </x:c>
      <x:c r="N132" s="1" t="str">
        <x:v>High</x:v>
      </x:c>
      <x:c r="O132" s="1" t="str">
        <x:v>Pending Customer</x:v>
      </x:c>
      <x:c r="P132" s="1" t="str">
        <x:v>Network</x:v>
      </x:c>
      <x:c r="Q132" s="275" t="n">
        <x:v>1.2875</x:v>
      </x:c>
      <x:c r="R132" s="8" t="str">
        <x:f t="shared" si="4"/>
        <x:v>SLA Breach</x:v>
      </x:c>
    </x:row>
    <x:row r="133" ht="14.399999618530273">
      <x:c r="A133" s="1" t="str">
        <x:v>CASE-0132</x:v>
      </x:c>
      <x:c r="B133" s="1" t="str">
        <x:v>CUST-10132</x:v>
      </x:c>
      <x:c r="C133" s="329" t="n">
        <x:v>46211</x:v>
      </x:c>
      <x:c r="D133" s="1" t="str">
        <x:v>Irbid</x:v>
      </x:c>
      <x:c r="E133" s="1" t="str">
        <x:v>Corporate Support</x:v>
      </x:c>
      <x:c r="F133" s="1" t="str">
        <x:v>SME</x:v>
      </x:c>
      <x:c r="G133" s="1" t="str">
        <x:v>Mobile</x:v>
      </x:c>
      <x:c r="H133" s="1" t="str">
        <x:v>Enterprise Support</x:v>
      </x:c>
      <x:c r="I133" s="1" t="str">
        <x:v>Lina Haddad</x:v>
      </x:c>
      <x:c r="J133" s="6" t="n">
        <x:v>24</x:v>
      </x:c>
      <x:c r="K133" s="280" t="n">
        <x:v>30.2</x:v>
      </x:c>
      <x:c r="L133" s="1" t="n">
        <x:v>94</x:v>
      </x:c>
      <x:c r="M133" s="1" t="n">
        <x:v>1</x:v>
      </x:c>
      <x:c r="N133" s="1" t="str">
        <x:v>Critical</x:v>
      </x:c>
      <x:c r="O133" s="1" t="str">
        <x:v>Resolved</x:v>
      </x:c>
      <x:c r="P133" s="1" t="str">
        <x:v>Activation</x:v>
      </x:c>
      <x:c r="Q133" s="275" t="n">
        <x:v>1.2583333333333333</x:v>
      </x:c>
      <x:c r="R133" s="8" t="str">
        <x:f t="shared" si="4"/>
        <x:v>SLA Breach</x:v>
      </x:c>
    </x:row>
    <x:row r="134" ht="14.399999618530273">
      <x:c r="A134" s="1" t="str">
        <x:v>CASE-0133</x:v>
      </x:c>
      <x:c r="B134" s="1" t="str">
        <x:v>CUST-10133</x:v>
      </x:c>
      <x:c r="C134" s="329" t="n">
        <x:v>46167</x:v>
      </x:c>
      <x:c r="D134" s="1" t="str">
        <x:v>Zarqa</x:v>
      </x:c>
      <x:c r="E134" s="1" t="str">
        <x:v>Call Center</x:v>
      </x:c>
      <x:c r="F134" s="1" t="str">
        <x:v>Consumer</x:v>
      </x:c>
      <x:c r="G134" s="1" t="str">
        <x:v>Fiber</x:v>
      </x:c>
      <x:c r="H134" s="1" t="str">
        <x:v>Technical Support</x:v>
      </x:c>
      <x:c r="I134" s="1" t="str">
        <x:v>Fadi Issa</x:v>
      </x:c>
      <x:c r="J134" s="6" t="n">
        <x:v>24</x:v>
      </x:c>
      <x:c r="K134" s="280" t="n">
        <x:v>18.6</x:v>
      </x:c>
      <x:c r="L134" s="1" t="n">
        <x:v>78</x:v>
      </x:c>
      <x:c r="M134" s="1" t="n">
        <x:v>4</x:v>
      </x:c>
      <x:c r="N134" s="1" t="str">
        <x:v>Normal</x:v>
      </x:c>
      <x:c r="O134" s="1" t="str">
        <x:v>Resolved</x:v>
      </x:c>
      <x:c r="P134" s="1" t="str">
        <x:v>Billing</x:v>
      </x:c>
      <x:c r="Q134" s="275" t="n">
        <x:v>0.775</x:v>
      </x:c>
      <x:c r="R134" s="8" t="str">
        <x:f t="shared" si="4"/>
        <x:v>Within SLA</x:v>
      </x:c>
    </x:row>
    <x:row r="135" ht="14.399999618530273">
      <x:c r="A135" s="1" t="str">
        <x:v>CASE-0134</x:v>
      </x:c>
      <x:c r="B135" s="1" t="str">
        <x:v>CUST-10134</x:v>
      </x:c>
      <x:c r="C135" s="329" t="n">
        <x:v>46149</x:v>
      </x:c>
      <x:c r="D135" s="1" t="str">
        <x:v>Aqaba</x:v>
      </x:c>
      <x:c r="E135" s="1" t="str">
        <x:v>Orange App</x:v>
      </x:c>
      <x:c r="F135" s="1" t="str">
        <x:v>Consumer</x:v>
      </x:c>
      <x:c r="G135" s="1" t="str">
        <x:v>Enterprise Data</x:v>
      </x:c>
      <x:c r="H135" s="1" t="str">
        <x:v>Enterprise Support</x:v>
      </x:c>
      <x:c r="I135" s="1" t="str">
        <x:v>Lina Haddad</x:v>
      </x:c>
      <x:c r="J135" s="6" t="n">
        <x:v>8</x:v>
      </x:c>
      <x:c r="K135" s="280" t="n">
        <x:v>13.2</x:v>
      </x:c>
      <x:c r="L135" s="1" t="n">
        <x:v>79</x:v>
      </x:c>
      <x:c r="M135" s="1" t="n">
        <x:v>0</x:v>
      </x:c>
      <x:c r="N135" s="1" t="str">
        <x:v>Critical</x:v>
      </x:c>
      <x:c r="O135" s="1" t="str">
        <x:v>Pending Customer</x:v>
      </x:c>
      <x:c r="P135" s="1" t="str">
        <x:v>Network</x:v>
      </x:c>
      <x:c r="Q135" s="275" t="n">
        <x:v>1.65</x:v>
      </x:c>
      <x:c r="R135" s="8" t="str">
        <x:f t="shared" si="4"/>
        <x:v>SLA Breach</x:v>
      </x:c>
    </x:row>
    <x:row r="136" ht="14.399999618530273">
      <x:c r="A136" s="1" t="str">
        <x:v>CASE-0135</x:v>
      </x:c>
      <x:c r="B136" s="1" t="str">
        <x:v>CUST-10135</x:v>
      </x:c>
      <x:c r="C136" s="329" t="n">
        <x:v>46136</x:v>
      </x:c>
      <x:c r="D136" s="1" t="str">
        <x:v>Irbid</x:v>
      </x:c>
      <x:c r="E136" s="1" t="str">
        <x:v>Retail Store</x:v>
      </x:c>
      <x:c r="F136" s="1" t="str">
        <x:v>Consumer</x:v>
      </x:c>
      <x:c r="G136" s="1" t="str">
        <x:v>Mobile</x:v>
      </x:c>
      <x:c r="H136" s="1" t="str">
        <x:v>Billing Support</x:v>
      </x:c>
      <x:c r="I136" s="1" t="str">
        <x:v>Rana Hamdan</x:v>
      </x:c>
      <x:c r="J136" s="6" t="n">
        <x:v>12</x:v>
      </x:c>
      <x:c r="K136" s="280" t="n">
        <x:v>20.9</x:v>
      </x:c>
      <x:c r="L136" s="1" t="n">
        <x:v>68</x:v>
      </x:c>
      <x:c r="M136" s="1" t="n">
        <x:v>0</x:v>
      </x:c>
      <x:c r="N136" s="1" t="str">
        <x:v>Critical</x:v>
      </x:c>
      <x:c r="O136" s="1" t="str">
        <x:v>Resolved</x:v>
      </x:c>
      <x:c r="P136" s="1" t="str">
        <x:v>Billing</x:v>
      </x:c>
      <x:c r="Q136" s="275" t="n">
        <x:v>1.7416666666666665</x:v>
      </x:c>
      <x:c r="R136" s="8" t="str">
        <x:f t="shared" si="4"/>
        <x:v>SLA Breach</x:v>
      </x:c>
    </x:row>
    <x:row r="137" ht="14.399999618530273">
      <x:c r="A137" s="1" t="str">
        <x:v>CASE-0136</x:v>
      </x:c>
      <x:c r="B137" s="1" t="str">
        <x:v>CUST-10136</x:v>
      </x:c>
      <x:c r="C137" s="329" t="n">
        <x:v>46133</x:v>
      </x:c>
      <x:c r="D137" s="1" t="str">
        <x:v>Irbid</x:v>
      </x:c>
      <x:c r="E137" s="1" t="str">
        <x:v>Call Center</x:v>
      </x:c>
      <x:c r="F137" s="1" t="str">
        <x:v>Consumer</x:v>
      </x:c>
      <x:c r="G137" s="1" t="str">
        <x:v>Mobile</x:v>
      </x:c>
      <x:c r="H137" s="1" t="str">
        <x:v>Technical Support</x:v>
      </x:c>
      <x:c r="I137" s="1" t="str">
        <x:v>Rana Hamdan</x:v>
      </x:c>
      <x:c r="J137" s="6" t="n">
        <x:v>48</x:v>
      </x:c>
      <x:c r="K137" s="280" t="n">
        <x:v>31.3</x:v>
      </x:c>
      <x:c r="L137" s="1" t="n">
        <x:v>98</x:v>
      </x:c>
      <x:c r="M137" s="1" t="n">
        <x:v>0</x:v>
      </x:c>
      <x:c r="N137" s="1" t="str">
        <x:v>Normal</x:v>
      </x:c>
      <x:c r="O137" s="1" t="str">
        <x:v>Resolved</x:v>
      </x:c>
      <x:c r="P137" s="1" t="str">
        <x:v>Billing</x:v>
      </x:c>
      <x:c r="Q137" s="275" t="n">
        <x:v>0.6520833333333333</x:v>
      </x:c>
      <x:c r="R137" s="8" t="str">
        <x:f t="shared" si="4"/>
        <x:v>Within SLA</x:v>
      </x:c>
    </x:row>
    <x:row r="138" ht="14.399999618530273">
      <x:c r="A138" s="1" t="str">
        <x:v>CASE-0137</x:v>
      </x:c>
      <x:c r="B138" s="1" t="str">
        <x:v>CUST-10137</x:v>
      </x:c>
      <x:c r="C138" s="329" t="n">
        <x:v>46093</x:v>
      </x:c>
      <x:c r="D138" s="1" t="str">
        <x:v>Aqaba</x:v>
      </x:c>
      <x:c r="E138" s="1" t="str">
        <x:v>Orange App</x:v>
      </x:c>
      <x:c r="F138" s="1" t="str">
        <x:v>Consumer</x:v>
      </x:c>
      <x:c r="G138" s="1" t="str">
        <x:v>Mobile</x:v>
      </x:c>
      <x:c r="H138" s="1" t="str">
        <x:v>Care Tier 1</x:v>
      </x:c>
      <x:c r="I138" s="1" t="str">
        <x:v>Omar Khalil</x:v>
      </x:c>
      <x:c r="J138" s="6" t="n">
        <x:v>4</x:v>
      </x:c>
      <x:c r="K138" s="280" t="n">
        <x:v>4.9</x:v>
      </x:c>
      <x:c r="L138" s="1" t="n">
        <x:v>76</x:v>
      </x:c>
      <x:c r="M138" s="1" t="n">
        <x:v>1</x:v>
      </x:c>
      <x:c r="N138" s="1" t="str">
        <x:v>High</x:v>
      </x:c>
      <x:c r="O138" s="1" t="str">
        <x:v>Resolved</x:v>
      </x:c>
      <x:c r="P138" s="1" t="str">
        <x:v>Network</x:v>
      </x:c>
      <x:c r="Q138" s="275" t="n">
        <x:v>1.225</x:v>
      </x:c>
      <x:c r="R138" s="8" t="str">
        <x:f t="shared" si="4"/>
        <x:v>SLA Breach</x:v>
      </x:c>
    </x:row>
    <x:row r="139" ht="14.399999618530273">
      <x:c r="A139" s="1" t="str">
        <x:v>CASE-0138</x:v>
      </x:c>
      <x:c r="B139" s="1" t="str">
        <x:v>CUST-10138</x:v>
      </x:c>
      <x:c r="C139" s="329" t="n">
        <x:v>46065</x:v>
      </x:c>
      <x:c r="D139" s="1" t="str">
        <x:v>Zarqa</x:v>
      </x:c>
      <x:c r="E139" s="1" t="str">
        <x:v>Corporate Support</x:v>
      </x:c>
      <x:c r="F139" s="1" t="str">
        <x:v>Consumer</x:v>
      </x:c>
      <x:c r="G139" s="1" t="str">
        <x:v>5G Home</x:v>
      </x:c>
      <x:c r="H139" s="1" t="str">
        <x:v>Care Tier 1</x:v>
      </x:c>
      <x:c r="I139" s="1" t="str">
        <x:v>Fadi Issa</x:v>
      </x:c>
      <x:c r="J139" s="6" t="n">
        <x:v>4</x:v>
      </x:c>
      <x:c r="K139" s="280" t="n">
        <x:v>4.9</x:v>
      </x:c>
      <x:c r="L139" s="1" t="n">
        <x:v>60</x:v>
      </x:c>
      <x:c r="M139" s="1" t="n">
        <x:v>3</x:v>
      </x:c>
      <x:c r="N139" s="1" t="str">
        <x:v>Normal</x:v>
      </x:c>
      <x:c r="O139" s="1" t="str">
        <x:v>Resolved</x:v>
      </x:c>
      <x:c r="P139" s="1" t="str">
        <x:v>Service Quality</x:v>
      </x:c>
      <x:c r="Q139" s="275" t="n">
        <x:v>1.225</x:v>
      </x:c>
      <x:c r="R139" s="8" t="str">
        <x:f t="shared" si="4"/>
        <x:v>SLA Breach</x:v>
      </x:c>
    </x:row>
    <x:row r="140" ht="14.399999618530273">
      <x:c r="A140" s="1" t="str">
        <x:v>CASE-0139</x:v>
      </x:c>
      <x:c r="B140" s="1" t="str">
        <x:v>CUST-10139</x:v>
      </x:c>
      <x:c r="C140" s="329" t="n">
        <x:v>46258</x:v>
      </x:c>
      <x:c r="D140" s="1" t="str">
        <x:v>Zarqa</x:v>
      </x:c>
      <x:c r="E140" s="1" t="str">
        <x:v>Corporate Support</x:v>
      </x:c>
      <x:c r="F140" s="1" t="str">
        <x:v>Consumer</x:v>
      </x:c>
      <x:c r="G140" s="1" t="str">
        <x:v>Fiber</x:v>
      </x:c>
      <x:c r="H140" s="1" t="str">
        <x:v>Enterprise Support</x:v>
      </x:c>
      <x:c r="I140" s="1" t="str">
        <x:v>Rana Hamdan</x:v>
      </x:c>
      <x:c r="J140" s="6" t="n">
        <x:v>8</x:v>
      </x:c>
      <x:c r="K140" s="280" t="n">
        <x:v>4.9</x:v>
      </x:c>
      <x:c r="L140" s="1" t="n">
        <x:v>83</x:v>
      </x:c>
      <x:c r="M140" s="1" t="n">
        <x:v>2</x:v>
      </x:c>
      <x:c r="N140" s="1" t="str">
        <x:v>Normal</x:v>
      </x:c>
      <x:c r="O140" s="1" t="str">
        <x:v>Pending Customer</x:v>
      </x:c>
      <x:c r="P140" s="1" t="str">
        <x:v>Device</x:v>
      </x:c>
      <x:c r="Q140" s="275" t="n">
        <x:v>0.6125</x:v>
      </x:c>
      <x:c r="R140" s="8" t="str">
        <x:f t="shared" si="4"/>
        <x:v>Within SLA</x:v>
      </x:c>
    </x:row>
    <x:row r="141" ht="14.399999618530273">
      <x:c r="A141" s="1" t="str">
        <x:v>CASE-0140</x:v>
      </x:c>
      <x:c r="B141" s="1" t="str">
        <x:v>CUST-10140</x:v>
      </x:c>
      <x:c r="C141" s="329" t="n">
        <x:v>46262</x:v>
      </x:c>
      <x:c r="D141" s="1" t="str">
        <x:v>Zarqa</x:v>
      </x:c>
      <x:c r="E141" s="1" t="str">
        <x:v>Orange App</x:v>
      </x:c>
      <x:c r="F141" s="1" t="str">
        <x:v>SME</x:v>
      </x:c>
      <x:c r="G141" s="1" t="str">
        <x:v>Mobile</x:v>
      </x:c>
      <x:c r="H141" s="1" t="str">
        <x:v>Care Tier 1</x:v>
      </x:c>
      <x:c r="I141" s="1" t="str">
        <x:v>Lina Haddad</x:v>
      </x:c>
      <x:c r="J141" s="6" t="n">
        <x:v>48</x:v>
      </x:c>
      <x:c r="K141" s="280" t="n">
        <x:v>37.7</x:v>
      </x:c>
      <x:c r="L141" s="1" t="n">
        <x:v>74</x:v>
      </x:c>
      <x:c r="M141" s="1" t="n">
        <x:v>1</x:v>
      </x:c>
      <x:c r="N141" s="1" t="str">
        <x:v>Normal</x:v>
      </x:c>
      <x:c r="O141" s="1" t="str">
        <x:v>Resolved</x:v>
      </x:c>
      <x:c r="P141" s="1" t="str">
        <x:v>Device</x:v>
      </x:c>
      <x:c r="Q141" s="275" t="n">
        <x:v>0.7854166666666668</x:v>
      </x:c>
      <x:c r="R141" s="8" t="str">
        <x:f t="shared" si="4"/>
        <x:v>Within SLA</x:v>
      </x:c>
    </x:row>
    <x:row r="142" ht="14.399999618530273">
      <x:c r="A142" s="1" t="str">
        <x:v>CASE-0141</x:v>
      </x:c>
      <x:c r="B142" s="1" t="str">
        <x:v>CUST-10141</x:v>
      </x:c>
      <x:c r="C142" s="329" t="n">
        <x:v>46072</x:v>
      </x:c>
      <x:c r="D142" s="1" t="str">
        <x:v>Irbid</x:v>
      </x:c>
      <x:c r="E142" s="1" t="str">
        <x:v>Corporate Support</x:v>
      </x:c>
      <x:c r="F142" s="1" t="str">
        <x:v>Consumer</x:v>
      </x:c>
      <x:c r="G142" s="1" t="str">
        <x:v>Fiber</x:v>
      </x:c>
      <x:c r="H142" s="1" t="str">
        <x:v>Enterprise Support</x:v>
      </x:c>
      <x:c r="I142" s="1" t="str">
        <x:v>Rana Hamdan</x:v>
      </x:c>
      <x:c r="J142" s="6" t="n">
        <x:v>8</x:v>
      </x:c>
      <x:c r="K142" s="280" t="n">
        <x:v>6.1</x:v>
      </x:c>
      <x:c r="L142" s="1" t="n">
        <x:v>74</x:v>
      </x:c>
      <x:c r="M142" s="1" t="n">
        <x:v>1</x:v>
      </x:c>
      <x:c r="N142" s="1" t="str">
        <x:v>Normal</x:v>
      </x:c>
      <x:c r="O142" s="1" t="str">
        <x:v>Open</x:v>
      </x:c>
      <x:c r="P142" s="1" t="str">
        <x:v>Network</x:v>
      </x:c>
      <x:c r="Q142" s="275" t="n">
        <x:v>0.7625</x:v>
      </x:c>
      <x:c r="R142" s="8" t="str">
        <x:f t="shared" si="4"/>
        <x:v>Within SLA</x:v>
      </x:c>
    </x:row>
    <x:row r="143" ht="14.399999618530273">
      <x:c r="A143" s="1" t="str">
        <x:v>CASE-0142</x:v>
      </x:c>
      <x:c r="B143" s="1" t="str">
        <x:v>CUST-10142</x:v>
      </x:c>
      <x:c r="C143" s="329" t="n">
        <x:v>46170</x:v>
      </x:c>
      <x:c r="D143" s="1" t="str">
        <x:v>Amman</x:v>
      </x:c>
      <x:c r="E143" s="1" t="str">
        <x:v>Call Center</x:v>
      </x:c>
      <x:c r="F143" s="1" t="str">
        <x:v>Consumer</x:v>
      </x:c>
      <x:c r="G143" s="1" t="str">
        <x:v>5G Home</x:v>
      </x:c>
      <x:c r="H143" s="1" t="str">
        <x:v>Technical Support</x:v>
      </x:c>
      <x:c r="I143" s="1" t="str">
        <x:v>Omar Khalil</x:v>
      </x:c>
      <x:c r="J143" s="6" t="n">
        <x:v>24</x:v>
      </x:c>
      <x:c r="K143" s="280" t="n">
        <x:v>29.6</x:v>
      </x:c>
      <x:c r="L143" s="1" t="n">
        <x:v>85</x:v>
      </x:c>
      <x:c r="M143" s="1" t="n">
        <x:v>4</x:v>
      </x:c>
      <x:c r="N143" s="1" t="str">
        <x:v>Normal</x:v>
      </x:c>
      <x:c r="O143" s="1" t="str">
        <x:v>Pending Customer</x:v>
      </x:c>
      <x:c r="P143" s="1" t="str">
        <x:v>Service Quality</x:v>
      </x:c>
      <x:c r="Q143" s="275" t="n">
        <x:v>1.2333333333333334</x:v>
      </x:c>
      <x:c r="R143" s="8" t="str">
        <x:f t="shared" si="4"/>
        <x:v>SLA Breach</x:v>
      </x:c>
    </x:row>
    <x:row r="144" ht="14.399999618530273">
      <x:c r="A144" s="1" t="str">
        <x:v>CASE-0143</x:v>
      </x:c>
      <x:c r="B144" s="1" t="str">
        <x:v>CUST-10143</x:v>
      </x:c>
      <x:c r="C144" s="329" t="n">
        <x:v>46052</x:v>
      </x:c>
      <x:c r="D144" s="1" t="str">
        <x:v>Amman</x:v>
      </x:c>
      <x:c r="E144" s="1" t="str">
        <x:v>Call Center</x:v>
      </x:c>
      <x:c r="F144" s="1" t="str">
        <x:v>Consumer</x:v>
      </x:c>
      <x:c r="G144" s="1" t="str">
        <x:v>5G Home</x:v>
      </x:c>
      <x:c r="H144" s="1" t="str">
        <x:v>Billing Support</x:v>
      </x:c>
      <x:c r="I144" s="1" t="str">
        <x:v>Lina Haddad</x:v>
      </x:c>
      <x:c r="J144" s="6" t="n">
        <x:v>24</x:v>
      </x:c>
      <x:c r="K144" s="280" t="n">
        <x:v>21.5</x:v>
      </x:c>
      <x:c r="L144" s="1" t="n">
        <x:v>56</x:v>
      </x:c>
      <x:c r="M144" s="1" t="n">
        <x:v>0</x:v>
      </x:c>
      <x:c r="N144" s="1" t="str">
        <x:v>Normal</x:v>
      </x:c>
      <x:c r="O144" s="1" t="str">
        <x:v>Pending Customer</x:v>
      </x:c>
      <x:c r="P144" s="1" t="str">
        <x:v>Network</x:v>
      </x:c>
      <x:c r="Q144" s="275" t="n">
        <x:v>0.8958333333333334</x:v>
      </x:c>
      <x:c r="R144" s="8" t="str">
        <x:f t="shared" si="4"/>
        <x:v>Within SLA</x:v>
      </x:c>
    </x:row>
    <x:row r="145" ht="14.399999618530273">
      <x:c r="A145" s="1" t="str">
        <x:v>CASE-0144</x:v>
      </x:c>
      <x:c r="B145" s="1" t="str">
        <x:v>CUST-10144</x:v>
      </x:c>
      <x:c r="C145" s="329" t="n">
        <x:v>46148</x:v>
      </x:c>
      <x:c r="D145" s="1" t="str">
        <x:v>Zarqa</x:v>
      </x:c>
      <x:c r="E145" s="1" t="str">
        <x:v>Web Chat</x:v>
      </x:c>
      <x:c r="F145" s="1" t="str">
        <x:v>Corporate</x:v>
      </x:c>
      <x:c r="G145" s="1" t="str">
        <x:v>Fiber</x:v>
      </x:c>
      <x:c r="H145" s="1" t="str">
        <x:v>Care Tier 1</x:v>
      </x:c>
      <x:c r="I145" s="1" t="str">
        <x:v>Rana Hamdan</x:v>
      </x:c>
      <x:c r="J145" s="6" t="n">
        <x:v>8</x:v>
      </x:c>
      <x:c r="K145" s="280" t="n">
        <x:v>13.2</x:v>
      </x:c>
      <x:c r="L145" s="1" t="n">
        <x:v>77</x:v>
      </x:c>
      <x:c r="M145" s="1" t="n">
        <x:v>2</x:v>
      </x:c>
      <x:c r="N145" s="1" t="str">
        <x:v>Normal</x:v>
      </x:c>
      <x:c r="O145" s="1" t="str">
        <x:v>Resolved</x:v>
      </x:c>
      <x:c r="P145" s="1" t="str">
        <x:v>Activation</x:v>
      </x:c>
      <x:c r="Q145" s="275" t="n">
        <x:v>1.65</x:v>
      </x:c>
      <x:c r="R145" s="8" t="str">
        <x:f t="shared" si="4"/>
        <x:v>SLA Breach</x:v>
      </x:c>
    </x:row>
    <x:row r="146" ht="14.399999618530273">
      <x:c r="A146" s="1" t="str">
        <x:v>CASE-0145</x:v>
      </x:c>
      <x:c r="B146" s="1" t="str">
        <x:v>CUST-10145</x:v>
      </x:c>
      <x:c r="C146" s="329" t="n">
        <x:v>46182</x:v>
      </x:c>
      <x:c r="D146" s="1" t="str">
        <x:v>Zarqa</x:v>
      </x:c>
      <x:c r="E146" s="1" t="str">
        <x:v>Call Center</x:v>
      </x:c>
      <x:c r="F146" s="1" t="str">
        <x:v>Consumer</x:v>
      </x:c>
      <x:c r="G146" s="1" t="str">
        <x:v>Fiber</x:v>
      </x:c>
      <x:c r="H146" s="1" t="str">
        <x:v>Care Tier 1</x:v>
      </x:c>
      <x:c r="I146" s="1" t="str">
        <x:v>Fadi Issa</x:v>
      </x:c>
      <x:c r="J146" s="6" t="n">
        <x:v>12</x:v>
      </x:c>
      <x:c r="K146" s="280" t="n">
        <x:v>17.1</x:v>
      </x:c>
      <x:c r="L146" s="1" t="n">
        <x:v>63</x:v>
      </x:c>
      <x:c r="M146" s="1" t="n">
        <x:v>3</x:v>
      </x:c>
      <x:c r="N146" s="1" t="str">
        <x:v>Critical</x:v>
      </x:c>
      <x:c r="O146" s="1" t="str">
        <x:v>Open</x:v>
      </x:c>
      <x:c r="P146" s="1" t="str">
        <x:v>Activation</x:v>
      </x:c>
      <x:c r="Q146" s="275" t="n">
        <x:v>1.425</x:v>
      </x:c>
      <x:c r="R146" s="8" t="str">
        <x:f t="shared" si="4"/>
        <x:v>SLA Breach</x:v>
      </x:c>
    </x:row>
    <x:row r="147" ht="14.399999618530273">
      <x:c r="A147" s="1" t="str">
        <x:v>CASE-0146</x:v>
      </x:c>
      <x:c r="B147" s="1" t="str">
        <x:v>CUST-10146</x:v>
      </x:c>
      <x:c r="C147" s="329" t="n">
        <x:v>46048</x:v>
      </x:c>
      <x:c r="D147" s="1" t="str">
        <x:v>Amman</x:v>
      </x:c>
      <x:c r="E147" s="1" t="str">
        <x:v>Retail Store</x:v>
      </x:c>
      <x:c r="F147" s="1" t="str">
        <x:v>Corporate</x:v>
      </x:c>
      <x:c r="G147" s="1" t="str">
        <x:v>5G Home</x:v>
      </x:c>
      <x:c r="H147" s="1" t="str">
        <x:v>Technical Support</x:v>
      </x:c>
      <x:c r="I147" s="1" t="str">
        <x:v>Omar Khalil</x:v>
      </x:c>
      <x:c r="J147" s="6" t="n">
        <x:v>24</x:v>
      </x:c>
      <x:c r="K147" s="280" t="n">
        <x:v>14.9</x:v>
      </x:c>
      <x:c r="L147" s="1" t="n">
        <x:v>75</x:v>
      </x:c>
      <x:c r="M147" s="1" t="n">
        <x:v>1</x:v>
      </x:c>
      <x:c r="N147" s="1" t="str">
        <x:v>Normal</x:v>
      </x:c>
      <x:c r="O147" s="1" t="str">
        <x:v>Resolved</x:v>
      </x:c>
      <x:c r="P147" s="1" t="str">
        <x:v>Billing</x:v>
      </x:c>
      <x:c r="Q147" s="275" t="n">
        <x:v>0.6208333333333333</x:v>
      </x:c>
      <x:c r="R147" s="8" t="str">
        <x:f t="shared" si="4"/>
        <x:v>Within SLA</x:v>
      </x:c>
    </x:row>
    <x:row r="148" ht="14.399999618530273">
      <x:c r="A148" s="1" t="str">
        <x:v>CASE-0147</x:v>
      </x:c>
      <x:c r="B148" s="1" t="str">
        <x:v>CUST-10147</x:v>
      </x:c>
      <x:c r="C148" s="329" t="n">
        <x:v>46157</x:v>
      </x:c>
      <x:c r="D148" s="1" t="str">
        <x:v>Balqa</x:v>
      </x:c>
      <x:c r="E148" s="1" t="str">
        <x:v>Web Chat</x:v>
      </x:c>
      <x:c r="F148" s="1" t="str">
        <x:v>Consumer</x:v>
      </x:c>
      <x:c r="G148" s="1" t="str">
        <x:v>Fiber</x:v>
      </x:c>
      <x:c r="H148" s="1" t="str">
        <x:v>Billing Support</x:v>
      </x:c>
      <x:c r="I148" s="1" t="str">
        <x:v>Rana Hamdan</x:v>
      </x:c>
      <x:c r="J148" s="6" t="n">
        <x:v>12</x:v>
      </x:c>
      <x:c r="K148" s="280" t="n">
        <x:v>7.8</x:v>
      </x:c>
      <x:c r="L148" s="1" t="n">
        <x:v>72</x:v>
      </x:c>
      <x:c r="M148" s="1" t="n">
        <x:v>2</x:v>
      </x:c>
      <x:c r="N148" s="1" t="str">
        <x:v>Normal</x:v>
      </x:c>
      <x:c r="O148" s="1" t="str">
        <x:v>Open</x:v>
      </x:c>
      <x:c r="P148" s="1" t="str">
        <x:v>Device</x:v>
      </x:c>
      <x:c r="Q148" s="275" t="n">
        <x:v>0.65</x:v>
      </x:c>
      <x:c r="R148" s="8" t="str">
        <x:f t="shared" si="4"/>
        <x:v>Within SLA</x:v>
      </x:c>
    </x:row>
    <x:row r="149" ht="14.399999618530273">
      <x:c r="A149" s="1" t="str">
        <x:v>CASE-0148</x:v>
      </x:c>
      <x:c r="B149" s="1" t="str">
        <x:v>CUST-10148</x:v>
      </x:c>
      <x:c r="C149" s="329" t="n">
        <x:v>46103</x:v>
      </x:c>
      <x:c r="D149" s="1" t="str">
        <x:v>Amman</x:v>
      </x:c>
      <x:c r="E149" s="1" t="str">
        <x:v>Retail Store</x:v>
      </x:c>
      <x:c r="F149" s="1" t="str">
        <x:v>Consumer</x:v>
      </x:c>
      <x:c r="G149" s="1" t="str">
        <x:v>Mobile</x:v>
      </x:c>
      <x:c r="H149" s="1" t="str">
        <x:v>Enterprise Support</x:v>
      </x:c>
      <x:c r="I149" s="1" t="str">
        <x:v>Fadi Issa</x:v>
      </x:c>
      <x:c r="J149" s="6" t="n">
        <x:v>4</x:v>
      </x:c>
      <x:c r="K149" s="280" t="n">
        <x:v>7.3</x:v>
      </x:c>
      <x:c r="L149" s="1" t="n">
        <x:v>86</x:v>
      </x:c>
      <x:c r="M149" s="1" t="n">
        <x:v>1</x:v>
      </x:c>
      <x:c r="N149" s="1" t="str">
        <x:v>Normal</x:v>
      </x:c>
      <x:c r="O149" s="1" t="str">
        <x:v>Pending Customer</x:v>
      </x:c>
      <x:c r="P149" s="1" t="str">
        <x:v>Device</x:v>
      </x:c>
      <x:c r="Q149" s="275" t="n">
        <x:v>1.825</x:v>
      </x:c>
      <x:c r="R149" s="8" t="str">
        <x:f t="shared" si="4"/>
        <x:v>SLA Breach</x:v>
      </x:c>
    </x:row>
    <x:row r="150" ht="14.399999618530273">
      <x:c r="A150" s="1" t="str">
        <x:v>CASE-0149</x:v>
      </x:c>
      <x:c r="B150" s="1" t="str">
        <x:v>CUST-10149</x:v>
      </x:c>
      <x:c r="C150" s="329" t="n">
        <x:v>46128</x:v>
      </x:c>
      <x:c r="D150" s="1" t="str">
        <x:v>Amman</x:v>
      </x:c>
      <x:c r="E150" s="1" t="str">
        <x:v>Retail Store</x:v>
      </x:c>
      <x:c r="F150" s="1" t="str">
        <x:v>Consumer</x:v>
      </x:c>
      <x:c r="G150" s="1" t="str">
        <x:v>Mobile</x:v>
      </x:c>
      <x:c r="H150" s="1" t="str">
        <x:v>Technical Support</x:v>
      </x:c>
      <x:c r="I150" s="1" t="str">
        <x:v>Omar Khalil</x:v>
      </x:c>
      <x:c r="J150" s="6" t="n">
        <x:v>48</x:v>
      </x:c>
      <x:c r="K150" s="280" t="n">
        <x:v>87.3</x:v>
      </x:c>
      <x:c r="L150" s="1" t="n">
        <x:v>77</x:v>
      </x:c>
      <x:c r="M150" s="1" t="n">
        <x:v>1</x:v>
      </x:c>
      <x:c r="N150" s="1" t="str">
        <x:v>Normal</x:v>
      </x:c>
      <x:c r="O150" s="1" t="str">
        <x:v>Open</x:v>
      </x:c>
      <x:c r="P150" s="1" t="str">
        <x:v>Activation</x:v>
      </x:c>
      <x:c r="Q150" s="275" t="n">
        <x:v>1.8187499999999999</x:v>
      </x:c>
      <x:c r="R150" s="8" t="str">
        <x:f t="shared" si="4"/>
        <x:v>SLA Breach</x:v>
      </x:c>
    </x:row>
    <x:row r="151" ht="14.399999618530273">
      <x:c r="A151" s="1" t="str">
        <x:v>CASE-0150</x:v>
      </x:c>
      <x:c r="B151" s="1" t="str">
        <x:v>CUST-10150</x:v>
      </x:c>
      <x:c r="C151" s="329" t="n">
        <x:v>46100</x:v>
      </x:c>
      <x:c r="D151" s="1" t="str">
        <x:v>Zarqa</x:v>
      </x:c>
      <x:c r="E151" s="1" t="str">
        <x:v>Corporate Support</x:v>
      </x:c>
      <x:c r="F151" s="1" t="str">
        <x:v>Consumer</x:v>
      </x:c>
      <x:c r="G151" s="1" t="str">
        <x:v>5G Home</x:v>
      </x:c>
      <x:c r="H151" s="1" t="str">
        <x:v>Technical Support</x:v>
      </x:c>
      <x:c r="I151" s="1" t="str">
        <x:v>Ahmad Saleh</x:v>
      </x:c>
      <x:c r="J151" s="6" t="n">
        <x:v>12</x:v>
      </x:c>
      <x:c r="K151" s="280" t="n">
        <x:v>20.7</x:v>
      </x:c>
      <x:c r="L151" s="1" t="n">
        <x:v>75</x:v>
      </x:c>
      <x:c r="M151" s="1" t="n">
        <x:v>2</x:v>
      </x:c>
      <x:c r="N151" s="1" t="str">
        <x:v>High</x:v>
      </x:c>
      <x:c r="O151" s="1" t="str">
        <x:v>Open</x:v>
      </x:c>
      <x:c r="P151" s="1" t="str">
        <x:v>Device</x:v>
      </x:c>
      <x:c r="Q151" s="275" t="n">
        <x:v>1.7249999999999999</x:v>
      </x:c>
      <x:c r="R151" s="8" t="str">
        <x:f t="shared" si="4"/>
        <x:v>SLA Breach</x:v>
      </x:c>
    </x:row>
    <x:row r="152" ht="14.399999618530273">
      <x:c r="A152" s="1" t="str">
        <x:v>CASE-0151</x:v>
      </x:c>
      <x:c r="B152" s="1" t="str">
        <x:v>CUST-10151</x:v>
      </x:c>
      <x:c r="C152" s="329" t="n">
        <x:v>46030</x:v>
      </x:c>
      <x:c r="D152" s="1" t="str">
        <x:v>Balqa</x:v>
      </x:c>
      <x:c r="E152" s="1" t="str">
        <x:v>Retail Store</x:v>
      </x:c>
      <x:c r="F152" s="1" t="str">
        <x:v>Consumer</x:v>
      </x:c>
      <x:c r="G152" s="1" t="str">
        <x:v>Mobile</x:v>
      </x:c>
      <x:c r="H152" s="1" t="str">
        <x:v>Technical Support</x:v>
      </x:c>
      <x:c r="I152" s="1" t="str">
        <x:v>Ahmad Saleh</x:v>
      </x:c>
      <x:c r="J152" s="6" t="n">
        <x:v>8</x:v>
      </x:c>
      <x:c r="K152" s="280" t="n">
        <x:v>14.6</x:v>
      </x:c>
      <x:c r="L152" s="1" t="n">
        <x:v>73</x:v>
      </x:c>
      <x:c r="M152" s="1" t="n">
        <x:v>1</x:v>
      </x:c>
      <x:c r="N152" s="1" t="str">
        <x:v>Critical</x:v>
      </x:c>
      <x:c r="O152" s="1" t="str">
        <x:v>Resolved</x:v>
      </x:c>
      <x:c r="P152" s="1" t="str">
        <x:v>Billing</x:v>
      </x:c>
      <x:c r="Q152" s="275" t="n">
        <x:v>1.825</x:v>
      </x:c>
      <x:c r="R152" s="8" t="str">
        <x:f t="shared" si="4"/>
        <x:v>SLA Breach</x:v>
      </x:c>
    </x:row>
    <x:row r="153" ht="14.399999618530273">
      <x:c r="A153" s="1" t="str">
        <x:v>CASE-0152</x:v>
      </x:c>
      <x:c r="B153" s="1" t="str">
        <x:v>CUST-10152</x:v>
      </x:c>
      <x:c r="C153" s="329" t="n">
        <x:v>46225</x:v>
      </x:c>
      <x:c r="D153" s="1" t="str">
        <x:v>Zarqa</x:v>
      </x:c>
      <x:c r="E153" s="1" t="str">
        <x:v>Corporate Support</x:v>
      </x:c>
      <x:c r="F153" s="1" t="str">
        <x:v>Consumer</x:v>
      </x:c>
      <x:c r="G153" s="1" t="str">
        <x:v>Enterprise Data</x:v>
      </x:c>
      <x:c r="H153" s="1" t="str">
        <x:v>Enterprise Support</x:v>
      </x:c>
      <x:c r="I153" s="1" t="str">
        <x:v>Fadi Issa</x:v>
      </x:c>
      <x:c r="J153" s="6" t="n">
        <x:v>24</x:v>
      </x:c>
      <x:c r="K153" s="280" t="n">
        <x:v>15.2</x:v>
      </x:c>
      <x:c r="L153" s="1" t="n">
        <x:v>91</x:v>
      </x:c>
      <x:c r="M153" s="1" t="n">
        <x:v>1</x:v>
      </x:c>
      <x:c r="N153" s="1" t="str">
        <x:v>Normal</x:v>
      </x:c>
      <x:c r="O153" s="1" t="str">
        <x:v>Open</x:v>
      </x:c>
      <x:c r="P153" s="1" t="str">
        <x:v>Service Quality</x:v>
      </x:c>
      <x:c r="Q153" s="275" t="n">
        <x:v>0.6333333333333333</x:v>
      </x:c>
      <x:c r="R153" s="8" t="str">
        <x:f t="shared" si="4"/>
        <x:v>Within SLA</x:v>
      </x:c>
    </x:row>
    <x:row r="154" ht="14.399999618530273">
      <x:c r="A154" s="1" t="str">
        <x:v>CASE-0153</x:v>
      </x:c>
      <x:c r="B154" s="1" t="str">
        <x:v>CUST-10153</x:v>
      </x:c>
      <x:c r="C154" s="329" t="n">
        <x:v>46072</x:v>
      </x:c>
      <x:c r="D154" s="1" t="str">
        <x:v>Irbid</x:v>
      </x:c>
      <x:c r="E154" s="1" t="str">
        <x:v>Retail Store</x:v>
      </x:c>
      <x:c r="F154" s="1" t="str">
        <x:v>Corporate</x:v>
      </x:c>
      <x:c r="G154" s="1" t="str">
        <x:v>Fiber</x:v>
      </x:c>
      <x:c r="H154" s="1" t="str">
        <x:v>Technical Support</x:v>
      </x:c>
      <x:c r="I154" s="1" t="str">
        <x:v>Ahmad Saleh</x:v>
      </x:c>
      <x:c r="J154" s="6" t="n">
        <x:v>4</x:v>
      </x:c>
      <x:c r="K154" s="280" t="n">
        <x:v>4.5</x:v>
      </x:c>
      <x:c r="L154" s="1" t="n">
        <x:v>57</x:v>
      </x:c>
      <x:c r="M154" s="1" t="n">
        <x:v>0</x:v>
      </x:c>
      <x:c r="N154" s="1" t="str">
        <x:v>Critical</x:v>
      </x:c>
      <x:c r="O154" s="1" t="str">
        <x:v>Open</x:v>
      </x:c>
      <x:c r="P154" s="1" t="str">
        <x:v>Billing</x:v>
      </x:c>
      <x:c r="Q154" s="275" t="n">
        <x:v>1.125</x:v>
      </x:c>
      <x:c r="R154" s="8" t="str">
        <x:f t="shared" si="4"/>
        <x:v>SLA Breach</x:v>
      </x:c>
    </x:row>
    <x:row r="155" ht="14.399999618530273">
      <x:c r="A155" s="1" t="str">
        <x:v>CASE-0154</x:v>
      </x:c>
      <x:c r="B155" s="1" t="str">
        <x:v>CUST-10154</x:v>
      </x:c>
      <x:c r="C155" s="329" t="n">
        <x:v>46080</x:v>
      </x:c>
      <x:c r="D155" s="1" t="str">
        <x:v>Amman</x:v>
      </x:c>
      <x:c r="E155" s="1" t="str">
        <x:v>Corporate Support</x:v>
      </x:c>
      <x:c r="F155" s="1" t="str">
        <x:v>Consumer</x:v>
      </x:c>
      <x:c r="G155" s="1" t="str">
        <x:v>Mobile</x:v>
      </x:c>
      <x:c r="H155" s="1" t="str">
        <x:v>Enterprise Support</x:v>
      </x:c>
      <x:c r="I155" s="1" t="str">
        <x:v>Rana Hamdan</x:v>
      </x:c>
      <x:c r="J155" s="6" t="n">
        <x:v>8</x:v>
      </x:c>
      <x:c r="K155" s="280" t="n">
        <x:v>12.7</x:v>
      </x:c>
      <x:c r="L155" s="1" t="n">
        <x:v>75</x:v>
      </x:c>
      <x:c r="M155" s="1" t="n">
        <x:v>0</x:v>
      </x:c>
      <x:c r="N155" s="1" t="str">
        <x:v>Critical</x:v>
      </x:c>
      <x:c r="O155" s="1" t="str">
        <x:v>Resolved</x:v>
      </x:c>
      <x:c r="P155" s="1" t="str">
        <x:v>Service Quality</x:v>
      </x:c>
      <x:c r="Q155" s="275" t="n">
        <x:v>1.5875</x:v>
      </x:c>
      <x:c r="R155" s="8" t="str">
        <x:f t="shared" si="4"/>
        <x:v>SLA Breach</x:v>
      </x:c>
    </x:row>
    <x:row r="156" ht="14.399999618530273">
      <x:c r="A156" s="1" t="str">
        <x:v>CASE-0155</x:v>
      </x:c>
      <x:c r="B156" s="1" t="str">
        <x:v>CUST-10155</x:v>
      </x:c>
      <x:c r="C156" s="329" t="n">
        <x:v>46249</x:v>
      </x:c>
      <x:c r="D156" s="1" t="str">
        <x:v>Irbid</x:v>
      </x:c>
      <x:c r="E156" s="1" t="str">
        <x:v>Web Chat</x:v>
      </x:c>
      <x:c r="F156" s="1" t="str">
        <x:v>Consumer</x:v>
      </x:c>
      <x:c r="G156" s="1" t="str">
        <x:v>Mobile</x:v>
      </x:c>
      <x:c r="H156" s="1" t="str">
        <x:v>Care Tier 1</x:v>
      </x:c>
      <x:c r="I156" s="1" t="str">
        <x:v>Fadi Issa</x:v>
      </x:c>
      <x:c r="J156" s="6" t="n">
        <x:v>48</x:v>
      </x:c>
      <x:c r="K156" s="280" t="n">
        <x:v>45.9</x:v>
      </x:c>
      <x:c r="L156" s="1" t="n">
        <x:v>86</x:v>
      </x:c>
      <x:c r="M156" s="1" t="n">
        <x:v>0</x:v>
      </x:c>
      <x:c r="N156" s="1" t="str">
        <x:v>Normal</x:v>
      </x:c>
      <x:c r="O156" s="1" t="str">
        <x:v>Pending Customer</x:v>
      </x:c>
      <x:c r="P156" s="1" t="str">
        <x:v>Network</x:v>
      </x:c>
      <x:c r="Q156" s="275" t="n">
        <x:v>0.9562499999999999</x:v>
      </x:c>
      <x:c r="R156" s="8" t="str">
        <x:f t="shared" si="4"/>
        <x:v>Within SLA</x:v>
      </x:c>
    </x:row>
    <x:row r="157" ht="14.399999618530273">
      <x:c r="A157" s="1" t="str">
        <x:v>CASE-0156</x:v>
      </x:c>
      <x:c r="B157" s="1" t="str">
        <x:v>CUST-10156</x:v>
      </x:c>
      <x:c r="C157" s="329" t="n">
        <x:v>46233</x:v>
      </x:c>
      <x:c r="D157" s="1" t="str">
        <x:v>Balqa</x:v>
      </x:c>
      <x:c r="E157" s="1" t="str">
        <x:v>Retail Store</x:v>
      </x:c>
      <x:c r="F157" s="1" t="str">
        <x:v>Consumer</x:v>
      </x:c>
      <x:c r="G157" s="1" t="str">
        <x:v>Fiber</x:v>
      </x:c>
      <x:c r="H157" s="1" t="str">
        <x:v>Care Tier 1</x:v>
      </x:c>
      <x:c r="I157" s="1" t="str">
        <x:v>Lina Haddad</x:v>
      </x:c>
      <x:c r="J157" s="6" t="n">
        <x:v>8</x:v>
      </x:c>
      <x:c r="K157" s="280" t="n">
        <x:v>13.1</x:v>
      </x:c>
      <x:c r="L157" s="1" t="n">
        <x:v>99</x:v>
      </x:c>
      <x:c r="M157" s="1" t="n">
        <x:v>5</x:v>
      </x:c>
      <x:c r="N157" s="1" t="str">
        <x:v>Critical</x:v>
      </x:c>
      <x:c r="O157" s="1" t="str">
        <x:v>Pending Customer</x:v>
      </x:c>
      <x:c r="P157" s="1" t="str">
        <x:v>Device</x:v>
      </x:c>
      <x:c r="Q157" s="275" t="n">
        <x:v>1.6375</x:v>
      </x:c>
      <x:c r="R157" s="8" t="str">
        <x:f t="shared" si="4"/>
        <x:v>SLA Breach</x:v>
      </x:c>
    </x:row>
    <x:row r="158" ht="14.399999618530273">
      <x:c r="A158" s="1" t="str">
        <x:v>CASE-0157</x:v>
      </x:c>
      <x:c r="B158" s="1" t="str">
        <x:v>CUST-10157</x:v>
      </x:c>
      <x:c r="C158" s="329" t="n">
        <x:v>46056</x:v>
      </x:c>
      <x:c r="D158" s="1" t="str">
        <x:v>Amman</x:v>
      </x:c>
      <x:c r="E158" s="1" t="str">
        <x:v>Web Chat</x:v>
      </x:c>
      <x:c r="F158" s="1" t="str">
        <x:v>Corporate</x:v>
      </x:c>
      <x:c r="G158" s="1" t="str">
        <x:v>5G Home</x:v>
      </x:c>
      <x:c r="H158" s="1" t="str">
        <x:v>Care Tier 1</x:v>
      </x:c>
      <x:c r="I158" s="1" t="str">
        <x:v>Ahmad Saleh</x:v>
      </x:c>
      <x:c r="J158" s="6" t="n">
        <x:v>12</x:v>
      </x:c>
      <x:c r="K158" s="280" t="n">
        <x:v>15.3</x:v>
      </x:c>
      <x:c r="L158" s="1" t="n">
        <x:v>95</x:v>
      </x:c>
      <x:c r="M158" s="1" t="n">
        <x:v>1</x:v>
      </x:c>
      <x:c r="N158" s="1" t="str">
        <x:v>Normal</x:v>
      </x:c>
      <x:c r="O158" s="1" t="str">
        <x:v>Resolved</x:v>
      </x:c>
      <x:c r="P158" s="1" t="str">
        <x:v>Service Quality</x:v>
      </x:c>
      <x:c r="Q158" s="275" t="n">
        <x:v>1.2750000000000001</x:v>
      </x:c>
      <x:c r="R158" s="8" t="str">
        <x:f t="shared" si="4"/>
        <x:v>SLA Breach</x:v>
      </x:c>
    </x:row>
    <x:row r="159" ht="14.399999618530273">
      <x:c r="A159" s="1" t="str">
        <x:v>CASE-0158</x:v>
      </x:c>
      <x:c r="B159" s="1" t="str">
        <x:v>CUST-10158</x:v>
      </x:c>
      <x:c r="C159" s="329" t="n">
        <x:v>46171</x:v>
      </x:c>
      <x:c r="D159" s="1" t="str">
        <x:v>Zarqa</x:v>
      </x:c>
      <x:c r="E159" s="1" t="str">
        <x:v>Web Chat</x:v>
      </x:c>
      <x:c r="F159" s="1" t="str">
        <x:v>SME</x:v>
      </x:c>
      <x:c r="G159" s="1" t="str">
        <x:v>Mobile</x:v>
      </x:c>
      <x:c r="H159" s="1" t="str">
        <x:v>Care Tier 1</x:v>
      </x:c>
      <x:c r="I159" s="1" t="str">
        <x:v>Ahmad Saleh</x:v>
      </x:c>
      <x:c r="J159" s="6" t="n">
        <x:v>48</x:v>
      </x:c>
      <x:c r="K159" s="280" t="n">
        <x:v>46.8</x:v>
      </x:c>
      <x:c r="L159" s="1" t="n">
        <x:v>78</x:v>
      </x:c>
      <x:c r="M159" s="1" t="n">
        <x:v>1</x:v>
      </x:c>
      <x:c r="N159" s="1" t="str">
        <x:v>High</x:v>
      </x:c>
      <x:c r="O159" s="1" t="str">
        <x:v>Resolved</x:v>
      </x:c>
      <x:c r="P159" s="1" t="str">
        <x:v>Service Quality</x:v>
      </x:c>
      <x:c r="Q159" s="275" t="n">
        <x:v>0.975</x:v>
      </x:c>
      <x:c r="R159" s="8" t="str">
        <x:f t="shared" si="4"/>
        <x:v>Within SLA</x:v>
      </x:c>
    </x:row>
    <x:row r="160" ht="14.399999618530273">
      <x:c r="A160" s="1" t="str">
        <x:v>CASE-0159</x:v>
      </x:c>
      <x:c r="B160" s="1" t="str">
        <x:v>CUST-10159</x:v>
      </x:c>
      <x:c r="C160" s="329" t="n">
        <x:v>46056</x:v>
      </x:c>
      <x:c r="D160" s="1" t="str">
        <x:v>Amman</x:v>
      </x:c>
      <x:c r="E160" s="1" t="str">
        <x:v>Call Center</x:v>
      </x:c>
      <x:c r="F160" s="1" t="str">
        <x:v>Corporate</x:v>
      </x:c>
      <x:c r="G160" s="1" t="str">
        <x:v>Mobile</x:v>
      </x:c>
      <x:c r="H160" s="1" t="str">
        <x:v>Technical Support</x:v>
      </x:c>
      <x:c r="I160" s="1" t="str">
        <x:v>Ahmad Saleh</x:v>
      </x:c>
      <x:c r="J160" s="6" t="n">
        <x:v>48</x:v>
      </x:c>
      <x:c r="K160" s="280" t="n">
        <x:v>87.5</x:v>
      </x:c>
      <x:c r="L160" s="1" t="n">
        <x:v>100</x:v>
      </x:c>
      <x:c r="M160" s="1" t="n">
        <x:v>1</x:v>
      </x:c>
      <x:c r="N160" s="1" t="str">
        <x:v>Critical</x:v>
      </x:c>
      <x:c r="O160" s="1" t="str">
        <x:v>Resolved</x:v>
      </x:c>
      <x:c r="P160" s="1" t="str">
        <x:v>Activation</x:v>
      </x:c>
      <x:c r="Q160" s="275" t="n">
        <x:v>1.8229166666666667</x:v>
      </x:c>
      <x:c r="R160" s="8" t="str">
        <x:f t="shared" si="4"/>
        <x:v>SLA Breach</x:v>
      </x:c>
    </x:row>
    <x:row r="161" ht="14.399999618530273">
      <x:c r="A161" s="1" t="str">
        <x:v>CASE-0160</x:v>
      </x:c>
      <x:c r="B161" s="1" t="str">
        <x:v>CUST-10160</x:v>
      </x:c>
      <x:c r="C161" s="329" t="n">
        <x:v>46211</x:v>
      </x:c>
      <x:c r="D161" s="1" t="str">
        <x:v>Amman</x:v>
      </x:c>
      <x:c r="E161" s="1" t="str">
        <x:v>Corporate Support</x:v>
      </x:c>
      <x:c r="F161" s="1" t="str">
        <x:v>Consumer</x:v>
      </x:c>
      <x:c r="G161" s="1" t="str">
        <x:v>Enterprise Data</x:v>
      </x:c>
      <x:c r="H161" s="1" t="str">
        <x:v>Billing Support</x:v>
      </x:c>
      <x:c r="I161" s="1" t="str">
        <x:v>Maya Odeh</x:v>
      </x:c>
      <x:c r="J161" s="6" t="n">
        <x:v>4</x:v>
      </x:c>
      <x:c r="K161" s="280" t="n">
        <x:v>3</x:v>
      </x:c>
      <x:c r="L161" s="1" t="n">
        <x:v>73</x:v>
      </x:c>
      <x:c r="M161" s="1" t="n">
        <x:v>1</x:v>
      </x:c>
      <x:c r="N161" s="1" t="str">
        <x:v>Critical</x:v>
      </x:c>
      <x:c r="O161" s="1" t="str">
        <x:v>Resolved</x:v>
      </x:c>
      <x:c r="P161" s="1" t="str">
        <x:v>Coverage</x:v>
      </x:c>
      <x:c r="Q161" s="275" t="n">
        <x:v>0.75</x:v>
      </x:c>
      <x:c r="R161" s="8" t="str">
        <x:f t="shared" si="4"/>
        <x:v>Within SLA</x:v>
      </x:c>
    </x:row>
    <x:row r="162" ht="14.399999618530273">
      <x:c r="A162" s="1" t="str">
        <x:v>CASE-0161</x:v>
      </x:c>
      <x:c r="B162" s="1" t="str">
        <x:v>CUST-10161</x:v>
      </x:c>
      <x:c r="C162" s="329" t="n">
        <x:v>46217</x:v>
      </x:c>
      <x:c r="D162" s="1" t="str">
        <x:v>Balqa</x:v>
      </x:c>
      <x:c r="E162" s="1" t="str">
        <x:v>Orange App</x:v>
      </x:c>
      <x:c r="F162" s="1" t="str">
        <x:v>SME</x:v>
      </x:c>
      <x:c r="G162" s="1" t="str">
        <x:v>Fiber</x:v>
      </x:c>
      <x:c r="H162" s="1" t="str">
        <x:v>Enterprise Support</x:v>
      </x:c>
      <x:c r="I162" s="1" t="str">
        <x:v>Ahmad Saleh</x:v>
      </x:c>
      <x:c r="J162" s="6" t="n">
        <x:v>48</x:v>
      </x:c>
      <x:c r="K162" s="280" t="n">
        <x:v>23.7</x:v>
      </x:c>
      <x:c r="L162" s="1" t="n">
        <x:v>99</x:v>
      </x:c>
      <x:c r="M162" s="1" t="n">
        <x:v>0</x:v>
      </x:c>
      <x:c r="N162" s="1" t="str">
        <x:v>Normal</x:v>
      </x:c>
      <x:c r="O162" s="1" t="str">
        <x:v>Pending Customer</x:v>
      </x:c>
      <x:c r="P162" s="1" t="str">
        <x:v>Service Quality</x:v>
      </x:c>
      <x:c r="Q162" s="275" t="n">
        <x:v>0.49374999999999997</x:v>
      </x:c>
      <x:c r="R162" s="8" t="str">
        <x:f t="shared" ref="R162:R181" si="5">K162/J162</x:f>
        <x:v>Within SLA</x:v>
      </x:c>
    </x:row>
    <x:row r="163" ht="14.399999618530273">
      <x:c r="A163" s="1" t="str">
        <x:v>CASE-0162</x:v>
      </x:c>
      <x:c r="B163" s="1" t="str">
        <x:v>CUST-10162</x:v>
      </x:c>
      <x:c r="C163" s="329" t="n">
        <x:v>46094</x:v>
      </x:c>
      <x:c r="D163" s="1" t="str">
        <x:v>Zarqa</x:v>
      </x:c>
      <x:c r="E163" s="1" t="str">
        <x:v>Call Center</x:v>
      </x:c>
      <x:c r="F163" s="1" t="str">
        <x:v>Consumer</x:v>
      </x:c>
      <x:c r="G163" s="1" t="str">
        <x:v>Mobile</x:v>
      </x:c>
      <x:c r="H163" s="1" t="str">
        <x:v>Care Tier 1</x:v>
      </x:c>
      <x:c r="I163" s="1" t="str">
        <x:v>Ahmad Saleh</x:v>
      </x:c>
      <x:c r="J163" s="6" t="n">
        <x:v>8</x:v>
      </x:c>
      <x:c r="K163" s="280" t="n">
        <x:v>4.1</x:v>
      </x:c>
      <x:c r="L163" s="1" t="n">
        <x:v>97</x:v>
      </x:c>
      <x:c r="M163" s="1" t="n">
        <x:v>3</x:v>
      </x:c>
      <x:c r="N163" s="1" t="str">
        <x:v>Normal</x:v>
      </x:c>
      <x:c r="O163" s="1" t="str">
        <x:v>Pending Customer</x:v>
      </x:c>
      <x:c r="P163" s="1" t="str">
        <x:v>Coverage</x:v>
      </x:c>
      <x:c r="Q163" s="275" t="n">
        <x:v>0.5125</x:v>
      </x:c>
      <x:c r="R163" s="8" t="str">
        <x:f t="shared" si="5"/>
        <x:v>Within SLA</x:v>
      </x:c>
    </x:row>
    <x:row r="164" ht="14.399999618530273">
      <x:c r="A164" s="1" t="str">
        <x:v>CASE-0163</x:v>
      </x:c>
      <x:c r="B164" s="1" t="str">
        <x:v>CUST-10163</x:v>
      </x:c>
      <x:c r="C164" s="329" t="n">
        <x:v>46239</x:v>
      </x:c>
      <x:c r="D164" s="1" t="str">
        <x:v>Balqa</x:v>
      </x:c>
      <x:c r="E164" s="1" t="str">
        <x:v>Corporate Support</x:v>
      </x:c>
      <x:c r="F164" s="1" t="str">
        <x:v>Consumer</x:v>
      </x:c>
      <x:c r="G164" s="1" t="str">
        <x:v>Mobile</x:v>
      </x:c>
      <x:c r="H164" s="1" t="str">
        <x:v>Enterprise Support</x:v>
      </x:c>
      <x:c r="I164" s="1" t="str">
        <x:v>Fadi Issa</x:v>
      </x:c>
      <x:c r="J164" s="6" t="n">
        <x:v>4</x:v>
      </x:c>
      <x:c r="K164" s="280" t="n">
        <x:v>7.3</x:v>
      </x:c>
      <x:c r="L164" s="1" t="n">
        <x:v>91</x:v>
      </x:c>
      <x:c r="M164" s="1" t="n">
        <x:v>2</x:v>
      </x:c>
      <x:c r="N164" s="1" t="str">
        <x:v>Critical</x:v>
      </x:c>
      <x:c r="O164" s="1" t="str">
        <x:v>Pending Customer</x:v>
      </x:c>
      <x:c r="P164" s="1" t="str">
        <x:v>Billing</x:v>
      </x:c>
      <x:c r="Q164" s="275" t="n">
        <x:v>1.825</x:v>
      </x:c>
      <x:c r="R164" s="8" t="str">
        <x:f t="shared" si="5"/>
        <x:v>SLA Breach</x:v>
      </x:c>
    </x:row>
    <x:row r="165" ht="14.399999618530273">
      <x:c r="A165" s="1" t="str">
        <x:v>CASE-0164</x:v>
      </x:c>
      <x:c r="B165" s="1" t="str">
        <x:v>CUST-10164</x:v>
      </x:c>
      <x:c r="C165" s="329" t="n">
        <x:v>46243</x:v>
      </x:c>
      <x:c r="D165" s="1" t="str">
        <x:v>Amman</x:v>
      </x:c>
      <x:c r="E165" s="1" t="str">
        <x:v>Retail Store</x:v>
      </x:c>
      <x:c r="F165" s="1" t="str">
        <x:v>Consumer</x:v>
      </x:c>
      <x:c r="G165" s="1" t="str">
        <x:v>5G Home</x:v>
      </x:c>
      <x:c r="H165" s="1" t="str">
        <x:v>Billing Support</x:v>
      </x:c>
      <x:c r="I165" s="1" t="str">
        <x:v>Fadi Issa</x:v>
      </x:c>
      <x:c r="J165" s="6" t="n">
        <x:v>8</x:v>
      </x:c>
      <x:c r="K165" s="280" t="n">
        <x:v>7.3</x:v>
      </x:c>
      <x:c r="L165" s="1" t="n">
        <x:v>89</x:v>
      </x:c>
      <x:c r="M165" s="1" t="n">
        <x:v>1</x:v>
      </x:c>
      <x:c r="N165" s="1" t="str">
        <x:v>Normal</x:v>
      </x:c>
      <x:c r="O165" s="1" t="str">
        <x:v>Resolved</x:v>
      </x:c>
      <x:c r="P165" s="1" t="str">
        <x:v>Billing</x:v>
      </x:c>
      <x:c r="Q165" s="275" t="n">
        <x:v>0.9125</x:v>
      </x:c>
      <x:c r="R165" s="8" t="str">
        <x:f t="shared" si="5"/>
        <x:v>Within SLA</x:v>
      </x:c>
    </x:row>
    <x:row r="166" ht="14.399999618530273">
      <x:c r="A166" s="1" t="str">
        <x:v>CASE-0165</x:v>
      </x:c>
      <x:c r="B166" s="1" t="str">
        <x:v>CUST-10165</x:v>
      </x:c>
      <x:c r="C166" s="329" t="n">
        <x:v>46157</x:v>
      </x:c>
      <x:c r="D166" s="1" t="str">
        <x:v>Aqaba</x:v>
      </x:c>
      <x:c r="E166" s="1" t="str">
        <x:v>Call Center</x:v>
      </x:c>
      <x:c r="F166" s="1" t="str">
        <x:v>Consumer</x:v>
      </x:c>
      <x:c r="G166" s="1" t="str">
        <x:v>Enterprise Data</x:v>
      </x:c>
      <x:c r="H166" s="1" t="str">
        <x:v>Care Tier 1</x:v>
      </x:c>
      <x:c r="I166" s="1" t="str">
        <x:v>Rana Hamdan</x:v>
      </x:c>
      <x:c r="J166" s="6" t="n">
        <x:v>48</x:v>
      </x:c>
      <x:c r="K166" s="280" t="n">
        <x:v>19.5</x:v>
      </x:c>
      <x:c r="L166" s="1" t="n">
        <x:v>96</x:v>
      </x:c>
      <x:c r="M166" s="1" t="n">
        <x:v>2</x:v>
      </x:c>
      <x:c r="N166" s="1" t="str">
        <x:v>Critical</x:v>
      </x:c>
      <x:c r="O166" s="1" t="str">
        <x:v>Resolved</x:v>
      </x:c>
      <x:c r="P166" s="1" t="str">
        <x:v>Coverage</x:v>
      </x:c>
      <x:c r="Q166" s="275" t="n">
        <x:v>0.40625</x:v>
      </x:c>
      <x:c r="R166" s="8" t="str">
        <x:f t="shared" si="5"/>
        <x:v>Within SLA</x:v>
      </x:c>
    </x:row>
    <x:row r="167" ht="14.399999618530273">
      <x:c r="A167" s="1" t="str">
        <x:v>CASE-0166</x:v>
      </x:c>
      <x:c r="B167" s="1" t="str">
        <x:v>CUST-10166</x:v>
      </x:c>
      <x:c r="C167" s="329" t="n">
        <x:v>46173</x:v>
      </x:c>
      <x:c r="D167" s="1" t="str">
        <x:v>Irbid</x:v>
      </x:c>
      <x:c r="E167" s="1" t="str">
        <x:v>Orange App</x:v>
      </x:c>
      <x:c r="F167" s="1" t="str">
        <x:v>Corporate</x:v>
      </x:c>
      <x:c r="G167" s="1" t="str">
        <x:v>5G Home</x:v>
      </x:c>
      <x:c r="H167" s="1" t="str">
        <x:v>Care Tier 1</x:v>
      </x:c>
      <x:c r="I167" s="1" t="str">
        <x:v>Maya Odeh</x:v>
      </x:c>
      <x:c r="J167" s="6" t="n">
        <x:v>12</x:v>
      </x:c>
      <x:c r="K167" s="280" t="n">
        <x:v>7.5</x:v>
      </x:c>
      <x:c r="L167" s="1" t="n">
        <x:v>58</x:v>
      </x:c>
      <x:c r="M167" s="1" t="n">
        <x:v>0</x:v>
      </x:c>
      <x:c r="N167" s="1" t="str">
        <x:v>Normal</x:v>
      </x:c>
      <x:c r="O167" s="1" t="str">
        <x:v>Open</x:v>
      </x:c>
      <x:c r="P167" s="1" t="str">
        <x:v>Coverage</x:v>
      </x:c>
      <x:c r="Q167" s="275" t="n">
        <x:v>0.625</x:v>
      </x:c>
      <x:c r="R167" s="8" t="str">
        <x:f t="shared" si="5"/>
        <x:v>Within SLA</x:v>
      </x:c>
    </x:row>
    <x:row r="168" ht="14.399999618530273">
      <x:c r="A168" s="1" t="str">
        <x:v>CASE-0167</x:v>
      </x:c>
      <x:c r="B168" s="1" t="str">
        <x:v>CUST-10167</x:v>
      </x:c>
      <x:c r="C168" s="329" t="n">
        <x:v>46032</x:v>
      </x:c>
      <x:c r="D168" s="1" t="str">
        <x:v>Irbid</x:v>
      </x:c>
      <x:c r="E168" s="1" t="str">
        <x:v>Orange App</x:v>
      </x:c>
      <x:c r="F168" s="1" t="str">
        <x:v>Consumer</x:v>
      </x:c>
      <x:c r="G168" s="1" t="str">
        <x:v>Mobile</x:v>
      </x:c>
      <x:c r="H168" s="1" t="str">
        <x:v>Care Tier 1</x:v>
      </x:c>
      <x:c r="I168" s="1" t="str">
        <x:v>Lina Haddad</x:v>
      </x:c>
      <x:c r="J168" s="6" t="n">
        <x:v>24</x:v>
      </x:c>
      <x:c r="K168" s="280" t="n">
        <x:v>21.2</x:v>
      </x:c>
      <x:c r="L168" s="1" t="n">
        <x:v>98</x:v>
      </x:c>
      <x:c r="M168" s="1" t="n">
        <x:v>2</x:v>
      </x:c>
      <x:c r="N168" s="1" t="str">
        <x:v>Normal</x:v>
      </x:c>
      <x:c r="O168" s="1" t="str">
        <x:v>Pending Customer</x:v>
      </x:c>
      <x:c r="P168" s="1" t="str">
        <x:v>Network</x:v>
      </x:c>
      <x:c r="Q168" s="275" t="n">
        <x:v>0.8833333333333333</x:v>
      </x:c>
      <x:c r="R168" s="8" t="str">
        <x:f t="shared" si="5"/>
        <x:v>Within SLA</x:v>
      </x:c>
    </x:row>
    <x:row r="169" ht="14.399999618530273">
      <x:c r="A169" s="1" t="str">
        <x:v>CASE-0168</x:v>
      </x:c>
      <x:c r="B169" s="1" t="str">
        <x:v>CUST-10168</x:v>
      </x:c>
      <x:c r="C169" s="329" t="n">
        <x:v>46121</x:v>
      </x:c>
      <x:c r="D169" s="1" t="str">
        <x:v>Amman</x:v>
      </x:c>
      <x:c r="E169" s="1" t="str">
        <x:v>Corporate Support</x:v>
      </x:c>
      <x:c r="F169" s="1" t="str">
        <x:v>SME</x:v>
      </x:c>
      <x:c r="G169" s="1" t="str">
        <x:v>5G Home</x:v>
      </x:c>
      <x:c r="H169" s="1" t="str">
        <x:v>Billing Support</x:v>
      </x:c>
      <x:c r="I169" s="1" t="str">
        <x:v>Fadi Issa</x:v>
      </x:c>
      <x:c r="J169" s="6" t="n">
        <x:v>4</x:v>
      </x:c>
      <x:c r="K169" s="280" t="n">
        <x:v>1.9</x:v>
      </x:c>
      <x:c r="L169" s="1" t="n">
        <x:v>87</x:v>
      </x:c>
      <x:c r="M169" s="1" t="n">
        <x:v>3</x:v>
      </x:c>
      <x:c r="N169" s="1" t="str">
        <x:v>Normal</x:v>
      </x:c>
      <x:c r="O169" s="1" t="str">
        <x:v>Pending Customer</x:v>
      </x:c>
      <x:c r="P169" s="1" t="str">
        <x:v>Billing</x:v>
      </x:c>
      <x:c r="Q169" s="275" t="n">
        <x:v>0.475</x:v>
      </x:c>
      <x:c r="R169" s="8" t="str">
        <x:f t="shared" si="5"/>
        <x:v>Within SLA</x:v>
      </x:c>
    </x:row>
    <x:row r="170" ht="14.399999618530273">
      <x:c r="A170" s="1" t="str">
        <x:v>CASE-0169</x:v>
      </x:c>
      <x:c r="B170" s="1" t="str">
        <x:v>CUST-10169</x:v>
      </x:c>
      <x:c r="C170" s="329" t="n">
        <x:v>46094</x:v>
      </x:c>
      <x:c r="D170" s="1" t="str">
        <x:v>Amman</x:v>
      </x:c>
      <x:c r="E170" s="1" t="str">
        <x:v>Retail Store</x:v>
      </x:c>
      <x:c r="F170" s="1" t="str">
        <x:v>Corporate</x:v>
      </x:c>
      <x:c r="G170" s="1" t="str">
        <x:v>Fiber</x:v>
      </x:c>
      <x:c r="H170" s="1" t="str">
        <x:v>Billing Support</x:v>
      </x:c>
      <x:c r="I170" s="1" t="str">
        <x:v>Omar Khalil</x:v>
      </x:c>
      <x:c r="J170" s="6" t="n">
        <x:v>8</x:v>
      </x:c>
      <x:c r="K170" s="280" t="n">
        <x:v>6.6</x:v>
      </x:c>
      <x:c r="L170" s="1" t="n">
        <x:v>97</x:v>
      </x:c>
      <x:c r="M170" s="1" t="n">
        <x:v>3</x:v>
      </x:c>
      <x:c r="N170" s="1" t="str">
        <x:v>High</x:v>
      </x:c>
      <x:c r="O170" s="1" t="str">
        <x:v>Open</x:v>
      </x:c>
      <x:c r="P170" s="1" t="str">
        <x:v>Device</x:v>
      </x:c>
      <x:c r="Q170" s="275" t="n">
        <x:v>0.825</x:v>
      </x:c>
      <x:c r="R170" s="8" t="str">
        <x:f t="shared" si="5"/>
        <x:v>Within SLA</x:v>
      </x:c>
    </x:row>
    <x:row r="171" ht="14.399999618530273">
      <x:c r="A171" s="1" t="str">
        <x:v>CASE-0170</x:v>
      </x:c>
      <x:c r="B171" s="1" t="str">
        <x:v>CUST-10170</x:v>
      </x:c>
      <x:c r="C171" s="329" t="n">
        <x:v>46218</x:v>
      </x:c>
      <x:c r="D171" s="1" t="str">
        <x:v>Irbid</x:v>
      </x:c>
      <x:c r="E171" s="1" t="str">
        <x:v>Retail Store</x:v>
      </x:c>
      <x:c r="F171" s="1" t="str">
        <x:v>SME</x:v>
      </x:c>
      <x:c r="G171" s="1" t="str">
        <x:v>5G Home</x:v>
      </x:c>
      <x:c r="H171" s="1" t="str">
        <x:v>Billing Support</x:v>
      </x:c>
      <x:c r="I171" s="1" t="str">
        <x:v>Lina Haddad</x:v>
      </x:c>
      <x:c r="J171" s="6" t="n">
        <x:v>8</x:v>
      </x:c>
      <x:c r="K171" s="280" t="n">
        <x:v>11.1</x:v>
      </x:c>
      <x:c r="L171" s="1" t="n">
        <x:v>91</x:v>
      </x:c>
      <x:c r="M171" s="1" t="n">
        <x:v>0</x:v>
      </x:c>
      <x:c r="N171" s="1" t="str">
        <x:v>Critical</x:v>
      </x:c>
      <x:c r="O171" s="1" t="str">
        <x:v>Pending Customer</x:v>
      </x:c>
      <x:c r="P171" s="1" t="str">
        <x:v>Service Quality</x:v>
      </x:c>
      <x:c r="Q171" s="275" t="n">
        <x:v>1.3875</x:v>
      </x:c>
      <x:c r="R171" s="8" t="str">
        <x:f t="shared" si="5"/>
        <x:v>SLA Breach</x:v>
      </x:c>
    </x:row>
    <x:row r="172" ht="14.399999618530273">
      <x:c r="A172" s="1" t="str">
        <x:v>CASE-0171</x:v>
      </x:c>
      <x:c r="B172" s="1" t="str">
        <x:v>CUST-10171</x:v>
      </x:c>
      <x:c r="C172" s="329" t="n">
        <x:v>46082</x:v>
      </x:c>
      <x:c r="D172" s="1" t="str">
        <x:v>Amman</x:v>
      </x:c>
      <x:c r="E172" s="1" t="str">
        <x:v>Call Center</x:v>
      </x:c>
      <x:c r="F172" s="1" t="str">
        <x:v>Consumer</x:v>
      </x:c>
      <x:c r="G172" s="1" t="str">
        <x:v>Mobile</x:v>
      </x:c>
      <x:c r="H172" s="1" t="str">
        <x:v>Enterprise Support</x:v>
      </x:c>
      <x:c r="I172" s="1" t="str">
        <x:v>Maya Odeh</x:v>
      </x:c>
      <x:c r="J172" s="6" t="n">
        <x:v>12</x:v>
      </x:c>
      <x:c r="K172" s="280" t="n">
        <x:v>20.2</x:v>
      </x:c>
      <x:c r="L172" s="1" t="n">
        <x:v>80</x:v>
      </x:c>
      <x:c r="M172" s="1" t="n">
        <x:v>3</x:v>
      </x:c>
      <x:c r="N172" s="1" t="str">
        <x:v>High</x:v>
      </x:c>
      <x:c r="O172" s="1" t="str">
        <x:v>Resolved</x:v>
      </x:c>
      <x:c r="P172" s="1" t="str">
        <x:v>Coverage</x:v>
      </x:c>
      <x:c r="Q172" s="275" t="n">
        <x:v>1.6833333333333333</x:v>
      </x:c>
      <x:c r="R172" s="8" t="str">
        <x:f t="shared" si="5"/>
        <x:v>SLA Breach</x:v>
      </x:c>
    </x:row>
    <x:row r="173" ht="14.399999618530273">
      <x:c r="A173" s="1" t="str">
        <x:v>CASE-0172</x:v>
      </x:c>
      <x:c r="B173" s="1" t="str">
        <x:v>CUST-10172</x:v>
      </x:c>
      <x:c r="C173" s="329" t="n">
        <x:v>46120</x:v>
      </x:c>
      <x:c r="D173" s="1" t="str">
        <x:v>Amman</x:v>
      </x:c>
      <x:c r="E173" s="1" t="str">
        <x:v>Orange App</x:v>
      </x:c>
      <x:c r="F173" s="1" t="str">
        <x:v>Corporate</x:v>
      </x:c>
      <x:c r="G173" s="1" t="str">
        <x:v>5G Home</x:v>
      </x:c>
      <x:c r="H173" s="1" t="str">
        <x:v>Care Tier 1</x:v>
      </x:c>
      <x:c r="I173" s="1" t="str">
        <x:v>Rana Hamdan</x:v>
      </x:c>
      <x:c r="J173" s="6" t="n">
        <x:v>48</x:v>
      </x:c>
      <x:c r="K173" s="280" t="n">
        <x:v>61.1</x:v>
      </x:c>
      <x:c r="L173" s="1" t="n">
        <x:v>85</x:v>
      </x:c>
      <x:c r="M173" s="1" t="n">
        <x:v>1</x:v>
      </x:c>
      <x:c r="N173" s="1" t="str">
        <x:v>Normal</x:v>
      </x:c>
      <x:c r="O173" s="1" t="str">
        <x:v>Resolved</x:v>
      </x:c>
      <x:c r="P173" s="1" t="str">
        <x:v>Device</x:v>
      </x:c>
      <x:c r="Q173" s="275" t="n">
        <x:v>1.2729166666666667</x:v>
      </x:c>
      <x:c r="R173" s="8" t="str">
        <x:f t="shared" si="5"/>
        <x:v>SLA Breach</x:v>
      </x:c>
    </x:row>
    <x:row r="174" ht="14.399999618530273">
      <x:c r="A174" s="1" t="str">
        <x:v>CASE-0173</x:v>
      </x:c>
      <x:c r="B174" s="1" t="str">
        <x:v>CUST-10173</x:v>
      </x:c>
      <x:c r="C174" s="329" t="n">
        <x:v>46076</x:v>
      </x:c>
      <x:c r="D174" s="1" t="str">
        <x:v>Amman</x:v>
      </x:c>
      <x:c r="E174" s="1" t="str">
        <x:v>Retail Store</x:v>
      </x:c>
      <x:c r="F174" s="1" t="str">
        <x:v>Corporate</x:v>
      </x:c>
      <x:c r="G174" s="1" t="str">
        <x:v>Fiber</x:v>
      </x:c>
      <x:c r="H174" s="1" t="str">
        <x:v>Enterprise Support</x:v>
      </x:c>
      <x:c r="I174" s="1" t="str">
        <x:v>Ahmad Saleh</x:v>
      </x:c>
      <x:c r="J174" s="6" t="n">
        <x:v>12</x:v>
      </x:c>
      <x:c r="K174" s="280" t="n">
        <x:v>7.9</x:v>
      </x:c>
      <x:c r="L174" s="1" t="n">
        <x:v>72</x:v>
      </x:c>
      <x:c r="M174" s="1" t="n">
        <x:v>5</x:v>
      </x:c>
      <x:c r="N174" s="1" t="str">
        <x:v>Critical</x:v>
      </x:c>
      <x:c r="O174" s="1" t="str">
        <x:v>Resolved</x:v>
      </x:c>
      <x:c r="P174" s="1" t="str">
        <x:v>Activation</x:v>
      </x:c>
      <x:c r="Q174" s="275" t="n">
        <x:v>0.6583333333333333</x:v>
      </x:c>
      <x:c r="R174" s="8" t="str">
        <x:f t="shared" si="5"/>
        <x:v>Within SLA</x:v>
      </x:c>
    </x:row>
    <x:row r="175" ht="14.399999618530273">
      <x:c r="A175" s="1" t="str">
        <x:v>CASE-0174</x:v>
      </x:c>
      <x:c r="B175" s="1" t="str">
        <x:v>CUST-10174</x:v>
      </x:c>
      <x:c r="C175" s="329" t="n">
        <x:v>46070</x:v>
      </x:c>
      <x:c r="D175" s="1" t="str">
        <x:v>Amman</x:v>
      </x:c>
      <x:c r="E175" s="1" t="str">
        <x:v>Web Chat</x:v>
      </x:c>
      <x:c r="F175" s="1" t="str">
        <x:v>Corporate</x:v>
      </x:c>
      <x:c r="G175" s="1" t="str">
        <x:v>Mobile</x:v>
      </x:c>
      <x:c r="H175" s="1" t="str">
        <x:v>Enterprise Support</x:v>
      </x:c>
      <x:c r="I175" s="1" t="str">
        <x:v>Maya Odeh</x:v>
      </x:c>
      <x:c r="J175" s="6" t="n">
        <x:v>4</x:v>
      </x:c>
      <x:c r="K175" s="280" t="n">
        <x:v>4</x:v>
      </x:c>
      <x:c r="L175" s="1" t="n">
        <x:v>70</x:v>
      </x:c>
      <x:c r="M175" s="1" t="n">
        <x:v>1</x:v>
      </x:c>
      <x:c r="N175" s="1" t="str">
        <x:v>Normal</x:v>
      </x:c>
      <x:c r="O175" s="1" t="str">
        <x:v>Resolved</x:v>
      </x:c>
      <x:c r="P175" s="1" t="str">
        <x:v>Device</x:v>
      </x:c>
      <x:c r="Q175" s="275" t="n">
        <x:v>1</x:v>
      </x:c>
      <x:c r="R175" s="8" t="str">
        <x:f t="shared" si="5"/>
        <x:v>Within SLA</x:v>
      </x:c>
    </x:row>
    <x:row r="176" ht="14.399999618530273">
      <x:c r="A176" s="1" t="str">
        <x:v>CASE-0175</x:v>
      </x:c>
      <x:c r="B176" s="1" t="str">
        <x:v>CUST-10175</x:v>
      </x:c>
      <x:c r="C176" s="329" t="n">
        <x:v>46027</x:v>
      </x:c>
      <x:c r="D176" s="1" t="str">
        <x:v>Irbid</x:v>
      </x:c>
      <x:c r="E176" s="1" t="str">
        <x:v>Corporate Support</x:v>
      </x:c>
      <x:c r="F176" s="1" t="str">
        <x:v>SME</x:v>
      </x:c>
      <x:c r="G176" s="1" t="str">
        <x:v>5G Home</x:v>
      </x:c>
      <x:c r="H176" s="1" t="str">
        <x:v>Billing Support</x:v>
      </x:c>
      <x:c r="I176" s="1" t="str">
        <x:v>Rana Hamdan</x:v>
      </x:c>
      <x:c r="J176" s="6" t="n">
        <x:v>4</x:v>
      </x:c>
      <x:c r="K176" s="280" t="n">
        <x:v>5.1</x:v>
      </x:c>
      <x:c r="L176" s="1" t="n">
        <x:v>76</x:v>
      </x:c>
      <x:c r="M176" s="1" t="n">
        <x:v>1</x:v>
      </x:c>
      <x:c r="N176" s="1" t="str">
        <x:v>High</x:v>
      </x:c>
      <x:c r="O176" s="1" t="str">
        <x:v>Resolved</x:v>
      </x:c>
      <x:c r="P176" s="1" t="str">
        <x:v>Activation</x:v>
      </x:c>
      <x:c r="Q176" s="275" t="n">
        <x:v>1.275</x:v>
      </x:c>
      <x:c r="R176" s="8" t="str">
        <x:f t="shared" si="5"/>
        <x:v>SLA Breach</x:v>
      </x:c>
    </x:row>
    <x:row r="177" ht="14.399999618530273">
      <x:c r="A177" s="1" t="str">
        <x:v>CASE-0176</x:v>
      </x:c>
      <x:c r="B177" s="1" t="str">
        <x:v>CUST-10176</x:v>
      </x:c>
      <x:c r="C177" s="329" t="n">
        <x:v>46105</x:v>
      </x:c>
      <x:c r="D177" s="1" t="str">
        <x:v>Balqa</x:v>
      </x:c>
      <x:c r="E177" s="1" t="str">
        <x:v>Call Center</x:v>
      </x:c>
      <x:c r="F177" s="1" t="str">
        <x:v>SME</x:v>
      </x:c>
      <x:c r="G177" s="1" t="str">
        <x:v>Mobile</x:v>
      </x:c>
      <x:c r="H177" s="1" t="str">
        <x:v>Care Tier 1</x:v>
      </x:c>
      <x:c r="I177" s="1" t="str">
        <x:v>Lina Haddad</x:v>
      </x:c>
      <x:c r="J177" s="6" t="n">
        <x:v>24</x:v>
      </x:c>
      <x:c r="K177" s="280" t="n">
        <x:v>25.6</x:v>
      </x:c>
      <x:c r="L177" s="1" t="n">
        <x:v>57</x:v>
      </x:c>
      <x:c r="M177" s="1" t="n">
        <x:v>2</x:v>
      </x:c>
      <x:c r="N177" s="1" t="str">
        <x:v>Critical</x:v>
      </x:c>
      <x:c r="O177" s="1" t="str">
        <x:v>Pending Customer</x:v>
      </x:c>
      <x:c r="P177" s="1" t="str">
        <x:v>Device</x:v>
      </x:c>
      <x:c r="Q177" s="275" t="n">
        <x:v>1.0666666666666667</x:v>
      </x:c>
      <x:c r="R177" s="8" t="str">
        <x:f t="shared" si="5"/>
        <x:v>SLA Breach</x:v>
      </x:c>
    </x:row>
    <x:row r="178" ht="14.399999618530273">
      <x:c r="A178" s="1" t="str">
        <x:v>CASE-0177</x:v>
      </x:c>
      <x:c r="B178" s="1" t="str">
        <x:v>CUST-10177</x:v>
      </x:c>
      <x:c r="C178" s="329" t="n">
        <x:v>46124</x:v>
      </x:c>
      <x:c r="D178" s="1" t="str">
        <x:v>Amman</x:v>
      </x:c>
      <x:c r="E178" s="1" t="str">
        <x:v>Orange App</x:v>
      </x:c>
      <x:c r="F178" s="1" t="str">
        <x:v>Corporate</x:v>
      </x:c>
      <x:c r="G178" s="1" t="str">
        <x:v>Fiber</x:v>
      </x:c>
      <x:c r="H178" s="1" t="str">
        <x:v>Billing Support</x:v>
      </x:c>
      <x:c r="I178" s="1" t="str">
        <x:v>Maya Odeh</x:v>
      </x:c>
      <x:c r="J178" s="6" t="n">
        <x:v>48</x:v>
      </x:c>
      <x:c r="K178" s="280" t="n">
        <x:v>86</x:v>
      </x:c>
      <x:c r="L178" s="1" t="n">
        <x:v>95</x:v>
      </x:c>
      <x:c r="M178" s="1" t="n">
        <x:v>3</x:v>
      </x:c>
      <x:c r="N178" s="1" t="str">
        <x:v>High</x:v>
      </x:c>
      <x:c r="O178" s="1" t="str">
        <x:v>Open</x:v>
      </x:c>
      <x:c r="P178" s="1" t="str">
        <x:v>Device</x:v>
      </x:c>
      <x:c r="Q178" s="275" t="n">
        <x:v>1.7916666666666667</x:v>
      </x:c>
      <x:c r="R178" s="8" t="str">
        <x:f t="shared" si="5"/>
        <x:v>SLA Breach</x:v>
      </x:c>
    </x:row>
    <x:row r="179" ht="14.399999618530273">
      <x:c r="A179" s="1" t="str">
        <x:v>CASE-0178</x:v>
      </x:c>
      <x:c r="B179" s="1" t="str">
        <x:v>CUST-10178</x:v>
      </x:c>
      <x:c r="C179" s="329" t="n">
        <x:v>46234</x:v>
      </x:c>
      <x:c r="D179" s="1" t="str">
        <x:v>Balqa</x:v>
      </x:c>
      <x:c r="E179" s="1" t="str">
        <x:v>Web Chat</x:v>
      </x:c>
      <x:c r="F179" s="1" t="str">
        <x:v>SME</x:v>
      </x:c>
      <x:c r="G179" s="1" t="str">
        <x:v>Fiber</x:v>
      </x:c>
      <x:c r="H179" s="1" t="str">
        <x:v>Care Tier 1</x:v>
      </x:c>
      <x:c r="I179" s="1" t="str">
        <x:v>Maya Odeh</x:v>
      </x:c>
      <x:c r="J179" s="6" t="n">
        <x:v>4</x:v>
      </x:c>
      <x:c r="K179" s="280" t="n">
        <x:v>5.3</x:v>
      </x:c>
      <x:c r="L179" s="1" t="n">
        <x:v>61</x:v>
      </x:c>
      <x:c r="M179" s="1" t="n">
        <x:v>1</x:v>
      </x:c>
      <x:c r="N179" s="1" t="str">
        <x:v>Critical</x:v>
      </x:c>
      <x:c r="O179" s="1" t="str">
        <x:v>Resolved</x:v>
      </x:c>
      <x:c r="P179" s="1" t="str">
        <x:v>Activation</x:v>
      </x:c>
      <x:c r="Q179" s="275" t="n">
        <x:v>1.325</x:v>
      </x:c>
      <x:c r="R179" s="8" t="str">
        <x:f t="shared" si="5"/>
        <x:v>SLA Breach</x:v>
      </x:c>
    </x:row>
    <x:row r="180" ht="14.399999618530273">
      <x:c r="A180" s="1" t="str">
        <x:v>CASE-0179</x:v>
      </x:c>
      <x:c r="B180" s="1" t="str">
        <x:v>CUST-10179</x:v>
      </x:c>
      <x:c r="C180" s="329" t="n">
        <x:v>46170</x:v>
      </x:c>
      <x:c r="D180" s="1" t="str">
        <x:v>Amman</x:v>
      </x:c>
      <x:c r="E180" s="1" t="str">
        <x:v>Corporate Support</x:v>
      </x:c>
      <x:c r="F180" s="1" t="str">
        <x:v>Corporate</x:v>
      </x:c>
      <x:c r="G180" s="1" t="str">
        <x:v>Enterprise Data</x:v>
      </x:c>
      <x:c r="H180" s="1" t="str">
        <x:v>Technical Support</x:v>
      </x:c>
      <x:c r="I180" s="1" t="str">
        <x:v>Fadi Issa</x:v>
      </x:c>
      <x:c r="J180" s="6" t="n">
        <x:v>48</x:v>
      </x:c>
      <x:c r="K180" s="280" t="n">
        <x:v>87.7</x:v>
      </x:c>
      <x:c r="L180" s="1" t="n">
        <x:v>64</x:v>
      </x:c>
      <x:c r="M180" s="1" t="n">
        <x:v>1</x:v>
      </x:c>
      <x:c r="N180" s="1" t="str">
        <x:v>Normal</x:v>
      </x:c>
      <x:c r="O180" s="1" t="str">
        <x:v>Open</x:v>
      </x:c>
      <x:c r="P180" s="1" t="str">
        <x:v>Coverage</x:v>
      </x:c>
      <x:c r="Q180" s="275" t="n">
        <x:v>1.8270833333333334</x:v>
      </x:c>
      <x:c r="R180" s="8" t="str">
        <x:f t="shared" si="5"/>
        <x:v>SLA Breach</x:v>
      </x:c>
    </x:row>
    <x:row r="181" ht="14.399999618530273">
      <x:c r="A181" s="5" t="str">
        <x:v>CASE-0180</x:v>
      </x:c>
      <x:c r="B181" s="5" t="str">
        <x:v>CUST-10180</x:v>
      </x:c>
      <x:c r="C181" s="329" t="n">
        <x:v>46186</x:v>
      </x:c>
      <x:c r="D181" s="5" t="str">
        <x:v>Irbid</x:v>
      </x:c>
      <x:c r="E181" s="5" t="str">
        <x:v>Corporate Support</x:v>
      </x:c>
      <x:c r="F181" s="5" t="str">
        <x:v>Consumer</x:v>
      </x:c>
      <x:c r="G181" s="5" t="str">
        <x:v>Mobile</x:v>
      </x:c>
      <x:c r="H181" s="5" t="str">
        <x:v>Enterprise Support</x:v>
      </x:c>
      <x:c r="I181" s="5" t="str">
        <x:v>Omar Khalil</x:v>
      </x:c>
      <x:c r="J181" s="7" t="n">
        <x:v>24</x:v>
      </x:c>
      <x:c r="K181" s="280" t="n">
        <x:v>30.3</x:v>
      </x:c>
      <x:c r="L181" s="5" t="n">
        <x:v>78</x:v>
      </x:c>
      <x:c r="M181" s="5" t="n">
        <x:v>1</x:v>
      </x:c>
      <x:c r="N181" s="5" t="str">
        <x:v>Critical</x:v>
      </x:c>
      <x:c r="O181" s="5" t="str">
        <x:v>Resolved</x:v>
      </x:c>
      <x:c r="P181" s="5" t="str">
        <x:v>Coverage</x:v>
      </x:c>
      <x:c r="Q181" s="275" t="n">
        <x:v>1.2625</x:v>
      </x:c>
      <x:c r="R181" s="9" t="str">
        <x:f t="shared" si="5"/>
        <x:v>SLA Breach</x:v>
      </x:c>
    </x:row>
    <x:row r="182" ht="14.399999618530273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</x:row>
    <x:row r="183" ht="14.39999961853027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</x:row>
    <x:row r="184" ht="14.399999618530273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</x:row>
    <x:row r="185" ht="14.399999618530273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</x:row>
    <x:row r="186" ht="14.399999618530273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</x:row>
    <x:row r="187" ht="14.399999618530273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</x:row>
  </x:sheetData>
  <x:dataValidations count="18">
    <x:dataValidation allowBlank="1" showInputMessage="1" promptTitle="Transaction ID | رقم العملية" prompt="Unique transaction identifier._x000a_رقم مميز لكل عملية." sqref="A1"/>
    <x:dataValidation allowBlank="1" showInputMessage="1" promptTitle="Customer ID | رقم العميل" prompt="Unique customer identifier._x000a_رقم مميز للعميل." sqref="B1"/>
    <x:dataValidation allowBlank="1" showInputMessage="1" promptTitle="Date | التاريخ" prompt="Transaction date._x000a_تاريخ العملية." sqref="C1"/>
    <x:dataValidation allowBlank="1" showInputMessage="1" promptTitle="Region | المنطقة" prompt="Geographic region._x000a_المنطقة الجغرافية." sqref="D1"/>
    <x:dataValidation allowBlank="1" showInputMessage="1" promptTitle="Channel | القناة" prompt="Customer interaction or sales channel._x000a_قناة البيع أو التواصل." sqref="E1"/>
    <x:dataValidation allowBlank="1" showInputMessage="1" promptTitle="Segment | شريحة العميل" prompt="Consumer, SME or Corporate._x000a_فئة العميل." sqref="F1"/>
    <x:dataValidation allowBlank="1" showInputMessage="1" promptTitle="Service | الخدمة" prompt="Main telecom service._x000a_الخدمة الرئيسية." sqref="G1"/>
    <x:dataValidation allowBlank="1" showInputMessage="1" promptTitle="Department | القسم" prompt="Business department._x000a_القسم داخل الشركة." sqref="H1"/>
    <x:dataValidation allowBlank="1" showInputMessage="1" promptTitle="Agent | الموظف" prompt="Employee responsible for the record._x000a_الموظف المسؤول." sqref="I1"/>
    <x:dataValidation allowBlank="1" showInputMessage="1" promptTitle="Target | الهدف" prompt="Planned target._x000a_الهدف المخطط." sqref="J1"/>
    <x:dataValidation allowBlank="1" showInputMessage="1" promptTitle="Revenue | الإيراد" prompt="Actual revenue._x000a_الإيراد الفعلي." sqref="K1"/>
    <x:dataValidation allowBlank="1" showInputMessage="1" promptTitle="CSAT | رضا العميل" prompt="Customer Satisfaction score._x000a_درجة رضا العميل." sqref="L1"/>
    <x:dataValidation allowBlank="1" showInputMessage="1" promptTitle="Tickets | التذاكر" prompt="Number of support tickets._x000a_عدد تذاكر الدعم." sqref="M1"/>
    <x:dataValidation allowBlank="1" showInputMessage="1" promptTitle="SLA Hours | ساعات SLA" prompt="Allowed resolution time._x000a_الوقت المسموح للحل." sqref="N1"/>
    <x:dataValidation allowBlank="1" showInputMessage="1" promptTitle="Resolution Hrs | ساعات الحل" prompt="Actual resolution time._x000a_وقت الحل الفعلي." sqref="O1"/>
    <x:dataValidation allowBlank="1" showInputMessage="1" promptTitle="Account Status | حالة الحساب" prompt="Current account status._x000a_حالة الحساب الحالية." sqref="P1"/>
    <x:dataValidation allowBlank="1" showInputMessage="1" promptTitle="Complaint Type | نوع الشكوى" prompt="Complaint category._x000a_نوع الشكوى." sqref="Q1"/>
    <x:dataValidation allowBlank="1" showInputMessage="1" promptTitle="Achievement % | نسبة الإنجاز" prompt="Revenue divided by Target._x000a_الإيراد ÷ الهدف." sqref="R1"/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4" width="13" customWidth="1"/>
    <x:col min="5" max="5" width="2" customWidth="1"/>
    <x:col min="6" max="10" width="13" customWidth="1"/>
    <x:col min="1" max="1" width="28" hidden="0" customWidth="1"/>
    <x:col min="2" max="2" width="24" hidden="0" customWidth="1"/>
    <x:col min="3" max="3" width="32" hidden="0" customWidth="1"/>
    <x:col min="4" max="4" width="40" hidden="0" customWidth="1"/>
  </x:cols>
  <x:sheetData>
    <x:row r="1" ht="17.549999237060547" customHeight="1">
      <x:c r="A1" s="59" t="s">
        <x:v>68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24" customHeight="1">
      <x:c r="A2" s="42" t="str">
        <x:v>THREE FUNCTIONS. ONE THINKING PATTERN.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  <x:c r="I3" s="42"/>
      <x:c r="J3" s="42"/>
    </x:row>
    <x:row r="4" ht="22.350000381469727" customHeight="1">
      <x:c r="A4" s="43" t="str">
        <x:v>ثلاث دوال... نفس طريقة التفكير</x:v>
      </x:c>
      <x:c r="B4" s="43"/>
      <x:c r="C4" s="43"/>
      <x:c r="D4" s="43"/>
      <x:c r="E4" s="43"/>
      <x:c r="F4" s="43"/>
      <x:c r="G4" s="43"/>
      <x:c r="H4" s="43"/>
      <x:c r="I4" s="43"/>
      <x:c r="J4" s="43"/>
    </x:row>
    <x:row r="5" ht="14.399999618530273">
      <x:c r="A5" s="1"/>
      <x:c r="B5" s="1"/>
      <x:c r="C5" s="1"/>
      <x:c r="D5" s="1"/>
      <x:c r="E5" s="1"/>
      <x:c r="F5" s="1"/>
      <x:c r="G5" s="1"/>
      <x:c r="H5" s="1"/>
      <x:c r="I5" s="1"/>
      <x:c r="J5" s="1"/>
    </x:row>
    <x:row r="6" ht="24" customHeight="1">
      <x:c r="A6" s="60" t="s">
        <x:v>69</x:v>
      </x:c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7.149999618530273" customHeight="1">
      <x:c r="A7" s="43" t="s">
        <x:v>70</x:v>
      </x:c>
      <x:c r="B7" s="43"/>
      <x:c r="C7" s="43"/>
      <x:c r="D7" s="43"/>
      <x:c r="E7" s="43"/>
      <x:c r="F7" s="43"/>
      <x:c r="G7" s="43"/>
      <x:c r="H7" s="43"/>
      <x:c r="I7" s="43"/>
      <x:c r="J7" s="43"/>
    </x:row>
    <x:row r="8" ht="14.399999618530273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4.399999618530273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>
      <x:c r="A10" s="57" t="s">
        <x:v>71</x:v>
      </x:c>
      <x:c r="B10" s="57"/>
      <x:c r="C10" s="57"/>
      <x:c r="D10" s="57"/>
      <x:c r="E10" s="57"/>
      <x:c r="F10" s="57"/>
      <x:c r="G10" s="57"/>
      <x:c r="H10" s="57"/>
      <x:c r="I10" s="57"/>
      <x:c r="J10" s="57"/>
    </x:row>
    <x:row r="11">
      <x:c r="A11" s="57"/>
      <x:c r="B11" s="57"/>
      <x:c r="C11" s="57"/>
      <x:c r="D11" s="57"/>
      <x:c r="E11" s="57"/>
      <x:c r="F11" s="57"/>
      <x:c r="G11" s="57"/>
      <x:c r="H11" s="57"/>
      <x:c r="I11" s="57"/>
      <x:c r="J11" s="57"/>
    </x:row>
    <x:row r="12" ht="14.399999618530273">
      <x:c r="A12" s="1"/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14.39999961853027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4.399999618530273">
      <x:c r="A14" s="65" t="s">
        <x:v>72</x:v>
      </x:c>
      <x:c r="B14" s="66"/>
      <x:c r="C14" s="67"/>
      <x:c r="D14" s="68" t="str">
        <x:v>What service metric do you want to add?</x:v>
      </x:c>
      <x:c r="E14" s="69"/>
      <x:c r="F14" s="69"/>
      <x:c r="G14" s="69"/>
      <x:c r="H14" s="69"/>
      <x:c r="I14" s="69"/>
      <x:c r="J14" s="70"/>
    </x:row>
    <x:row r="15" ht="14.399999618530273">
      <x:c r="A15" s="1"/>
      <x:c r="B15" s="1"/>
      <x:c r="C15" s="1"/>
      <x:c r="D15" s="53" t="str">
        <x:v>شو العمود الرقمي اللي بدك تجمعه؟</x:v>
      </x:c>
      <x:c r="E15" s="54"/>
      <x:c r="F15" s="54"/>
      <x:c r="G15" s="54"/>
      <x:c r="H15" s="54"/>
      <x:c r="I15" s="54"/>
      <x:c r="J15" s="55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4.399999618530273">
      <x:c r="A17" s="95" t="s">
        <x:v>73</x:v>
      </x:c>
      <x:c r="B17" s="96"/>
      <x:c r="C17" s="97"/>
      <x:c r="D17" s="68" t="s">
        <x:v>74</x:v>
      </x:c>
      <x:c r="E17" s="69"/>
      <x:c r="F17" s="69"/>
      <x:c r="G17" s="69"/>
      <x:c r="H17" s="69"/>
      <x:c r="I17" s="69"/>
      <x:c r="J17" s="70"/>
    </x:row>
    <x:row r="18" ht="14.399999618530273">
      <x:c r="A18" s="1"/>
      <x:c r="B18" s="1"/>
      <x:c r="C18" s="1"/>
      <x:c r="D18" s="53" t="s">
        <x:v>75</x:v>
      </x:c>
      <x:c r="E18" s="54"/>
      <x:c r="F18" s="54"/>
      <x:c r="G18" s="54"/>
      <x:c r="H18" s="54"/>
      <x:c r="I18" s="54"/>
      <x:c r="J18" s="55"/>
    </x:row>
    <x:row r="19" ht="14.399999618530273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4.399999618530273">
      <x:c r="A20" s="74" t="s">
        <x:v>76</x:v>
      </x:c>
      <x:c r="B20" s="75"/>
      <x:c r="C20" s="76"/>
      <x:c r="D20" s="68" t="s">
        <x:v>77</x:v>
      </x:c>
      <x:c r="E20" s="69"/>
      <x:c r="F20" s="69"/>
      <x:c r="G20" s="69"/>
      <x:c r="H20" s="69"/>
      <x:c r="I20" s="69"/>
      <x:c r="J20" s="70"/>
    </x:row>
    <x:row r="21" ht="14.399999618530273">
      <x:c r="A21" s="1"/>
      <x:c r="B21" s="1"/>
      <x:c r="C21" s="1"/>
      <x:c r="D21" s="53" t="s">
        <x:v>78</x:v>
      </x:c>
      <x:c r="E21" s="54"/>
      <x:c r="F21" s="54"/>
      <x:c r="G21" s="54"/>
      <x:c r="H21" s="54"/>
      <x:c r="I21" s="54"/>
      <x:c r="J21" s="55"/>
    </x:row>
    <x:row r="22" ht="14.399999618530273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4.39999961853027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4.399999618530273">
      <x:c r="A25" s="40" t="s">
        <x:v>79</x:v>
      </x:c>
      <x:c r="B25" s="40"/>
      <x:c r="C25" s="40"/>
      <x:c r="D25" s="68" t="s">
        <x:v>80</x:v>
      </x:c>
      <x:c r="E25" s="69"/>
      <x:c r="F25" s="69"/>
      <x:c r="G25" s="69"/>
      <x:c r="H25" s="69"/>
      <x:c r="I25" s="69"/>
      <x:c r="J25" s="70"/>
    </x:row>
    <x:row r="26">
      <x:c r="A26" s="40"/>
      <x:c r="B26" s="40"/>
      <x:c r="C26" s="40"/>
      <x:c r="D26" s="53" t="s">
        <x:v>81</x:v>
      </x:c>
      <x:c r="E26" s="54"/>
      <x:c r="F26" s="54"/>
      <x:c r="G26" s="54"/>
      <x:c r="H26" s="54"/>
      <x:c r="I26" s="54"/>
      <x:c r="J26" s="55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4.399999618530273">
      <x:c r="A28" s="98" t="s">
        <x:v>82</x:v>
      </x:c>
      <x:c r="B28" s="98"/>
      <x:c r="C28" s="98"/>
      <x:c r="D28" s="68" t="s">
        <x:v>83</x:v>
      </x:c>
      <x:c r="E28" s="69"/>
      <x:c r="F28" s="69"/>
      <x:c r="G28" s="69"/>
      <x:c r="H28" s="69"/>
      <x:c r="I28" s="69"/>
      <x:c r="J28" s="70"/>
    </x:row>
    <x:row r="29">
      <x:c r="A29" s="98"/>
      <x:c r="B29" s="98"/>
      <x:c r="C29" s="98"/>
      <x:c r="D29" s="53" t="s">
        <x:v>84</x:v>
      </x:c>
      <x:c r="E29" s="54"/>
      <x:c r="F29" s="54"/>
      <x:c r="G29" s="54"/>
      <x:c r="H29" s="54"/>
      <x:c r="I29" s="54"/>
      <x:c r="J29" s="55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4.399999618530273">
      <x:c r="A31" s="56" t="s">
        <x:v>85</x:v>
      </x:c>
      <x:c r="B31" s="56"/>
      <x:c r="C31" s="56"/>
      <x:c r="D31" s="68" t="s">
        <x:v>86</x:v>
      </x:c>
      <x:c r="E31" s="69"/>
      <x:c r="F31" s="69"/>
      <x:c r="G31" s="69"/>
      <x:c r="H31" s="69"/>
      <x:c r="I31" s="69"/>
      <x:c r="J31" s="70"/>
    </x:row>
    <x:row r="32">
      <x:c r="A32" s="56"/>
      <x:c r="B32" s="56"/>
      <x:c r="C32" s="56"/>
      <x:c r="D32" s="53" t="s">
        <x:v>87</x:v>
      </x:c>
      <x:c r="E32" s="54"/>
      <x:c r="F32" s="54"/>
      <x:c r="G32" s="54"/>
      <x:c r="H32" s="54"/>
      <x:c r="I32" s="54"/>
      <x:c r="J32" s="55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>
      <x:c r="A35" s="58" t="s">
        <x:v>88</x:v>
      </x:c>
      <x:c r="B35" s="58"/>
      <x:c r="C35" s="58"/>
      <x:c r="D35" s="58"/>
      <x:c r="E35" s="58"/>
      <x:c r="F35" s="58"/>
      <x:c r="G35" s="58"/>
      <x:c r="H35" s="58"/>
      <x:c r="I35" s="58"/>
      <x:c r="J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</x:row>
    <x:row r="37" ht="26" customHeight="1">
      <x:c r="A37" s="148" t="str">
        <x:v>ADVANCED CRITERIA  •  WHEN “=” IS NOT ENOUGH</x:v>
      </x:c>
      <x:c r="B37" s="148"/>
      <x:c r="C37" s="148"/>
      <x:c r="D37" s="148"/>
      <x:c r="E37" s="1"/>
      <x:c r="F37" s="1"/>
      <x:c r="G37" s="1"/>
      <x:c r="H37" s="1"/>
      <x:c r="I37" s="1"/>
      <x:c r="J37" s="1"/>
    </x:row>
    <x:row r="38" ht="24" customHeight="1">
      <x:c r="A38" s="154" t="str">
        <x:v>شروط متقدمة • لما المساواة لحالها ما تكفي</x:v>
      </x:c>
      <x:c r="B38" s="154"/>
      <x:c r="C38" s="154"/>
      <x:c r="D38" s="154"/>
      <x:c r="E38" s="1"/>
      <x:c r="F38" s="1"/>
      <x:c r="G38" s="1"/>
      <x:c r="H38" s="1"/>
      <x:c r="I38" s="1"/>
      <x:c r="J38" s="1"/>
    </x:row>
    <x:row r="39" ht="14.399999618530273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28" customHeight="1">
      <x:c r="A40" s="160" t="str">
        <x:v>BUSINESS RULE</x:v>
      </x:c>
      <x:c r="B40" s="160" t="str">
        <x:v>EXCEL CRITERIA</x:v>
      </x:c>
      <x:c r="C40" s="160" t="str">
        <x:v>WHAT EXCEL READS</x:v>
      </x:c>
      <x:c r="D40" s="160" t="str">
        <x:v>WHY IT MATTERS</x:v>
      </x:c>
      <x:c r="E40" s="1"/>
      <x:c r="F40" s="1"/>
      <x:c r="G40" s="1"/>
      <x:c r="H40" s="1"/>
      <x:c r="I40" s="1"/>
      <x:c r="J40" s="1"/>
    </x:row>
    <x:row r="41" ht="36" customHeight="1">
      <x:c r="A41" s="218" t="str">
        <x:v>On or after the selected date</x:v>
      </x:c>
      <x:c r="B41" s="206" t="str">
        <x:v>"&gt;="&amp;B14</x:v>
      </x:c>
      <x:c r="C41" s="224" t="str">
        <x:v>Greater than or equal to the date in B14</x:v>
      </x:c>
      <x:c r="D41" s="225" t="str">
        <x:v>The cutoff can change without rewriting the formula.</x:v>
      </x:c>
      <x:c r="E41" s="1"/>
      <x:c r="F41" s="1"/>
      <x:c r="G41" s="1"/>
      <x:c r="H41" s="1"/>
      <x:c r="I41" s="1"/>
      <x:c r="J41" s="1"/>
    </x:row>
    <x:row r="42" ht="36" customHeight="1">
      <x:c r="A42" s="219" t="str">
        <x:v>Below the selected threshold</x:v>
      </x:c>
      <x:c r="B42" s="207" t="str">
        <x:v>"&lt;"&amp;B15</x:v>
      </x:c>
      <x:c r="C42" s="226" t="str">
        <x:v>Less than the value in B15</x:v>
      </x:c>
      <x:c r="D42" s="227" t="str">
        <x:v>Useful for CSAT, SLA, risk and service limits.</x:v>
      </x:c>
      <x:c r="E42" s="1"/>
      <x:c r="F42" s="1"/>
      <x:c r="G42" s="1"/>
      <x:c r="H42" s="1"/>
      <x:c r="I42" s="1"/>
      <x:c r="J42" s="1"/>
    </x:row>
    <x:row r="43" ht="36" customHeight="1">
      <x:c r="A43" s="220" t="str">
        <x:v>Anything except Pending</x:v>
      </x:c>
      <x:c r="B43" s="208" t="str">
        <x:v>"&lt;&gt;"&amp;"Pending"</x:v>
      </x:c>
      <x:c r="C43" s="228" t="str">
        <x:v>Not equal to Pending</x:v>
      </x:c>
      <x:c r="D43" s="229" t="str">
        <x:v>Exclude one business state while keeping the rest.</x:v>
      </x:c>
      <x:c r="E43" s="1"/>
      <x:c r="F43" s="1"/>
      <x:c r="G43" s="1"/>
      <x:c r="H43" s="1"/>
      <x:c r="I43" s="1"/>
      <x:c r="J43" s="1"/>
    </x:row>
    <x:row r="44" ht="14.399999618530273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26" customHeight="1">
      <x:c r="A45" s="240" t="str">
        <x:v>PRO TIP  •  The operator stays inside quotes.  &amp; connects that operator to a cell value.</x:v>
      </x:c>
      <x:c r="B45" s="240"/>
      <x:c r="C45" s="240"/>
      <x:c r="D45" s="240"/>
    </x:row>
    <x:row r="46" ht="28" customHeight="1">
      <x:c r="A46" s="250" t="str">
        <x:v>اكتب معامل المقارنة داخل علامات الاقتباس، ثم استخدم &amp; لربطه بقيمة الخلية.</x:v>
      </x:c>
      <x:c r="B46" s="250"/>
      <x:c r="C46" s="250"/>
      <x:c r="D46" s="250"/>
    </x:row>
  </x:sheetData>
  <x:mergeCells>
    <x:mergeCell ref="A35:J36"/>
    <x:mergeCell ref="A28:C29"/>
    <x:mergeCell ref="D28:J28"/>
    <x:mergeCell ref="D29:J29"/>
    <x:mergeCell ref="A31:C32"/>
    <x:mergeCell ref="D31:J31"/>
    <x:mergeCell ref="D32:J32"/>
    <x:mergeCell ref="D18:J18"/>
    <x:mergeCell ref="A20:C20"/>
    <x:mergeCell ref="D20:J20"/>
    <x:mergeCell ref="D21:J21"/>
    <x:mergeCell ref="A25:C26"/>
    <x:mergeCell ref="D25:J25"/>
    <x:mergeCell ref="D26:J26"/>
    <x:mergeCell ref="A10:J11"/>
    <x:mergeCell ref="A14:C14"/>
    <x:mergeCell ref="D14:J14"/>
    <x:mergeCell ref="D15:J15"/>
    <x:mergeCell ref="A17:C17"/>
    <x:mergeCell ref="D17:J17"/>
    <x:mergeCell ref="A1:J1"/>
    <x:mergeCell ref="A2:J3"/>
    <x:mergeCell ref="A4:J4"/>
    <x:mergeCell ref="A6:J6"/>
    <x:mergeCell ref="A7:J7"/>
    <x:mergeCell ref="A37:D37"/>
    <x:mergeCell ref="A38:D38"/>
    <x:mergeCell ref="A45:D45"/>
    <x:mergeCell ref="A46:D4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52" hidden="0" customWidth="1"/>
    <x:col min="2" max="3" width="14" customWidth="1"/>
    <x:col min="4" max="4" width="16" customWidth="1"/>
    <x:col min="5" max="5" width="3" customWidth="1"/>
    <x:col min="6" max="8" width="16" customWidth="1"/>
  </x:cols>
  <x:sheetData>
    <x:row r="1" ht="17.549999237060547" customHeight="1">
      <x:c r="A1" s="59" t="str">
        <x:v>PRACTICE 03  •  SERVICE MANAGEMENT CONSOLE</x:v>
      </x:c>
      <x:c r="B1" s="59"/>
      <x:c r="C1" s="59"/>
      <x:c r="D1" s="59"/>
      <x:c r="E1" s="59"/>
      <x:c r="F1" s="59"/>
      <x:c r="G1" s="59"/>
      <x:c r="H1" s="59"/>
    </x:row>
    <x:row r="2" ht="24" customHeight="1">
      <x:c r="A2" s="42" t="str">
        <x:v>SERVICE MANAGEMENT QUESTION CONSOLE</x:v>
      </x:c>
      <x:c r="B2" s="42"/>
      <x:c r="C2" s="42"/>
      <x:c r="D2" s="42"/>
      <x:c r="E2" s="42"/>
      <x:c r="F2" s="42"/>
      <x:c r="G2" s="42"/>
      <x:c r="H2" s="42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22.350000381469727" customHeight="1">
      <x:c r="A4" s="43" t="str">
        <x:v>لوحة أسئلة إدارة الخدمة</x:v>
      </x:c>
      <x:c r="B4" s="43"/>
      <x:c r="C4" s="43"/>
      <x:c r="D4" s="43"/>
      <x:c r="E4" s="43"/>
      <x:c r="F4" s="43"/>
      <x:c r="G4" s="43"/>
      <x:c r="H4" s="43"/>
    </x:row>
    <x:row r="5" ht="14.399999618530273">
      <x:c r="A5" s="1"/>
      <x:c r="B5" s="1"/>
      <x:c r="C5" s="1"/>
      <x:c r="D5" s="1"/>
      <x:c r="E5" s="1"/>
      <x:c r="F5" s="1"/>
      <x:c r="G5" s="1"/>
      <x:c r="H5" s="1"/>
    </x:row>
    <x:row r="6" ht="24" customHeight="1">
      <x:c r="A6" s="60" t="str">
        <x:v>YOUR MISSION  •  Change the criteria, then build SUMIFS / COUNTIFS / AVERAGEIFS — including dynamic comparison criteria.</x:v>
      </x:c>
      <x:c r="B6" s="60"/>
      <x:c r="C6" s="60"/>
      <x:c r="D6" s="60"/>
      <x:c r="E6" s="60"/>
      <x:c r="F6" s="60"/>
      <x:c r="G6" s="60"/>
      <x:c r="H6" s="60"/>
    </x:row>
    <x:row r="7" ht="27.149999618530273" customHeight="1">
      <x:c r="A7" s="43" t="str">
        <x:v>المطلوب منك  •  غيّر الشروط وابنِ المعادلة المناسبة، بما فيها شروط المقارنة المرتبطة بخلايا.</x:v>
      </x:c>
      <x:c r="B7" s="43"/>
      <x:c r="C7" s="43"/>
      <x:c r="D7" s="43"/>
      <x:c r="E7" s="43"/>
      <x:c r="F7" s="43"/>
      <x:c r="G7" s="43"/>
      <x:c r="H7" s="43"/>
    </x:row>
    <x:row r="8" ht="14.399999618530273">
      <x:c r="A8" s="1"/>
      <x:c r="B8" s="1"/>
      <x:c r="C8" s="1"/>
      <x:c r="D8" s="1"/>
      <x:c r="E8" s="1"/>
      <x:c r="F8" s="1"/>
      <x:c r="G8" s="1"/>
      <x:c r="H8" s="1"/>
    </x:row>
    <x:row r="9" ht="14.399999618530273">
      <x:c r="A9" s="1"/>
      <x:c r="B9" s="1"/>
      <x:c r="C9" s="1"/>
      <x:c r="D9" s="1"/>
      <x:c r="E9" s="1"/>
      <x:c r="F9" s="1"/>
      <x:c r="G9" s="1"/>
      <x:c r="H9" s="1"/>
    </x:row>
    <x:row r="10" ht="14.399999618530273">
      <x:c r="A10" s="57" t="str">
        <x:v>INPUT CRITERIA</x:v>
      </x:c>
      <x:c r="B10" s="57"/>
      <x:c r="C10" s="1"/>
      <x:c r="D10" s="1"/>
      <x:c r="E10" s="1"/>
      <x:c r="F10" s="1"/>
      <x:c r="G10" s="1"/>
      <x:c r="H10" s="1"/>
    </x:row>
    <x:row r="11" ht="14.399999618530273">
      <x:c r="A11" s="2" t="str">
        <x:v>Region</x:v>
      </x:c>
      <x:c r="B11" s="2" t="str">
        <x:v>Zarqa</x:v>
      </x:c>
      <x:c r="C11" s="1"/>
      <x:c r="D11" s="1"/>
      <x:c r="E11" s="1"/>
      <x:c r="F11" s="1"/>
      <x:c r="G11" s="1"/>
      <x:c r="H11" s="1"/>
    </x:row>
    <x:row r="12" ht="14.399999618530273">
      <x:c r="A12" s="1" t="str">
        <x:v>Service</x:v>
      </x:c>
      <x:c r="B12" s="11" t="str">
        <x:v>Fiber</x:v>
      </x:c>
      <x:c r="C12" s="1"/>
      <x:c r="D12" s="1"/>
      <x:c r="E12" s="1"/>
      <x:c r="F12" s="1"/>
      <x:c r="G12" s="1"/>
      <x:c r="H12" s="1"/>
    </x:row>
    <x:row r="13" ht="14.399999618530273">
      <x:c r="A13" s="5" t="str">
        <x:v>Segment</x:v>
      </x:c>
      <x:c r="B13" s="13" t="str">
        <x:v>Corporate</x:v>
      </x:c>
      <x:c r="C13" s="1"/>
      <x:c r="D13" s="1"/>
      <x:c r="E13" s="1"/>
      <x:c r="F13" s="1"/>
      <x:c r="G13" s="1"/>
      <x:c r="H13" s="1"/>
    </x:row>
    <x:row r="14" ht="14.399999618530273">
      <x:c r="A14" s="257" t="str">
        <x:v>Cutoff Date</x:v>
      </x:c>
      <x:c r="B14" s="266" t="n">
        <x:v>46174</x:v>
      </x:c>
      <x:c r="C14" s="1"/>
      <x:c r="D14" s="1"/>
      <x:c r="E14" s="1"/>
      <x:c r="F14" s="1"/>
      <x:c r="G14" s="1"/>
      <x:c r="H14" s="1"/>
    </x:row>
    <x:row r="15" ht="14.399999618530273">
      <x:c r="A15" s="257" t="str">
        <x:v>CSAT Threshold</x:v>
      </x:c>
      <x:c r="B15" s="268" t="n">
        <x:v>80</x:v>
      </x:c>
      <x:c r="C15" s="1"/>
      <x:c r="D15" s="1"/>
      <x:c r="E15" s="1"/>
      <x:c r="F15" s="1"/>
      <x:c r="G15" s="1"/>
      <x:c r="H15" s="1"/>
    </x:row>
    <x:row r="16" ht="14.399999618530273">
      <x:c r="A16" s="1"/>
      <x:c r="B16" s="1"/>
      <x:c r="C16" s="1"/>
      <x:c r="D16" s="1"/>
      <x:c r="E16" s="1"/>
      <x:c r="F16" s="1"/>
      <x:c r="G16" s="1"/>
      <x:c r="H16" s="1"/>
    </x:row>
    <x:row r="17" ht="14.399999618530273">
      <x:c r="A17" s="2" t="str">
        <x:v>Question</x:v>
      </x:c>
      <x:c r="B17" s="3" t="str">
        <x:v>Result</x:v>
      </x:c>
      <x:c r="C17" s="4" t="str">
        <x:v>Use</x:v>
      </x:c>
      <x:c r="D17" s="1"/>
      <x:c r="E17" s="1"/>
      <x:c r="F17" s="1"/>
      <x:c r="G17" s="1"/>
      <x:c r="H17" s="1"/>
    </x:row>
    <x:row r="18" ht="34" customHeight="1">
      <x:c r="A18" s="270" t="str">
        <x:v>Total Resolution Hours for selected Region + Service</x:v>
      </x:c>
      <x:c r="B18" s="11"/>
      <x:c r="C18" s="1" t="str">
        <x:v>SUMIFS</x:v>
      </x:c>
      <x:c r="D18" s="1"/>
      <x:c r="E18" s="1"/>
      <x:c r="F18" s="1"/>
      <x:c r="G18" s="1"/>
      <x:c r="H18" s="1"/>
    </x:row>
    <x:row r="19" ht="34" customHeight="1">
      <x:c r="A19" s="270" t="str">
        <x:v>Number of selected Segment cases with Open status</x:v>
      </x:c>
      <x:c r="B19" s="11"/>
      <x:c r="C19" s="1" t="str">
        <x:v>COUNTIFS</x:v>
      </x:c>
      <x:c r="D19" s="1"/>
      <x:c r="E19" s="1"/>
      <x:c r="F19" s="1"/>
      <x:c r="G19" s="1"/>
      <x:c r="H19" s="1"/>
    </x:row>
    <x:row r="20" ht="34" customHeight="1">
      <x:c r="A20" s="270" t="str">
        <x:v>Average CSAT for selected Region + Service</x:v>
      </x:c>
      <x:c r="B20" s="11"/>
      <x:c r="C20" s="1" t="str">
        <x:v>AVERAGEIFS</x:v>
      </x:c>
      <x:c r="D20" s="1"/>
      <x:c r="E20" s="1"/>
      <x:c r="F20" s="1"/>
      <x:c r="G20" s="1"/>
      <x:c r="H20" s="1"/>
    </x:row>
    <x:row r="21" ht="34" customHeight="1">
      <x:c r="A21" s="270" t="str">
        <x:v>Total Resolution Hours for Corporate cases in selected Region</x:v>
      </x:c>
      <x:c r="B21" s="13"/>
      <x:c r="C21" s="5" t="str">
        <x:v>SUMIFS</x:v>
      </x:c>
      <x:c r="D21" s="1"/>
      <x:c r="E21" s="1"/>
      <x:c r="F21" s="1"/>
      <x:c r="G21" s="1"/>
      <x:c r="H21" s="1"/>
    </x:row>
    <x:row r="22" ht="34" customHeight="1">
      <x:c r="A22" s="270" t="str">
        <x:v>Total Resolution Hours for selected Region + Service on/after Cutoff Date</x:v>
      </x:c>
      <x:c r="B22" s="270"/>
      <x:c r="C22" s="270" t="str">
        <x:v>SUMIFS</x:v>
      </x:c>
      <x:c r="D22" s="1"/>
      <x:c r="E22" s="1"/>
      <x:c r="F22" s="1"/>
      <x:c r="G22" s="1"/>
      <x:c r="H22" s="1"/>
    </x:row>
    <x:row r="23" ht="34" customHeight="1">
      <x:c r="A23" s="270" t="str">
        <x:v>Number of selected Segment Open cases below CSAT Threshold</x:v>
      </x:c>
      <x:c r="B23" s="270"/>
      <x:c r="C23" s="270" t="str">
        <x:v>COUNTIFS</x:v>
      </x:c>
      <x:c r="D23" s="1"/>
      <x:c r="E23" s="1"/>
      <x:c r="F23" s="1"/>
      <x:c r="G23" s="1"/>
      <x:c r="H23" s="1"/>
    </x:row>
    <x:row r="24" ht="14.399999618530273">
      <x:c r="A24" s="1"/>
      <x:c r="B24" s="1"/>
      <x:c r="C24" s="1"/>
      <x:c r="D24" s="1"/>
      <x:c r="E24" s="1"/>
      <x:c r="F24" s="1"/>
      <x:c r="G24" s="1"/>
      <x:c r="H24" s="1"/>
    </x:row>
    <x:row r="25" ht="14.399999618530273">
      <x:c r="A25" s="1"/>
      <x:c r="B25" s="1"/>
      <x:c r="C25" s="1"/>
      <x:c r="D25" s="1"/>
      <x:c r="E25" s="1"/>
      <x:c r="F25" s="1"/>
      <x:c r="G25" s="1"/>
      <x:c r="H25" s="1"/>
    </x:row>
    <x:row r="26" ht="14.399999618530273">
      <x:c r="A26" s="1"/>
      <x:c r="B26" s="1"/>
      <x:c r="C26" s="1"/>
      <x:c r="D26" s="1"/>
      <x:c r="E26" s="1"/>
      <x:c r="F26" s="1"/>
      <x:c r="G26" s="1"/>
      <x:c r="H26" s="1"/>
    </x:row>
    <x:row r="27" ht="14.399999618530273">
      <x:c r="A27" s="1"/>
      <x:c r="B27" s="1"/>
      <x:c r="C27" s="1"/>
      <x:c r="D27" s="1"/>
      <x:c r="E27" s="1"/>
      <x:c r="F27" s="1"/>
      <x:c r="G27" s="1"/>
      <x:c r="H27" s="1"/>
    </x:row>
    <x:row r="28" ht="14.399999618530273">
      <x:c r="A28" s="1"/>
      <x:c r="B28" s="1"/>
      <x:c r="C28" s="1"/>
      <x:c r="D28" s="1"/>
      <x:c r="E28" s="1"/>
      <x:c r="F28" s="1"/>
      <x:c r="G28" s="1"/>
      <x:c r="H28" s="1"/>
    </x:row>
    <x:row r="29" ht="14.399999618530273">
      <x:c r="A29" s="1"/>
      <x:c r="B29" s="1"/>
      <x:c r="C29" s="1"/>
      <x:c r="D29" s="1"/>
      <x:c r="E29" s="1"/>
      <x:c r="F29" s="1"/>
      <x:c r="G29" s="1"/>
      <x:c r="H29" s="1"/>
    </x:row>
    <x:row r="30" ht="14.399999618530273">
      <x:c r="A30" s="1"/>
      <x:c r="B30" s="1"/>
      <x:c r="C30" s="1"/>
      <x:c r="D30" s="1"/>
      <x:c r="E30" s="1"/>
      <x:c r="F30" s="1"/>
      <x:c r="G30" s="1"/>
      <x:c r="H30" s="1"/>
    </x:row>
    <x:row r="31" ht="14.399999618530273">
      <x:c r="A31" s="1"/>
      <x:c r="B31" s="1"/>
      <x:c r="C31" s="1"/>
      <x:c r="D31" s="1"/>
      <x:c r="E31" s="1"/>
      <x:c r="F31" s="1"/>
      <x:c r="G31" s="1"/>
      <x:c r="H31" s="1"/>
    </x:row>
    <x:row r="32" ht="14.399999618530273">
      <x:c r="A32" s="1"/>
      <x:c r="B32" s="1"/>
      <x:c r="C32" s="1"/>
      <x:c r="D32" s="1"/>
      <x:c r="E32" s="1"/>
      <x:c r="F32" s="1"/>
      <x:c r="G32" s="1"/>
      <x:c r="H32" s="1"/>
    </x:row>
    <x:row r="33" ht="14.399999618530273">
      <x:c r="A33" s="1"/>
      <x:c r="B33" s="1"/>
      <x:c r="C33" s="1"/>
      <x:c r="D33" s="1"/>
      <x:c r="E33" s="1"/>
      <x:c r="F33" s="1"/>
      <x:c r="G33" s="1"/>
      <x:c r="H33" s="1"/>
    </x:row>
    <x:row r="34" ht="14.399999618530273">
      <x:c r="A34" s="1"/>
      <x:c r="B34" s="1"/>
      <x:c r="C34" s="1"/>
      <x:c r="D34" s="1"/>
      <x:c r="E34" s="1"/>
      <x:c r="F34" s="1"/>
      <x:c r="G34" s="1"/>
      <x:c r="H34" s="1"/>
    </x:row>
  </x:sheetData>
  <x:mergeCells>
    <x:mergeCell ref="A10:B10"/>
    <x:mergeCell ref="A1:H1"/>
    <x:mergeCell ref="A2:H3"/>
    <x:mergeCell ref="A4:H4"/>
    <x:mergeCell ref="A6:H6"/>
    <x:mergeCell ref="A7:H7"/>
  </x:mergeCells>
  <x:dataValidations count="3">
    <x:dataValidation type="list" sqref="B11">
      <x:formula1>"Amman,Zarqa,Irbid,Aqaba,Balqa"</x:formula1>
    </x:dataValidation>
    <x:dataValidation type="list" sqref="B12">
      <x:formula1>"Fiber,Mobile,Enterprise Data,5G Home"</x:formula1>
    </x:dataValidation>
    <x:dataValidation type="list" sqref="B13">
      <x:formula1>"Corporate,SME,Consumer"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70.09765625" customWidth="1"/>
    <x:col min="3" max="3" width="20" customWidth="1"/>
    <x:col min="4" max="4" width="18" customWidth="1"/>
    <x:col min="5" max="6" width="16" customWidth="1"/>
  </x:cols>
  <x:sheetData>
    <x:row r="1" ht="17.549999237060547" customHeight="1">
      <x:c r="A1" s="22" t="s">
        <x:v>89</x:v>
      </x:c>
      <x:c r="B1" s="22"/>
      <x:c r="C1" s="22"/>
      <x:c r="D1" s="22"/>
      <x:c r="E1" s="22"/>
      <x:c r="F1" s="22"/>
    </x:row>
    <x:row r="2" ht="24" customHeight="1">
      <x:c r="A2" s="42" t="str">
        <x:v>FINAL CHALLENGE  •  THE 3:00 PM SERVICE REQUEST</x:v>
      </x:c>
      <x:c r="B2" s="42"/>
      <x:c r="C2" s="42"/>
      <x:c r="D2" s="42"/>
      <x:c r="E2" s="42"/>
      <x:c r="F2" s="42"/>
    </x:row>
    <x:row r="3" ht="24" customHeight="1">
      <x:c r="A3" s="42"/>
      <x:c r="B3" s="42"/>
      <x:c r="C3" s="42"/>
      <x:c r="D3" s="42"/>
      <x:c r="E3" s="42"/>
      <x:c r="F3" s="42"/>
    </x:row>
    <x:row r="4" ht="22.350000381469727" customHeight="1">
      <x:c r="A4" s="43" t="str">
        <x:v>التحدي النهائي • طلب إدارة الخدمة الساعة 3:00</x:v>
      </x:c>
      <x:c r="B4" s="43"/>
      <x:c r="C4" s="43"/>
      <x:c r="D4" s="43"/>
      <x:c r="E4" s="43"/>
      <x:c r="F4" s="43"/>
    </x:row>
    <x:row r="5" ht="14.399999618530273">
      <x:c r="A5" s="1"/>
      <x:c r="B5" s="1"/>
      <x:c r="C5" s="1"/>
      <x:c r="D5" s="1"/>
      <x:c r="E5" s="1"/>
      <x:c r="F5" s="1"/>
    </x:row>
    <x:row r="6" ht="24" customHeight="1">
      <x:c r="A6" s="60" t="str">
        <x:v>YOUR MISSION  •  Solve the tasks as a team. Explain the service logic before showing the formula.</x:v>
      </x:c>
      <x:c r="B6" s="60"/>
      <x:c r="C6" s="60"/>
      <x:c r="D6" s="60"/>
      <x:c r="E6" s="60"/>
      <x:c r="F6" s="60"/>
    </x:row>
    <x:row r="7" ht="27.149999618530273" customHeight="1">
      <x:c r="A7" s="43" t="str">
        <x:v>المطلوب منك  •  حلوا المهمات كفريق. اشرحوا منطق الخدمة قبل ما تعرضوا المعادلة.</x:v>
      </x:c>
      <x:c r="B7" s="43"/>
      <x:c r="C7" s="43"/>
      <x:c r="D7" s="43"/>
      <x:c r="E7" s="43"/>
      <x:c r="F7" s="43"/>
    </x:row>
    <x:row r="8" ht="14.399999618530273">
      <x:c r="A8" s="1"/>
      <x:c r="B8" s="1"/>
      <x:c r="C8" s="1"/>
      <x:c r="D8" s="1"/>
      <x:c r="E8" s="1"/>
      <x:c r="F8" s="1"/>
    </x:row>
    <x:row r="9" ht="14.399999618530273">
      <x:c r="A9" s="1"/>
      <x:c r="B9" s="1"/>
      <x:c r="C9" s="1"/>
      <x:c r="D9" s="1"/>
      <x:c r="E9" s="1"/>
      <x:c r="F9" s="1"/>
    </x:row>
    <x:row r="10" ht="14.399999618530273">
      <x:c r="A10" s="2" t="str">
        <x:v>#</x:v>
      </x:c>
      <x:c r="B10" s="3" t="str">
        <x:v>Business Task</x:v>
      </x:c>
      <x:c r="C10" s="3" t="str">
        <x:v>Expected Tool</x:v>
      </x:c>
      <x:c r="D10" s="4" t="str">
        <x:v>Status</x:v>
      </x:c>
      <x:c r="E10" s="1"/>
      <x:c r="F10" s="1"/>
    </x:row>
    <x:row r="11" ht="14.399999618530273">
      <x:c r="A11" s="1" t="n">
        <x:v>1</x:v>
      </x:c>
      <x:c r="B11" s="1" t="str">
        <x:v>Calculate SLA Ratio = Resolution / SLA</x:v>
      </x:c>
      <x:c r="C11" s="1" t="str">
        <x:v>Formula</x:v>
      </x:c>
      <x:c r="D11" s="11" t="str">
        <x:v>Not Started</x:v>
      </x:c>
      <x:c r="E11" s="1"/>
      <x:c r="F11" s="1"/>
    </x:row>
    <x:row r="12" ht="14.399999618530273">
      <x:c r="A12" s="1" t="n">
        <x:v>2</x:v>
      </x:c>
      <x:c r="B12" s="1" t="str">
        <x:v>Classify SLA performance: ≤75% Fast, ≤100% Within SLA, ≤125% Watch, else Critical</x:v>
      </x:c>
      <x:c r="C12" s="1" t="str">
        <x:v>IFS</x:v>
      </x:c>
      <x:c r="D12" s="11" t="str">
        <x:v>Not Started</x:v>
      </x:c>
      <x:c r="E12" s="1"/>
      <x:c r="F12" s="1"/>
    </x:row>
    <x:row r="13" ht="14.399999618530273">
      <x:c r="A13" s="1" t="n">
        <x:v>3</x:v>
      </x:c>
      <x:c r="B13" s="1" t="str">
        <x:v>Escalate when Open AND (Repeat Contacts ≥3 OR Resolution &gt; SLA)</x:v>
      </x:c>
      <x:c r="C13" s="1" t="str">
        <x:v>IF + AND + OR</x:v>
      </x:c>
      <x:c r="D13" s="11" t="str">
        <x:v>Not Started</x:v>
      </x:c>
      <x:c r="E13" s="1"/>
      <x:c r="F13" s="1"/>
    </x:row>
    <x:row r="14" ht="14.399999618530273">
      <x:c r="A14" s="1" t="n">
        <x:v>4</x:v>
      </x:c>
      <x:c r="B14" s="1" t="str">
        <x:v>Return 0 instead of an error for Resolution / SLA</x:v>
      </x:c>
      <x:c r="C14" s="1" t="str">
        <x:v>IFERROR</x:v>
      </x:c>
      <x:c r="D14" s="11" t="str">
        <x:v>Not Started</x:v>
      </x:c>
      <x:c r="E14" s="1"/>
      <x:c r="F14" s="1"/>
    </x:row>
    <x:row r="15" ht="14.399999618530273">
      <x:c r="A15" s="1" t="n">
        <x:v>5</x:v>
      </x:c>
      <x:c r="B15" s="1" t="str">
        <x:v>Calculate total Resolution Hours for Amman Fiber cases opened on/after 01-Jun-2026</x:v>
      </x:c>
      <x:c r="C15" s="1" t="str">
        <x:v>SUMIFS</x:v>
      </x:c>
      <x:c r="D15" s="11" t="str">
        <x:v>Not Started</x:v>
      </x:c>
      <x:c r="E15" s="1"/>
      <x:c r="F15" s="1"/>
    </x:row>
    <x:row r="16" ht="14.399999618530273">
      <x:c r="A16" s="1" t="n">
        <x:v>6</x:v>
      </x:c>
      <x:c r="B16" s="1" t="str">
        <x:v>Count Corporate Open cases with CSAT below 80</x:v>
      </x:c>
      <x:c r="C16" s="1" t="str">
        <x:v>COUNTIFS</x:v>
      </x:c>
      <x:c r="D16" s="11" t="str">
        <x:v>Not Started</x:v>
      </x:c>
      <x:c r="E16" s="1"/>
      <x:c r="F16" s="1"/>
    </x:row>
    <x:row r="17" ht="14.399999618530273">
      <x:c r="A17" s="1" t="n">
        <x:v>7</x:v>
      </x:c>
      <x:c r="B17" s="1" t="str">
        <x:v>Calculate average CSAT for Mobile cases in Amman</x:v>
      </x:c>
      <x:c r="C17" s="1" t="str">
        <x:v>AVERAGEIFS</x:v>
      </x:c>
      <x:c r="D17" s="11" t="str">
        <x:v>Not Started</x:v>
      </x:c>
      <x:c r="E17" s="1"/>
      <x:c r="F17" s="1"/>
    </x:row>
    <x:row r="18" ht="14.399999618530273">
      <x:c r="A18" s="5" t="n">
        <x:v>8</x:v>
      </x:c>
      <x:c r="B18" s="5" t="str">
        <x:v>Explain which formula family saved the most manual work and why</x:v>
      </x:c>
      <x:c r="C18" s="5" t="str">
        <x:v>Explain</x:v>
      </x:c>
      <x:c r="D18" s="13" t="str">
        <x:v>Not Started</x:v>
      </x:c>
      <x:c r="E18" s="1"/>
      <x:c r="F18" s="1"/>
    </x:row>
    <x:row r="19" ht="14.399999618530273">
      <x:c r="A19" s="1"/>
      <x:c r="B19" s="1"/>
      <x:c r="C19" s="1"/>
      <x:c r="D19" s="1"/>
      <x:c r="E19" s="1"/>
      <x:c r="F19" s="1"/>
    </x:row>
    <x:row r="20" ht="14.399999618530273">
      <x:c r="A20" s="1"/>
      <x:c r="B20" s="1"/>
      <x:c r="C20" s="1"/>
      <x:c r="D20" s="1"/>
      <x:c r="E20" s="1"/>
      <x:c r="F20" s="1"/>
    </x:row>
    <x:row r="21">
      <x:c r="A21" s="93" t="str">
        <x:v>BONUS  •  Can your formula survive a bad SLA input without hiding the real data-quality problem?</x:v>
      </x:c>
      <x:c r="B21" s="93"/>
      <x:c r="C21" s="93"/>
      <x:c r="D21" s="93"/>
      <x:c r="E21" s="93"/>
      <x:c r="F21" s="93"/>
    </x:row>
    <x:row r="22">
      <x:c r="A22" s="93"/>
      <x:c r="B22" s="93"/>
      <x:c r="C22" s="93"/>
      <x:c r="D22" s="93"/>
      <x:c r="E22" s="93"/>
      <x:c r="F22" s="93"/>
    </x:row>
    <x:row r="23" ht="14.399999618530273">
      <x:c r="A23" s="1"/>
      <x:c r="B23" s="1"/>
      <x:c r="C23" s="1"/>
      <x:c r="D23" s="1"/>
      <x:c r="E23" s="1"/>
      <x:c r="F23" s="1"/>
    </x:row>
    <x:row r="24">
      <x:c r="A24" s="58" t="str">
        <x:v>البونص الحقيقي: مش إنك تكتب المعادلة بسرعة... إنك تعرف ليش هي صح ومتى تستخدمها.</x:v>
      </x:c>
      <x:c r="B24" s="58"/>
      <x:c r="C24" s="58"/>
      <x:c r="D24" s="58"/>
      <x:c r="E24" s="58"/>
      <x:c r="F24" s="58"/>
    </x:row>
    <x:row r="25">
      <x:c r="A25" s="58"/>
      <x:c r="B25" s="58"/>
      <x:c r="C25" s="58"/>
      <x:c r="D25" s="58"/>
      <x:c r="E25" s="58"/>
      <x:c r="F25" s="58"/>
    </x:row>
    <x:row r="26" ht="14.399999618530273">
      <x:c r="A26" s="1"/>
      <x:c r="B26" s="1"/>
      <x:c r="C26" s="1"/>
      <x:c r="D26" s="1"/>
      <x:c r="E26" s="1"/>
      <x:c r="F26" s="1"/>
    </x:row>
    <x:row r="27" ht="14.399999618530273">
      <x:c r="A27" s="1"/>
      <x:c r="B27" s="1"/>
      <x:c r="C27" s="1"/>
      <x:c r="D27" s="1"/>
      <x:c r="E27" s="1"/>
      <x:c r="F27" s="1"/>
    </x:row>
    <x:row r="28" ht="14.399999618530273">
      <x:c r="A28" s="1"/>
      <x:c r="B28" s="1"/>
      <x:c r="C28" s="1"/>
      <x:c r="D28" s="1"/>
      <x:c r="E28" s="1"/>
      <x:c r="F28" s="1"/>
    </x:row>
    <x:row r="29" ht="14.399999618530273">
      <x:c r="A29" s="1"/>
      <x:c r="B29" s="1"/>
      <x:c r="C29" s="1"/>
      <x:c r="D29" s="1"/>
      <x:c r="E29" s="1"/>
      <x:c r="F29" s="1"/>
    </x:row>
    <x:row r="30" ht="14.399999618530273">
      <x:c r="A30" s="1"/>
      <x:c r="B30" s="1"/>
      <x:c r="C30" s="1"/>
      <x:c r="D30" s="1"/>
      <x:c r="E30" s="1"/>
      <x:c r="F30" s="1"/>
    </x:row>
    <x:row r="31" ht="14.399999618530273">
      <x:c r="A31" s="1"/>
      <x:c r="B31" s="1"/>
      <x:c r="C31" s="1"/>
      <x:c r="D31" s="1"/>
      <x:c r="E31" s="1"/>
      <x:c r="F31" s="1"/>
    </x:row>
    <x:row r="32" ht="14.399999618530273">
      <x:c r="A32" s="1"/>
      <x:c r="B32" s="1"/>
      <x:c r="C32" s="1"/>
      <x:c r="D32" s="1"/>
      <x:c r="E32" s="1"/>
      <x:c r="F32" s="1"/>
    </x:row>
    <x:row r="33" ht="14.399999618530273">
      <x:c r="A33" s="1"/>
      <x:c r="B33" s="1"/>
      <x:c r="C33" s="1"/>
      <x:c r="D33" s="1"/>
      <x:c r="E33" s="1"/>
      <x:c r="F33" s="1"/>
    </x:row>
    <x:row r="34" ht="14.399999618530273">
      <x:c r="A34" s="1"/>
      <x:c r="B34" s="1"/>
      <x:c r="C34" s="1"/>
      <x:c r="D34" s="1"/>
      <x:c r="E34" s="1"/>
      <x:c r="F34" s="1"/>
    </x:row>
  </x:sheetData>
  <x:mergeCells>
    <x:mergeCell ref="A21:F22"/>
    <x:mergeCell ref="A24:F25"/>
    <x:mergeCell ref="A1:F1"/>
    <x:mergeCell ref="A2:F3"/>
    <x:mergeCell ref="A4:F4"/>
    <x:mergeCell ref="A6:F6"/>
    <x:mergeCell ref="A7:F7"/>
  </x:mergeCells>
  <x:dataValidations count="1">
    <x:dataValidation type="list" sqref="D11:D18">
      <x:formula1>"Not Started,In Progress,Done"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3.800000190734863"/>
  <x:cols>
    <x:col min="1" max="1" width="24" customWidth="1"/>
    <x:col min="2" max="2" width="56" hidden="0" customWidth="1"/>
    <x:col min="3" max="3" width="38" hidden="0" customWidth="1"/>
  </x:cols>
  <x:sheetData>
    <x:row r="1" ht="17.549999237060547" customHeight="1">
      <x:c r="A1" s="22" t="s">
        <x:v>0</x:v>
      </x:c>
      <x:c r="B1" s="22"/>
      <x:c r="C1" s="22"/>
    </x:row>
    <x:row r="2" ht="24" customHeight="1">
      <x:c r="A2" s="42" t="s">
        <x:v>90</x:v>
      </x:c>
      <x:c r="B2" s="42"/>
      <x:c r="C2" s="42"/>
    </x:row>
    <x:row r="3" ht="24" customHeight="1">
      <x:c r="A3" s="42"/>
      <x:c r="B3" s="42"/>
      <x:c r="C3" s="42"/>
    </x:row>
    <x:row r="4" ht="22.350000381469727" customHeight="1">
      <x:c r="A4" s="43" t="s">
        <x:v>91</x:v>
      </x:c>
      <x:c r="B4" s="43"/>
      <x:c r="C4" s="43"/>
    </x:row>
    <x:row r="5" ht="14.399999618530273">
      <x:c r="A5" s="1"/>
      <x:c r="B5" s="1"/>
      <x:c r="C5" s="1"/>
    </x:row>
    <x:row r="6" ht="24" customHeight="1">
      <x:c r="A6" s="60" t="s">
        <x:v>92</x:v>
      </x:c>
      <x:c r="B6" s="60"/>
      <x:c r="C6" s="60"/>
    </x:row>
    <x:row r="7" ht="27.149999618530273" customHeight="1">
      <x:c r="A7" s="43" t="s">
        <x:v>93</x:v>
      </x:c>
      <x:c r="B7" s="43"/>
      <x:c r="C7" s="43"/>
    </x:row>
    <x:row r="8" ht="14.399999618530273">
      <x:c r="A8" s="1"/>
      <x:c r="B8" s="1"/>
      <x:c r="C8" s="1"/>
    </x:row>
    <x:row r="9" ht="14.399999618530273">
      <x:c r="A9" s="1"/>
      <x:c r="B9" s="1"/>
      <x:c r="C9" s="1"/>
    </x:row>
    <x:row r="10" ht="14.399999618530273">
      <x:c r="A10" s="2" t="str">
        <x:v>Task</x:v>
      </x:c>
      <x:c r="B10" s="3" t="str">
        <x:v>Formula Pattern</x:v>
      </x:c>
      <x:c r="C10" s="4" t="str">
        <x:v>Teaching Note</x:v>
      </x:c>
    </x:row>
    <x:row r="11" ht="34" customHeight="1">
      <x:c r="A11" s="1" t="str">
        <x:v>SLA Ratio</x:v>
      </x:c>
      <x:c r="B11" s="270" t="str">
        <x:v>=Resolution/SLA</x:v>
      </x:c>
      <x:c r="C11" s="1" t="str">
        <x:v>Format as Percentage.</x:v>
      </x:c>
    </x:row>
    <x:row r="12" ht="34" customHeight="1">
      <x:c r="A12" s="1" t="str">
        <x:v>SLA Performance</x:v>
      </x:c>
      <x:c r="B12" s="270" t="str">
        <x:v>=IFS(SLA_Ratio&lt;=0.75,"Fast",SLA_Ratio&lt;=1,"Within SLA",SLA_Ratio&lt;=1.25,"Watch",TRUE,"Critical")</x:v>
      </x:c>
      <x:c r="C12" s="1" t="str">
        <x:v>Order conditions according to the business rule.</x:v>
      </x:c>
    </x:row>
    <x:row r="13" ht="34" customHeight="1">
      <x:c r="A13" s="1" t="str">
        <x:v>Escalate</x:v>
      </x:c>
      <x:c r="B13" s="270" t="str">
        <x:v>=IF(AND(Status="Open",OR(RepeatContacts&gt;=3,Resolution&gt;SLA)),"Escalate","Standard")</x:v>
      </x:c>
      <x:c r="C13" s="1" t="str">
        <x:v>Translate the spoken rule first.</x:v>
      </x:c>
    </x:row>
    <x:row r="14" ht="34" customHeight="1">
      <x:c r="A14" s="1" t="str">
        <x:v>Safe Ratio</x:v>
      </x:c>
      <x:c r="B14" s="270" t="str">
        <x:v>=IFERROR(Resolution/SLA,0)</x:v>
      </x:c>
      <x:c r="C14" s="1" t="str">
        <x:v>Discuss whether 0 is the right fallback.</x:v>
      </x:c>
    </x:row>
    <x:row r="15" ht="34" customHeight="1">
      <x:c r="A15" s="270" t="str">
        <x:v>Amman Fiber Resolution Hours</x:v>
      </x:c>
      <x:c r="B15" s="270" t="str">
        <x:v>=SUMIFS(Resolution,Region,"Amman",Service,"Fiber",OpenedDate,"&gt;="&amp;DATE(2026,6,1))</x:v>
      </x:c>
      <x:c r="C15" s="270" t="str">
        <x:v>Show how a comparison operator becomes a criteria string.</x:v>
      </x:c>
    </x:row>
    <x:row r="16" ht="34" customHeight="1">
      <x:c r="A16" s="270" t="str">
        <x:v>Corporate Open Count</x:v>
      </x:c>
      <x:c r="B16" s="270" t="str">
        <x:v>=COUNTIFS(Segment,"Corporate",Status,"Open",CSAT,"&lt;80")</x:v>
      </x:c>
      <x:c r="C16" s="270" t="str">
        <x:v>Add a third criterion without changing the thinking pattern.</x:v>
      </x:c>
    </x:row>
    <x:row r="17" ht="34" customHeight="1">
      <x:c r="A17" s="5" t="str">
        <x:v>Mobile Amman CSAT</x:v>
      </x:c>
      <x:c r="B17" s="270" t="str">
        <x:v>=AVERAGEIFS(CSAT,Service,"Mobile",Region,"Amman")</x:v>
      </x:c>
      <x:c r="C17" s="5" t="str">
        <x:v>Average only the matching population.</x:v>
      </x:c>
    </x:row>
    <x:row r="18" ht="14.399999618530273">
      <x:c r="A18" s="1"/>
      <x:c r="B18" s="1"/>
      <x:c r="C18" s="1"/>
    </x:row>
    <x:row r="19" ht="14.399999618530273">
      <x:c r="A19" s="1"/>
      <x:c r="B19" s="1"/>
      <x:c r="C19" s="1"/>
    </x:row>
    <x:row r="20" ht="14.399999618530273">
      <x:c r="A20" s="1"/>
      <x:c r="B20" s="1"/>
      <x:c r="C20" s="1"/>
    </x:row>
    <x:row r="21" ht="14.399999618530273">
      <x:c r="A21" s="1"/>
      <x:c r="B21" s="1"/>
      <x:c r="C21" s="1"/>
    </x:row>
    <x:row r="22" ht="14.399999618530273">
      <x:c r="A22" s="1"/>
      <x:c r="B22" s="1"/>
      <x:c r="C22" s="1"/>
    </x:row>
    <x:row r="23" ht="14.399999618530273">
      <x:c r="A23" s="1"/>
      <x:c r="B23" s="1"/>
      <x:c r="C23" s="1"/>
    </x:row>
    <x:row r="24" ht="14.399999618530273">
      <x:c r="A24" s="1"/>
      <x:c r="B24" s="1"/>
      <x:c r="C24" s="1"/>
    </x:row>
    <x:row r="25" ht="14.399999618530273">
      <x:c r="A25" s="1"/>
      <x:c r="B25" s="1"/>
      <x:c r="C25" s="1"/>
    </x:row>
    <x:row r="26" ht="14.399999618530273">
      <x:c r="A26" s="1"/>
      <x:c r="B26" s="1"/>
      <x:c r="C26" s="1"/>
    </x:row>
    <x:row r="27" ht="14.399999618530273">
      <x:c r="A27" s="1"/>
      <x:c r="B27" s="1"/>
      <x:c r="C27" s="1"/>
    </x:row>
    <x:row r="28" ht="14.399999618530273">
      <x:c r="A28" s="1"/>
      <x:c r="B28" s="1"/>
      <x:c r="C28" s="1"/>
    </x:row>
    <x:row r="29" ht="14.399999618530273">
      <x:c r="A29" s="1"/>
      <x:c r="B29" s="1"/>
      <x:c r="C29" s="1"/>
    </x:row>
    <x:row r="30" ht="14.399999618530273">
      <x:c r="A30" s="1"/>
      <x:c r="B30" s="1"/>
      <x:c r="C30" s="1"/>
    </x:row>
    <x:row r="31" ht="14.399999618530273">
      <x:c r="A31" s="1"/>
      <x:c r="B31" s="1"/>
      <x:c r="C31" s="1"/>
    </x:row>
    <x:row r="32" ht="14.399999618530273">
      <x:c r="A32" s="1"/>
      <x:c r="B32" s="1"/>
      <x:c r="C32" s="1"/>
    </x:row>
  </x:sheetData>
  <x:mergeCells>
    <x:mergeCell ref="A1:C1"/>
    <x:mergeCell ref="A2:C3"/>
    <x:mergeCell ref="A4:C4"/>
    <x:mergeCell ref="A6:C6"/>
    <x:mergeCell ref="A7:C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3.800000190734863"/>
  <x:cols>
    <x:col min="1" max="1" width="12" customWidth="1"/>
    <x:col min="2" max="2" width="26" customWidth="1"/>
    <x:col min="3" max="4" width="48" customWidth="1"/>
  </x:cols>
  <x:sheetData>
    <x:row r="1" ht="17.549999237060547" customHeight="1">
      <x:c r="A1" s="22" t="s">
        <x:v>0</x:v>
      </x:c>
      <x:c r="B1" s="22"/>
      <x:c r="C1" s="22"/>
      <x:c r="D1" s="22"/>
    </x:row>
    <x:row r="2" ht="24" customHeight="1">
      <x:c r="A2" s="42" t="s">
        <x:v>94</x:v>
      </x:c>
      <x:c r="B2" s="42"/>
      <x:c r="C2" s="42"/>
      <x:c r="D2" s="42"/>
    </x:row>
    <x:row r="3" ht="24" customHeight="1">
      <x:c r="A3" s="42"/>
      <x:c r="B3" s="42"/>
      <x:c r="C3" s="42"/>
      <x:c r="D3" s="42"/>
    </x:row>
    <x:row r="4" ht="22.350000381469727" customHeight="1">
      <x:c r="A4" s="43" t="s">
        <x:v>95</x:v>
      </x:c>
      <x:c r="B4" s="43"/>
      <x:c r="C4" s="43"/>
      <x:c r="D4" s="43"/>
    </x:row>
    <x:row r="5" ht="14.399999618530273">
      <x:c r="A5" s="1"/>
      <x:c r="B5" s="1"/>
      <x:c r="C5" s="1"/>
      <x:c r="D5" s="1"/>
    </x:row>
    <x:row r="6" ht="24" customHeight="1">
      <x:c r="A6" s="60" t="s">
        <x:v>96</x:v>
      </x:c>
      <x:c r="B6" s="60"/>
      <x:c r="C6" s="60"/>
      <x:c r="D6" s="60"/>
    </x:row>
    <x:row r="7" ht="27.149999618530273" customHeight="1">
      <x:c r="A7" s="43" t="s">
        <x:v>97</x:v>
      </x:c>
      <x:c r="B7" s="43"/>
      <x:c r="C7" s="43"/>
      <x:c r="D7" s="43"/>
    </x:row>
    <x:row r="8" ht="14.399999618530273">
      <x:c r="A8" s="1"/>
      <x:c r="B8" s="1"/>
      <x:c r="C8" s="1"/>
      <x:c r="D8" s="1"/>
    </x:row>
    <x:row r="9" ht="14.399999618530273">
      <x:c r="A9" s="1"/>
      <x:c r="B9" s="1"/>
      <x:c r="C9" s="1"/>
      <x:c r="D9" s="1"/>
    </x:row>
    <x:row r="10" ht="14.399999618530273">
      <x:c r="A10" s="2" t="str">
        <x:v>Minute</x:v>
      </x:c>
      <x:c r="B10" s="3" t="str">
        <x:v>Sheet</x:v>
      </x:c>
      <x:c r="C10" s="3" t="str">
        <x:v>What Happens</x:v>
      </x:c>
      <x:c r="D10" s="4" t="str">
        <x:v>Trainer Cue</x:v>
      </x:c>
    </x:row>
    <x:row r="11" ht="27.149999618530273" customHeight="1">
      <x:c r="A11" s="1" t="str">
        <x:v>00–05</x:v>
      </x:c>
      <x:c r="B11" s="1" t="str">
        <x:v>02_IF_STORY</x:v>
      </x:c>
      <x:c r="C11" s="1" t="str">
        <x:v>Open with the repeated SLA decision pain.</x:v>
      </x:c>
      <x:c r="D11" s="1" t="str">
        <x:v>اسألهم: كم مرة بتقرروا يدوي إذا الحالة ضمن SLA أو لا؟</x:v>
      </x:c>
    </x:row>
    <x:row r="12" ht="27.149999618530273" customHeight="1">
      <x:c r="A12" s="1" t="str">
        <x:v>05–15</x:v>
      </x:c>
      <x:c r="B12" s="1" t="str">
        <x:v>02_IF_STORY</x:v>
      </x:c>
      <x:c r="C12" s="1" t="str">
        <x:v>Quick Win with IF.</x:v>
      </x:c>
      <x:c r="D12" s="1" t="str">
        <x:v>اكتب المعادلة بسرعة قبل الشرح وخلي النتيجة تعمل الـWow.</x:v>
      </x:c>
    </x:row>
    <x:row r="13" ht="27.149999618530273" customHeight="1">
      <x:c r="A13" s="1" t="str">
        <x:v>15–25</x:v>
      </x:c>
      <x:c r="B13" s="1" t="str">
        <x:v>03_IF_ANATOMY</x:v>
      </x:c>
      <x:c r="C13" s="1" t="str">
        <x:v>Break IF into arguments + introduce IFS.</x:v>
      </x:c>
      <x:c r="D13" s="1" t="str">
        <x:v>خليهم يحكوا سؤال الـlogical_test بالكلام أول.</x:v>
      </x:c>
    </x:row>
    <x:row r="14" ht="27.149999618530273" customHeight="1">
      <x:c r="A14" s="1" t="str">
        <x:v>25–35</x:v>
      </x:c>
      <x:c r="B14" s="1" t="str">
        <x:v>04_IF_LAB</x:v>
      </x:c>
      <x:c r="C14" s="1" t="str">
        <x:v>Practice on larger service data.</x:v>
      </x:c>
      <x:c r="D14" s="1" t="str">
        <x:v>أول 3 صفوف Demo، والباقي عليهم.</x:v>
      </x:c>
    </x:row>
    <x:row r="15" ht="27.149999618530273" customHeight="1">
      <x:c r="A15" s="1" t="str">
        <x:v>35–45</x:v>
      </x:c>
      <x:c r="B15" s="1" t="str">
        <x:v>05_LOGIC_STORY</x:v>
      </x:c>
      <x:c r="C15" s="1" t="str">
        <x:v>Escalation pain with multiple conditions.</x:v>
      </x:c>
      <x:c r="D15" s="1" t="str">
        <x:v>لا تكتب AND/OR قبل ما يتفقوا على قاعدة التصعيد.</x:v>
      </x:c>
    </x:row>
    <x:row r="16" ht="27.149999618530273" customHeight="1">
      <x:c r="A16" s="1" t="str">
        <x:v>45–58</x:v>
      </x:c>
      <x:c r="B16" s="1" t="str">
        <x:v>06_LOGIC_ANATOMY</x:v>
      </x:c>
      <x:c r="C16" s="1" t="str">
        <x:v>AND / OR + IFERROR surprise.</x:v>
      </x:c>
      <x:c r="D16" s="1" t="str">
        <x:v>استخدم SLA=0 كلحظة مفاجأة، وبعدها ناقش IFERROR.</x:v>
      </x:c>
    </x:row>
    <x:row r="17" ht="27.149999618530273" customHeight="1">
      <x:c r="A17" s="1" t="str">
        <x:v>58–68</x:v>
      </x:c>
      <x:c r="B17" s="1" t="str">
        <x:v>07_LOGIC_LAB</x:v>
      </x:c>
      <x:c r="C17" s="1" t="str">
        <x:v>Apply the escalation rule.</x:v>
      </x:c>
      <x:c r="D17" s="1" t="str">
        <x:v>خليهم يراجعوا بعض Pair Review.</x:v>
      </x:c>
    </x:row>
    <x:row r="18" ht="27.149999618530273" customHeight="1">
      <x:c r="A18" s="1" t="str">
        <x:v>68–78</x:v>
      </x:c>
      <x:c r="B18" s="1" t="str">
        <x:v>08_AGG_STORY</x:v>
      </x:c>
      <x:c r="C18" s="1" t="str">
        <x:v>2:55 PM service-management request.</x:v>
      </x:c>
      <x:c r="D18" s="1" t="str">
        <x:v>خليهم يحكوا كيف عادة يجيبوا الأرقام: Filter؟ Pivot؟</x:v>
      </x:c>
    </x:row>
    <x:row r="19" ht="27.149999618530273" customHeight="1">
      <x:c r="A19" s="1" t="str">
        <x:v>78–86</x:v>
      </x:c>
      <x:c r="B19" s="1" t="str">
        <x:v>09_AGG_ANATOMY</x:v>
      </x:c>
      <x:c r="C19" s="1" t="str">
        <x:v>Explain the IFS family pattern.</x:v>
      </x:c>
      <x:c r="D19" s="1" t="str">
        <x:v>ركز على criteria_range / criteria، وبعدها ورجيهم كيف &gt;= أو &lt; ترتبط بخلية باستخدام &amp;.</x:v>
      </x:c>
    </x:row>
    <x:row r="20" ht="27.149999618530273" customHeight="1">
      <x:c r="A20" s="1" t="str">
        <x:v>86–94</x:v>
      </x:c>
      <x:c r="B20" s="1" t="str">
        <x:v>10_AGG_LAB</x:v>
      </x:c>
      <x:c r="C20" s="1" t="str">
        <x:v>Service question console.</x:v>
      </x:c>
      <x:c r="D20" s="1" t="str">
        <x:v>غيّر Region وService وCutoff Date قدامهم، وخلي نفس المعادلة تتكيّف بدون إعادة كتابة.</x:v>
      </x:c>
    </x:row>
    <x:row r="21" ht="27.149999618530273" customHeight="1">
      <x:c r="A21" s="5" t="str">
        <x:v>94–100</x:v>
      </x:c>
      <x:c r="B21" s="5" t="str">
        <x:v>11_FINAL_CHALLENGE</x:v>
      </x:c>
      <x:c r="C21" s="5" t="str">
        <x:v>Team challenge + one-minute debrief.</x:v>
      </x:c>
      <x:c r="D21" s="5" t="str">
        <x:v>اختم بسؤال: أي مشكلة من اليوم كانت تشبه شغلكم فعلاً؟</x:v>
      </x:c>
    </x:row>
    <x:row r="22" ht="14.399999618530273">
      <x:c r="A22" s="1"/>
      <x:c r="B22" s="1"/>
      <x:c r="C22" s="1"/>
      <x:c r="D22" s="1"/>
    </x:row>
    <x:row r="23" ht="14.399999618530273">
      <x:c r="A23" s="1"/>
      <x:c r="B23" s="1"/>
      <x:c r="C23" s="1"/>
      <x:c r="D23" s="1"/>
    </x:row>
    <x:row r="24" ht="14.399999618530273">
      <x:c r="A24" s="1"/>
      <x:c r="B24" s="1"/>
      <x:c r="C24" s="1"/>
      <x:c r="D24" s="1"/>
    </x:row>
    <x:row r="25" ht="14.399999618530273">
      <x:c r="A25" s="1"/>
      <x:c r="B25" s="1"/>
      <x:c r="C25" s="1"/>
      <x:c r="D25" s="1"/>
    </x:row>
    <x:row r="26" ht="14.399999618530273">
      <x:c r="A26" s="1"/>
      <x:c r="B26" s="1"/>
      <x:c r="C26" s="1"/>
      <x:c r="D26" s="1"/>
    </x:row>
    <x:row r="27" ht="14.399999618530273">
      <x:c r="A27" s="1"/>
      <x:c r="B27" s="1"/>
      <x:c r="C27" s="1"/>
      <x:c r="D27" s="1"/>
    </x:row>
    <x:row r="28" ht="14.399999618530273">
      <x:c r="A28" s="1"/>
      <x:c r="B28" s="1"/>
      <x:c r="C28" s="1"/>
      <x:c r="D28" s="1"/>
    </x:row>
    <x:row r="29" ht="14.399999618530273">
      <x:c r="A29" s="1"/>
      <x:c r="B29" s="1"/>
      <x:c r="C29" s="1"/>
      <x:c r="D29" s="1"/>
    </x:row>
    <x:row r="30" ht="14.399999618530273">
      <x:c r="A30" s="1"/>
      <x:c r="B30" s="1"/>
      <x:c r="C30" s="1"/>
      <x:c r="D30" s="1"/>
    </x:row>
  </x:sheetData>
  <x:mergeCells>
    <x:mergeCell ref="A1:D1"/>
    <x:mergeCell ref="A2:D3"/>
    <x:mergeCell ref="A4:D4"/>
    <x:mergeCell ref="A6:D6"/>
    <x:mergeCell ref="A7:D7"/>
  </x:mergeCells>
  <x:pageMargins left="0.7" right="0.7" top="0.75" bottom="0.75" header="0.3" footer="0.3"/>
</x:worksheet>
</file>