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alam-fs\Salam_FS\DEPARTMENTS\Kalabsha\HSE\Public\CAT\Inspection CAT\2024\Inspect. CAT 27-9-2024\"/>
    </mc:Choice>
  </mc:AlternateContent>
  <xr:revisionPtr revIDLastSave="0" documentId="13_ncr:1_{2204DFE3-6548-4E88-A304-BEA0D9C4429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 KPC_W_O_List_Report270924" sheetId="11" r:id="rId1"/>
    <sheet name="Area 2024 CAT Progress" sheetId="2" r:id="rId2"/>
    <sheet name="Inspect CAT Progress 2023" sheetId="8" r:id="rId3"/>
    <sheet name="On hold items (19-20-21-22)" sheetId="3" r:id="rId4"/>
    <sheet name="on hold from oracle" sheetId="5" r:id="rId5"/>
    <sheet name="on hold progress" sheetId="4" r:id="rId6"/>
  </sheets>
  <definedNames>
    <definedName name="_xlnm._FilterDatabase" localSheetId="0" hidden="1">' KPC_W_O_List_Report270924'!$A$1:$AC$136</definedName>
    <definedName name="_xlnm._FilterDatabase" localSheetId="4" hidden="1">'on hold from oracle'!$A$1:$XEU$41</definedName>
  </definedNames>
  <calcPr calcId="19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19" i="3" l="1"/>
  <c r="F19" i="3"/>
  <c r="G19" i="3"/>
  <c r="H19" i="3"/>
  <c r="I19" i="3"/>
  <c r="J19" i="3"/>
  <c r="H56" i="2"/>
  <c r="R32" i="2"/>
  <c r="Q13" i="2"/>
  <c r="B56" i="2"/>
  <c r="P32" i="2"/>
  <c r="Q21" i="2"/>
  <c r="Q20" i="2"/>
  <c r="Q18" i="2"/>
  <c r="Q19" i="2"/>
  <c r="Q17" i="2"/>
  <c r="Q16" i="2"/>
  <c r="Q15" i="2"/>
  <c r="Q9" i="2" l="1"/>
  <c r="Q10" i="2"/>
  <c r="Q11" i="2"/>
  <c r="Q12" i="2"/>
  <c r="Q14" i="2"/>
  <c r="F32" i="2" l="1"/>
  <c r="E32" i="2" l="1"/>
  <c r="Q32" i="2"/>
  <c r="Q5" i="2" l="1"/>
  <c r="Q6" i="2"/>
  <c r="Q7" i="2"/>
  <c r="Q8" i="2"/>
  <c r="B46" i="2" l="1"/>
  <c r="H46" i="2" s="1"/>
  <c r="B39" i="2" l="1"/>
  <c r="B40" i="2"/>
  <c r="B41" i="2"/>
  <c r="B42" i="2"/>
  <c r="B43" i="2"/>
  <c r="B44" i="2"/>
  <c r="B45" i="2"/>
  <c r="B47" i="2"/>
  <c r="H47" i="2" s="1"/>
  <c r="B48" i="2"/>
  <c r="B49" i="2"/>
  <c r="B50" i="2"/>
  <c r="B51" i="2"/>
  <c r="B52" i="2"/>
  <c r="B53" i="2"/>
  <c r="B55" i="2"/>
  <c r="G56" i="2" l="1"/>
  <c r="H51" i="2" l="1"/>
  <c r="L51" i="2"/>
  <c r="B38" i="2" l="1"/>
  <c r="H38" i="2" s="1"/>
  <c r="H40" i="2"/>
  <c r="H41" i="2"/>
  <c r="H42" i="2"/>
  <c r="H43" i="2"/>
  <c r="H44" i="2"/>
  <c r="H45" i="2"/>
  <c r="H48" i="2"/>
  <c r="H49" i="2"/>
  <c r="H50" i="2"/>
  <c r="H52" i="2"/>
  <c r="H53" i="2"/>
  <c r="H55" i="2"/>
  <c r="H39" i="2"/>
  <c r="Q4" i="2" l="1"/>
  <c r="C19" i="3" l="1"/>
  <c r="B19" i="3"/>
  <c r="N56" i="2"/>
  <c r="F56" i="2"/>
  <c r="E56" i="2"/>
  <c r="D56" i="2"/>
  <c r="C56" i="2"/>
  <c r="L55" i="2"/>
  <c r="L53" i="2"/>
  <c r="L52" i="2"/>
  <c r="L50" i="2"/>
  <c r="L49" i="2"/>
  <c r="L48" i="2"/>
  <c r="L47" i="2"/>
  <c r="L45" i="2"/>
  <c r="L44" i="2"/>
  <c r="L43" i="2"/>
  <c r="L42" i="2"/>
  <c r="L40" i="2"/>
  <c r="L39" i="2"/>
  <c r="L38" i="2"/>
  <c r="Q31" i="2"/>
  <c r="J56" i="2" l="1"/>
</calcChain>
</file>

<file path=xl/sharedStrings.xml><?xml version="1.0" encoding="utf-8"?>
<sst xmlns="http://schemas.openxmlformats.org/spreadsheetml/2006/main" count="3064" uniqueCount="849">
  <si>
    <t>Work Order No.</t>
  </si>
  <si>
    <t>Executer Dep.</t>
  </si>
  <si>
    <t>WO Type</t>
  </si>
  <si>
    <t>Activity Source</t>
  </si>
  <si>
    <t>Skip Permit</t>
  </si>
  <si>
    <t>Skip Permit Reason</t>
  </si>
  <si>
    <t>Description</t>
  </si>
  <si>
    <t>Asset Number</t>
  </si>
  <si>
    <t>Asset No. Description</t>
  </si>
  <si>
    <t>Asset Criticality</t>
  </si>
  <si>
    <t>System Status</t>
  </si>
  <si>
    <t>Status</t>
  </si>
  <si>
    <t>Extended Status</t>
  </si>
  <si>
    <t>Feed Back</t>
  </si>
  <si>
    <t>Comp Feed Back</t>
  </si>
  <si>
    <t xml:space="preserve">Wo Comp by </t>
  </si>
  <si>
    <t>Priority</t>
  </si>
  <si>
    <t>Area</t>
  </si>
  <si>
    <t>Schedule Start</t>
  </si>
  <si>
    <t>Schedule Finish</t>
  </si>
  <si>
    <t>Actual Start Date</t>
  </si>
  <si>
    <t xml:space="preserve">Actual End Date </t>
  </si>
  <si>
    <t>WO Creation Date</t>
  </si>
  <si>
    <t>WO Completion Date</t>
  </si>
  <si>
    <t>WO Total Estimated Cost</t>
  </si>
  <si>
    <t>WO Total Actual Cost</t>
  </si>
  <si>
    <t>Actual Material Cost</t>
  </si>
  <si>
    <t>Actual Labor Cost</t>
  </si>
  <si>
    <t>Actual Equipment Cost</t>
  </si>
  <si>
    <t>Last Updated by</t>
  </si>
  <si>
    <t xml:space="preserve">Last Updated Date </t>
  </si>
  <si>
    <t>ASSET / ROUTE</t>
  </si>
  <si>
    <t>PROCESS</t>
  </si>
  <si>
    <t>Corrective</t>
  </si>
  <si>
    <t>Safety CAT</t>
  </si>
  <si>
    <t>Yes</t>
  </si>
  <si>
    <t>KAL RO STATION</t>
  </si>
  <si>
    <t>Kalabsha RO Station</t>
  </si>
  <si>
    <t>Non-Critical</t>
  </si>
  <si>
    <t>Complete</t>
  </si>
  <si>
    <t>5- Low</t>
  </si>
  <si>
    <t>KALABSHA</t>
  </si>
  <si>
    <t>ASSET</t>
  </si>
  <si>
    <t>ADMIN-CAMP</t>
  </si>
  <si>
    <t>ELECTRICAL</t>
  </si>
  <si>
    <t>No</t>
  </si>
  <si>
    <t>PTW</t>
  </si>
  <si>
    <t>On Hold</t>
  </si>
  <si>
    <t>Waiting For Materials</t>
  </si>
  <si>
    <t>Samer Mohamed Alaa Abdalaa Asem, Mr. سامر محمد علاء عبدالله عاصم</t>
  </si>
  <si>
    <t>Install / Uninstall</t>
  </si>
  <si>
    <t>KAL SECURITY BD - KAL/FAG</t>
  </si>
  <si>
    <t>Kalabsha Security Gate Building, Kalabsha/Fagour Road</t>
  </si>
  <si>
    <t>Hold - Waiting Material</t>
  </si>
  <si>
    <t>3- High</t>
  </si>
  <si>
    <t>AHMED YAHIA AHMED SOLEMAN ELKALANY, Mr. احمد يحي احمد سليمان الكيلاني</t>
  </si>
  <si>
    <t>TURBINE</t>
  </si>
  <si>
    <t>Process critical</t>
  </si>
  <si>
    <t>Ahmed Gaber Kholif Mohamed Hassan, Mr. أحمد جابر خليف محمد حسن</t>
  </si>
  <si>
    <t>KCPF</t>
  </si>
  <si>
    <t>4- Medium</t>
  </si>
  <si>
    <t>PRODUCTION</t>
  </si>
  <si>
    <t>WKAL-R</t>
  </si>
  <si>
    <t>Unreleased</t>
  </si>
  <si>
    <t>KA ADMIN BD المبني الإداري</t>
  </si>
  <si>
    <t>Administration Building at New Camp</t>
  </si>
  <si>
    <t>KA-CAMP</t>
  </si>
  <si>
    <t>Cancelled</t>
  </si>
  <si>
    <t>TELECOMM</t>
  </si>
  <si>
    <t>MATERIALS</t>
  </si>
  <si>
    <t>Kal-Materials</t>
  </si>
  <si>
    <t>SAFETY</t>
  </si>
  <si>
    <t>Complete Job</t>
  </si>
  <si>
    <t>Yehia Abd EL Hamid Abd EL Salam, يحيى عبد الحميد عبد السلام محمد</t>
  </si>
  <si>
    <t>Released</t>
  </si>
  <si>
    <t>Modification</t>
  </si>
  <si>
    <t>CORROSION</t>
  </si>
  <si>
    <t>AHMED TAKWA MOHAMED MOHAMED, Mr. AHMED احمد تقوي محمد محمد</t>
  </si>
  <si>
    <t>LAB</t>
  </si>
  <si>
    <t>Check &amp; Repair</t>
  </si>
  <si>
    <t>KGCF</t>
  </si>
  <si>
    <t>PROJECTS</t>
  </si>
  <si>
    <t>KOPF</t>
  </si>
  <si>
    <t>MECHANICAL</t>
  </si>
  <si>
    <t>WKGF - SECURITY GATE</t>
  </si>
  <si>
    <t>WKGF - Security Gate Building</t>
  </si>
  <si>
    <t>WKGF</t>
  </si>
  <si>
    <t>Location</t>
  </si>
  <si>
    <t>Area Authority</t>
  </si>
  <si>
    <t>Inspection Date</t>
  </si>
  <si>
    <t>No of inspected items in last inspection</t>
  </si>
  <si>
    <t>No of items in Oracle</t>
  </si>
  <si>
    <t xml:space="preserve">Complation Progress </t>
  </si>
  <si>
    <t>On hold</t>
  </si>
  <si>
    <t>Completed</t>
  </si>
  <si>
    <t>Admin.</t>
  </si>
  <si>
    <t>Security Gates &amp; Guard Building</t>
  </si>
  <si>
    <t>Turbine</t>
  </si>
  <si>
    <t>ü</t>
  </si>
  <si>
    <t xml:space="preserve">Total Progress = </t>
  </si>
  <si>
    <t>total oracle items no.</t>
  </si>
  <si>
    <t>Complete%</t>
  </si>
  <si>
    <t>Progress %</t>
  </si>
  <si>
    <t>Admin</t>
  </si>
  <si>
    <t xml:space="preserve">Corrosion </t>
  </si>
  <si>
    <t>Electrical</t>
  </si>
  <si>
    <t xml:space="preserve">Engineering </t>
  </si>
  <si>
    <t>Gen. Maint.</t>
  </si>
  <si>
    <t xml:space="preserve">Instrument </t>
  </si>
  <si>
    <t xml:space="preserve">Lab </t>
  </si>
  <si>
    <t xml:space="preserve">Material </t>
  </si>
  <si>
    <t xml:space="preserve">Mechanical </t>
  </si>
  <si>
    <t xml:space="preserve">Process </t>
  </si>
  <si>
    <t xml:space="preserve">Production </t>
  </si>
  <si>
    <t xml:space="preserve">Projects </t>
  </si>
  <si>
    <t xml:space="preserve">Safety </t>
  </si>
  <si>
    <t xml:space="preserve">Telecom </t>
  </si>
  <si>
    <t xml:space="preserve">Turbins </t>
  </si>
  <si>
    <t xml:space="preserve">Welding </t>
  </si>
  <si>
    <t xml:space="preserve">Total </t>
  </si>
  <si>
    <t xml:space="preserve"> Total On hold for 19-20-21- 2022</t>
  </si>
  <si>
    <t>Total On Hold items</t>
  </si>
  <si>
    <t>Fedaa Eldin Hosny Ahmed Elsayed, Mr. فداء الدين حسنى أحمد السيد</t>
  </si>
  <si>
    <t>WO-677717</t>
  </si>
  <si>
    <t>CAT-OCT2022-Corrosion Building-ITEM01: provide offices with adequate space to provide adequate arrange to the equipment  safely and properly to prevent ergonoic injuries for rest, nick,etc.</t>
  </si>
  <si>
    <t>PR no.408180 was issued to supply new 'Furniture for Corrosion KAL building</t>
  </si>
  <si>
    <t>korolos Atia Mohany Demyan, Mr. كيرلس عطية مهنى دميان</t>
  </si>
  <si>
    <t>WO-583871</t>
  </si>
  <si>
    <t>CAT-SEP2021-Maintenance Workshop-ITEM01: Provide an approved 'Drums Lifter' to be used for lifting Oil Drums, as per attached Safety CAT Report.</t>
  </si>
  <si>
    <t>Mohamed ElSayd Hussain ElSayd El Nashashiyi, Mr. محمد السيد حسين السيد النششيئى</t>
  </si>
  <si>
    <t>Reda El Sayed A. El Mohssen, رضا السيد عبد المحسن غنيمة</t>
  </si>
  <si>
    <t>WO-579534</t>
  </si>
  <si>
    <t>CAT-AUG2021-KOPF-ITEM13:Address this issue more closely to determine the risk level from it, take necessary actions and survey over the rest of tanks.</t>
  </si>
  <si>
    <t>AR.no KAL- 2241"Cairo approved on 21/7/2022 WA approved and sent to contractor 28-7-2022 (Waiting PTJ Crew)</t>
  </si>
  <si>
    <t>WO-352231</t>
  </si>
  <si>
    <t>CAT-JUL2019-TURBINE-ITEM07: Repair the Metal Doors of the Substation Building.</t>
  </si>
  <si>
    <t>initiated AR for projects and it's approved and waiting for material (see attached)</t>
  </si>
  <si>
    <t>WO-630387</t>
  </si>
  <si>
    <t>CAT-FEB-2022-KOPF-ITEM08: Review and install earthing for all lighting ploes all over the facility</t>
  </si>
  <si>
    <t>Waiting  AR (KAL-2249-22) to cover this issue.</t>
  </si>
  <si>
    <t>BERENICE</t>
  </si>
  <si>
    <t>WO-433747</t>
  </si>
  <si>
    <t>CAT-FEB2020-KOPF-ITEM13:Carry out proper modification for the platform to secure personnel using it</t>
  </si>
  <si>
    <t>Waiting for AR / Work Authorization</t>
  </si>
  <si>
    <t>WO-508117</t>
  </si>
  <si>
    <t>CAT-JAN2020-Fuel Station- Item02: Material issue W.O for weld a steel support on the HIGH pole then issue W.O for fix a lighting .</t>
  </si>
  <si>
    <t>AR #KAL-2002 (attached AR Copy)</t>
  </si>
  <si>
    <t>Mohamed Magdy Y Aziz, محمد مجدى ى عزيز عزات</t>
  </si>
  <si>
    <t>WO-508118</t>
  </si>
  <si>
    <t>CAT-JAN2020-Fuel Station- Item03: "Short term:high and high high level switch presence. Long term:install Breathing valves over the diesel tanks and close the other open flanges to prevent accumulation of gases and damage to the tanks"</t>
  </si>
  <si>
    <t>WO-508119</t>
  </si>
  <si>
    <t>CAT-JAN2020-Fuel Station- Item04: "Short term:distribute firefighting extinguisher.Long term:Provide proper firefighting  system for each tank, as a part of civil definse requirment ,where the AR issued by Cairo Eng. and AR under approval</t>
  </si>
  <si>
    <t>Ahmed Ibrahem Megahed El-twansy, أحمد إبراهيم مجاهد الطوانسي</t>
  </si>
  <si>
    <t>WO-508123</t>
  </si>
  <si>
    <t>CAT-JAN2020-Fuel Station- Item05: "Short term:high and high high level switch presence .Long term:install standard overflow prevention system and connet it to the drain sump on the tanks in case of any emergency"</t>
  </si>
  <si>
    <t>WO-626267</t>
  </si>
  <si>
    <t>CAT-FEB2022-Diesel Fuel Station-ITEM01: Provide the diesel tank's dike area with drain system to use in case of emergency</t>
  </si>
  <si>
    <t>WO-563983</t>
  </si>
  <si>
    <t>CAT-DEC2020-LAB BUILDING-ITEM04: Build a Chemical Storage Room, as per attached Safety CAT Report.</t>
  </si>
  <si>
    <t>AR #KAL-2021 approved by WA field mgr and waiting cairo operation approval</t>
  </si>
  <si>
    <t>WO-522118</t>
  </si>
  <si>
    <t>CAT-FEB21-Diesel Fuel Station-Item 01 Remove soil contamination</t>
  </si>
  <si>
    <t>WO-522120</t>
  </si>
  <si>
    <t>CAT-FEB2021-Diesel Fuel Station-Item 02 :Material issue W.O for weld a steel support on the HIGH pole then issue W.O for fix a lighting .</t>
  </si>
  <si>
    <t>WO-522155</t>
  </si>
  <si>
    <t>CAT-FEB2021-Diesel Fuel Station-Item 24 Replace the soil with concrete ground</t>
  </si>
  <si>
    <t>WO-596298</t>
  </si>
  <si>
    <t>CAT-SEP2021-Kal Material Yard-ITEM04: store the chemical barrels according to the manufacturer ""Keep container tightly closed in a cool, well-ventilated place ,Protect from heat and direct sunlight</t>
  </si>
  <si>
    <t>AR #KAL-2144 (attached AR Copy)</t>
  </si>
  <si>
    <t>WO-655061</t>
  </si>
  <si>
    <t>CAT-JUNE2022-KCPF-ITEM02:Relocate the fridge and the other stuff in a nother suitable safe location (Control room).</t>
  </si>
  <si>
    <t>WO-655062</t>
  </si>
  <si>
    <t>CAT-JUNE2022-KCPF-ITEM03:Remove any obstacles from the access ways in the PLC Capinit room.</t>
  </si>
  <si>
    <t>WO-655063</t>
  </si>
  <si>
    <t>CAT-JUNE2022-KCPF-ITEM05:Remove the obstacles  ( lockers and tools drawer ) to easy open the control room's door to facilitate use in case of emergency.</t>
  </si>
  <si>
    <t>WO-655138</t>
  </si>
  <si>
    <t>CAT-JUNE2022-KCPF-ITEM07:Repair the crakes which present in the control room's walls to prevent any damage.</t>
  </si>
  <si>
    <t>WO-579538</t>
  </si>
  <si>
    <t>CAT-AUG2021-KOPF-ITEM19:Provide proper supports for the piper along with a crossover platform to avoid any trips, or bury it underground</t>
  </si>
  <si>
    <t>AR# KAL-2241 ,is approved, waiting for the execution.</t>
  </si>
  <si>
    <t>WO-327207</t>
  </si>
  <si>
    <t>CAT-FEB2019-KOPF-ITEM13: If Pond is NOT contaminated with NORM, AR should be issued to it. If contaminated with NORM, Soil decontamination by UNICO is required.</t>
  </si>
  <si>
    <t>WO-327281</t>
  </si>
  <si>
    <t>CAT-FEB2019-KOPF-ITEM38:Provide a sleeves for the pipes under the ramp &amp; perform leveling for the ramp.</t>
  </si>
  <si>
    <t>WO-327283</t>
  </si>
  <si>
    <t>CAT-FEB2019-KOPF-ITEM40:Refill the excavation beside the ramp.</t>
  </si>
  <si>
    <t>WO-327198</t>
  </si>
  <si>
    <t>CAT-FEB2019-KOPF-ITEM05: Install ladders with guardrail system to prevent human injury caused trough passing above lines</t>
  </si>
  <si>
    <t>WO-327204</t>
  </si>
  <si>
    <t>CAT-FEB2019-KOPF-ITEM10: Fix the damaged insulation for the pipes (AR to be issued).</t>
  </si>
  <si>
    <t>WO-327208</t>
  </si>
  <si>
    <t>CAT-FEB2019-KOPF-ITEM14: Secure the facility from any unauthorized access and secure the gates.</t>
  </si>
  <si>
    <t>WO-559235</t>
  </si>
  <si>
    <t>CAT-JUN2021-OIL WELLS-ITEM26: BERENICE-13: Relocate the diesel tanks to a proper safe distance away from the radiator and exhaust direction.</t>
  </si>
  <si>
    <t>Waiting for Cairo Engineering</t>
  </si>
  <si>
    <t>waiting risk assesment meeting to take adecision</t>
  </si>
  <si>
    <t>Checked and found the tanks in its normal distance from gen. set</t>
  </si>
  <si>
    <t>Mohamed Adil Montaser Ibrahem, Mr. محمد عادل منتصر إبراهيم</t>
  </si>
  <si>
    <t>WO-575745</t>
  </si>
  <si>
    <t xml:space="preserve">CAT-AUG2021-RO Unit-ITEM03:store the chemicals according to KPC SWI-16 </t>
  </si>
  <si>
    <t>Waiting on reply from CAIRO OFFICE to avail outsource 3rd party to get these hoses tested and certified (ATTACHED MAIL)</t>
  </si>
  <si>
    <t>WO-676843</t>
  </si>
  <si>
    <t>CAT-SEP2022-WKAL-R EPF-ITEM07: Provide a certificate for All flexible hoses identifying the operating pressure to match with the operation.</t>
  </si>
  <si>
    <t>WO-712217</t>
  </si>
  <si>
    <t>CAT-MAR2023-KOPF &amp; Tanks Farm-ITEM02:Install a walkway along the dyke between Storage Tanks #1,2.</t>
  </si>
  <si>
    <t>Ahmed Mohamed Mostafa Mohamed, احمد محمد مصطفى محمد سعد</t>
  </si>
  <si>
    <t>Done</t>
  </si>
  <si>
    <t>Mostafa Sayed Ibrahim Shogaa, مصطفى سيد ابراهيم شجاع</t>
  </si>
  <si>
    <t xml:space="preserve">Inspect. CAT Date </t>
  </si>
  <si>
    <t xml:space="preserve">Progress </t>
  </si>
  <si>
    <t>Req No.</t>
  </si>
  <si>
    <t>Req. Dep.</t>
  </si>
  <si>
    <t>Activity Cause</t>
  </si>
  <si>
    <t>WO-721325</t>
  </si>
  <si>
    <t>CAT-April2023-KPC MESS-Itam#8:Provide a designated area for staff to change their clothes and footwear before entering ( Full Description In Attachment )</t>
  </si>
  <si>
    <t>Breakdown</t>
  </si>
  <si>
    <t>SECURITY</t>
  </si>
  <si>
    <t>Elhytham Mohamed Nasr Eldin A. El Hamid, الهيثم محمد نصر الدين عبد الحميد محمد</t>
  </si>
  <si>
    <t xml:space="preserve">Secuirty </t>
  </si>
  <si>
    <t>Hard Copy</t>
  </si>
  <si>
    <t>done</t>
  </si>
  <si>
    <t>Basem Ahmed Ahmed Mohamed, باسم أحمد أحمد محمد مراد</t>
  </si>
  <si>
    <t>WO-835898</t>
  </si>
  <si>
    <t>CAT-SEPTEMBER2023-KOPF &amp; Tanks Farms-ITEM07: Upgrade for main switch rack of KOPF with electrical panel and connection</t>
  </si>
  <si>
    <t>Waiting AR-446352</t>
  </si>
  <si>
    <t>KA-CAMP-BD-TELE-WC</t>
  </si>
  <si>
    <t>KALABSHA CAMP TELECOM - WC</t>
  </si>
  <si>
    <t>KA-TURBINE-BD-CF</t>
  </si>
  <si>
    <t>KALABSHA TURBINE  BUILDING - CAFETRIA</t>
  </si>
  <si>
    <t>Mahmoud Sabry Ahmed Abo Tawila, محمود صبرى احمد ابو طويلة</t>
  </si>
  <si>
    <t>WO-834730</t>
  </si>
  <si>
    <t>CAT-AUG-2023-RO Station-ITEM#02:Ensure fast action regarding implementing the AR (Replace Building) and adherence of Operators to Wearing PPE Instructions.</t>
  </si>
  <si>
    <t>WO-834737</t>
  </si>
  <si>
    <t>CAT-AUG-2023-RO Station-ITEM#09:Provide proper Accommodation With A good hygiene and Eliminate any chemicals and Metals from the Room.</t>
  </si>
  <si>
    <t>WO-835894</t>
  </si>
  <si>
    <t>CAT-SEPTEMBER2023-KOPF &amp; Tanks Farms-ITEM03: Install new Clear Identification Labels at the Oil storage Tanks</t>
  </si>
  <si>
    <t>Telecom.</t>
  </si>
  <si>
    <t>Compete- Pend / unapproved complete</t>
  </si>
  <si>
    <t>WO-860748</t>
  </si>
  <si>
    <t>CAT-Oct.2023-Corrosion &amp; Lab. Buildings-ITEM No15-Review and fix the door handles in the LAB building</t>
  </si>
  <si>
    <t>Waiting for the technician</t>
  </si>
  <si>
    <t>HEATER -WATER ,MFG: OLYMPIC ,SIZE: 50 LT</t>
  </si>
  <si>
    <t>The note will be avoided during the expansion of the kitchen and dining hall soon (AR-2217)</t>
  </si>
  <si>
    <t>WO-867592</t>
  </si>
  <si>
    <t>CAT-SEPTEMBER2023-Maint. W/S &amp; Agrekko &amp; Mantrac Yard-ITEM04: Provide Full PPE to workers who include Safety Glasses , Googles and chemical resistance gloves.</t>
  </si>
  <si>
    <t>WO-868029</t>
  </si>
  <si>
    <t>CAT-NOV2023-KCPF&amp;KGCF-ITEM09: implement backfilling and ground leveling of the excavations safely beside the new scrubber in entrance of gas compressors area.</t>
  </si>
  <si>
    <t>Planning</t>
  </si>
  <si>
    <t>Covered By PO 84661</t>
  </si>
  <si>
    <t>Adminstration Building</t>
  </si>
  <si>
    <t>5/1/2024</t>
  </si>
  <si>
    <t>Telecom Building &amp; Tower</t>
  </si>
  <si>
    <t xml:space="preserve">Security </t>
  </si>
  <si>
    <t>17/1/2024</t>
  </si>
  <si>
    <t>Turbines &amp; Aggrico Power Station</t>
  </si>
  <si>
    <t>4/2/2024</t>
  </si>
  <si>
    <t>Police Camp</t>
  </si>
  <si>
    <t>18/2/2024</t>
  </si>
  <si>
    <t>WO-893237</t>
  </si>
  <si>
    <t>CAT-JAN2024-Administration Buildings-ITEM#04:Installing an electric heater suitable for bathroom No. 1 in the admin building.</t>
  </si>
  <si>
    <t>KA-CAMP-BD-ADMIN-WC-01</t>
  </si>
  <si>
    <t>KALABSHA CAMP ADMINSTRATION OFFICES WC-01</t>
  </si>
  <si>
    <t>WO-906654</t>
  </si>
  <si>
    <t>CAT-FEB2024-Turbines &amp; Aggrico Power Station-ITEM02: Re-orient / place the hot plate in another place not directly under the sockets and electrical wires</t>
  </si>
  <si>
    <t>WO-906668</t>
  </si>
  <si>
    <t>CAT-FEB2024-Turbines &amp; Aggrico Power Station-ITEM03: fix the doors of the fire system manual call point and install proper glass shield</t>
  </si>
  <si>
    <t>KCPF - FIRE&amp;GAS SS</t>
  </si>
  <si>
    <t>KCPF, Fire &amp; Gas Substation System</t>
  </si>
  <si>
    <t>The glass for the front contact points (MCP) has been changed.</t>
  </si>
  <si>
    <t>WO-906678</t>
  </si>
  <si>
    <t>CAT-FEB2024-Turbines &amp; Aggrico Power Station-ITEM07: install reliable and tested lightening arrest system for the diesel tank</t>
  </si>
  <si>
    <t>400-TK-103 / DIESEL TANK</t>
  </si>
  <si>
    <t>(400-TK-103) Main Diesel Tank @ KCPF</t>
  </si>
  <si>
    <t>WO-898116</t>
  </si>
  <si>
    <t>CAT-Jan2024-Security Gates &amp; Security Guards Building-item#5 Replace the heater pipe with new one</t>
  </si>
  <si>
    <t>HRWT-OLYMPIC-50 LT-0401</t>
  </si>
  <si>
    <t>The heater connections were replaced with new ones</t>
  </si>
  <si>
    <t>Amr El Sayed El Sayed Khedr, عمرو السيد السيد خضر</t>
  </si>
  <si>
    <t>WO-893241</t>
  </si>
  <si>
    <t>CAT-JAN2024-Administration  Buildings-ITEM#07:Properly fix the electric sockets all over the admin. Building's offices.</t>
  </si>
  <si>
    <t>Re-fixed the electric sockets and covers at the admin. Building's offices (31 30 26 23 24 14)</t>
  </si>
  <si>
    <t>WO-893242</t>
  </si>
  <si>
    <t>CAT-JAN2024-Administration  Buildings-ITEM#08:Properly fix the telecom sockets all over the admin. Building's offices.</t>
  </si>
  <si>
    <t>WO-906929</t>
  </si>
  <si>
    <t>Preventive</t>
  </si>
  <si>
    <t>CAT-Jan2024-Administration Buildings-ITEM06:Replace power distributors in the office (28 16 9 7 1) with suitable and approved distributors.</t>
  </si>
  <si>
    <t>A work order was created for the Maintenance Department (Electricity Department) to request and provide suitable electrical distributors for the offic</t>
  </si>
  <si>
    <t>WO-900245</t>
  </si>
  <si>
    <t>CAT-Jan2024-Telecom building &amp; Tower -item01:Install the AC power switch</t>
  </si>
  <si>
    <t>KA COMM MW مبني برج الاتصالات</t>
  </si>
  <si>
    <t>KALABSHA CAMP TELECOM MICROWAVE BUILDING</t>
  </si>
  <si>
    <t>Installed the AC power switch</t>
  </si>
  <si>
    <t>WO-900268</t>
  </si>
  <si>
    <t>CAT-Jan2024-Telecom building &amp; Tower -item06:Replace the defected levels and increase the illumination levels to the required minimum level</t>
  </si>
  <si>
    <t>Replaced defected lamps for lighting fixture</t>
  </si>
  <si>
    <t>WO-900264</t>
  </si>
  <si>
    <t>CAT-Jan2024-Telecom building &amp; Tower -item05:Appropriate rearrangement of all devices , equipment and tools</t>
  </si>
  <si>
    <t>WO-893239</t>
  </si>
  <si>
    <t>CAT-JAN2024-Administration Buildings-ITEM#03:Remove the electric power distributor from the wooden desk and install it in a safe place (for example: on a concrete wall) in Desk No (3)</t>
  </si>
  <si>
    <t>KA-CAMP-BD-ADMIN-03</t>
  </si>
  <si>
    <t>KALABSHA CAMP ADMINSTRATION OFFICES ROOM - 03</t>
  </si>
  <si>
    <t>Remove the electric power distributor from the wooden desk and install it on the concrete ground.</t>
  </si>
  <si>
    <t>WO-893233</t>
  </si>
  <si>
    <t>CAT-JAN2024-Administration Buildings-ITEM#01:Repair or replace office #19 curtain  to block sunlight from the computer</t>
  </si>
  <si>
    <t>KA-CAMP-BD-ADMIN-19</t>
  </si>
  <si>
    <t>KALABSHA CAMP ADMINSTRATION OFFICES ROOM - 19</t>
  </si>
  <si>
    <t>Fixed office curtain #19 to block sunlight from the computer</t>
  </si>
  <si>
    <t>WO-893236</t>
  </si>
  <si>
    <t>CAT-JAN2024-Administration Buildings-ITEM#02:Replace or repair Office Desk No. (19) to use it safely</t>
  </si>
  <si>
    <t>The office was repaired and reused again in a safe manner</t>
  </si>
  <si>
    <t>WO-893240</t>
  </si>
  <si>
    <t>CAT-JAN2024-Administration Buildings-ITEM#05:Replacing or repairing the electric blower with a suitable blower inside the old cafeteria in the administrative building .</t>
  </si>
  <si>
    <t>KA-CAMP-BD-ADMIN-23</t>
  </si>
  <si>
    <t>The electric blower inside the old cafeteria in the administrative building was replaced with a new blower and put back into operation again.</t>
  </si>
  <si>
    <t>WO-900262</t>
  </si>
  <si>
    <t>CAT-Jan2024-Telecom building &amp; Tower -item04:Provide a suitable desk</t>
  </si>
  <si>
    <t>KA-CAMP-BD-TELE-CNTRL</t>
  </si>
  <si>
    <t>KALABSHA CAMP TELECOM - CENTRAL</t>
  </si>
  <si>
    <t>A suitable desk is provided for computers</t>
  </si>
  <si>
    <t>WO-900261</t>
  </si>
  <si>
    <t>CAT-Jan2024-Telecom building &amp; Tower -item03:Appropriate rearrangement of all devices , equipment and tools</t>
  </si>
  <si>
    <t>KA-CAMP-BD-TELE-STR</t>
  </si>
  <si>
    <t>KALABSHA CAMP TELECOM - STORE</t>
  </si>
  <si>
    <t>WO-900252</t>
  </si>
  <si>
    <t>CAT-Jan2024-Telecom building &amp; Tower -item02:Full bathroom overhaul and maintenance to get back into service</t>
  </si>
  <si>
    <t>Complete maintenance was carried out on the bathroom of the communications building and it was put back into service</t>
  </si>
  <si>
    <t>WO-906632</t>
  </si>
  <si>
    <t>CAT-Feb2024-Turbines &amp; Aggrico Power Station- item #1: rectify and fix lighting at the entrance of switch gear</t>
  </si>
  <si>
    <t>KA-TURBINE-BD-HL</t>
  </si>
  <si>
    <t>KALABSHA TURBINE  BUILDING -HALL</t>
  </si>
  <si>
    <t>WO-898118</t>
  </si>
  <si>
    <t>CAT-Jan2024-Security Gates &amp; Security Guards Building-item#7 Eliminate the Flammable subtances from the guards Room.</t>
  </si>
  <si>
    <t>KAL CAMP - KPC معسكر خالدة</t>
  </si>
  <si>
    <t>KALABSHA KPC Camp Area</t>
  </si>
  <si>
    <t>Flammable materials have been removed</t>
  </si>
  <si>
    <t>WO-898101</t>
  </si>
  <si>
    <t>CAT-Jan2024-Security Gates &amp; Security Guards Building-item#1 Fill the FA box with the FA Kits and Display contents list label</t>
  </si>
  <si>
    <t>The first aid box was filled from the medical department in Kalabsha, and a statement of its contents was placed from the outside</t>
  </si>
  <si>
    <t>WO-898102</t>
  </si>
  <si>
    <t>CAT-Jan2024-Security Gates &amp; Security Guards Building-item#2 Provide suitable sewer with sealing cover.</t>
  </si>
  <si>
    <t>WO-898103</t>
  </si>
  <si>
    <t>CAT-Jan2024-Security Gates &amp; Security Guards Building-item#3 Eliminate these flammable cans out of the Room or Provide suitable Storage cabinet.</t>
  </si>
  <si>
    <t>The carpentry workshop is currently manufacturing a suitable storage cabinet</t>
  </si>
  <si>
    <t>WO-898104</t>
  </si>
  <si>
    <t>CAT-Jan2024-Security Gates &amp; Security Guards Building-item#8 Eleminate these flammable cans out of the Room or Provide suitable Storage cabinet.</t>
  </si>
  <si>
    <t>The flammable wooden boxes have been removed and work is underway to provide a suitable storage unit.</t>
  </si>
  <si>
    <t>WO-898105</t>
  </si>
  <si>
    <t>CAT-Jan2024-Security Gates &amp; Security Guards Building-item#9 Replace or fix the Electrical Socket and Eliminate water Heaters.</t>
  </si>
  <si>
    <t>Repired electrical connection for socket</t>
  </si>
  <si>
    <t>WO-906674</t>
  </si>
  <si>
    <t>CAT-FEB2024-Turbines &amp; Aggrico Power Station-ITEM04: rectify and fix lighting for the FM200 room</t>
  </si>
  <si>
    <t>WO-906675</t>
  </si>
  <si>
    <t>CAT-FEB2024-Turbines &amp; Aggrico Power Station-ITEM05: rectify and fix emergency lighting for FM200 room</t>
  </si>
  <si>
    <t>WO-906676</t>
  </si>
  <si>
    <t>CAT-FEB2024-Turbines &amp; Aggrico Power Station-ITEM06: Fix the blower for FM200 room ventilation system</t>
  </si>
  <si>
    <t>Replaced defective blowers of FM200 room and HVAC room.</t>
  </si>
  <si>
    <t>WO-898113</t>
  </si>
  <si>
    <t>CAT-Jan2024-Security Gates &amp; Security Guards Building-item#4 Install the Motor Fixed Guard to prevent any Mechanical hazards Injury.</t>
  </si>
  <si>
    <t>Installed the Motor Fixed Guard</t>
  </si>
  <si>
    <t>WO-689539</t>
  </si>
  <si>
    <t>CAT-NOV2022-KPC Mess-ITEM16: replace all the wooden doors with another suiatble safe material to provide adequate hygiene level.</t>
  </si>
  <si>
    <t>Waiting for the amount to be approved by Cairo</t>
  </si>
  <si>
    <t>On hold, work in progress in different areas at WA. WO planned and to be  executed.</t>
  </si>
  <si>
    <t>Waiting for water heaters to be provided to the site  P R . No ( 468804 )</t>
  </si>
  <si>
    <t>The position of the heater plate and its dimensions from the electrical connections have been changed</t>
  </si>
  <si>
    <t>Mohamed Abd El Megied Aly El Safty, محمد عبد المجيدعلي الصفطي</t>
  </si>
  <si>
    <t>Kndly find attached PETROSAFE report for lightining at kalbsha with thier recommendation for this issue (IF HSE or area authority still need lightinin</t>
  </si>
  <si>
    <t>Replaced defected lamps (done by turbines dep. help )</t>
  </si>
  <si>
    <t>Replaced defected lamps fot lighting system</t>
  </si>
  <si>
    <t>total On Hold inspection items in oracle Feb2023</t>
  </si>
  <si>
    <t xml:space="preserve"> Executer on hold progress %  
for Inspection Plans 19-20-21-22-23</t>
  </si>
  <si>
    <t>WO-916508</t>
  </si>
  <si>
    <t>GEN-MAINT</t>
  </si>
  <si>
    <t>Permit NO. 513612</t>
  </si>
  <si>
    <t>CAT-18Feb2024-Police Camp-ITEM08:Repair or replace the faulty AC unit in the ammunition caravan to ensure proper temperature control and maintain a safe and comfortable environment for personnel handling sensitive materials.</t>
  </si>
  <si>
    <t>KA-CAMP-BD-MILITARY-CV 1A</t>
  </si>
  <si>
    <t>KALABSHA CAMP MILITARY-CARAVAN 1A</t>
  </si>
  <si>
    <t>No Problem Found</t>
  </si>
  <si>
    <t>checked and found no problem and A/C is working correctly.</t>
  </si>
  <si>
    <t>Abd El Rahman Saber Younis Batekh, Mr. عبد الرحمن صابر يونس بطيخ</t>
  </si>
  <si>
    <t>WO-916507</t>
  </si>
  <si>
    <t>CAT-18Feb2024-Police Camp-ITEM07:Replace the damaged electric water heaters in police camp caravans to ensure access to hot water for essential hygiene and comfort, especially during winter.</t>
  </si>
  <si>
    <t>KA-CAMP-BD-MILITARY-CV 02</t>
  </si>
  <si>
    <t>KALABSHA CAMP MILITARY-CARAVAN 02</t>
  </si>
  <si>
    <t>WO-916504</t>
  </si>
  <si>
    <t>CAT-18Feb2024-Police Camp-ITEM05:Install handrails on both sides of the police camp caravan stairs to ensure proper support and stability for all users.</t>
  </si>
  <si>
    <t>WO-916513</t>
  </si>
  <si>
    <t>CAT-18Feb2024-Police Camp-ITEM09:Conduct a comprehensive inspection of the plumbing system to identify all damaged pipes and professionally repair or replace all identified issues to prevent further leaks.</t>
  </si>
  <si>
    <t>KAL CAMP - POLICE معسكر الجيش</t>
  </si>
  <si>
    <t>KALABSHA Police Camp Area</t>
  </si>
  <si>
    <t>The necessary repairs were made to the police camp's plumbing lines</t>
  </si>
  <si>
    <t>WO-916506</t>
  </si>
  <si>
    <t>CAT-18Feb2024-Police Camp-ITEM06:Repair or replace faulty lighting fixtures in the ammunition caravan bathroom to ensure adequate illumination and maintain a safe environment.</t>
  </si>
  <si>
    <t>KA-CAMP-BD-MILITARY-CV 3B</t>
  </si>
  <si>
    <t>KALABSHA CAMP MILITARY-CARAVAN 3B</t>
  </si>
  <si>
    <t>Repaire lighting fixture at bathroom of caravan #3 B</t>
  </si>
  <si>
    <t>Lotfy Mohamed Soliman, لطفى محمد سليمان محمد</t>
  </si>
  <si>
    <t>WO-916501</t>
  </si>
  <si>
    <t>CAT-18Feb2024-Police Camp-ITEM01:Repair or replace damaged windows and doors in the soldiers' shelter to ensure adequate protection and insulation during winter.</t>
  </si>
  <si>
    <t>WO-916502</t>
  </si>
  <si>
    <t>CAT-18Feb2024-Police Camp-ITEM02:Consider replacing the sand surface of the soccer playground with grass to enhance player safety and reduce injury risk.</t>
  </si>
  <si>
    <t>WO-916503</t>
  </si>
  <si>
    <t>CAT-18Feb2024-Police Camp-ITEM03:Designate and clearly mark specific areas within the camp for vehicle parking to improve organization and ensure safety.</t>
  </si>
  <si>
    <t>WO-916515</t>
  </si>
  <si>
    <t>CAT-18Feb2024-Police Camp-ITEM04: Perform a thorough inspection of the camp's main electrical panel, address the rust issue and ensure proper IP rating. Post missing hazard signs.</t>
  </si>
  <si>
    <t>Painted distribution panel and installed hazard booster for it.</t>
  </si>
  <si>
    <t>WO-929242</t>
  </si>
  <si>
    <t>CAT-MAR-2024-RO Station-ITEM#01:Complete the FA box contents as per the Doctor consultation</t>
  </si>
  <si>
    <t>cleared the item</t>
  </si>
  <si>
    <t>WO-929243</t>
  </si>
  <si>
    <t>CAT-MAR-2024-RO Station-ITEM#02:terminate the cable inside the junction box properly</t>
  </si>
  <si>
    <t>WO-929244</t>
  </si>
  <si>
    <t>CAT-MAR-2024-RO Station-ITEM#03:fix the leakage ASAP</t>
  </si>
  <si>
    <t>as a temporary solution accumulate the drained water in bbl until made a drain system</t>
  </si>
  <si>
    <t>WO-929245</t>
  </si>
  <si>
    <t>CAT-MAR-2024-RO Station-ITEM#04:renew and update all posted SDSs</t>
  </si>
  <si>
    <t>WO-929246</t>
  </si>
  <si>
    <t>CAT-MAR-2024-RO Station-ITEM#05:provide new eyewash ASAP</t>
  </si>
  <si>
    <t>WO-929247</t>
  </si>
  <si>
    <t>CAT-MAR-2024-RO Station-ITEM#06:install the required glands</t>
  </si>
  <si>
    <t>WO-929248</t>
  </si>
  <si>
    <t>CAT-MAR-2024-RO Station-ITEM#07:review , test and replace all malfunctioned lighting fixtures</t>
  </si>
  <si>
    <t>WO-929249</t>
  </si>
  <si>
    <t>CAT-MAR-2024-RO Station-ITEM#08:review the crew PPEs and provide them with all needed pieces as per the SDSs of the chemical used there</t>
  </si>
  <si>
    <t>WO-929250</t>
  </si>
  <si>
    <t>CAT-MAR-2024-RO Station-ITEM#09:investigate the leakage source and fix the leak ASAP</t>
  </si>
  <si>
    <t>The leak was repaired and the units returned to normal operation</t>
  </si>
  <si>
    <t>WO-929251</t>
  </si>
  <si>
    <t>CAT-MAR-2024-RO Station-ITEM#10:Elect. Maint. To secure, isolate then remove the panel and its connected cable as they are no longer needed</t>
  </si>
  <si>
    <t>Ahmed Gomaa Amr Abd El Samad, أحمد جمعه عمر عبد الصمد</t>
  </si>
  <si>
    <t>Process</t>
  </si>
  <si>
    <t xml:space="preserve">RO Station and </t>
  </si>
  <si>
    <t>Sewage Station</t>
  </si>
  <si>
    <t>LAB.</t>
  </si>
  <si>
    <t>3/3/2024</t>
  </si>
  <si>
    <t>total On Hold inspection items in oracle Mar2024</t>
  </si>
  <si>
    <t>1 item released related to Project</t>
  </si>
  <si>
    <t>1 item released related to  Project</t>
  </si>
  <si>
    <t>WO-934998</t>
  </si>
  <si>
    <t>CAT-Apr2024-Service Camp-ITEM04:Sanitary appliances on the floor and wall must be repaired.( fix  the ground and wall )</t>
  </si>
  <si>
    <t>KA-CAMP-BD-CV-13-B</t>
  </si>
  <si>
    <t>KALABSHA SERVICE CAMP CARAVAN - 13 - B</t>
  </si>
  <si>
    <t>The devices were repaired and iron supports were made for them</t>
  </si>
  <si>
    <t>WO-930568</t>
  </si>
  <si>
    <t>CAT-MAR2024-Materials Yard &amp; Diesel Station -ITEM06:Eleminate the heaters and boiler from the office and design another safer place for cafetria.</t>
  </si>
  <si>
    <t>KAL MATERIALS BD مبني المهمات</t>
  </si>
  <si>
    <t>Kalabsha Materials Buidling</t>
  </si>
  <si>
    <t>Waiting to receive a caravan</t>
  </si>
  <si>
    <t>Shazly Awad Aly Hamed, شاذلى عوض على حامد</t>
  </si>
  <si>
    <t>WO-934996</t>
  </si>
  <si>
    <t>CAT-Apr2024-Service Camp-ITEM03:Repairing water leaks in these bathrooms in caravans No. (10 - 13 - 40 - 41 - 42).</t>
  </si>
  <si>
    <t>SERV ACCOMMOD. منطقة الإعاشة</t>
  </si>
  <si>
    <t>Accomodation Villas &amp; Caravans - SERVICE CAMP</t>
  </si>
  <si>
    <t>Leaks were repaired and plumbing equipment in bathrooms was maintained</t>
  </si>
  <si>
    <t>WO-934999</t>
  </si>
  <si>
    <t>CAT-Apr2024-Service Camp-ITEM05:Place plants surrounding the 35B caravan in good condition with barricades rather than substandard wooden boards.</t>
  </si>
  <si>
    <t>KA-CAMP-BD-CV-35-B</t>
  </si>
  <si>
    <t>KALABSHA SERVICE CAMP CARAVAN -35-B</t>
  </si>
  <si>
    <t>The area was cleaned and good looking and suitable wooden siding was made</t>
  </si>
  <si>
    <t>Windows and doors were repaired and glass installed</t>
  </si>
  <si>
    <t>WO-934994</t>
  </si>
  <si>
    <t>CAT-Apr2024-Service Camp-ITEM01:Install an electrical hazard sign on the electrical panel.</t>
  </si>
  <si>
    <t>KAL CAMP - SERV معسكر الخدمات</t>
  </si>
  <si>
    <t>KALABSHA SERVICE Camp Area</t>
  </si>
  <si>
    <t>Installed an electrical hazard sign on the electrical panel.</t>
  </si>
  <si>
    <t>WO-934995</t>
  </si>
  <si>
    <t>CAT-Apr2024-Service Camp-ITEM02:Provide adequate general housekeeping all over the service camp.</t>
  </si>
  <si>
    <t>Thorough cleanliness has been done throughout the service camp.</t>
  </si>
  <si>
    <t>WO-930561</t>
  </si>
  <si>
    <t>CAT-MAR2024-Materials Yard &amp; Diesel Station -ITEM01:Provide Enough Lighting by Increasing the number of bulbs.</t>
  </si>
  <si>
    <t>KAL FUEL STATION البنزيــنة</t>
  </si>
  <si>
    <t>Kalabsha Fuel Station</t>
  </si>
  <si>
    <t>note this item not confirmed with electrical rep during inspection</t>
  </si>
  <si>
    <t>Elec.Dep already repair and add lighting pole at fuel station , if still need to add lighting at tanks , issue , this item not confirmed with elec rep</t>
  </si>
  <si>
    <t>WO-930562</t>
  </si>
  <si>
    <t>CAT-MAR2024-Materials Yard &amp; Diesel Station -ITEM02:Provide Enough Lighting by Installing sufficient Lighting Poles to provide adequate illmunation.</t>
  </si>
  <si>
    <t>WO-930563</t>
  </si>
  <si>
    <t>CAT-MAR2024-Materials Yard &amp; Diesel Station -ITEM03:Provide Enough Lighting by Fixing Damaging the lighting outside the Office.</t>
  </si>
  <si>
    <t>repaired defective lighting.</t>
  </si>
  <si>
    <t>AHMED MOHAMED ABAS MORSY SHAEEB, Mr. احمد محمد عباس مرسي شعيب</t>
  </si>
  <si>
    <t>WO-930569</t>
  </si>
  <si>
    <t>CAT-MAR2024-Materials Yard &amp; Diesel Station -ITEM07:Eliminate all Cleaning agents and the Flammable Pestisiede cans out from the Office to be stored in safer Storage Cabinet.</t>
  </si>
  <si>
    <t>These materials were removed from the place and a warning was issued not to store them in the office again</t>
  </si>
  <si>
    <t>WO-930570</t>
  </si>
  <si>
    <t>CAT-MAR2024-Materials Yard &amp; Diesel Station -ITEM08:Store the hand tools in a proper Toolbox Safely</t>
  </si>
  <si>
    <t>Hand tools were stored in the tool box</t>
  </si>
  <si>
    <t>Mohamed Galal Helal Nagah, محمد جلال هلال نجاح</t>
  </si>
  <si>
    <t>Removed unused panel after isolation it</t>
  </si>
  <si>
    <t>WO-933620</t>
  </si>
  <si>
    <t>CAT-MAR2024-SEWAGE TREATMENT UNIT - ITEM01 :Complete The First Aid box as Per the KAL Doctor.</t>
  </si>
  <si>
    <t>KAL SEWAGE STATION</t>
  </si>
  <si>
    <t>Kalabsha Sewage Treatment Station</t>
  </si>
  <si>
    <t>The first aid box is completed</t>
  </si>
  <si>
    <t>Mahmoud Samy Mahmoud Osman, محمود سامى محمود عثمان</t>
  </si>
  <si>
    <t>WO-933621</t>
  </si>
  <si>
    <t>CAT-MAR2024-SEWAGE TREATMENT UNIT - ITEM02 :rectify and fix low lighting inside the building</t>
  </si>
  <si>
    <t>WO-933622</t>
  </si>
  <si>
    <t>CAT-MAR2024-SEWAGE TREATMENT UNIT - ITEM03 :Clear instructions by Lab dept. not to go upstairs sewage plant without PPE</t>
  </si>
  <si>
    <t>Clear instructions to prevent going upstairs sewage plant without PPE are posted</t>
  </si>
  <si>
    <t>WO-930565</t>
  </si>
  <si>
    <t>CAT-MAR2024-Materials Yard &amp; Diesel Station -ITEM04:Provide Enough Lighting by Increasing the number of bulbs.</t>
  </si>
  <si>
    <t>KAL YARD - MATERIALS</t>
  </si>
  <si>
    <t>Kalabsha Materials Yard</t>
  </si>
  <si>
    <t>this item not confirmed with  elec rep. at inspection</t>
  </si>
  <si>
    <t>To add additional lighting at material yard (chemical storage area ) pls issue AR for project this item not confirmed with elec rep. at inspection</t>
  </si>
  <si>
    <t>WO-930567</t>
  </si>
  <si>
    <t>CAT-MAR2024-Materials Yard &amp; Diesel Station -ITEM05:Provide Proper Houskeeping and Keep the area tidy and organised.</t>
  </si>
  <si>
    <t>The area was completely cleaned and the necessary arrangements were made</t>
  </si>
  <si>
    <t>Material Yard &amp; Diesel station</t>
  </si>
  <si>
    <t>Material</t>
  </si>
  <si>
    <t>18/3/2024</t>
  </si>
  <si>
    <t>Service Camp</t>
  </si>
  <si>
    <t>2/4/2024</t>
  </si>
  <si>
    <t>total On Hold inspection items in oracle April2024</t>
  </si>
  <si>
    <t>KA MESS SERVICE مطعم الخدمات</t>
  </si>
  <si>
    <t>KAL CORROSION BD مبني التاّكل</t>
  </si>
  <si>
    <t>KAL LAB BD مبني المعمل</t>
  </si>
  <si>
    <t>Kariem Mohamed Taher Mahmoud El, كريم محمد طاهر محمود المليجى</t>
  </si>
  <si>
    <t>KCPF - STORAGE TANKS</t>
  </si>
  <si>
    <t>KA - MESS KITCHEN المطبخ</t>
  </si>
  <si>
    <t>Issued  AR .(453852) based on the last update from project team still not approved for 2024 work/we need management support for approval</t>
  </si>
  <si>
    <t>AR# KAL-2265 not currently planned for work within 2024 based on last update from project manager on 16-4-2024</t>
  </si>
  <si>
    <t>Issued  AR .(450190) but rejected by Proj. so an email was sent to Kal.corrosion /Egypt gas to review and advice how to close this issue</t>
  </si>
  <si>
    <t>mail was sent to Kalabsha. HSE to review with Cairo HSE ,waiting for their feed back about Radiation Expert Advice</t>
  </si>
  <si>
    <t>Main frame of the fence was fabricated to prevent equipment access only and an AR-480535 is issued to complete the remaining work on the fence</t>
  </si>
  <si>
    <t>WKAL-R EPF</t>
  </si>
  <si>
    <t>KA-MAINTENANCE-BD-MEC</t>
  </si>
  <si>
    <t>WO-1007334</t>
  </si>
  <si>
    <t>Having Hard Copy Permit</t>
  </si>
  <si>
    <t>CAT-Aug2024-KAL Main &amp; Service Mess-ITEM011:Maintain / Replace the fan to reduce the Noise Level to the Acceptable Levels.</t>
  </si>
  <si>
    <t>KA - MESS PATISSERIE الحلواني</t>
  </si>
  <si>
    <t>KA - MESS PATISSERIE</t>
  </si>
  <si>
    <t>Checked the mentioned issue , found the fan is working properly - no problem found</t>
  </si>
  <si>
    <t>Hesham Gamal Eldin Moh. Ebrahim, هشام جمال الدين محمد إبراهيم</t>
  </si>
  <si>
    <t>WO-1007331</t>
  </si>
  <si>
    <t>CAT-Aug2024-KAL Main &amp; Service Mess-ITEM08:Implement a system for Proper labeling all food items stored in refrigerators with clear and legible labels.</t>
  </si>
  <si>
    <t>KA - MESS FREEZING ROOM</t>
  </si>
  <si>
    <t>Necessary documentation has been placed on all food items stored inside refrigerators</t>
  </si>
  <si>
    <t>WO-1007315</t>
  </si>
  <si>
    <t>CAT-Aug2024-KAL Main &amp; Service Mess-ITEM05:Replace the damaged power cord with a new, compliant cord , Ensure the refrigerator is properly grounded to a suitable grounding point.</t>
  </si>
  <si>
    <t>KA - MESS HALL صالة الطعام</t>
  </si>
  <si>
    <t>KALABSHA NEW MESS  BUILDING - HALL</t>
  </si>
  <si>
    <t>Waiting for maile plug</t>
  </si>
  <si>
    <t>WO-1007327</t>
  </si>
  <si>
    <t>CAT-Aug2024-KAL Main &amp; Service Mess-ITEM06:Remove any obstructions from the emergency exit door and ensure it can be opened freely at all times. Install a clearly visible and legible emergency exit sign above the door.</t>
  </si>
  <si>
    <t>KA - MESS KITCHEN</t>
  </si>
  <si>
    <t>WO-1007312</t>
  </si>
  <si>
    <t>CAT-Aug2024-KAL Main &amp; Service Mess-ITEM02:restock missing items. Repair all leaking water taps to prevent damage and hazards. Implement a regular inspection program to monitor supplies and address maintenance issues.</t>
  </si>
  <si>
    <t>KA - MESS WC</t>
  </si>
  <si>
    <t>KALABSHA NEW MESS  BUILDING - WC</t>
  </si>
  <si>
    <t>Missing items were restocked, all faucets repaired, and necessary bathroom maintenance performed</t>
  </si>
  <si>
    <t>Service Mess Building, inside Khalda Camp</t>
  </si>
  <si>
    <t>An electric heater was installed for bathroom No 1 in the administrative building.</t>
  </si>
  <si>
    <t>Damaged electric water heaters in police camp caravans have been replaced</t>
  </si>
  <si>
    <t>The hand rail for the police camp stairs has been installed</t>
  </si>
  <si>
    <t>Kalabsha Lab Building</t>
  </si>
  <si>
    <t>WO-941867</t>
  </si>
  <si>
    <t>CAT-14Apr2024-KOPF&amp;Tanks Farm-ITEM01: Fix the valve to prevent the Leak , clean the valve and survey all the other valves</t>
  </si>
  <si>
    <t>500-TK-3</t>
  </si>
  <si>
    <t>(500-TK-3) Oil Storage Tank 25,000BBL.</t>
  </si>
  <si>
    <t>fixed the valve with Evaco crew and made survey for the rest</t>
  </si>
  <si>
    <t>WO-941868</t>
  </si>
  <si>
    <t>*</t>
  </si>
  <si>
    <t>CAT-14Apr2024-KOPF&amp;Tanks Farm-ITEM02:Fixing the Cooling Ring Flange and testing to prevent possible leaks.</t>
  </si>
  <si>
    <t>Ahmed Samir Ahmed Mahmoud, أحمد سمير أحمد محمود</t>
  </si>
  <si>
    <t>WO-980246</t>
  </si>
  <si>
    <t>CAT-JULY2024-BERENICE-ITEM08: Connect power cable of filling plug with its cable gland properly</t>
  </si>
  <si>
    <t>BERENICE-28</t>
  </si>
  <si>
    <t>Well BERENICE-28</t>
  </si>
  <si>
    <t>Repaired gland of cable of filling plug</t>
  </si>
  <si>
    <t>WO-980240</t>
  </si>
  <si>
    <t>CAT-JULY2024-BERENICE-ITEM02: Install the Missing Bolts.</t>
  </si>
  <si>
    <t>BERENICE-33</t>
  </si>
  <si>
    <t>Well BERENICE-33</t>
  </si>
  <si>
    <t>installed bolts</t>
  </si>
  <si>
    <t>WO-980241</t>
  </si>
  <si>
    <t>skip permit ,routine work</t>
  </si>
  <si>
    <t>CAT-JULY2024-BERENICE-ITEM03: Conduct housekeeping at location.</t>
  </si>
  <si>
    <t>finished housekeeping</t>
  </si>
  <si>
    <t>WO-980244</t>
  </si>
  <si>
    <t>CAT-JULY2024-BERENICE-ITEM06: Fabricate and install well name sign</t>
  </si>
  <si>
    <t>BERENICE-38</t>
  </si>
  <si>
    <t>Well BERENICE-38</t>
  </si>
  <si>
    <t>pereparing material to finish it</t>
  </si>
  <si>
    <t>WO-980239</t>
  </si>
  <si>
    <t>CAT-JULY2024-BERENICE-ITEM01: Install the Missing Bolts in all the Flanges.</t>
  </si>
  <si>
    <t>BERENICE-MANIFOLD</t>
  </si>
  <si>
    <t>BERENICE Manifold</t>
  </si>
  <si>
    <t>WO-980242</t>
  </si>
  <si>
    <t>CAT-JULY2024-BERENICE-ITEM04: Conduct housekeeping at location.</t>
  </si>
  <si>
    <t>housekeeping had been done</t>
  </si>
  <si>
    <t>Hussien Abdulaa Mohamed Nasser, حسين عبد الله محمد ناصر</t>
  </si>
  <si>
    <t>WO-980243</t>
  </si>
  <si>
    <t>CAT-JULY2024-BERENICE-ITEM05: Arrange the cables on the trays</t>
  </si>
  <si>
    <t>Arrange the cables on the trays</t>
  </si>
  <si>
    <t>WO-980245</t>
  </si>
  <si>
    <t>CAT-JULY2024-BERENICE-ITEM07: Provide a MSDS of chemicals on the well</t>
  </si>
  <si>
    <t>msds available on well</t>
  </si>
  <si>
    <t>WO-1007338</t>
  </si>
  <si>
    <t>CAT-Aug2024-KAL Main &amp; Service Mess-ITEM012:Increase the capacity of ventilation / add more fans and Provide More Space and Windows and Provide temperature Monitoring Devices.</t>
  </si>
  <si>
    <t>KA - MESS BAKERY الخباز</t>
  </si>
  <si>
    <t>KA - MESS BAKERY</t>
  </si>
  <si>
    <t>The bakery department has already been equipped with a large and suitable air extractor, as well as a large window for ventilation</t>
  </si>
  <si>
    <t>WO-1007333</t>
  </si>
  <si>
    <t>CAT-Aug2024-KAL Main &amp; Service Mess-ITEM010:Replace the connection between the heater pipe and the heater unit to the manufacturer's specifications. Conduct a visual inspection for any signs of leaks, such as moisture or corrosion.</t>
  </si>
  <si>
    <t>KA - MESS BUTCHER الجزار</t>
  </si>
  <si>
    <t>KA - MESS BUTCHER</t>
  </si>
  <si>
    <t>The butcher section water heater connection has been replaced</t>
  </si>
  <si>
    <t>WO-1007311</t>
  </si>
  <si>
    <t>INSTRUMENT</t>
  </si>
  <si>
    <t>CAT-Aug2024-KAL Main &amp; Service Mess-ITEM01:Repair or replace the defective bell as needed. test to ensure functionality.</t>
  </si>
  <si>
    <t>CAT-Aug2024-KAL Main &amp; Service Mess-ITEM01:Replaced and Tested Audible bell at khalda mess main entrance</t>
  </si>
  <si>
    <t>Abd El Hamid A. El Hafz A. El H, عبد الحميد عبد الحفيظ عبد الحميد</t>
  </si>
  <si>
    <t>WO-1007314</t>
  </si>
  <si>
    <t>CAT-Aug2024-KAL Main &amp; Service Mess-ITEM04:Remove any obstructions from the emergency exit door and ensure it can be opened freely at all times. Install a clearly visible and legible emergency exit sign above the door.</t>
  </si>
  <si>
    <t>WO-1007330</t>
  </si>
  <si>
    <t>CAT-Aug2024-KAL Main &amp; Service Mess-ITEM07:Install Portable smoke detectors in accordance with applicable fire codes and standards in all areas of the food preparation room.</t>
  </si>
  <si>
    <t>Installed Portable smoke detectors as per work order</t>
  </si>
  <si>
    <t>WO-1007332</t>
  </si>
  <si>
    <t>CAT-Aug2024-KAL Main &amp; Service Mess-ITEM09:Provide workers with anti-slip, anti-cut gloves that are suitable for the tasks they perform.</t>
  </si>
  <si>
    <t>Workers are provided with anti-slip and cut-resistant gloves appropriate for the tasks they perform.</t>
  </si>
  <si>
    <t>WO-1007313</t>
  </si>
  <si>
    <t>CAT-Aug2024-KAL Main &amp; Service Mess-ITEM03:Replace all defective bulbs with compliant replacements to ensure adequate lighting levels.</t>
  </si>
  <si>
    <t>No Need For Replacement, all lamps are working and adequate lighting levels applied.</t>
  </si>
  <si>
    <t>WO-1007346</t>
  </si>
  <si>
    <t>CAT-Aug2024-KAL Main &amp; Service Mess-ITEM019:consider relocating the bakery operations to a larger space.. Implement shift scheduling to reduce the number of workers in the bakery room at any given time.</t>
  </si>
  <si>
    <t>KA - SERV MESS BAKERY الخباز</t>
  </si>
  <si>
    <t>Shifts were distributed to reduce the number of workers in the bakery room to provide adequate space and ventilation</t>
  </si>
  <si>
    <t>WO-1007343</t>
  </si>
  <si>
    <t>CAT-Aug2024-KAL Main &amp; Service Mess-ITEM016:implement a comprehensive quality control process. Establish a rigorous inspection process to identify and remove defective items</t>
  </si>
  <si>
    <t>KA - SERV MESS FREEZING ROOM</t>
  </si>
  <si>
    <t>A strict inspection process is carried out to identify and remove defective items on vegetables and fruits</t>
  </si>
  <si>
    <t>WO-1007341</t>
  </si>
  <si>
    <t>CAT-Aug2024-KAL Main &amp; Service Mess-ITEM014:Conduct a thorough cleaning, focusing on removing food debris and dust.</t>
  </si>
  <si>
    <t>KA - SERV MESS STORE المخزن</t>
  </si>
  <si>
    <t>KA - SERV MESS KITCHEN</t>
  </si>
  <si>
    <t>A comprehensive cleaning was carried out around the food store, removing food remnants and dust, and the control company was instructed to carry out t</t>
  </si>
  <si>
    <t>WO-1007340</t>
  </si>
  <si>
    <t>CAT-Aug2024-KAL Main &amp; Service Mess-ITEM013:Develop comprehensive operating procedures for all tasks performed in the laundry</t>
  </si>
  <si>
    <t>KA LAUNDRY BD المغسلة</t>
  </si>
  <si>
    <t>KALABSHA Laundry Building</t>
  </si>
  <si>
    <t>Comprehensive operating procedures have been established for all tasks performed in the laundry</t>
  </si>
  <si>
    <t>WO-1007342</t>
  </si>
  <si>
    <t>CAT-Aug2024-KAL Main &amp; Service Mess-ITEM015:install Portable smoke detectors in strategic locations throughout the clothes handling room. Ensure that the detectors are regularly tested and maintained to ensure their proper functioning.</t>
  </si>
  <si>
    <t>WO-1007344</t>
  </si>
  <si>
    <t>CAT-Aug2024-KAL Main &amp; Service Mess-ITEM017:To improve hygiene and sanitation, install foot-operated trash bins in appropriate locations throughout the facility.</t>
  </si>
  <si>
    <t>Foot-opening garbage barrels have been provided in all areas around the service restaurant to provide adequate hygiene</t>
  </si>
  <si>
    <t>WO-1007345</t>
  </si>
  <si>
    <t>CAT-Aug2024-KAL Main &amp; Service Mess-ITEM018:To ensure that all cooks and galley workers are prepared to respond effectively to a fire emergency, provide comprehensive fire safety training.</t>
  </si>
  <si>
    <t>Comprehensive fire and emergency safety training has been conducted for all kitchen and restaurant staff</t>
  </si>
  <si>
    <t>KALABSHA CAMP ADMINSTRATION CAFETERIA - 2</t>
  </si>
  <si>
    <t>WO-971141</t>
  </si>
  <si>
    <t>CAT-Jul2024-Main. W/S &amp; Agrekko &amp; Mantrac Yards-ITEM06: remove the unused batteries to the hazard waste yard</t>
  </si>
  <si>
    <t>KA-MAINTENANCE-BD-AUT</t>
  </si>
  <si>
    <t>KALABSHA MAINTENANCE  BUILDING - AUTO W.SHOP</t>
  </si>
  <si>
    <t>done according to the attached photo</t>
  </si>
  <si>
    <t>Hisham Ibrahim Abd El Mohsen Ashmawy, Mr. هشام ابراهيم عبد المحسن عشماوى</t>
  </si>
  <si>
    <t>Abd El Atty Abd Allah AbdEl-Aal Attia Salem, Mr. عبد العاطى عبد الله عبد العال عطيه سالم</t>
  </si>
  <si>
    <t>WO-971138</t>
  </si>
  <si>
    <t>CAT-Jul2024-Main. W/S &amp; Agrekko &amp; Mantrac Yards-ITEM04: remove the unused batteries to the hazard waste yard</t>
  </si>
  <si>
    <t>KA-MAINTENANCE-BD-ELC</t>
  </si>
  <si>
    <t>KALABSHA MAINTENANCE  BUILDING - ELECTRIC W.SHOP</t>
  </si>
  <si>
    <t>checked baateries and removed defected batteries</t>
  </si>
  <si>
    <t>WO-971140</t>
  </si>
  <si>
    <t>CAT-Jul2024-Main. W/S &amp; Agrekko &amp; Mantrac Yards-ITEM05: post and review the first aid content box on it</t>
  </si>
  <si>
    <t>KA-MAINTENANCE-BD-INS</t>
  </si>
  <si>
    <t>KALABSHA MAINTENANCE  BUILDING - INSTRUMENT W.SHOP</t>
  </si>
  <si>
    <t>Re arranged he first aid content box</t>
  </si>
  <si>
    <t>Re arranged the first aid content box</t>
  </si>
  <si>
    <t>Hamada Habib Abo Warda A.elkhal, حمادة حبيب أبو وردة عبد الخالق</t>
  </si>
  <si>
    <t>WO-971135</t>
  </si>
  <si>
    <t>CAT-Jul2024-Main. W/S &amp; Agrekko &amp; Mantrac Yards-ITEM01: secure the compressed Gas cylinder with proper chain in the wall or put in a proper box</t>
  </si>
  <si>
    <t>KALABSHAKALABSHA MAINTENANCE  BUILDING - MECHANICAL W.SHOP</t>
  </si>
  <si>
    <t>WO-971136</t>
  </si>
  <si>
    <t>CAT-Jul2024-Main. W/S &amp; Agrekko &amp; Mantrac Yards-ITEM02: replace the plastic containers with metal earthed containers for the flammable material</t>
  </si>
  <si>
    <t>WO-971137</t>
  </si>
  <si>
    <t>CAT-Jul2024-Main. W/S &amp; Agrekko &amp; Mantrac Yards-ITEM03: install earthing for all metal containers which contain the flammable material (diesel,..etc)</t>
  </si>
  <si>
    <t>installed earthing clamp</t>
  </si>
  <si>
    <t>WO-988824</t>
  </si>
  <si>
    <t>CAT-AUG2024-Corrosion &amp; Lab. Buildings-ITEM01: provide proper closing and isolation for wall integrity</t>
  </si>
  <si>
    <t>Kalabsha Corrosion Building</t>
  </si>
  <si>
    <t>A wooden library was made to be used from the inside and the opening closed from the outside</t>
  </si>
  <si>
    <t>Elsayed Elraai Elaidy Elaidy, السيد الراعي العايدي العايدي</t>
  </si>
  <si>
    <t>WO-988825</t>
  </si>
  <si>
    <t>CAT-AUG2024-Corrosion &amp; Lab. Buildings-ITEM02: rearrange telecom cables in proper tray</t>
  </si>
  <si>
    <t>WO-988827</t>
  </si>
  <si>
    <t>no Permit needed</t>
  </si>
  <si>
    <t>CAT-AUG2024-Corrosion &amp; Lab. Buildings-ITEM03: transfer all hazardous explosive content from office</t>
  </si>
  <si>
    <t>all item transfered</t>
  </si>
  <si>
    <t>WO-988828</t>
  </si>
  <si>
    <t>No permit needed</t>
  </si>
  <si>
    <t>CAT-AUG2024-Corrosion &amp; Lab. Buildings-ITEM04: provide chemical handling and MSDS for stored chemical in lab</t>
  </si>
  <si>
    <t>Item provided</t>
  </si>
  <si>
    <t>WO-992101</t>
  </si>
  <si>
    <t>CAT-AUG2024-Corrosion &amp; Lab. Buildings-ITEM05: Review the Box content with the Clinic and Refill it with the required Medical items.</t>
  </si>
  <si>
    <t>box already filled</t>
  </si>
  <si>
    <t>WO-992104</t>
  </si>
  <si>
    <t>CAT-AUG2024-Corrosion &amp; Lab. Buildings-ITEM06: Reverse the chemicals stand/rack position to Protect the chemicals bottles from dropping or falls to the Ground.</t>
  </si>
  <si>
    <t>change rack position</t>
  </si>
  <si>
    <t>Mostafa Ibrahim Elwardany Elsayed, مصطفى ابراهيم الوردانى السيد</t>
  </si>
  <si>
    <t>DONE</t>
  </si>
  <si>
    <t>The work was completed as per attached pictueres</t>
  </si>
  <si>
    <t>Walid Ibrahim Hassan Abdel Shafy, وليد ابراهيم حسن عبد الشافى</t>
  </si>
  <si>
    <t>Mohamed Ibrahiem Mohamed Elmenshawy, محمد إبراهيم محمد المنشاوي</t>
  </si>
  <si>
    <t>Unapproved Complete</t>
  </si>
  <si>
    <t>WO-1009791</t>
  </si>
  <si>
    <t>CAT-Sep2024-WKGF-ITEM04: Repair air cap of generator's exhaust which is stuck open</t>
  </si>
  <si>
    <t>KAL-8 / KPC GENSET</t>
  </si>
  <si>
    <t>KPC GENERATOR-SET KAL-8 [292 kW]</t>
  </si>
  <si>
    <t>WO-971143</t>
  </si>
  <si>
    <t>CAT-Jul2024-Main. W/S &amp; Agrekko &amp; Mantrac Yards-ITEM07: replace the plastic containers for all flammable material with metal  containers by contractors "Aggrekko &amp; Mantrac"</t>
  </si>
  <si>
    <t>KALABSHA-YARD / MECHANICAL</t>
  </si>
  <si>
    <t>Kalabsha Yard - Assets related to Mechanical Department</t>
  </si>
  <si>
    <t>WO-971144</t>
  </si>
  <si>
    <t>CAT-Jul2024-Main. W/S &amp; Agrekko &amp; Mantrac Yards-ITEM08: Maintain the Empty fire extinguishers and inspect the presence fire extinguishers monthly by contractors "Aggrekko &amp; Mantrac"</t>
  </si>
  <si>
    <t>WO-941869</t>
  </si>
  <si>
    <t>CAT-14Apr2024-KOPF&amp;Tanks Farm-ITEM03:pls Arrange to  Install the Missing flange Bolts in all Blind Flanges.</t>
  </si>
  <si>
    <t>KCPF, Storage Tanks Area</t>
  </si>
  <si>
    <t>Installed the Missing flange Bolts in all Blind Flanges</t>
  </si>
  <si>
    <t>WO-898117</t>
  </si>
  <si>
    <t>CAT-Jan2024-Security Gates &amp; Security Guards Building-item#6 Fill the FA box with the FA Kits and Display contents list label</t>
  </si>
  <si>
    <t>KOPF - SECURITY GATE (FRONT)</t>
  </si>
  <si>
    <t>KOPF - Security Gate Building (Front)</t>
  </si>
  <si>
    <t>WO-941871</t>
  </si>
  <si>
    <t>CAT-14Apr2024-KOPF&amp;Tanks Farm-ITEM05: pls arrange to Install/Connect and test the earthing cables of the Electrical Panel</t>
  </si>
  <si>
    <t>PUCE-GOULDS-AP711.5X36-002</t>
  </si>
  <si>
    <t>(500-P-) Drain Sump Pump for Oil Storage Tanks 1 - 6</t>
  </si>
  <si>
    <t>Connect earthing cables of the Electrical Panel.</t>
  </si>
  <si>
    <t>Mohamed Foly Yossef Ahmed, Mr. محمد فولى يوسف أحمد</t>
  </si>
  <si>
    <t>WO-941872</t>
  </si>
  <si>
    <t>CAT-14Apr2024-KOPF&amp;Tanks Farm-ITEM06:pls arrange to take necessary action for  the Pump  that should undergo Electrical Isolation and "Out of Service Tag " Should be Posted to Prevent inadvertent Operation.</t>
  </si>
  <si>
    <t>Dismantled the Pump</t>
  </si>
  <si>
    <t>WO-941870</t>
  </si>
  <si>
    <t>CAT-14Apr2024-KOPF&amp;Tanks Farm-ITEM04:  to Install/Connect and test the earthing cables of the sump Pumps.</t>
  </si>
  <si>
    <t>PUCE-GOULDS-AP711.5X36-003</t>
  </si>
  <si>
    <t>(500-P-) Drain Sump Pump for Oil Storage Tanks 7 &amp; 8</t>
  </si>
  <si>
    <t>Connect earthing cables of the sump Pumps.</t>
  </si>
  <si>
    <t>WO-929190</t>
  </si>
  <si>
    <t>CAT.March 2024.RO-Item-08: Investigate massive leakage from the suction line of one of the two pump used to fill KPC potable water tanks and fix it.</t>
  </si>
  <si>
    <t>RO TANKS FILLING PUMP</t>
  </si>
  <si>
    <t>(TAG) Tanks Filling Pump, for Camp Area</t>
  </si>
  <si>
    <t>The leakage resulting from the two pumps was repaired and they were restarted normally</t>
  </si>
  <si>
    <t>WO-941873</t>
  </si>
  <si>
    <t>CAT-14Apr2024-KOPF&amp;Tanks Farm-ITEM07: pls  Kindly verify the Earthing System Connection/Circuit is connected and Tested.</t>
  </si>
  <si>
    <t>TANKS-OPEN-DRAIN</t>
  </si>
  <si>
    <t>(Tank's Open Drain Sump.)</t>
  </si>
  <si>
    <t>earthing measured 5 OHM</t>
  </si>
  <si>
    <t>WO-944824</t>
  </si>
  <si>
    <t>PTW not required</t>
  </si>
  <si>
    <t>CAT-APR2024-WKAL-I&amp;J EPF-ITEM01: Provide missing valves handles</t>
  </si>
  <si>
    <t>WKAL-I&amp;J EPF</t>
  </si>
  <si>
    <t>Provided missing valves handles</t>
  </si>
  <si>
    <t>Mohamed Kamal Mohamed Ibrahim, محمد كمال محمد إبراهيم</t>
  </si>
  <si>
    <t>WKAL-I</t>
  </si>
  <si>
    <t>WO-944825</t>
  </si>
  <si>
    <t>CAT-APR2024-WKAL-I&amp;J EPF-ITEM02: Fix temperature guage or replace with suitable size</t>
  </si>
  <si>
    <t>Fixed temperature guage</t>
  </si>
  <si>
    <t>WO-944826</t>
  </si>
  <si>
    <t>CAT-APR2024-WKAL-I&amp;J EPF-ITEM03:Install proper supports for the flare line</t>
  </si>
  <si>
    <t>Installed proper supports for the flare line</t>
  </si>
  <si>
    <t>WO-944827</t>
  </si>
  <si>
    <t>CAT-APR2024-WKAL-I&amp;J EPF-ITEM04: Fix the leak and perform PM needed for Air Compressor</t>
  </si>
  <si>
    <t>Fixed the leak and perform PM needed for Air Compressor</t>
  </si>
  <si>
    <t>WO-944828</t>
  </si>
  <si>
    <t>CAT-APR2024-WKAL-I&amp;J EPF-ITEM05: Install earthing connection for Air Compressor</t>
  </si>
  <si>
    <t>Installed earthing connection for Air Compressor</t>
  </si>
  <si>
    <t>WO-944829</t>
  </si>
  <si>
    <t>CAT-APR2024-WKAL-I&amp;J EPF-ITEM06: Fix the missing covers for cable trays</t>
  </si>
  <si>
    <t>Fixed the missing covers for cable trays</t>
  </si>
  <si>
    <t>WO-944832</t>
  </si>
  <si>
    <t>CAT-APR2024-WKAL-I&amp;J EPF-ITEM07: Perform housekeeping around EPF Gen. sets</t>
  </si>
  <si>
    <t>Performed housekeeping around EPF Gen. sets</t>
  </si>
  <si>
    <t>WO-944833</t>
  </si>
  <si>
    <t>CAT-APR2024-WKAL-I&amp;J EPF-ITEM08: Protect cables by adequate insulation between the cables and the generator body</t>
  </si>
  <si>
    <t>Protected cables by adequate insulation between the cables and the generator body</t>
  </si>
  <si>
    <t>WO-944834</t>
  </si>
  <si>
    <t>CAT-APR2024-WKAL-I&amp;J EPF-ITEM09: Reconnect electrical power cable feeding the heat trace of the level transmitter on knockout drum</t>
  </si>
  <si>
    <t>Removed out of service cable</t>
  </si>
  <si>
    <t>WO-944835</t>
  </si>
  <si>
    <t>CAT-APR2024-WKAL-I&amp;J EPF-ITEM10: Connect earthing to ungrounded metal drums</t>
  </si>
  <si>
    <t>Connected earthing to ungrounded metal drums</t>
  </si>
  <si>
    <t>WO-949858</t>
  </si>
  <si>
    <t>PTW not needed</t>
  </si>
  <si>
    <t>CAT-MAY2024-WKAL-R EPF-ITEM01: Clear and replace the contaminated soil beside diesel tank</t>
  </si>
  <si>
    <t>Cleaned the contaminated soil beside diesel tank</t>
  </si>
  <si>
    <t>WO-949859</t>
  </si>
  <si>
    <t>CAT-MAY2024-WKAL-R EPF-ITEM02: Replace the lower "smaller" diesel tank with new type and level it with the other diesel tank.</t>
  </si>
  <si>
    <t>tank has been replaced</t>
  </si>
  <si>
    <t>WO-949860</t>
  </si>
  <si>
    <t>CAT-MAY2024-WKAL-R EPF-ITEM03: Install the missed electrical hazard identification poster from different electrical panels</t>
  </si>
  <si>
    <t>Installed hazard booster for electrical panel</t>
  </si>
  <si>
    <t>WO-1009789</t>
  </si>
  <si>
    <t>CAT-Sep2024-WKGF-ITEM02: Remove all plant leaves and branches which obstacle and may cause injury to the employee from their path.</t>
  </si>
  <si>
    <t>(WKGF - West Kalabsha Gas Facility.)</t>
  </si>
  <si>
    <t>WO-1009790</t>
  </si>
  <si>
    <t>CAT-Sep2024-WKGF-ITEM03: Remove all grasses from the area around the control room and in the path of the employees walk way</t>
  </si>
  <si>
    <t>تم عمل اللازم</t>
  </si>
  <si>
    <t>WO-1009792</t>
  </si>
  <si>
    <t>CAT-Sep2024-WKGF-ITEM05: Fix the wind sock properly</t>
  </si>
  <si>
    <t>WO-1009793</t>
  </si>
  <si>
    <t>Supervison</t>
  </si>
  <si>
    <t>CAT-Sep2024-WKGF-ITEM06: Remove any oil rag from the facility and collect them in a secured box</t>
  </si>
  <si>
    <t>removed the rubbish and collected all the rags in secure box</t>
  </si>
  <si>
    <t>WO-1009795</t>
  </si>
  <si>
    <t>CAT-Sep2024-WKGF-ITEM08: Repair the corrosion in flare line to burn pit</t>
  </si>
  <si>
    <t>WO-1009788</t>
  </si>
  <si>
    <t>CAT-Sep2024-WKGF-ITEM01: Review the first aid box</t>
  </si>
  <si>
    <t>WKGF - CARAVAN 03</t>
  </si>
  <si>
    <t>WKGF - Caravan Building 03 "Control Room"</t>
  </si>
  <si>
    <t>reviewed the first aid box and all shortage items were filled</t>
  </si>
  <si>
    <t>WO-1009794</t>
  </si>
  <si>
    <t>CAT-Sep2024-WKGF-ITEM07: Install electrical hazard posters in electrical panel at compressors area and behind the control room</t>
  </si>
  <si>
    <t>WKGF-UTILITY-AIR</t>
  </si>
  <si>
    <t>WKGF, Instrument &amp; Utility Air System</t>
  </si>
  <si>
    <t>Installed electrical hazard posters for electrical panel</t>
  </si>
  <si>
    <t>WKAL- I&amp;J EPF</t>
  </si>
  <si>
    <t>Prod.</t>
  </si>
  <si>
    <t>Maint. W/S &amp; Agrekko &amp; Mantrac Yards</t>
  </si>
  <si>
    <t>Maint.</t>
  </si>
  <si>
    <t>H-R Oil wells Chemical Skids</t>
  </si>
  <si>
    <t>Corrosion building &amp; Chemcial Lab.</t>
  </si>
  <si>
    <t>Corrosion &amp; Lab</t>
  </si>
  <si>
    <t>KPC Mess &amp; Service Mess</t>
  </si>
  <si>
    <t>Project Building &amp; Yard</t>
  </si>
  <si>
    <t>project</t>
  </si>
  <si>
    <t>18/9/2024</t>
  </si>
  <si>
    <t>3/9/2024</t>
  </si>
  <si>
    <t>23/8/2024</t>
  </si>
  <si>
    <t>5/8/2024</t>
  </si>
  <si>
    <t>22/7/2024</t>
  </si>
  <si>
    <t>9/7/2024</t>
  </si>
  <si>
    <t>9/5/2024</t>
  </si>
  <si>
    <t>28/4/2024</t>
  </si>
  <si>
    <t xml:space="preserve">                      Areas CAT Progress % at 27/9/ 2024 </t>
  </si>
  <si>
    <t xml:space="preserve">              Executer progress % at 27-9-2024</t>
  </si>
  <si>
    <t>Complete - Pend / UNAPPROVED</t>
  </si>
  <si>
    <t>KOPF &amp; Tank farm</t>
  </si>
  <si>
    <t>14/4/2024</t>
  </si>
  <si>
    <t>AR .(408265) is rejected issued AR(460942) waiting approval from Cairo Surface Facilities Lead</t>
  </si>
  <si>
    <t>AR#415121, dicuss the fesability studywith ER Manager to approval of this AR</t>
  </si>
  <si>
    <t>Issued  AR .(453810) waiting approve from Cairo Surface Facilities Mgr</t>
  </si>
  <si>
    <t>AR .(408265) is rejected so issued AR (460940) waiting approval from Cairo Surface Facilities Lead</t>
  </si>
  <si>
    <t>AR .(408265) is rejected issued AR(460940) waiting approval from Cairo Surface Facilities Lead</t>
  </si>
  <si>
    <t>AR .(408265) is rejected issued AR(460942) waiting Approvals from Cairo Surface Facilities Lead</t>
  </si>
  <si>
    <t>AR .(408265) is rejected issued AR(460938) waiting approval from Cairo Surface Facilities Lead</t>
  </si>
  <si>
    <t>total On Hold inspection items in oracle Sept.2024</t>
  </si>
  <si>
    <t>Tracked progress in 27/9/2024</t>
  </si>
  <si>
    <t>09 sept 2024</t>
  </si>
  <si>
    <t>27 sept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</si>
</sst>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[Red]0"/>
    <numFmt numFmtId="165" formatCode="[$-809]dd\ mmmm\ yyyy;@"/>
    <numFmt numFmtId="166" formatCode="[$-409]d\-mmm\-yy;@"/>
    <numFmt numFmtId="167" formatCode="[$-14C09]d\ mmmm\ yyyy;@"/>
  </numFmts>
  <fonts count="61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0"/>
      <color rgb="FF000000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sz val="18"/>
      <color theme="1"/>
      <name val="Calibri"/>
      <family val="2"/>
    </font>
    <font>
      <b/>
      <sz val="20"/>
      <color rgb="FF000000"/>
      <name val="Calibri"/>
      <family val="2"/>
      <scheme val="minor"/>
    </font>
    <font>
      <sz val="20"/>
      <color theme="1"/>
      <name val="Calibri"/>
      <family val="2"/>
    </font>
    <font>
      <b/>
      <sz val="22"/>
      <color rgb="FF00B050"/>
      <name val="Wingdings"/>
      <charset val="2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</font>
    <font>
      <sz val="20"/>
      <color rgb="FFFF0000"/>
      <name val="Calibri"/>
      <family val="2"/>
    </font>
    <font>
      <sz val="22"/>
      <color theme="1"/>
      <name val="Calibri"/>
      <family val="2"/>
    </font>
    <font>
      <sz val="20"/>
      <name val="Calibri"/>
      <family val="2"/>
    </font>
    <font>
      <b/>
      <u/>
      <sz val="48"/>
      <color rgb="FF000000"/>
      <name val="Calibri"/>
      <family val="2"/>
      <scheme val="minor"/>
    </font>
    <font>
      <b/>
      <sz val="36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i/>
      <u/>
      <sz val="26"/>
      <color theme="1"/>
      <name val="Calibri"/>
      <family val="2"/>
      <scheme val="minor"/>
    </font>
    <font>
      <i/>
      <sz val="26"/>
      <color theme="1"/>
      <name val="Calibri"/>
      <family val="2"/>
      <scheme val="minor"/>
    </font>
    <font>
      <i/>
      <sz val="26"/>
      <color theme="1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72"/>
      <color rgb="FF000000"/>
      <name val="Calibri"/>
      <family val="2"/>
      <scheme val="minor"/>
    </font>
    <font>
      <b/>
      <i/>
      <u/>
      <sz val="60"/>
      <color theme="1"/>
      <name val="Calibri"/>
      <family val="2"/>
    </font>
    <font>
      <sz val="14"/>
      <color theme="1"/>
      <name val="Calibri"/>
      <family val="2"/>
      <charset val="178"/>
      <scheme val="minor"/>
    </font>
    <font>
      <sz val="20"/>
      <color theme="9" tint="-0.249977111117893"/>
      <name val="Calibri"/>
      <family val="2"/>
    </font>
    <font>
      <sz val="16"/>
      <color theme="1"/>
      <name val="Calibri"/>
      <family val="2"/>
      <charset val="178"/>
      <scheme val="minor"/>
    </font>
    <font>
      <b/>
      <sz val="4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Bahnschrift"/>
      <family val="2"/>
    </font>
    <font>
      <sz val="12"/>
      <color theme="1"/>
      <name val="Bahnschrift"/>
      <family val="2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F3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0">
    <xf numFmtId="0" fontId="0" fillId="0" borderId="0" xfId="0"/>
    <xf numFmtId="0" fontId="0" fillId="34" borderId="10" xfId="0" applyFill="1" applyBorder="1" applyAlignment="1">
      <alignment vertical="top" wrapText="1"/>
    </xf>
    <xf numFmtId="0" fontId="19" fillId="35" borderId="11" xfId="0" applyFont="1" applyFill="1" applyBorder="1" applyAlignment="1">
      <alignment vertical="center" wrapText="1"/>
    </xf>
    <xf numFmtId="0" fontId="22" fillId="37" borderId="0" xfId="0" applyFont="1" applyFill="1" applyBorder="1" applyAlignment="1">
      <alignment horizontal="center" vertical="center"/>
    </xf>
    <xf numFmtId="0" fontId="21" fillId="38" borderId="11" xfId="0" applyFont="1" applyFill="1" applyBorder="1" applyAlignment="1">
      <alignment horizontal="center" vertical="center" wrapText="1"/>
    </xf>
    <xf numFmtId="0" fontId="21" fillId="39" borderId="11" xfId="0" applyFont="1" applyFill="1" applyBorder="1" applyAlignment="1">
      <alignment horizontal="center" vertical="center" wrapText="1"/>
    </xf>
    <xf numFmtId="0" fontId="21" fillId="40" borderId="11" xfId="0" applyFont="1" applyFill="1" applyBorder="1" applyAlignment="1">
      <alignment horizontal="center" vertical="center" wrapText="1"/>
    </xf>
    <xf numFmtId="0" fontId="23" fillId="41" borderId="11" xfId="0" applyFont="1" applyFill="1" applyBorder="1" applyAlignment="1">
      <alignment horizontal="center" vertical="center" wrapText="1"/>
    </xf>
    <xf numFmtId="49" fontId="23" fillId="41" borderId="11" xfId="0" applyNumberFormat="1" applyFont="1" applyFill="1" applyBorder="1" applyAlignment="1">
      <alignment horizontal="center" vertical="center" wrapText="1"/>
    </xf>
    <xf numFmtId="0" fontId="23" fillId="42" borderId="11" xfId="0" applyFont="1" applyFill="1" applyBorder="1" applyAlignment="1">
      <alignment horizontal="center" vertical="center" wrapText="1"/>
    </xf>
    <xf numFmtId="0" fontId="23" fillId="43" borderId="11" xfId="0" applyFont="1" applyFill="1" applyBorder="1" applyAlignment="1">
      <alignment horizontal="center" vertical="center" wrapText="1"/>
    </xf>
    <xf numFmtId="9" fontId="23" fillId="43" borderId="11" xfId="0" applyNumberFormat="1" applyFont="1" applyFill="1" applyBorder="1" applyAlignment="1">
      <alignment horizontal="center" vertical="center" wrapText="1"/>
    </xf>
    <xf numFmtId="9" fontId="24" fillId="43" borderId="0" xfId="0" applyNumberFormat="1" applyFont="1" applyFill="1" applyBorder="1" applyAlignment="1">
      <alignment horizontal="center" vertical="center" wrapText="1"/>
    </xf>
    <xf numFmtId="9" fontId="23" fillId="40" borderId="11" xfId="0" applyNumberFormat="1" applyFont="1" applyFill="1" applyBorder="1" applyAlignment="1">
      <alignment horizontal="center" vertical="center" wrapText="1"/>
    </xf>
    <xf numFmtId="0" fontId="26" fillId="43" borderId="11" xfId="0" applyFont="1" applyFill="1" applyBorder="1" applyAlignment="1">
      <alignment horizontal="center" vertical="center" wrapText="1"/>
    </xf>
    <xf numFmtId="0" fontId="23" fillId="43" borderId="11" xfId="0" applyNumberFormat="1" applyFont="1" applyFill="1" applyBorder="1" applyAlignment="1">
      <alignment horizontal="center" vertical="center" wrapText="1"/>
    </xf>
    <xf numFmtId="0" fontId="28" fillId="43" borderId="11" xfId="0" applyFont="1" applyFill="1" applyBorder="1" applyAlignment="1">
      <alignment horizontal="center" vertical="center" wrapText="1"/>
    </xf>
    <xf numFmtId="0" fontId="25" fillId="45" borderId="0" xfId="0" applyFont="1" applyFill="1" applyBorder="1" applyAlignment="1">
      <alignment vertical="center" wrapText="1"/>
    </xf>
    <xf numFmtId="0" fontId="22" fillId="37" borderId="0" xfId="0" applyFont="1" applyFill="1" applyBorder="1" applyAlignment="1">
      <alignment vertical="center"/>
    </xf>
    <xf numFmtId="0" fontId="29" fillId="43" borderId="11" xfId="0" applyFont="1" applyFill="1" applyBorder="1" applyAlignment="1">
      <alignment horizontal="center" vertical="center" wrapText="1"/>
    </xf>
    <xf numFmtId="9" fontId="23" fillId="38" borderId="11" xfId="0" applyNumberFormat="1" applyFont="1" applyFill="1" applyBorder="1" applyAlignment="1">
      <alignment horizontal="center" vertical="center" wrapText="1"/>
    </xf>
    <xf numFmtId="0" fontId="25" fillId="45" borderId="0" xfId="0" applyFont="1" applyFill="1" applyBorder="1" applyAlignment="1">
      <alignment horizontal="center" vertical="center" wrapText="1"/>
    </xf>
    <xf numFmtId="0" fontId="22" fillId="45" borderId="0" xfId="0" applyFont="1" applyFill="1" applyBorder="1" applyAlignment="1">
      <alignment vertical="center"/>
    </xf>
    <xf numFmtId="0" fontId="0" fillId="43" borderId="0" xfId="0" applyFill="1"/>
    <xf numFmtId="0" fontId="0" fillId="38" borderId="0" xfId="0" applyFill="1"/>
    <xf numFmtId="0" fontId="21" fillId="41" borderId="11" xfId="0" applyFont="1" applyFill="1" applyBorder="1" applyAlignment="1">
      <alignment horizontal="center" vertical="center" wrapText="1"/>
    </xf>
    <xf numFmtId="0" fontId="27" fillId="43" borderId="11" xfId="0" applyFont="1" applyFill="1" applyBorder="1" applyAlignment="1">
      <alignment vertical="center" wrapText="1"/>
    </xf>
    <xf numFmtId="0" fontId="23" fillId="43" borderId="11" xfId="0" applyFont="1" applyFill="1" applyBorder="1" applyAlignment="1">
      <alignment vertical="center" wrapText="1"/>
    </xf>
    <xf numFmtId="0" fontId="23" fillId="0" borderId="11" xfId="0" applyFont="1" applyFill="1" applyBorder="1" applyAlignment="1">
      <alignment vertical="center" wrapText="1"/>
    </xf>
    <xf numFmtId="0" fontId="22" fillId="37" borderId="0" xfId="0" applyFont="1" applyFill="1" applyAlignment="1">
      <alignment horizontal="center" vertical="center"/>
    </xf>
    <xf numFmtId="9" fontId="22" fillId="37" borderId="0" xfId="1" applyFont="1" applyFill="1" applyAlignment="1">
      <alignment horizontal="center" vertical="center"/>
    </xf>
    <xf numFmtId="164" fontId="22" fillId="37" borderId="0" xfId="1" applyNumberFormat="1" applyFont="1" applyFill="1" applyAlignment="1">
      <alignment horizontal="center" vertical="center"/>
    </xf>
    <xf numFmtId="0" fontId="22" fillId="37" borderId="0" xfId="0" applyFont="1" applyFill="1" applyAlignment="1">
      <alignment vertical="center"/>
    </xf>
    <xf numFmtId="9" fontId="30" fillId="37" borderId="0" xfId="0" applyNumberFormat="1" applyFont="1" applyFill="1" applyAlignment="1">
      <alignment horizontal="center" vertical="center"/>
    </xf>
    <xf numFmtId="0" fontId="32" fillId="46" borderId="11" xfId="0" applyFont="1" applyFill="1" applyBorder="1" applyAlignment="1">
      <alignment horizontal="center" vertical="center" wrapText="1"/>
    </xf>
    <xf numFmtId="0" fontId="32" fillId="46" borderId="11" xfId="0" applyFont="1" applyFill="1" applyBorder="1" applyAlignment="1">
      <alignment horizontal="center" vertical="center"/>
    </xf>
    <xf numFmtId="0" fontId="32" fillId="47" borderId="11" xfId="0" applyFont="1" applyFill="1" applyBorder="1" applyAlignment="1">
      <alignment horizontal="center" vertical="center"/>
    </xf>
    <xf numFmtId="0" fontId="32" fillId="47" borderId="11" xfId="0" applyFont="1" applyFill="1" applyBorder="1" applyAlignment="1">
      <alignment horizontal="center" vertical="center" wrapText="1"/>
    </xf>
    <xf numFmtId="0" fontId="32" fillId="48" borderId="11" xfId="0" applyFont="1" applyFill="1" applyBorder="1" applyAlignment="1">
      <alignment vertical="center"/>
    </xf>
    <xf numFmtId="0" fontId="32" fillId="49" borderId="11" xfId="0" applyFont="1" applyFill="1" applyBorder="1" applyAlignment="1">
      <alignment horizontal="center" vertical="center"/>
    </xf>
    <xf numFmtId="0" fontId="22" fillId="50" borderId="16" xfId="0" applyFont="1" applyFill="1" applyBorder="1" applyAlignment="1"/>
    <xf numFmtId="0" fontId="35" fillId="43" borderId="11" xfId="0" applyFont="1" applyFill="1" applyBorder="1" applyAlignment="1">
      <alignment horizontal="center"/>
    </xf>
    <xf numFmtId="0" fontId="36" fillId="43" borderId="11" xfId="0" applyFont="1" applyFill="1" applyBorder="1" applyAlignment="1">
      <alignment horizontal="center"/>
    </xf>
    <xf numFmtId="0" fontId="36" fillId="43" borderId="11" xfId="0" applyFont="1" applyFill="1" applyBorder="1" applyAlignment="1">
      <alignment horizontal="center" vertical="center"/>
    </xf>
    <xf numFmtId="0" fontId="36" fillId="45" borderId="11" xfId="0" applyFont="1" applyFill="1" applyBorder="1" applyAlignment="1">
      <alignment horizontal="center" vertical="center"/>
    </xf>
    <xf numFmtId="9" fontId="37" fillId="45" borderId="11" xfId="0" applyNumberFormat="1" applyFont="1" applyFill="1" applyBorder="1" applyAlignment="1">
      <alignment horizontal="center" vertical="center"/>
    </xf>
    <xf numFmtId="9" fontId="21" fillId="43" borderId="11" xfId="0" applyNumberFormat="1" applyFont="1" applyFill="1" applyBorder="1" applyAlignment="1">
      <alignment horizontal="center" vertical="center" wrapText="1"/>
    </xf>
    <xf numFmtId="0" fontId="39" fillId="45" borderId="11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40" fillId="0" borderId="1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9" fontId="43" fillId="0" borderId="19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44" fillId="0" borderId="0" xfId="0" applyNumberFormat="1" applyFont="1" applyAlignment="1">
      <alignment horizontal="center" vertical="center"/>
    </xf>
    <xf numFmtId="0" fontId="0" fillId="0" borderId="0" xfId="0" applyBorder="1"/>
    <xf numFmtId="0" fontId="0" fillId="43" borderId="0" xfId="0" applyFill="1" applyBorder="1" applyAlignment="1">
      <alignment horizontal="center"/>
    </xf>
    <xf numFmtId="0" fontId="36" fillId="43" borderId="0" xfId="0" applyFont="1" applyFill="1" applyBorder="1" applyAlignment="1">
      <alignment horizontal="center"/>
    </xf>
    <xf numFmtId="0" fontId="37" fillId="45" borderId="0" xfId="0" applyFont="1" applyFill="1" applyBorder="1" applyAlignment="1">
      <alignment horizontal="center" vertical="center"/>
    </xf>
    <xf numFmtId="0" fontId="0" fillId="43" borderId="0" xfId="0" applyFill="1" applyBorder="1"/>
    <xf numFmtId="0" fontId="22" fillId="45" borderId="0" xfId="0" applyFont="1" applyFill="1" applyAlignment="1">
      <alignment horizontal="center" vertical="center"/>
    </xf>
    <xf numFmtId="0" fontId="22" fillId="46" borderId="11" xfId="0" applyFont="1" applyFill="1" applyBorder="1" applyAlignment="1">
      <alignment horizontal="center" vertical="center" wrapText="1"/>
    </xf>
    <xf numFmtId="0" fontId="46" fillId="43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48" fillId="44" borderId="19" xfId="0" applyFont="1" applyFill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51" fillId="34" borderId="10" xfId="0" applyFont="1" applyFill="1" applyBorder="1" applyAlignment="1">
      <alignment vertical="top" wrapText="1"/>
    </xf>
    <xf numFmtId="0" fontId="0" fillId="0" borderId="15" xfId="0" applyNumberFormat="1" applyFill="1" applyBorder="1" applyAlignment="1">
      <alignment horizontal="center" vertical="center"/>
    </xf>
    <xf numFmtId="0" fontId="0" fillId="43" borderId="16" xfId="0" applyFill="1" applyBorder="1" applyAlignment="1">
      <alignment horizontal="center"/>
    </xf>
    <xf numFmtId="0" fontId="0" fillId="43" borderId="17" xfId="0" applyFill="1" applyBorder="1" applyAlignment="1">
      <alignment horizontal="center"/>
    </xf>
    <xf numFmtId="9" fontId="52" fillId="37" borderId="0" xfId="1" applyFont="1" applyFill="1" applyAlignment="1">
      <alignment horizontal="center" vertical="center"/>
    </xf>
    <xf numFmtId="0" fontId="54" fillId="0" borderId="0" xfId="0" applyFont="1" applyAlignment="1">
      <alignment horizontal="center" vertical="center"/>
    </xf>
    <xf numFmtId="165" fontId="54" fillId="0" borderId="0" xfId="0" applyNumberFormat="1" applyFont="1" applyAlignment="1">
      <alignment horizontal="center" vertical="center"/>
    </xf>
    <xf numFmtId="9" fontId="54" fillId="0" borderId="0" xfId="0" applyNumberFormat="1" applyFont="1" applyAlignment="1">
      <alignment horizontal="center" vertical="center"/>
    </xf>
    <xf numFmtId="0" fontId="40" fillId="43" borderId="11" xfId="0" applyFont="1" applyFill="1" applyBorder="1" applyAlignment="1">
      <alignment horizontal="center" vertical="center"/>
    </xf>
    <xf numFmtId="0" fontId="23" fillId="41" borderId="11" xfId="0" applyFont="1" applyFill="1" applyBorder="1" applyAlignment="1">
      <alignment horizontal="center" vertical="center" wrapText="1"/>
    </xf>
    <xf numFmtId="0" fontId="0" fillId="43" borderId="16" xfId="0" applyFill="1" applyBorder="1" applyAlignment="1">
      <alignment horizontal="center"/>
    </xf>
    <xf numFmtId="0" fontId="0" fillId="43" borderId="17" xfId="0" applyFill="1" applyBorder="1" applyAlignment="1">
      <alignment horizontal="center"/>
    </xf>
    <xf numFmtId="22" fontId="51" fillId="34" borderId="10" xfId="0" applyNumberFormat="1" applyFont="1" applyFill="1" applyBorder="1" applyAlignment="1">
      <alignment vertical="top" wrapText="1"/>
    </xf>
    <xf numFmtId="15" fontId="51" fillId="34" borderId="10" xfId="0" applyNumberFormat="1" applyFont="1" applyFill="1" applyBorder="1" applyAlignment="1">
      <alignment vertical="top" wrapText="1"/>
    </xf>
    <xf numFmtId="0" fontId="0" fillId="0" borderId="0" xfId="0" applyBorder="1" applyAlignment="1">
      <alignment horizontal="center" vertical="center" wrapText="1"/>
    </xf>
    <xf numFmtId="166" fontId="0" fillId="0" borderId="11" xfId="0" applyNumberFormat="1" applyBorder="1" applyAlignment="1">
      <alignment horizontal="center" vertical="center"/>
    </xf>
    <xf numFmtId="0" fontId="51" fillId="34" borderId="20" xfId="0" applyFont="1" applyFill="1" applyBorder="1" applyAlignment="1">
      <alignment vertical="top" wrapText="1"/>
    </xf>
    <xf numFmtId="9" fontId="53" fillId="51" borderId="11" xfId="0" applyNumberFormat="1" applyFont="1" applyFill="1" applyBorder="1" applyAlignment="1">
      <alignment horizontal="center" vertical="center" wrapText="1"/>
    </xf>
    <xf numFmtId="0" fontId="27" fillId="43" borderId="11" xfId="0" applyFont="1" applyFill="1" applyBorder="1" applyAlignment="1">
      <alignment horizontal="center" vertical="center" wrapText="1"/>
    </xf>
    <xf numFmtId="0" fontId="23" fillId="41" borderId="11" xfId="0" applyFont="1" applyFill="1" applyBorder="1" applyAlignment="1">
      <alignment horizontal="center" vertical="center" wrapText="1"/>
    </xf>
    <xf numFmtId="0" fontId="0" fillId="43" borderId="0" xfId="0" applyFill="1" applyBorder="1" applyAlignment="1">
      <alignment horizontal="center"/>
    </xf>
    <xf numFmtId="0" fontId="41" fillId="43" borderId="11" xfId="0" applyFont="1" applyFill="1" applyBorder="1" applyAlignment="1">
      <alignment horizontal="center" vertical="center"/>
    </xf>
    <xf numFmtId="0" fontId="42" fillId="44" borderId="11" xfId="0" applyFont="1" applyFill="1" applyBorder="1" applyAlignment="1">
      <alignment horizontal="center" vertical="center" wrapText="1"/>
    </xf>
    <xf numFmtId="0" fontId="50" fillId="33" borderId="10" xfId="0" applyFont="1" applyFill="1" applyBorder="1" applyAlignment="1">
      <alignment vertical="top" wrapText="1"/>
    </xf>
    <xf numFmtId="1" fontId="23" fillId="43" borderId="11" xfId="0" applyNumberFormat="1" applyFont="1" applyFill="1" applyBorder="1" applyAlignment="1">
      <alignment horizontal="center" vertical="center" wrapText="1"/>
    </xf>
    <xf numFmtId="0" fontId="22" fillId="45" borderId="0" xfId="0" applyFont="1" applyFill="1" applyBorder="1" applyAlignment="1">
      <alignment horizontal="center" vertical="center"/>
    </xf>
    <xf numFmtId="0" fontId="34" fillId="43" borderId="0" xfId="0" applyFont="1" applyFill="1" applyBorder="1" applyAlignment="1">
      <alignment horizontal="center" vertical="center" wrapText="1"/>
    </xf>
    <xf numFmtId="0" fontId="38" fillId="45" borderId="0" xfId="0" applyFont="1" applyFill="1" applyBorder="1" applyAlignment="1">
      <alignment horizontal="center" vertical="center"/>
    </xf>
    <xf numFmtId="0" fontId="38" fillId="43" borderId="0" xfId="0" applyFont="1" applyFill="1" applyBorder="1" applyAlignment="1">
      <alignment horizontal="center"/>
    </xf>
    <xf numFmtId="0" fontId="23" fillId="41" borderId="11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45" fillId="37" borderId="0" xfId="0" applyFont="1" applyFill="1" applyAlignment="1">
      <alignment horizontal="center" vertical="center" wrapText="1"/>
    </xf>
    <xf numFmtId="0" fontId="23" fillId="41" borderId="11" xfId="0" applyFont="1" applyFill="1" applyBorder="1" applyAlignment="1">
      <alignment horizontal="center" vertical="center" wrapText="1"/>
    </xf>
    <xf numFmtId="0" fontId="0" fillId="43" borderId="16" xfId="0" applyFill="1" applyBorder="1" applyAlignment="1">
      <alignment horizontal="center"/>
    </xf>
    <xf numFmtId="0" fontId="0" fillId="43" borderId="17" xfId="0" applyFill="1" applyBorder="1" applyAlignment="1">
      <alignment horizontal="center"/>
    </xf>
    <xf numFmtId="0" fontId="0" fillId="43" borderId="13" xfId="0" applyFill="1" applyBorder="1" applyAlignment="1">
      <alignment horizontal="center"/>
    </xf>
    <xf numFmtId="0" fontId="36" fillId="0" borderId="0" xfId="0" applyFont="1" applyAlignment="1">
      <alignment horizontal="center"/>
    </xf>
    <xf numFmtId="0" fontId="45" fillId="37" borderId="0" xfId="0" applyFont="1" applyFill="1" applyAlignment="1">
      <alignment horizontal="center" vertical="center" wrapText="1"/>
    </xf>
    <xf numFmtId="0" fontId="31" fillId="37" borderId="0" xfId="0" applyFont="1" applyFill="1" applyAlignment="1">
      <alignment vertical="center"/>
    </xf>
    <xf numFmtId="0" fontId="23" fillId="41" borderId="11" xfId="0" applyFont="1" applyFill="1" applyBorder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51" fillId="34" borderId="22" xfId="0" applyFont="1" applyFill="1" applyBorder="1" applyAlignment="1">
      <alignment vertical="top" wrapText="1"/>
    </xf>
    <xf numFmtId="0" fontId="51" fillId="34" borderId="0" xfId="0" applyFont="1" applyFill="1" applyBorder="1" applyAlignment="1">
      <alignment vertical="top" wrapText="1"/>
    </xf>
    <xf numFmtId="0" fontId="18" fillId="43" borderId="0" xfId="0" applyFont="1" applyFill="1" applyBorder="1" applyAlignment="1">
      <alignment vertical="top" wrapText="1"/>
    </xf>
    <xf numFmtId="15" fontId="51" fillId="34" borderId="0" xfId="0" applyNumberFormat="1" applyFont="1" applyFill="1" applyBorder="1" applyAlignment="1">
      <alignment vertical="top" wrapText="1"/>
    </xf>
    <xf numFmtId="0" fontId="51" fillId="43" borderId="0" xfId="0" applyFont="1" applyFill="1" applyBorder="1" applyAlignment="1">
      <alignment vertical="top" wrapText="1"/>
    </xf>
    <xf numFmtId="22" fontId="51" fillId="34" borderId="0" xfId="0" applyNumberFormat="1" applyFont="1" applyFill="1" applyBorder="1" applyAlignment="1">
      <alignment vertical="top" wrapText="1"/>
    </xf>
    <xf numFmtId="15" fontId="51" fillId="43" borderId="0" xfId="0" applyNumberFormat="1" applyFont="1" applyFill="1" applyBorder="1" applyAlignment="1">
      <alignment vertical="top" wrapText="1"/>
    </xf>
    <xf numFmtId="0" fontId="46" fillId="43" borderId="0" xfId="0" applyFont="1" applyFill="1" applyBorder="1" applyAlignment="1">
      <alignment horizontal="center" vertical="center" wrapText="1"/>
    </xf>
    <xf numFmtId="0" fontId="23" fillId="41" borderId="11" xfId="0" applyFont="1" applyFill="1" applyBorder="1" applyAlignment="1">
      <alignment horizontal="center" vertical="center" wrapText="1"/>
    </xf>
    <xf numFmtId="9" fontId="55" fillId="43" borderId="11" xfId="0" applyNumberFormat="1" applyFont="1" applyFill="1" applyBorder="1" applyAlignment="1">
      <alignment horizontal="center" vertical="center" wrapText="1"/>
    </xf>
    <xf numFmtId="0" fontId="0" fillId="34" borderId="20" xfId="0" applyFill="1" applyBorder="1" applyAlignment="1">
      <alignment vertical="top" wrapText="1"/>
    </xf>
    <xf numFmtId="22" fontId="51" fillId="34" borderId="20" xfId="0" applyNumberFormat="1" applyFont="1" applyFill="1" applyBorder="1" applyAlignment="1">
      <alignment vertical="top" wrapText="1"/>
    </xf>
    <xf numFmtId="15" fontId="51" fillId="34" borderId="20" xfId="0" applyNumberFormat="1" applyFont="1" applyFill="1" applyBorder="1" applyAlignment="1">
      <alignment vertical="top" wrapText="1"/>
    </xf>
    <xf numFmtId="0" fontId="0" fillId="34" borderId="22" xfId="0" applyFill="1" applyBorder="1" applyAlignment="1">
      <alignment vertical="top" wrapText="1"/>
    </xf>
    <xf numFmtId="22" fontId="51" fillId="34" borderId="22" xfId="0" applyNumberFormat="1" applyFont="1" applyFill="1" applyBorder="1" applyAlignment="1">
      <alignment vertical="top" wrapText="1"/>
    </xf>
    <xf numFmtId="15" fontId="51" fillId="34" borderId="22" xfId="0" applyNumberFormat="1" applyFont="1" applyFill="1" applyBorder="1" applyAlignment="1">
      <alignment vertical="top" wrapText="1"/>
    </xf>
    <xf numFmtId="0" fontId="0" fillId="0" borderId="11" xfId="0" applyBorder="1"/>
    <xf numFmtId="164" fontId="22" fillId="37" borderId="0" xfId="0" applyNumberFormat="1" applyFont="1" applyFill="1" applyAlignment="1">
      <alignment horizontal="center" vertical="center"/>
    </xf>
    <xf numFmtId="0" fontId="35" fillId="44" borderId="11" xfId="0" applyFont="1" applyFill="1" applyBorder="1" applyAlignment="1">
      <alignment horizontal="center"/>
    </xf>
    <xf numFmtId="0" fontId="45" fillId="37" borderId="0" xfId="0" applyFont="1" applyFill="1" applyAlignment="1">
      <alignment vertical="center" wrapText="1"/>
    </xf>
    <xf numFmtId="0" fontId="36" fillId="0" borderId="0" xfId="0" applyFont="1" applyAlignment="1"/>
    <xf numFmtId="0" fontId="35" fillId="43" borderId="13" xfId="0" applyFont="1" applyFill="1" applyBorder="1" applyAlignment="1">
      <alignment horizontal="center"/>
    </xf>
    <xf numFmtId="0" fontId="22" fillId="50" borderId="11" xfId="0" applyFont="1" applyFill="1" applyBorder="1" applyAlignment="1"/>
    <xf numFmtId="0" fontId="47" fillId="0" borderId="11" xfId="0" applyFont="1" applyBorder="1" applyAlignment="1">
      <alignment horizontal="center" vertical="center"/>
    </xf>
    <xf numFmtId="0" fontId="48" fillId="44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22" fillId="45" borderId="11" xfId="0" applyFont="1" applyFill="1" applyBorder="1" applyAlignment="1">
      <alignment vertical="center"/>
    </xf>
    <xf numFmtId="15" fontId="0" fillId="0" borderId="11" xfId="0" applyNumberFormat="1" applyBorder="1"/>
    <xf numFmtId="0" fontId="23" fillId="41" borderId="11" xfId="0" applyFont="1" applyFill="1" applyBorder="1" applyAlignment="1">
      <alignment horizontal="center" vertical="center" wrapText="1"/>
    </xf>
    <xf numFmtId="0" fontId="23" fillId="44" borderId="11" xfId="0" applyFont="1" applyFill="1" applyBorder="1" applyAlignment="1">
      <alignment horizontal="center" vertical="center" wrapText="1"/>
    </xf>
    <xf numFmtId="0" fontId="41" fillId="44" borderId="11" xfId="0" applyFont="1" applyFill="1" applyBorder="1" applyAlignment="1">
      <alignment horizontal="center" vertical="center"/>
    </xf>
    <xf numFmtId="0" fontId="35" fillId="52" borderId="11" xfId="0" applyFont="1" applyFill="1" applyBorder="1" applyAlignment="1">
      <alignment horizontal="center"/>
    </xf>
    <xf numFmtId="0" fontId="58" fillId="34" borderId="10" xfId="0" applyFont="1" applyFill="1" applyBorder="1" applyAlignment="1">
      <alignment vertical="top" wrapText="1"/>
    </xf>
    <xf numFmtId="0" fontId="23" fillId="40" borderId="11" xfId="0" applyFont="1" applyFill="1" applyBorder="1" applyAlignment="1">
      <alignment horizontal="center" vertical="center" wrapText="1"/>
    </xf>
    <xf numFmtId="0" fontId="23" fillId="39" borderId="11" xfId="0" applyNumberFormat="1" applyFont="1" applyFill="1" applyBorder="1" applyAlignment="1">
      <alignment horizontal="center" vertical="center" wrapText="1"/>
    </xf>
    <xf numFmtId="0" fontId="28" fillId="44" borderId="11" xfId="0" applyNumberFormat="1" applyFont="1" applyFill="1" applyBorder="1" applyAlignment="1">
      <alignment horizontal="center" vertical="center" wrapText="1"/>
    </xf>
    <xf numFmtId="0" fontId="36" fillId="53" borderId="11" xfId="0" applyFont="1" applyFill="1" applyBorder="1" applyAlignment="1">
      <alignment horizontal="center" vertical="center"/>
    </xf>
    <xf numFmtId="1" fontId="23" fillId="44" borderId="11" xfId="0" applyNumberFormat="1" applyFont="1" applyFill="1" applyBorder="1" applyAlignment="1">
      <alignment horizontal="center" vertical="center" wrapText="1"/>
    </xf>
    <xf numFmtId="0" fontId="51" fillId="43" borderId="10" xfId="0" applyFont="1" applyFill="1" applyBorder="1" applyAlignment="1">
      <alignment vertical="top" wrapText="1"/>
    </xf>
    <xf numFmtId="0" fontId="0" fillId="43" borderId="10" xfId="0" applyFill="1" applyBorder="1" applyAlignment="1">
      <alignment vertical="top" wrapText="1"/>
    </xf>
    <xf numFmtId="22" fontId="51" fillId="43" borderId="10" xfId="0" applyNumberFormat="1" applyFont="1" applyFill="1" applyBorder="1" applyAlignment="1">
      <alignment vertical="top" wrapText="1"/>
    </xf>
    <xf numFmtId="15" fontId="51" fillId="43" borderId="10" xfId="0" applyNumberFormat="1" applyFont="1" applyFill="1" applyBorder="1" applyAlignment="1">
      <alignment vertical="top" wrapText="1"/>
    </xf>
    <xf numFmtId="167" fontId="54" fillId="0" borderId="0" xfId="0" applyNumberFormat="1" applyFont="1" applyAlignment="1">
      <alignment horizontal="center" vertical="center"/>
    </xf>
    <xf numFmtId="0" fontId="0" fillId="43" borderId="0" xfId="0" applyFill="1" applyBorder="1" applyAlignment="1">
      <alignment horizontal="center"/>
    </xf>
    <xf numFmtId="0" fontId="37" fillId="45" borderId="0" xfId="0" applyFont="1" applyFill="1" applyBorder="1" applyAlignment="1">
      <alignment horizontal="center" vertical="center"/>
    </xf>
    <xf numFmtId="0" fontId="0" fillId="43" borderId="0" xfId="0" applyFont="1" applyFill="1" applyBorder="1" applyAlignment="1">
      <alignment horizontal="center"/>
    </xf>
    <xf numFmtId="0" fontId="0" fillId="43" borderId="16" xfId="0" applyFill="1" applyBorder="1" applyAlignment="1">
      <alignment horizontal="center"/>
    </xf>
    <xf numFmtId="0" fontId="0" fillId="43" borderId="17" xfId="0" applyFill="1" applyBorder="1" applyAlignment="1">
      <alignment horizontal="center"/>
    </xf>
    <xf numFmtId="0" fontId="0" fillId="43" borderId="13" xfId="0" applyFill="1" applyBorder="1" applyAlignment="1">
      <alignment horizontal="center"/>
    </xf>
    <xf numFmtId="0" fontId="0" fillId="43" borderId="19" xfId="0" applyFill="1" applyBorder="1" applyAlignment="1">
      <alignment horizontal="center" vertical="center"/>
    </xf>
    <xf numFmtId="0" fontId="22" fillId="37" borderId="0" xfId="0" applyFont="1" applyFill="1" applyAlignment="1">
      <alignment horizontal="center" vertical="center"/>
    </xf>
    <xf numFmtId="0" fontId="33" fillId="43" borderId="18" xfId="0" applyFont="1" applyFill="1" applyBorder="1" applyAlignment="1">
      <alignment horizontal="center" vertical="center" wrapText="1"/>
    </xf>
    <xf numFmtId="0" fontId="33" fillId="43" borderId="0" xfId="0" applyFont="1" applyFill="1" applyBorder="1" applyAlignment="1">
      <alignment horizontal="center" vertical="center" wrapText="1"/>
    </xf>
    <xf numFmtId="0" fontId="31" fillId="37" borderId="0" xfId="0" applyFont="1" applyFill="1" applyAlignment="1">
      <alignment horizontal="center" vertical="center"/>
    </xf>
    <xf numFmtId="0" fontId="23" fillId="41" borderId="11" xfId="0" applyFont="1" applyFill="1" applyBorder="1" applyAlignment="1">
      <alignment horizontal="center" vertical="center" wrapText="1"/>
    </xf>
    <xf numFmtId="0" fontId="21" fillId="41" borderId="16" xfId="0" applyFont="1" applyFill="1" applyBorder="1" applyAlignment="1">
      <alignment horizontal="center" vertical="center" wrapText="1"/>
    </xf>
    <xf numFmtId="0" fontId="21" fillId="41" borderId="13" xfId="0" applyFont="1" applyFill="1" applyBorder="1" applyAlignment="1">
      <alignment horizontal="center" vertical="center" wrapText="1"/>
    </xf>
    <xf numFmtId="0" fontId="23" fillId="41" borderId="16" xfId="0" applyFont="1" applyFill="1" applyBorder="1" applyAlignment="1">
      <alignment horizontal="center" vertical="center" wrapText="1"/>
    </xf>
    <xf numFmtId="0" fontId="23" fillId="41" borderId="13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21" fillId="36" borderId="12" xfId="0" applyFont="1" applyFill="1" applyBorder="1" applyAlignment="1">
      <alignment horizontal="center" vertical="center" wrapText="1"/>
    </xf>
    <xf numFmtId="0" fontId="21" fillId="36" borderId="14" xfId="0" applyFont="1" applyFill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/>
    </xf>
    <xf numFmtId="0" fontId="20" fillId="35" borderId="11" xfId="0" applyFont="1" applyFill="1" applyBorder="1" applyAlignment="1">
      <alignment horizontal="center" vertical="center" wrapText="1"/>
    </xf>
    <xf numFmtId="0" fontId="20" fillId="35" borderId="12" xfId="0" applyFont="1" applyFill="1" applyBorder="1" applyAlignment="1">
      <alignment horizontal="center" vertical="center" wrapText="1"/>
    </xf>
    <xf numFmtId="0" fontId="20" fillId="35" borderId="14" xfId="0" applyFont="1" applyFill="1" applyBorder="1" applyAlignment="1">
      <alignment horizontal="center" vertical="center" wrapText="1"/>
    </xf>
    <xf numFmtId="0" fontId="21" fillId="38" borderId="11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45" fillId="37" borderId="23" xfId="0" applyFont="1" applyFill="1" applyBorder="1" applyAlignment="1">
      <alignment horizontal="center" vertical="center" wrapText="1"/>
    </xf>
    <xf numFmtId="0" fontId="45" fillId="37" borderId="21" xfId="0" applyFont="1" applyFill="1" applyBorder="1" applyAlignment="1">
      <alignment horizontal="center" vertical="center" wrapText="1"/>
    </xf>
    <xf numFmtId="0" fontId="36" fillId="0" borderId="18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59" fillId="33" borderId="10" xfId="0" applyFont="1" applyFill="1" applyBorder="1" applyAlignment="1">
      <alignment horizontal="center" vertical="center" wrapText="1"/>
    </xf>
    <xf numFmtId="0" fontId="60" fillId="0" borderId="0" xfId="0" applyFont="1" applyAlignment="1">
      <alignment horizontal="center" vertical="center"/>
    </xf>
    <xf numFmtId="0" fontId="51" fillId="34" borderId="10" xfId="0" applyFont="1" applyFill="1" applyBorder="1" applyAlignment="1">
      <alignment horizontal="center" vertical="top" wrapText="1"/>
    </xf>
    <xf numFmtId="0" fontId="0" fillId="34" borderId="10" xfId="0" applyFill="1" applyBorder="1" applyAlignment="1">
      <alignment horizontal="center" vertical="top" wrapText="1"/>
    </xf>
    <xf numFmtId="0" fontId="51" fillId="43" borderId="10" xfId="0" applyFont="1" applyFill="1" applyBorder="1" applyAlignment="1">
      <alignment horizontal="center" vertical="top" wrapText="1"/>
    </xf>
    <xf numFmtId="0" fontId="0" fillId="43" borderId="10" xfId="0" applyFill="1" applyBorder="1" applyAlignment="1">
      <alignment horizontal="center"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Inspection</a:t>
            </a:r>
            <a:r>
              <a:rPr lang="en-US" baseline="0"/>
              <a:t> </a:t>
            </a:r>
            <a:r>
              <a:rPr lang="en-US"/>
              <a:t>CAT Progress YTD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'Inspect CAT Progress 2023'!$A$4</c:f>
              <c:strCache>
                <c:ptCount val="1"/>
                <c:pt idx="0">
                  <c:v>Progress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8430250566505274E-2"/>
                  <c:y val="0.236111111111111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B1-4425-BA0B-C736573A8EF9}"/>
                </c:ext>
              </c:extLst>
            </c:dLbl>
            <c:dLbl>
              <c:idx val="1"/>
              <c:layout>
                <c:manualLayout>
                  <c:x val="-3.0934937480641026E-2"/>
                  <c:y val="0.199074074074074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B1-4425-BA0B-C736573A8EF9}"/>
                </c:ext>
              </c:extLst>
            </c:dLbl>
            <c:dLbl>
              <c:idx val="2"/>
              <c:layout>
                <c:manualLayout>
                  <c:x val="-2.9465447253875874E-2"/>
                  <c:y val="0.324074074074074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B1-4425-BA0B-C736573A8EF9}"/>
                </c:ext>
              </c:extLst>
            </c:dLbl>
            <c:dLbl>
              <c:idx val="3"/>
              <c:layout>
                <c:manualLayout>
                  <c:x val="-3.0355960939665149E-2"/>
                  <c:y val="0.296296296296296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B1-4425-BA0B-C736573A8EF9}"/>
                </c:ext>
              </c:extLst>
            </c:dLbl>
            <c:dLbl>
              <c:idx val="4"/>
              <c:layout>
                <c:manualLayout>
                  <c:x val="-2.8285567564924025E-2"/>
                  <c:y val="0.324074074074074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B1-4425-BA0B-C736573A8EF9}"/>
                </c:ext>
              </c:extLst>
            </c:dLbl>
            <c:dLbl>
              <c:idx val="5"/>
              <c:layout>
                <c:manualLayout>
                  <c:x val="-2.739505387913475E-2"/>
                  <c:y val="0.361111111111111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B1-4425-BA0B-C736573A8EF9}"/>
                </c:ext>
              </c:extLst>
            </c:dLbl>
            <c:dLbl>
              <c:idx val="6"/>
              <c:layout>
                <c:manualLayout>
                  <c:x val="-2.9465447253875874E-2"/>
                  <c:y val="0.3379629629629629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22-40B1-BA83-1249021D8245}"/>
                </c:ext>
              </c:extLst>
            </c:dLbl>
            <c:dLbl>
              <c:idx val="7"/>
              <c:layout>
                <c:manualLayout>
                  <c:x val="-3.2136825288143329E-2"/>
                  <c:y val="0.33333333333333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B1-4425-BA0B-C736573A8EF9}"/>
                </c:ext>
              </c:extLst>
            </c:dLbl>
            <c:dLbl>
              <c:idx val="8"/>
              <c:layout>
                <c:manualLayout>
                  <c:x val="-3.0355960939665149E-2"/>
                  <c:y val="0.342592592592592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B1-4425-BA0B-C736573A8E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'Inspect CAT Progress 2023'!$B$3:$J$3</c:f>
              <c:strCache>
                <c:ptCount val="9"/>
                <c:pt idx="0">
                  <c:v>22 February 2024</c:v>
                </c:pt>
                <c:pt idx="1">
                  <c:v>23 March 2024</c:v>
                </c:pt>
                <c:pt idx="2">
                  <c:v>18 April 2024</c:v>
                </c:pt>
                <c:pt idx="3">
                  <c:v>21 May 2024</c:v>
                </c:pt>
                <c:pt idx="4">
                  <c:v>2 July 2024</c:v>
                </c:pt>
                <c:pt idx="5">
                  <c:v>19 July 2024</c:v>
                </c:pt>
                <c:pt idx="6">
                  <c:v>13 August 2024</c:v>
                </c:pt>
                <c:pt idx="7">
                  <c:v>09 sept 2024</c:v>
                </c:pt>
                <c:pt idx="8">
                  <c:v>27 sept 2024</c:v>
                </c:pt>
              </c:strCache>
            </c:strRef>
          </c:cat>
          <c:val>
            <c:numRef>
              <c:f>'Inspect CAT Progress 2023'!$B$4:$J$4</c:f>
              <c:numCache>
                <c:formatCode>0%</c:formatCode>
                <c:ptCount val="9"/>
                <c:pt idx="0">
                  <c:v>0.69</c:v>
                </c:pt>
                <c:pt idx="1">
                  <c:v>0.67</c:v>
                </c:pt>
                <c:pt idx="2">
                  <c:v>0.89</c:v>
                </c:pt>
                <c:pt idx="3">
                  <c:v>0.87</c:v>
                </c:pt>
                <c:pt idx="4">
                  <c:v>0.9</c:v>
                </c:pt>
                <c:pt idx="5">
                  <c:v>0.94</c:v>
                </c:pt>
                <c:pt idx="6">
                  <c:v>0.91</c:v>
                </c:pt>
                <c:pt idx="7">
                  <c:v>0.9</c:v>
                </c:pt>
                <c:pt idx="8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0-466C-A74E-11A8E057B0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757664"/>
        <c:axId val="228760944"/>
      </c:lineChart>
      <c:catAx>
        <c:axId val="2287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60944"/>
        <c:crosses val="autoZero"/>
        <c:auto val="1"/>
        <c:lblAlgn val="ctr"/>
        <c:lblOffset val="100"/>
        <c:noMultiLvlLbl val="1"/>
      </c:catAx>
      <c:valAx>
        <c:axId val="2287609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2875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65399872961079E-2"/>
          <c:y val="0.14070424365271172"/>
          <c:w val="0.89354905979218346"/>
          <c:h val="0.61230078913403152"/>
        </c:manualLayout>
      </c:layout>
      <c:lineChart>
        <c:grouping val="stacked"/>
        <c:varyColors val="0"/>
        <c:ser>
          <c:idx val="0"/>
          <c:order val="0"/>
          <c:tx>
            <c:strRef>
              <c:f>'on hold progress'!$A$5</c:f>
              <c:strCache>
                <c:ptCount val="1"/>
                <c:pt idx="0">
                  <c:v>Total On Hold items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'on hold progress'!$B$4:$L$4</c:f>
              <c:numCache>
                <c:formatCode>[$-409]d\-mmm\-yy;@</c:formatCode>
                <c:ptCount val="7"/>
                <c:pt idx="0">
                  <c:v>45290</c:v>
                </c:pt>
                <c:pt idx="1">
                  <c:v>45346</c:v>
                </c:pt>
                <c:pt idx="2">
                  <c:v>45562</c:v>
                </c:pt>
              </c:numCache>
            </c:numRef>
          </c:cat>
          <c:val>
            <c:numRef>
              <c:f>'on hold progress'!$B$5:$L$5</c:f>
              <c:numCache>
                <c:formatCode>General</c:formatCode>
                <c:ptCount val="7"/>
                <c:pt idx="0">
                  <c:v>39</c:v>
                </c:pt>
                <c:pt idx="1">
                  <c:v>55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6-4500-B6F1-8AD1538581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0453416"/>
        <c:axId val="630448168"/>
      </c:lineChart>
      <c:dateAx>
        <c:axId val="6304534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48168"/>
        <c:crosses val="autoZero"/>
        <c:auto val="1"/>
        <c:lblOffset val="100"/>
        <c:baseTimeUnit val="months"/>
      </c:dateAx>
      <c:valAx>
        <c:axId val="630448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5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7</xdr:row>
      <xdr:rowOff>0</xdr:rowOff>
    </xdr:from>
    <xdr:to>
      <xdr:col>10</xdr:col>
      <xdr:colOff>66675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6AE11-2A27-411E-84C0-120A2B8E9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11</xdr:row>
      <xdr:rowOff>114300</xdr:rowOff>
    </xdr:from>
    <xdr:to>
      <xdr:col>14</xdr:col>
      <xdr:colOff>652462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4B77D-6230-4DFD-B915-9540E6CF6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133A-156E-4BFD-9D23-3A79CA47AA0F}">
  <dimension ref="A1:AC395"/>
  <sheetViews>
    <sheetView tabSelected="1" zoomScale="115" zoomScaleNormal="115" workbookViewId="0">
      <selection activeCell="H14" sqref="H14"/>
    </sheetView>
  </sheetViews>
  <sheetFormatPr defaultRowHeight="15" x14ac:dyDescent="0.25"/>
  <cols>
    <col min="1" max="1" width="13.85546875" style="183" bestFit="1" customWidth="1"/>
    <col min="2" max="2" width="15.7109375" style="183" bestFit="1" customWidth="1"/>
    <col min="3" max="3" width="22.140625" style="183" bestFit="1" customWidth="1"/>
    <col min="4" max="4" width="15.7109375" style="183" bestFit="1" customWidth="1"/>
    <col min="5" max="5" width="15.140625" style="183" bestFit="1" customWidth="1"/>
    <col min="6" max="7" width="13.85546875" style="183" bestFit="1" customWidth="1"/>
    <col min="8" max="8" width="12.85546875" style="183" bestFit="1" customWidth="1"/>
    <col min="9" max="9" width="26.5703125" style="183" bestFit="1" customWidth="1"/>
    <col min="10" max="10" width="121.5703125" bestFit="1" customWidth="1"/>
    <col min="11" max="11" width="33.140625" bestFit="1" customWidth="1"/>
    <col min="12" max="12" width="53.42578125" bestFit="1" customWidth="1"/>
    <col min="13" max="13" width="15.7109375" bestFit="1" customWidth="1"/>
    <col min="14" max="14" width="14.140625" bestFit="1" customWidth="1"/>
    <col min="15" max="15" width="20" bestFit="1" customWidth="1"/>
    <col min="16" max="16" width="23" bestFit="1" customWidth="1"/>
    <col min="17" max="17" width="61.140625" bestFit="1" customWidth="1"/>
    <col min="18" max="18" width="115.5703125" bestFit="1" customWidth="1"/>
    <col min="19" max="19" width="70" bestFit="1" customWidth="1"/>
    <col min="20" max="20" width="13.5703125" bestFit="1" customWidth="1"/>
    <col min="21" max="21" width="11.85546875" bestFit="1" customWidth="1"/>
    <col min="22" max="23" width="16.140625" bestFit="1" customWidth="1"/>
    <col min="24" max="24" width="18.85546875" bestFit="1" customWidth="1"/>
    <col min="25" max="25" width="17.5703125" bestFit="1" customWidth="1"/>
    <col min="26" max="26" width="19.42578125" bestFit="1" customWidth="1"/>
    <col min="27" max="27" width="22.5703125" bestFit="1" customWidth="1"/>
    <col min="28" max="28" width="52.7109375" bestFit="1" customWidth="1"/>
    <col min="29" max="29" width="20.140625" bestFit="1" customWidth="1"/>
  </cols>
  <sheetData>
    <row r="1" spans="1:29" s="185" customFormat="1" ht="49.5" customHeight="1" x14ac:dyDescent="0.25">
      <c r="A1" s="184" t="s">
        <v>210</v>
      </c>
      <c r="B1" s="184" t="s">
        <v>211</v>
      </c>
      <c r="C1" s="184" t="s">
        <v>0</v>
      </c>
      <c r="D1" s="184" t="s">
        <v>1</v>
      </c>
      <c r="E1" s="184" t="s">
        <v>2</v>
      </c>
      <c r="F1" s="184" t="s">
        <v>212</v>
      </c>
      <c r="G1" s="184" t="s">
        <v>3</v>
      </c>
      <c r="H1" s="184" t="s">
        <v>4</v>
      </c>
      <c r="I1" s="184" t="s">
        <v>5</v>
      </c>
      <c r="J1" s="184" t="s">
        <v>6</v>
      </c>
      <c r="K1" s="184" t="s">
        <v>7</v>
      </c>
      <c r="L1" s="184" t="s">
        <v>8</v>
      </c>
      <c r="M1" s="184" t="s">
        <v>9</v>
      </c>
      <c r="N1" s="184" t="s">
        <v>10</v>
      </c>
      <c r="O1" s="184" t="s">
        <v>11</v>
      </c>
      <c r="P1" s="184" t="s">
        <v>12</v>
      </c>
      <c r="Q1" s="184" t="s">
        <v>13</v>
      </c>
      <c r="R1" s="184" t="s">
        <v>14</v>
      </c>
      <c r="S1" s="184" t="s">
        <v>15</v>
      </c>
      <c r="T1" s="184" t="s">
        <v>16</v>
      </c>
      <c r="U1" s="184" t="s">
        <v>17</v>
      </c>
      <c r="V1" s="184" t="s">
        <v>18</v>
      </c>
      <c r="W1" s="184" t="s">
        <v>19</v>
      </c>
      <c r="X1" s="184" t="s">
        <v>20</v>
      </c>
      <c r="Y1" s="184" t="s">
        <v>21</v>
      </c>
      <c r="Z1" s="184" t="s">
        <v>22</v>
      </c>
      <c r="AA1" s="184" t="s">
        <v>23</v>
      </c>
      <c r="AB1" s="184" t="s">
        <v>29</v>
      </c>
      <c r="AC1" s="184" t="s">
        <v>30</v>
      </c>
    </row>
    <row r="2" spans="1:29" ht="12" customHeight="1" x14ac:dyDescent="0.25">
      <c r="A2" s="186">
        <v>608231</v>
      </c>
      <c r="B2" s="186" t="s">
        <v>43</v>
      </c>
      <c r="C2" s="186" t="s">
        <v>527</v>
      </c>
      <c r="D2" s="186" t="s">
        <v>44</v>
      </c>
      <c r="E2" s="186" t="s">
        <v>33</v>
      </c>
      <c r="F2" s="187"/>
      <c r="G2" s="186" t="s">
        <v>34</v>
      </c>
      <c r="H2" s="186" t="s">
        <v>35</v>
      </c>
      <c r="I2" s="186" t="s">
        <v>528</v>
      </c>
      <c r="J2" s="70" t="s">
        <v>529</v>
      </c>
      <c r="K2" s="70" t="s">
        <v>530</v>
      </c>
      <c r="L2" s="70" t="s">
        <v>531</v>
      </c>
      <c r="M2" s="70" t="s">
        <v>38</v>
      </c>
      <c r="N2" s="70" t="s">
        <v>39</v>
      </c>
      <c r="O2" s="70" t="s">
        <v>39</v>
      </c>
      <c r="P2" s="70" t="s">
        <v>377</v>
      </c>
      <c r="Q2" s="1"/>
      <c r="R2" s="70" t="s">
        <v>532</v>
      </c>
      <c r="S2" s="70" t="s">
        <v>533</v>
      </c>
      <c r="T2" s="70" t="s">
        <v>40</v>
      </c>
      <c r="U2" s="70" t="s">
        <v>41</v>
      </c>
      <c r="V2" s="82">
        <v>45538.442326388889</v>
      </c>
      <c r="W2" s="82">
        <v>45538.567326388889</v>
      </c>
      <c r="X2" s="82">
        <v>45538.442326388889</v>
      </c>
      <c r="Y2" s="82">
        <v>45538.567326388889</v>
      </c>
      <c r="Z2" s="82">
        <v>45541.69327546296</v>
      </c>
      <c r="AA2" s="82">
        <v>45541.69327546296</v>
      </c>
      <c r="AB2" s="70" t="s">
        <v>207</v>
      </c>
      <c r="AC2" s="83">
        <v>45548</v>
      </c>
    </row>
    <row r="3" spans="1:29" ht="12" customHeight="1" x14ac:dyDescent="0.25">
      <c r="A3" s="186">
        <v>538891</v>
      </c>
      <c r="B3" s="186" t="s">
        <v>43</v>
      </c>
      <c r="C3" s="186" t="s">
        <v>371</v>
      </c>
      <c r="D3" s="186" t="s">
        <v>372</v>
      </c>
      <c r="E3" s="186" t="s">
        <v>33</v>
      </c>
      <c r="F3" s="186" t="s">
        <v>215</v>
      </c>
      <c r="G3" s="186" t="s">
        <v>34</v>
      </c>
      <c r="H3" s="186" t="s">
        <v>35</v>
      </c>
      <c r="I3" s="186" t="s">
        <v>373</v>
      </c>
      <c r="J3" s="70" t="s">
        <v>374</v>
      </c>
      <c r="K3" s="70" t="s">
        <v>375</v>
      </c>
      <c r="L3" s="70" t="s">
        <v>376</v>
      </c>
      <c r="M3" s="70" t="s">
        <v>38</v>
      </c>
      <c r="N3" s="70" t="s">
        <v>39</v>
      </c>
      <c r="O3" s="70" t="s">
        <v>39</v>
      </c>
      <c r="P3" s="70" t="s">
        <v>377</v>
      </c>
      <c r="Q3" s="1"/>
      <c r="R3" s="70" t="s">
        <v>378</v>
      </c>
      <c r="S3" s="70" t="s">
        <v>379</v>
      </c>
      <c r="T3" s="70" t="s">
        <v>40</v>
      </c>
      <c r="U3" s="70" t="s">
        <v>66</v>
      </c>
      <c r="V3" s="82">
        <v>45348.355555555558</v>
      </c>
      <c r="W3" s="82">
        <v>45348.418055555558</v>
      </c>
      <c r="X3" s="82">
        <v>45348.355555555558</v>
      </c>
      <c r="Y3" s="82">
        <v>45348.418055555558</v>
      </c>
      <c r="Z3" s="82">
        <v>45353.768796296295</v>
      </c>
      <c r="AA3" s="82">
        <v>45353.768796296295</v>
      </c>
      <c r="AB3" s="70" t="s">
        <v>207</v>
      </c>
      <c r="AC3" s="83">
        <v>45354</v>
      </c>
    </row>
    <row r="4" spans="1:29" ht="12" customHeight="1" x14ac:dyDescent="0.25">
      <c r="A4" s="186">
        <v>608226</v>
      </c>
      <c r="B4" s="186" t="s">
        <v>43</v>
      </c>
      <c r="C4" s="186" t="s">
        <v>534</v>
      </c>
      <c r="D4" s="186" t="s">
        <v>43</v>
      </c>
      <c r="E4" s="186" t="s">
        <v>33</v>
      </c>
      <c r="F4" s="187"/>
      <c r="G4" s="186" t="s">
        <v>34</v>
      </c>
      <c r="H4" s="186" t="s">
        <v>35</v>
      </c>
      <c r="I4" s="186" t="s">
        <v>528</v>
      </c>
      <c r="J4" s="70" t="s">
        <v>535</v>
      </c>
      <c r="K4" s="70" t="s">
        <v>536</v>
      </c>
      <c r="L4" s="70" t="s">
        <v>536</v>
      </c>
      <c r="M4" s="70" t="s">
        <v>38</v>
      </c>
      <c r="N4" s="70" t="s">
        <v>39</v>
      </c>
      <c r="O4" s="70" t="s">
        <v>39</v>
      </c>
      <c r="P4" s="70" t="s">
        <v>48</v>
      </c>
      <c r="Q4" s="1"/>
      <c r="R4" s="70" t="s">
        <v>537</v>
      </c>
      <c r="S4" s="70" t="s">
        <v>73</v>
      </c>
      <c r="T4" s="70" t="s">
        <v>40</v>
      </c>
      <c r="U4" s="70" t="s">
        <v>41</v>
      </c>
      <c r="V4" s="82">
        <v>45536.710416666669</v>
      </c>
      <c r="W4" s="82">
        <v>45536.710416666669</v>
      </c>
      <c r="X4" s="82">
        <v>45536.710416666669</v>
      </c>
      <c r="Y4" s="82">
        <v>45536.877083333333</v>
      </c>
      <c r="Z4" s="82">
        <v>45537.697488425925</v>
      </c>
      <c r="AA4" s="82">
        <v>45537.697488425925</v>
      </c>
      <c r="AB4" s="70" t="s">
        <v>207</v>
      </c>
      <c r="AC4" s="83">
        <v>45537</v>
      </c>
    </row>
    <row r="5" spans="1:29" ht="12" customHeight="1" x14ac:dyDescent="0.25">
      <c r="A5" s="186">
        <v>608206</v>
      </c>
      <c r="B5" s="186" t="s">
        <v>43</v>
      </c>
      <c r="C5" s="186" t="s">
        <v>538</v>
      </c>
      <c r="D5" s="186" t="s">
        <v>44</v>
      </c>
      <c r="E5" s="186" t="s">
        <v>33</v>
      </c>
      <c r="F5" s="187"/>
      <c r="G5" s="186" t="s">
        <v>34</v>
      </c>
      <c r="H5" s="186" t="s">
        <v>35</v>
      </c>
      <c r="I5" s="186" t="s">
        <v>528</v>
      </c>
      <c r="J5" s="70" t="s">
        <v>539</v>
      </c>
      <c r="K5" s="70" t="s">
        <v>540</v>
      </c>
      <c r="L5" s="70" t="s">
        <v>541</v>
      </c>
      <c r="M5" s="70" t="s">
        <v>38</v>
      </c>
      <c r="N5" s="70" t="s">
        <v>47</v>
      </c>
      <c r="O5" s="70" t="s">
        <v>47</v>
      </c>
      <c r="P5" s="70" t="s">
        <v>48</v>
      </c>
      <c r="Q5" s="70" t="s">
        <v>542</v>
      </c>
      <c r="R5" s="1"/>
      <c r="S5" s="1"/>
      <c r="T5" s="70" t="s">
        <v>60</v>
      </c>
      <c r="U5" s="70" t="s">
        <v>66</v>
      </c>
      <c r="V5" s="82">
        <v>45536.629861111112</v>
      </c>
      <c r="W5" s="82">
        <v>45536.629861111112</v>
      </c>
      <c r="X5" s="1"/>
      <c r="Y5" s="1"/>
      <c r="Z5" s="1"/>
      <c r="AA5" s="1"/>
      <c r="AB5" s="70" t="s">
        <v>379</v>
      </c>
      <c r="AC5" s="83">
        <v>45544</v>
      </c>
    </row>
    <row r="6" spans="1:29" ht="12" customHeight="1" x14ac:dyDescent="0.25">
      <c r="A6" s="186">
        <v>608223</v>
      </c>
      <c r="B6" s="186" t="s">
        <v>43</v>
      </c>
      <c r="C6" s="186" t="s">
        <v>543</v>
      </c>
      <c r="D6" s="186" t="s">
        <v>43</v>
      </c>
      <c r="E6" s="186" t="s">
        <v>33</v>
      </c>
      <c r="F6" s="187"/>
      <c r="G6" s="186" t="s">
        <v>34</v>
      </c>
      <c r="H6" s="186" t="s">
        <v>35</v>
      </c>
      <c r="I6" s="186" t="s">
        <v>528</v>
      </c>
      <c r="J6" s="70" t="s">
        <v>544</v>
      </c>
      <c r="K6" s="70" t="s">
        <v>519</v>
      </c>
      <c r="L6" s="70" t="s">
        <v>545</v>
      </c>
      <c r="M6" s="70" t="s">
        <v>38</v>
      </c>
      <c r="N6" s="70" t="s">
        <v>47</v>
      </c>
      <c r="O6" s="70" t="s">
        <v>53</v>
      </c>
      <c r="P6" s="70" t="s">
        <v>48</v>
      </c>
      <c r="Q6" s="1"/>
      <c r="R6" s="1"/>
      <c r="S6" s="1"/>
      <c r="T6" s="70" t="s">
        <v>60</v>
      </c>
      <c r="U6" s="70" t="s">
        <v>41</v>
      </c>
      <c r="V6" s="82">
        <v>45536.696527777778</v>
      </c>
      <c r="W6" s="82">
        <v>45536.696527777778</v>
      </c>
      <c r="X6" s="1"/>
      <c r="Y6" s="1"/>
      <c r="Z6" s="1"/>
      <c r="AA6" s="1"/>
      <c r="AB6" s="70" t="s">
        <v>73</v>
      </c>
      <c r="AC6" s="83">
        <v>45537</v>
      </c>
    </row>
    <row r="7" spans="1:29" ht="12" customHeight="1" x14ac:dyDescent="0.25">
      <c r="A7" s="186">
        <v>608202</v>
      </c>
      <c r="B7" s="186" t="s">
        <v>43</v>
      </c>
      <c r="C7" s="186" t="s">
        <v>546</v>
      </c>
      <c r="D7" s="186" t="s">
        <v>43</v>
      </c>
      <c r="E7" s="186" t="s">
        <v>33</v>
      </c>
      <c r="F7" s="187"/>
      <c r="G7" s="186" t="s">
        <v>34</v>
      </c>
      <c r="H7" s="186" t="s">
        <v>35</v>
      </c>
      <c r="I7" s="186" t="s">
        <v>528</v>
      </c>
      <c r="J7" s="70" t="s">
        <v>547</v>
      </c>
      <c r="K7" s="70" t="s">
        <v>548</v>
      </c>
      <c r="L7" s="70" t="s">
        <v>549</v>
      </c>
      <c r="M7" s="70" t="s">
        <v>38</v>
      </c>
      <c r="N7" s="70" t="s">
        <v>39</v>
      </c>
      <c r="O7" s="70" t="s">
        <v>39</v>
      </c>
      <c r="P7" s="70" t="s">
        <v>48</v>
      </c>
      <c r="Q7" s="1"/>
      <c r="R7" s="70" t="s">
        <v>550</v>
      </c>
      <c r="S7" s="70" t="s">
        <v>73</v>
      </c>
      <c r="T7" s="70" t="s">
        <v>40</v>
      </c>
      <c r="U7" s="70" t="s">
        <v>66</v>
      </c>
      <c r="V7" s="82">
        <v>45536.62777777778</v>
      </c>
      <c r="W7" s="82">
        <v>45536.62777777778</v>
      </c>
      <c r="X7" s="82">
        <v>45536.62777777778</v>
      </c>
      <c r="Y7" s="82">
        <v>45536.836111111108</v>
      </c>
      <c r="Z7" s="82">
        <v>45537.458402777775</v>
      </c>
      <c r="AA7" s="82">
        <v>45537.458402777775</v>
      </c>
      <c r="AB7" s="70" t="s">
        <v>207</v>
      </c>
      <c r="AC7" s="83">
        <v>45537</v>
      </c>
    </row>
    <row r="8" spans="1:29" ht="12" customHeight="1" x14ac:dyDescent="0.25">
      <c r="A8" s="186">
        <v>523080</v>
      </c>
      <c r="B8" s="186" t="s">
        <v>43</v>
      </c>
      <c r="C8" s="186" t="s">
        <v>258</v>
      </c>
      <c r="D8" s="186" t="s">
        <v>43</v>
      </c>
      <c r="E8" s="186" t="s">
        <v>50</v>
      </c>
      <c r="F8" s="187"/>
      <c r="G8" s="186" t="s">
        <v>34</v>
      </c>
      <c r="H8" s="186" t="s">
        <v>35</v>
      </c>
      <c r="I8" s="186" t="s">
        <v>46</v>
      </c>
      <c r="J8" s="70" t="s">
        <v>259</v>
      </c>
      <c r="K8" s="70" t="s">
        <v>260</v>
      </c>
      <c r="L8" s="70" t="s">
        <v>261</v>
      </c>
      <c r="M8" s="70" t="s">
        <v>38</v>
      </c>
      <c r="N8" s="70" t="s">
        <v>39</v>
      </c>
      <c r="O8" s="70" t="s">
        <v>39</v>
      </c>
      <c r="P8" s="70" t="s">
        <v>48</v>
      </c>
      <c r="Q8" s="70" t="s">
        <v>363</v>
      </c>
      <c r="R8" s="70" t="s">
        <v>552</v>
      </c>
      <c r="S8" s="70" t="s">
        <v>73</v>
      </c>
      <c r="T8" s="70" t="s">
        <v>40</v>
      </c>
      <c r="U8" s="70" t="s">
        <v>66</v>
      </c>
      <c r="V8" s="82">
        <v>45309.325694444444</v>
      </c>
      <c r="W8" s="82">
        <v>45309.325694444444</v>
      </c>
      <c r="X8" s="82">
        <v>45309.325694444444</v>
      </c>
      <c r="Y8" s="82">
        <v>45309.325694444444</v>
      </c>
      <c r="Z8" s="82">
        <v>45521.660150462965</v>
      </c>
      <c r="AA8" s="82">
        <v>45521.660150462965</v>
      </c>
      <c r="AB8" s="70" t="s">
        <v>207</v>
      </c>
      <c r="AC8" s="83">
        <v>45521</v>
      </c>
    </row>
    <row r="9" spans="1:29" ht="12" customHeight="1" x14ac:dyDescent="0.25">
      <c r="A9" s="186">
        <v>552337</v>
      </c>
      <c r="B9" s="186" t="s">
        <v>43</v>
      </c>
      <c r="C9" s="186" t="s">
        <v>438</v>
      </c>
      <c r="D9" s="186" t="s">
        <v>43</v>
      </c>
      <c r="E9" s="186" t="s">
        <v>33</v>
      </c>
      <c r="F9" s="187"/>
      <c r="G9" s="186" t="s">
        <v>34</v>
      </c>
      <c r="H9" s="186" t="s">
        <v>35</v>
      </c>
      <c r="I9" s="186" t="s">
        <v>46</v>
      </c>
      <c r="J9" s="70" t="s">
        <v>439</v>
      </c>
      <c r="K9" s="70" t="s">
        <v>440</v>
      </c>
      <c r="L9" s="70" t="s">
        <v>441</v>
      </c>
      <c r="M9" s="70" t="s">
        <v>38</v>
      </c>
      <c r="N9" s="70" t="s">
        <v>39</v>
      </c>
      <c r="O9" s="70" t="s">
        <v>39</v>
      </c>
      <c r="P9" s="70" t="s">
        <v>48</v>
      </c>
      <c r="Q9" s="1"/>
      <c r="R9" s="70" t="s">
        <v>442</v>
      </c>
      <c r="S9" s="70" t="s">
        <v>73</v>
      </c>
      <c r="T9" s="70" t="s">
        <v>40</v>
      </c>
      <c r="U9" s="70" t="s">
        <v>66</v>
      </c>
      <c r="V9" s="82">
        <v>45388.402083333334</v>
      </c>
      <c r="W9" s="82">
        <v>45388.402083333334</v>
      </c>
      <c r="X9" s="82">
        <v>45388.402083333334</v>
      </c>
      <c r="Y9" s="82">
        <v>45391.402083333334</v>
      </c>
      <c r="Z9" s="82">
        <v>45397.421724537038</v>
      </c>
      <c r="AA9" s="82">
        <v>45397.421724537038</v>
      </c>
      <c r="AB9" s="70" t="s">
        <v>207</v>
      </c>
      <c r="AC9" s="83">
        <v>45397</v>
      </c>
    </row>
    <row r="10" spans="1:29" ht="12" customHeight="1" x14ac:dyDescent="0.25">
      <c r="A10" s="186">
        <v>538890</v>
      </c>
      <c r="B10" s="186" t="s">
        <v>43</v>
      </c>
      <c r="C10" s="186" t="s">
        <v>380</v>
      </c>
      <c r="D10" s="186" t="s">
        <v>43</v>
      </c>
      <c r="E10" s="186" t="s">
        <v>33</v>
      </c>
      <c r="F10" s="186" t="s">
        <v>75</v>
      </c>
      <c r="G10" s="186" t="s">
        <v>34</v>
      </c>
      <c r="H10" s="186" t="s">
        <v>35</v>
      </c>
      <c r="I10" s="186" t="s">
        <v>46</v>
      </c>
      <c r="J10" s="70" t="s">
        <v>381</v>
      </c>
      <c r="K10" s="70" t="s">
        <v>382</v>
      </c>
      <c r="L10" s="70" t="s">
        <v>383</v>
      </c>
      <c r="M10" s="70" t="s">
        <v>38</v>
      </c>
      <c r="N10" s="70" t="s">
        <v>39</v>
      </c>
      <c r="O10" s="70" t="s">
        <v>39</v>
      </c>
      <c r="P10" s="70" t="s">
        <v>48</v>
      </c>
      <c r="Q10" s="1"/>
      <c r="R10" s="70" t="s">
        <v>553</v>
      </c>
      <c r="S10" s="70" t="s">
        <v>73</v>
      </c>
      <c r="T10" s="70" t="s">
        <v>40</v>
      </c>
      <c r="U10" s="70" t="s">
        <v>41</v>
      </c>
      <c r="V10" s="82">
        <v>45348.354861111111</v>
      </c>
      <c r="W10" s="82">
        <v>45348.354861111111</v>
      </c>
      <c r="X10" s="82">
        <v>45348.354861111111</v>
      </c>
      <c r="Y10" s="82">
        <v>45348.354861111111</v>
      </c>
      <c r="Z10" s="82">
        <v>45522.641747685186</v>
      </c>
      <c r="AA10" s="82">
        <v>45522.641747685186</v>
      </c>
      <c r="AB10" s="70" t="s">
        <v>207</v>
      </c>
      <c r="AC10" s="83">
        <v>45522</v>
      </c>
    </row>
    <row r="11" spans="1:29" ht="12" customHeight="1" x14ac:dyDescent="0.25">
      <c r="A11" s="186">
        <v>538888</v>
      </c>
      <c r="B11" s="186" t="s">
        <v>43</v>
      </c>
      <c r="C11" s="186" t="s">
        <v>384</v>
      </c>
      <c r="D11" s="186" t="s">
        <v>43</v>
      </c>
      <c r="E11" s="186" t="s">
        <v>33</v>
      </c>
      <c r="F11" s="186" t="s">
        <v>75</v>
      </c>
      <c r="G11" s="186" t="s">
        <v>34</v>
      </c>
      <c r="H11" s="186" t="s">
        <v>35</v>
      </c>
      <c r="I11" s="186" t="s">
        <v>46</v>
      </c>
      <c r="J11" s="70" t="s">
        <v>385</v>
      </c>
      <c r="K11" s="70" t="s">
        <v>375</v>
      </c>
      <c r="L11" s="70" t="s">
        <v>376</v>
      </c>
      <c r="M11" s="70" t="s">
        <v>38</v>
      </c>
      <c r="N11" s="70" t="s">
        <v>39</v>
      </c>
      <c r="O11" s="70" t="s">
        <v>39</v>
      </c>
      <c r="P11" s="70" t="s">
        <v>48</v>
      </c>
      <c r="Q11" s="1"/>
      <c r="R11" s="70" t="s">
        <v>554</v>
      </c>
      <c r="S11" s="70" t="s">
        <v>73</v>
      </c>
      <c r="T11" s="70" t="s">
        <v>54</v>
      </c>
      <c r="U11" s="70" t="s">
        <v>66</v>
      </c>
      <c r="V11" s="82">
        <v>45348.352777777778</v>
      </c>
      <c r="W11" s="82">
        <v>45348.352777777778</v>
      </c>
      <c r="X11" s="82">
        <v>45348.352777777778</v>
      </c>
      <c r="Y11" s="82">
        <v>45349.602777777778</v>
      </c>
      <c r="Z11" s="82">
        <v>45474.350960648146</v>
      </c>
      <c r="AA11" s="82">
        <v>45474.350960648146</v>
      </c>
      <c r="AB11" s="70" t="s">
        <v>207</v>
      </c>
      <c r="AC11" s="83">
        <v>45474</v>
      </c>
    </row>
    <row r="12" spans="1:29" ht="12" customHeight="1" x14ac:dyDescent="0.25">
      <c r="A12" s="186">
        <v>532923</v>
      </c>
      <c r="B12" s="186" t="s">
        <v>56</v>
      </c>
      <c r="C12" s="186" t="s">
        <v>262</v>
      </c>
      <c r="D12" s="186" t="s">
        <v>43</v>
      </c>
      <c r="E12" s="186" t="s">
        <v>33</v>
      </c>
      <c r="F12" s="187"/>
      <c r="G12" s="186" t="s">
        <v>34</v>
      </c>
      <c r="H12" s="186" t="s">
        <v>35</v>
      </c>
      <c r="I12" s="186" t="s">
        <v>46</v>
      </c>
      <c r="J12" s="70" t="s">
        <v>263</v>
      </c>
      <c r="K12" s="70" t="s">
        <v>227</v>
      </c>
      <c r="L12" s="70" t="s">
        <v>228</v>
      </c>
      <c r="M12" s="70" t="s">
        <v>38</v>
      </c>
      <c r="N12" s="70" t="s">
        <v>39</v>
      </c>
      <c r="O12" s="70" t="s">
        <v>39</v>
      </c>
      <c r="P12" s="70" t="s">
        <v>48</v>
      </c>
      <c r="Q12" s="1"/>
      <c r="R12" s="70" t="s">
        <v>364</v>
      </c>
      <c r="S12" s="70" t="s">
        <v>73</v>
      </c>
      <c r="T12" s="70" t="s">
        <v>54</v>
      </c>
      <c r="U12" s="70" t="s">
        <v>66</v>
      </c>
      <c r="V12" s="82">
        <v>45332.680555555555</v>
      </c>
      <c r="W12" s="82">
        <v>45332.680555555555</v>
      </c>
      <c r="X12" s="82">
        <v>45332.680555555555</v>
      </c>
      <c r="Y12" s="82">
        <v>45332.930555555555</v>
      </c>
      <c r="Z12" s="82">
        <v>45345.582002314812</v>
      </c>
      <c r="AA12" s="82">
        <v>45345.582002314812</v>
      </c>
      <c r="AB12" s="70" t="s">
        <v>58</v>
      </c>
      <c r="AC12" s="83">
        <v>45345</v>
      </c>
    </row>
    <row r="13" spans="1:29" ht="12" customHeight="1" x14ac:dyDescent="0.25">
      <c r="A13" s="186">
        <v>538892</v>
      </c>
      <c r="B13" s="186" t="s">
        <v>43</v>
      </c>
      <c r="C13" s="186" t="s">
        <v>386</v>
      </c>
      <c r="D13" s="186" t="s">
        <v>43</v>
      </c>
      <c r="E13" s="186" t="s">
        <v>33</v>
      </c>
      <c r="F13" s="186" t="s">
        <v>215</v>
      </c>
      <c r="G13" s="186" t="s">
        <v>34</v>
      </c>
      <c r="H13" s="186" t="s">
        <v>35</v>
      </c>
      <c r="I13" s="186" t="s">
        <v>46</v>
      </c>
      <c r="J13" s="70" t="s">
        <v>387</v>
      </c>
      <c r="K13" s="70" t="s">
        <v>388</v>
      </c>
      <c r="L13" s="70" t="s">
        <v>389</v>
      </c>
      <c r="M13" s="70" t="s">
        <v>38</v>
      </c>
      <c r="N13" s="70" t="s">
        <v>39</v>
      </c>
      <c r="O13" s="70" t="s">
        <v>39</v>
      </c>
      <c r="P13" s="70" t="s">
        <v>48</v>
      </c>
      <c r="Q13" s="1"/>
      <c r="R13" s="70" t="s">
        <v>390</v>
      </c>
      <c r="S13" s="70" t="s">
        <v>73</v>
      </c>
      <c r="T13" s="70" t="s">
        <v>40</v>
      </c>
      <c r="U13" s="70" t="s">
        <v>41</v>
      </c>
      <c r="V13" s="82">
        <v>45348.357638888891</v>
      </c>
      <c r="W13" s="82">
        <v>45348.357638888891</v>
      </c>
      <c r="X13" s="82">
        <v>45348.357638888891</v>
      </c>
      <c r="Y13" s="82">
        <v>45348.857638888891</v>
      </c>
      <c r="Z13" s="82">
        <v>45362.346504629626</v>
      </c>
      <c r="AA13" s="82">
        <v>45362.346504629626</v>
      </c>
      <c r="AB13" s="70" t="s">
        <v>207</v>
      </c>
      <c r="AC13" s="83">
        <v>45362</v>
      </c>
    </row>
    <row r="14" spans="1:29" ht="34.5" customHeight="1" x14ac:dyDescent="0.25">
      <c r="A14" s="186">
        <v>549581</v>
      </c>
      <c r="B14" s="186" t="s">
        <v>69</v>
      </c>
      <c r="C14" s="186" t="s">
        <v>443</v>
      </c>
      <c r="D14" s="186" t="s">
        <v>69</v>
      </c>
      <c r="E14" s="186" t="s">
        <v>33</v>
      </c>
      <c r="F14" s="186" t="s">
        <v>215</v>
      </c>
      <c r="G14" s="186" t="s">
        <v>34</v>
      </c>
      <c r="H14" s="186" t="s">
        <v>35</v>
      </c>
      <c r="I14" s="186" t="s">
        <v>46</v>
      </c>
      <c r="J14" s="143" t="s">
        <v>444</v>
      </c>
      <c r="K14" s="70" t="s">
        <v>445</v>
      </c>
      <c r="L14" s="70" t="s">
        <v>446</v>
      </c>
      <c r="M14" s="70" t="s">
        <v>38</v>
      </c>
      <c r="N14" s="70" t="s">
        <v>47</v>
      </c>
      <c r="O14" s="70" t="s">
        <v>47</v>
      </c>
      <c r="P14" s="70" t="s">
        <v>48</v>
      </c>
      <c r="Q14" s="70" t="s">
        <v>447</v>
      </c>
      <c r="R14" s="1"/>
      <c r="S14" s="1"/>
      <c r="T14" s="70" t="s">
        <v>54</v>
      </c>
      <c r="U14" s="70" t="s">
        <v>70</v>
      </c>
      <c r="V14" s="82">
        <v>45375.563888888886</v>
      </c>
      <c r="W14" s="82">
        <v>45375.563888888886</v>
      </c>
      <c r="X14" s="1"/>
      <c r="Y14" s="1"/>
      <c r="Z14" s="1"/>
      <c r="AA14" s="1"/>
      <c r="AB14" s="70" t="s">
        <v>448</v>
      </c>
      <c r="AC14" s="83">
        <v>45378</v>
      </c>
    </row>
    <row r="15" spans="1:29" ht="12" customHeight="1" x14ac:dyDescent="0.25">
      <c r="A15" s="186">
        <v>532925</v>
      </c>
      <c r="B15" s="186" t="s">
        <v>56</v>
      </c>
      <c r="C15" s="186" t="s">
        <v>264</v>
      </c>
      <c r="D15" s="186" t="s">
        <v>43</v>
      </c>
      <c r="E15" s="186" t="s">
        <v>33</v>
      </c>
      <c r="F15" s="187"/>
      <c r="G15" s="186" t="s">
        <v>34</v>
      </c>
      <c r="H15" s="186" t="s">
        <v>35</v>
      </c>
      <c r="I15" s="186" t="s">
        <v>46</v>
      </c>
      <c r="J15" s="70" t="s">
        <v>265</v>
      </c>
      <c r="K15" s="70" t="s">
        <v>266</v>
      </c>
      <c r="L15" s="70" t="s">
        <v>267</v>
      </c>
      <c r="M15" s="70" t="s">
        <v>38</v>
      </c>
      <c r="N15" s="70" t="s">
        <v>39</v>
      </c>
      <c r="O15" s="70" t="s">
        <v>39</v>
      </c>
      <c r="P15" s="70" t="s">
        <v>48</v>
      </c>
      <c r="Q15" s="1"/>
      <c r="R15" s="70" t="s">
        <v>268</v>
      </c>
      <c r="S15" s="70" t="s">
        <v>73</v>
      </c>
      <c r="T15" s="70" t="s">
        <v>54</v>
      </c>
      <c r="U15" s="70" t="s">
        <v>59</v>
      </c>
      <c r="V15" s="82">
        <v>45332.713888888888</v>
      </c>
      <c r="W15" s="82">
        <v>45332.713888888888</v>
      </c>
      <c r="X15" s="82">
        <v>45332.713888888888</v>
      </c>
      <c r="Y15" s="82">
        <v>45333.213888888888</v>
      </c>
      <c r="Z15" s="82">
        <v>45339.65042824074</v>
      </c>
      <c r="AA15" s="82">
        <v>45339.65042824074</v>
      </c>
      <c r="AB15" s="70" t="s">
        <v>365</v>
      </c>
      <c r="AC15" s="83">
        <v>45345</v>
      </c>
    </row>
    <row r="16" spans="1:29" ht="12" customHeight="1" x14ac:dyDescent="0.25">
      <c r="A16" s="186">
        <v>552336</v>
      </c>
      <c r="B16" s="186" t="s">
        <v>43</v>
      </c>
      <c r="C16" s="186" t="s">
        <v>449</v>
      </c>
      <c r="D16" s="186" t="s">
        <v>43</v>
      </c>
      <c r="E16" s="186" t="s">
        <v>33</v>
      </c>
      <c r="F16" s="187"/>
      <c r="G16" s="186" t="s">
        <v>34</v>
      </c>
      <c r="H16" s="186" t="s">
        <v>35</v>
      </c>
      <c r="I16" s="186" t="s">
        <v>46</v>
      </c>
      <c r="J16" s="70" t="s">
        <v>450</v>
      </c>
      <c r="K16" s="70" t="s">
        <v>451</v>
      </c>
      <c r="L16" s="70" t="s">
        <v>452</v>
      </c>
      <c r="M16" s="70" t="s">
        <v>38</v>
      </c>
      <c r="N16" s="70" t="s">
        <v>39</v>
      </c>
      <c r="O16" s="70" t="s">
        <v>39</v>
      </c>
      <c r="P16" s="70" t="s">
        <v>48</v>
      </c>
      <c r="Q16" s="1"/>
      <c r="R16" s="70" t="s">
        <v>453</v>
      </c>
      <c r="S16" s="70" t="s">
        <v>73</v>
      </c>
      <c r="T16" s="70" t="s">
        <v>60</v>
      </c>
      <c r="U16" s="70" t="s">
        <v>41</v>
      </c>
      <c r="V16" s="82">
        <v>45388.4</v>
      </c>
      <c r="W16" s="82">
        <v>45388.4</v>
      </c>
      <c r="X16" s="82">
        <v>45388.4</v>
      </c>
      <c r="Y16" s="82">
        <v>45388.525000000001</v>
      </c>
      <c r="Z16" s="82">
        <v>45397.420590277776</v>
      </c>
      <c r="AA16" s="82">
        <v>45397.420590277776</v>
      </c>
      <c r="AB16" s="70" t="s">
        <v>73</v>
      </c>
      <c r="AC16" s="83">
        <v>45398</v>
      </c>
    </row>
    <row r="17" spans="1:29" ht="31.5" customHeight="1" x14ac:dyDescent="0.25">
      <c r="A17" s="186">
        <v>532934</v>
      </c>
      <c r="B17" s="186" t="s">
        <v>56</v>
      </c>
      <c r="C17" s="186" t="s">
        <v>269</v>
      </c>
      <c r="D17" s="186" t="s">
        <v>44</v>
      </c>
      <c r="E17" s="186" t="s">
        <v>50</v>
      </c>
      <c r="F17" s="187"/>
      <c r="G17" s="186" t="s">
        <v>34</v>
      </c>
      <c r="H17" s="186" t="s">
        <v>35</v>
      </c>
      <c r="I17" s="186" t="s">
        <v>46</v>
      </c>
      <c r="J17" s="70" t="s">
        <v>270</v>
      </c>
      <c r="K17" s="70" t="s">
        <v>271</v>
      </c>
      <c r="L17" s="70" t="s">
        <v>272</v>
      </c>
      <c r="M17" s="70" t="s">
        <v>57</v>
      </c>
      <c r="N17" s="70" t="s">
        <v>67</v>
      </c>
      <c r="O17" s="70" t="s">
        <v>67</v>
      </c>
      <c r="P17" s="1"/>
      <c r="Q17" s="70" t="s">
        <v>366</v>
      </c>
      <c r="R17" s="1"/>
      <c r="S17" s="1"/>
      <c r="T17" s="1"/>
      <c r="U17" s="70" t="s">
        <v>59</v>
      </c>
      <c r="V17" s="82">
        <v>45333.693055555559</v>
      </c>
      <c r="W17" s="82">
        <v>45333.734722222223</v>
      </c>
      <c r="X17" s="1"/>
      <c r="Y17" s="1"/>
      <c r="Z17" s="1"/>
      <c r="AA17" s="1"/>
      <c r="AB17" s="70" t="s">
        <v>55</v>
      </c>
      <c r="AC17" s="83">
        <v>45346</v>
      </c>
    </row>
    <row r="18" spans="1:29" ht="12" customHeight="1" x14ac:dyDescent="0.25">
      <c r="A18" s="186">
        <v>555334</v>
      </c>
      <c r="B18" s="186" t="s">
        <v>32</v>
      </c>
      <c r="C18" s="186" t="s">
        <v>556</v>
      </c>
      <c r="D18" s="186" t="s">
        <v>32</v>
      </c>
      <c r="E18" s="186" t="s">
        <v>33</v>
      </c>
      <c r="F18" s="187"/>
      <c r="G18" s="186" t="s">
        <v>34</v>
      </c>
      <c r="H18" s="186" t="s">
        <v>35</v>
      </c>
      <c r="I18" s="186" t="s">
        <v>219</v>
      </c>
      <c r="J18" s="70" t="s">
        <v>557</v>
      </c>
      <c r="K18" s="70" t="s">
        <v>558</v>
      </c>
      <c r="L18" s="70" t="s">
        <v>559</v>
      </c>
      <c r="M18" s="70" t="s">
        <v>57</v>
      </c>
      <c r="N18" s="70" t="s">
        <v>39</v>
      </c>
      <c r="O18" s="70" t="s">
        <v>39</v>
      </c>
      <c r="P18" s="1"/>
      <c r="Q18" s="1"/>
      <c r="R18" s="70" t="s">
        <v>560</v>
      </c>
      <c r="S18" s="70" t="s">
        <v>217</v>
      </c>
      <c r="T18" s="70" t="s">
        <v>54</v>
      </c>
      <c r="U18" s="70" t="s">
        <v>59</v>
      </c>
      <c r="V18" s="82">
        <v>45403.634027777778</v>
      </c>
      <c r="W18" s="82">
        <v>45403.717361111114</v>
      </c>
      <c r="X18" s="82">
        <v>45403.634027777778</v>
      </c>
      <c r="Y18" s="82">
        <v>45403.717361111114</v>
      </c>
      <c r="Z18" s="82">
        <v>45421.617407407408</v>
      </c>
      <c r="AA18" s="82">
        <v>45421.617407407408</v>
      </c>
      <c r="AB18" s="70" t="s">
        <v>486</v>
      </c>
      <c r="AC18" s="83">
        <v>45422</v>
      </c>
    </row>
    <row r="19" spans="1:29" ht="23.65" customHeight="1" x14ac:dyDescent="0.25">
      <c r="A19" s="186">
        <v>555336</v>
      </c>
      <c r="B19" s="186" t="s">
        <v>32</v>
      </c>
      <c r="C19" s="186" t="s">
        <v>561</v>
      </c>
      <c r="D19" s="186" t="s">
        <v>71</v>
      </c>
      <c r="E19" s="186" t="s">
        <v>33</v>
      </c>
      <c r="F19" s="187"/>
      <c r="G19" s="186" t="s">
        <v>34</v>
      </c>
      <c r="H19" s="186" t="s">
        <v>35</v>
      </c>
      <c r="I19" s="186" t="s">
        <v>562</v>
      </c>
      <c r="J19" s="70" t="s">
        <v>563</v>
      </c>
      <c r="K19" s="70" t="s">
        <v>558</v>
      </c>
      <c r="L19" s="70" t="s">
        <v>559</v>
      </c>
      <c r="M19" s="70" t="s">
        <v>57</v>
      </c>
      <c r="N19" s="70" t="s">
        <v>39</v>
      </c>
      <c r="O19" s="70" t="s">
        <v>39</v>
      </c>
      <c r="P19" s="1"/>
      <c r="Q19" s="1"/>
      <c r="R19" s="70" t="s">
        <v>562</v>
      </c>
      <c r="S19" s="70" t="s">
        <v>429</v>
      </c>
      <c r="T19" s="70" t="s">
        <v>54</v>
      </c>
      <c r="U19" s="70" t="s">
        <v>59</v>
      </c>
      <c r="V19" s="82">
        <v>45403.636111111111</v>
      </c>
      <c r="W19" s="82">
        <v>45403.636111111111</v>
      </c>
      <c r="X19" s="82">
        <v>45403.636111111111</v>
      </c>
      <c r="Y19" s="82">
        <v>45403.636111111111</v>
      </c>
      <c r="Z19" s="82">
        <v>45433.647199074076</v>
      </c>
      <c r="AA19" s="82">
        <v>45433.647199074076</v>
      </c>
      <c r="AB19" s="70" t="s">
        <v>564</v>
      </c>
      <c r="AC19" s="83">
        <v>45448</v>
      </c>
    </row>
    <row r="20" spans="1:29" ht="12" customHeight="1" x14ac:dyDescent="0.25">
      <c r="A20" s="186">
        <v>584856</v>
      </c>
      <c r="B20" s="186" t="s">
        <v>61</v>
      </c>
      <c r="C20" s="186" t="s">
        <v>565</v>
      </c>
      <c r="D20" s="186" t="s">
        <v>44</v>
      </c>
      <c r="E20" s="186" t="s">
        <v>33</v>
      </c>
      <c r="F20" s="187"/>
      <c r="G20" s="186" t="s">
        <v>34</v>
      </c>
      <c r="H20" s="186" t="s">
        <v>35</v>
      </c>
      <c r="I20" s="186" t="s">
        <v>528</v>
      </c>
      <c r="J20" s="70" t="s">
        <v>566</v>
      </c>
      <c r="K20" s="70" t="s">
        <v>567</v>
      </c>
      <c r="L20" s="70" t="s">
        <v>568</v>
      </c>
      <c r="M20" s="70" t="s">
        <v>57</v>
      </c>
      <c r="N20" s="70" t="s">
        <v>39</v>
      </c>
      <c r="O20" s="70" t="s">
        <v>39</v>
      </c>
      <c r="P20" s="1"/>
      <c r="Q20" s="1"/>
      <c r="R20" s="70" t="s">
        <v>569</v>
      </c>
      <c r="S20" s="70" t="s">
        <v>55</v>
      </c>
      <c r="T20" s="70" t="s">
        <v>60</v>
      </c>
      <c r="U20" s="70" t="s">
        <v>140</v>
      </c>
      <c r="V20" s="82">
        <v>45508.338888888888</v>
      </c>
      <c r="W20" s="82">
        <v>45508.422222222223</v>
      </c>
      <c r="X20" s="82">
        <v>45508.338888888888</v>
      </c>
      <c r="Y20" s="82">
        <v>45508.422222222223</v>
      </c>
      <c r="Z20" s="82">
        <v>45512.595983796295</v>
      </c>
      <c r="AA20" s="82">
        <v>45512.595983796295</v>
      </c>
      <c r="AB20" s="70" t="s">
        <v>130</v>
      </c>
      <c r="AC20" s="83">
        <v>45517</v>
      </c>
    </row>
    <row r="21" spans="1:29" ht="12" customHeight="1" x14ac:dyDescent="0.25">
      <c r="A21" s="186">
        <v>584848</v>
      </c>
      <c r="B21" s="186" t="s">
        <v>61</v>
      </c>
      <c r="C21" s="186" t="s">
        <v>570</v>
      </c>
      <c r="D21" s="186" t="s">
        <v>61</v>
      </c>
      <c r="E21" s="186" t="s">
        <v>33</v>
      </c>
      <c r="F21" s="187"/>
      <c r="G21" s="186" t="s">
        <v>34</v>
      </c>
      <c r="H21" s="186" t="s">
        <v>35</v>
      </c>
      <c r="I21" s="186" t="s">
        <v>528</v>
      </c>
      <c r="J21" s="70" t="s">
        <v>571</v>
      </c>
      <c r="K21" s="70" t="s">
        <v>572</v>
      </c>
      <c r="L21" s="70" t="s">
        <v>573</v>
      </c>
      <c r="M21" s="70" t="s">
        <v>57</v>
      </c>
      <c r="N21" s="70" t="s">
        <v>39</v>
      </c>
      <c r="O21" s="70" t="s">
        <v>39</v>
      </c>
      <c r="P21" s="1"/>
      <c r="Q21" s="1"/>
      <c r="R21" s="70" t="s">
        <v>574</v>
      </c>
      <c r="S21" s="70" t="s">
        <v>130</v>
      </c>
      <c r="T21" s="70" t="s">
        <v>54</v>
      </c>
      <c r="U21" s="70" t="s">
        <v>140</v>
      </c>
      <c r="V21" s="82">
        <v>45508.338888888888</v>
      </c>
      <c r="W21" s="82">
        <v>45508.338888888888</v>
      </c>
      <c r="X21" s="82">
        <v>45508.338888888888</v>
      </c>
      <c r="Y21" s="82">
        <v>45508.338888888888</v>
      </c>
      <c r="Z21" s="82">
        <v>45511.764837962961</v>
      </c>
      <c r="AA21" s="82">
        <v>45511.764837962961</v>
      </c>
      <c r="AB21" s="70" t="s">
        <v>130</v>
      </c>
      <c r="AC21" s="83">
        <v>45511</v>
      </c>
    </row>
    <row r="22" spans="1:29" ht="12" customHeight="1" x14ac:dyDescent="0.25">
      <c r="A22" s="186">
        <v>584850</v>
      </c>
      <c r="B22" s="186" t="s">
        <v>61</v>
      </c>
      <c r="C22" s="186" t="s">
        <v>575</v>
      </c>
      <c r="D22" s="186" t="s">
        <v>61</v>
      </c>
      <c r="E22" s="186" t="s">
        <v>33</v>
      </c>
      <c r="F22" s="187"/>
      <c r="G22" s="186" t="s">
        <v>34</v>
      </c>
      <c r="H22" s="186" t="s">
        <v>35</v>
      </c>
      <c r="I22" s="186" t="s">
        <v>576</v>
      </c>
      <c r="J22" s="70" t="s">
        <v>577</v>
      </c>
      <c r="K22" s="70" t="s">
        <v>572</v>
      </c>
      <c r="L22" s="70" t="s">
        <v>573</v>
      </c>
      <c r="M22" s="70" t="s">
        <v>57</v>
      </c>
      <c r="N22" s="70" t="s">
        <v>39</v>
      </c>
      <c r="O22" s="70" t="s">
        <v>39</v>
      </c>
      <c r="P22" s="1"/>
      <c r="Q22" s="1"/>
      <c r="R22" s="70" t="s">
        <v>578</v>
      </c>
      <c r="S22" s="70" t="s">
        <v>130</v>
      </c>
      <c r="T22" s="70" t="s">
        <v>40</v>
      </c>
      <c r="U22" s="70" t="s">
        <v>140</v>
      </c>
      <c r="V22" s="82">
        <v>45508.338888888888</v>
      </c>
      <c r="W22" s="82">
        <v>45508.338888888888</v>
      </c>
      <c r="X22" s="82">
        <v>45508.338888888888</v>
      </c>
      <c r="Y22" s="82">
        <v>45508.338888888888</v>
      </c>
      <c r="Z22" s="82">
        <v>45511.771354166667</v>
      </c>
      <c r="AA22" s="82">
        <v>45511.771354166667</v>
      </c>
      <c r="AB22" s="70" t="s">
        <v>130</v>
      </c>
      <c r="AC22" s="83">
        <v>45511</v>
      </c>
    </row>
    <row r="23" spans="1:29" ht="12" customHeight="1" x14ac:dyDescent="0.25">
      <c r="A23" s="186">
        <v>584853</v>
      </c>
      <c r="B23" s="186" t="s">
        <v>61</v>
      </c>
      <c r="C23" s="186" t="s">
        <v>579</v>
      </c>
      <c r="D23" s="186" t="s">
        <v>61</v>
      </c>
      <c r="E23" s="186" t="s">
        <v>33</v>
      </c>
      <c r="F23" s="187"/>
      <c r="G23" s="186" t="s">
        <v>34</v>
      </c>
      <c r="H23" s="186" t="s">
        <v>35</v>
      </c>
      <c r="I23" s="186" t="s">
        <v>528</v>
      </c>
      <c r="J23" s="70" t="s">
        <v>580</v>
      </c>
      <c r="K23" s="70" t="s">
        <v>581</v>
      </c>
      <c r="L23" s="70" t="s">
        <v>582</v>
      </c>
      <c r="M23" s="70" t="s">
        <v>57</v>
      </c>
      <c r="N23" s="70" t="s">
        <v>39</v>
      </c>
      <c r="O23" s="70" t="s">
        <v>39</v>
      </c>
      <c r="P23" s="1"/>
      <c r="Q23" s="70" t="s">
        <v>583</v>
      </c>
      <c r="R23" s="70" t="s">
        <v>220</v>
      </c>
      <c r="S23" s="70" t="s">
        <v>130</v>
      </c>
      <c r="T23" s="70" t="s">
        <v>40</v>
      </c>
      <c r="U23" s="70" t="s">
        <v>140</v>
      </c>
      <c r="V23" s="82">
        <v>45508.338888888888</v>
      </c>
      <c r="W23" s="82">
        <v>45508.338888888888</v>
      </c>
      <c r="X23" s="82">
        <v>45508.338888888888</v>
      </c>
      <c r="Y23" s="82">
        <v>45508.338888888888</v>
      </c>
      <c r="Z23" s="82">
        <v>45517.712511574071</v>
      </c>
      <c r="AA23" s="82">
        <v>45517.712511574071</v>
      </c>
      <c r="AB23" s="70" t="s">
        <v>130</v>
      </c>
      <c r="AC23" s="83">
        <v>45517</v>
      </c>
    </row>
    <row r="24" spans="1:29" ht="12" customHeight="1" x14ac:dyDescent="0.25">
      <c r="A24" s="186">
        <v>584847</v>
      </c>
      <c r="B24" s="186" t="s">
        <v>61</v>
      </c>
      <c r="C24" s="186" t="s">
        <v>584</v>
      </c>
      <c r="D24" s="186" t="s">
        <v>61</v>
      </c>
      <c r="E24" s="186" t="s">
        <v>33</v>
      </c>
      <c r="F24" s="187"/>
      <c r="G24" s="186" t="s">
        <v>34</v>
      </c>
      <c r="H24" s="186" t="s">
        <v>35</v>
      </c>
      <c r="I24" s="186" t="s">
        <v>528</v>
      </c>
      <c r="J24" s="70" t="s">
        <v>585</v>
      </c>
      <c r="K24" s="70" t="s">
        <v>586</v>
      </c>
      <c r="L24" s="70" t="s">
        <v>587</v>
      </c>
      <c r="M24" s="70" t="s">
        <v>57</v>
      </c>
      <c r="N24" s="70" t="s">
        <v>39</v>
      </c>
      <c r="O24" s="70" t="s">
        <v>39</v>
      </c>
      <c r="P24" s="1"/>
      <c r="Q24" s="1"/>
      <c r="R24" s="70" t="s">
        <v>574</v>
      </c>
      <c r="S24" s="70" t="s">
        <v>130</v>
      </c>
      <c r="T24" s="70" t="s">
        <v>54</v>
      </c>
      <c r="U24" s="70" t="s">
        <v>140</v>
      </c>
      <c r="V24" s="82">
        <v>45508.338888888888</v>
      </c>
      <c r="W24" s="82">
        <v>45508.338888888888</v>
      </c>
      <c r="X24" s="82">
        <v>45508.338888888888</v>
      </c>
      <c r="Y24" s="82">
        <v>45508.338888888888</v>
      </c>
      <c r="Z24" s="82">
        <v>45511.789340277777</v>
      </c>
      <c r="AA24" s="82">
        <v>45511.789340277777</v>
      </c>
      <c r="AB24" s="70" t="s">
        <v>130</v>
      </c>
      <c r="AC24" s="83">
        <v>45512</v>
      </c>
    </row>
    <row r="25" spans="1:29" ht="12" customHeight="1" x14ac:dyDescent="0.25">
      <c r="A25" s="186">
        <v>584851</v>
      </c>
      <c r="B25" s="186" t="s">
        <v>61</v>
      </c>
      <c r="C25" s="186" t="s">
        <v>588</v>
      </c>
      <c r="D25" s="186" t="s">
        <v>78</v>
      </c>
      <c r="E25" s="186" t="s">
        <v>33</v>
      </c>
      <c r="F25" s="187"/>
      <c r="G25" s="186" t="s">
        <v>34</v>
      </c>
      <c r="H25" s="186" t="s">
        <v>35</v>
      </c>
      <c r="I25" s="186" t="s">
        <v>528</v>
      </c>
      <c r="J25" s="70" t="s">
        <v>589</v>
      </c>
      <c r="K25" s="70" t="s">
        <v>586</v>
      </c>
      <c r="L25" s="70" t="s">
        <v>587</v>
      </c>
      <c r="M25" s="70" t="s">
        <v>57</v>
      </c>
      <c r="N25" s="70" t="s">
        <v>39</v>
      </c>
      <c r="O25" s="70" t="s">
        <v>39</v>
      </c>
      <c r="P25" s="1"/>
      <c r="Q25" s="1"/>
      <c r="R25" s="70" t="s">
        <v>590</v>
      </c>
      <c r="S25" s="70" t="s">
        <v>591</v>
      </c>
      <c r="T25" s="70" t="s">
        <v>40</v>
      </c>
      <c r="U25" s="70" t="s">
        <v>140</v>
      </c>
      <c r="V25" s="82">
        <v>45508.338888888888</v>
      </c>
      <c r="W25" s="82">
        <v>45508.338888888888</v>
      </c>
      <c r="X25" s="82">
        <v>45508.338888888888</v>
      </c>
      <c r="Y25" s="82">
        <v>45508.338888888888</v>
      </c>
      <c r="Z25" s="82">
        <v>45517.368981481479</v>
      </c>
      <c r="AA25" s="82">
        <v>45517.368981481479</v>
      </c>
      <c r="AB25" s="70" t="s">
        <v>130</v>
      </c>
      <c r="AC25" s="83">
        <v>45517</v>
      </c>
    </row>
    <row r="26" spans="1:29" ht="12" customHeight="1" x14ac:dyDescent="0.25">
      <c r="A26" s="186">
        <v>584852</v>
      </c>
      <c r="B26" s="186" t="s">
        <v>61</v>
      </c>
      <c r="C26" s="186" t="s">
        <v>592</v>
      </c>
      <c r="D26" s="186" t="s">
        <v>44</v>
      </c>
      <c r="E26" s="186" t="s">
        <v>33</v>
      </c>
      <c r="F26" s="187"/>
      <c r="G26" s="186" t="s">
        <v>34</v>
      </c>
      <c r="H26" s="186" t="s">
        <v>35</v>
      </c>
      <c r="I26" s="186" t="s">
        <v>528</v>
      </c>
      <c r="J26" s="70" t="s">
        <v>593</v>
      </c>
      <c r="K26" s="70" t="s">
        <v>586</v>
      </c>
      <c r="L26" s="70" t="s">
        <v>587</v>
      </c>
      <c r="M26" s="70" t="s">
        <v>57</v>
      </c>
      <c r="N26" s="70" t="s">
        <v>39</v>
      </c>
      <c r="O26" s="70" t="s">
        <v>39</v>
      </c>
      <c r="P26" s="1"/>
      <c r="Q26" s="1"/>
      <c r="R26" s="70" t="s">
        <v>594</v>
      </c>
      <c r="S26" s="70" t="s">
        <v>49</v>
      </c>
      <c r="T26" s="70" t="s">
        <v>60</v>
      </c>
      <c r="U26" s="70" t="s">
        <v>140</v>
      </c>
      <c r="V26" s="82">
        <v>45508.338888888888</v>
      </c>
      <c r="W26" s="82">
        <v>45508.463888888888</v>
      </c>
      <c r="X26" s="82">
        <v>45508.338888888888</v>
      </c>
      <c r="Y26" s="82">
        <v>45508.463888888888</v>
      </c>
      <c r="Z26" s="82">
        <v>45508.743009259262</v>
      </c>
      <c r="AA26" s="82">
        <v>45508.743009259262</v>
      </c>
      <c r="AB26" s="70" t="s">
        <v>130</v>
      </c>
      <c r="AC26" s="83">
        <v>45517</v>
      </c>
    </row>
    <row r="27" spans="1:29" ht="12" customHeight="1" x14ac:dyDescent="0.25">
      <c r="A27" s="186">
        <v>584854</v>
      </c>
      <c r="B27" s="186" t="s">
        <v>61</v>
      </c>
      <c r="C27" s="186" t="s">
        <v>595</v>
      </c>
      <c r="D27" s="186" t="s">
        <v>78</v>
      </c>
      <c r="E27" s="186" t="s">
        <v>33</v>
      </c>
      <c r="F27" s="187"/>
      <c r="G27" s="186" t="s">
        <v>34</v>
      </c>
      <c r="H27" s="186" t="s">
        <v>35</v>
      </c>
      <c r="I27" s="186" t="s">
        <v>528</v>
      </c>
      <c r="J27" s="70" t="s">
        <v>596</v>
      </c>
      <c r="K27" s="70" t="s">
        <v>586</v>
      </c>
      <c r="L27" s="70" t="s">
        <v>587</v>
      </c>
      <c r="M27" s="70" t="s">
        <v>57</v>
      </c>
      <c r="N27" s="70" t="s">
        <v>39</v>
      </c>
      <c r="O27" s="70" t="s">
        <v>39</v>
      </c>
      <c r="P27" s="1"/>
      <c r="Q27" s="1"/>
      <c r="R27" s="70" t="s">
        <v>597</v>
      </c>
      <c r="S27" s="70" t="s">
        <v>591</v>
      </c>
      <c r="T27" s="70" t="s">
        <v>60</v>
      </c>
      <c r="U27" s="70" t="s">
        <v>140</v>
      </c>
      <c r="V27" s="82">
        <v>45508.338888888888</v>
      </c>
      <c r="W27" s="82">
        <v>45508.338888888888</v>
      </c>
      <c r="X27" s="82">
        <v>45508.338888888888</v>
      </c>
      <c r="Y27" s="82">
        <v>45508.338888888888</v>
      </c>
      <c r="Z27" s="82">
        <v>45544.627002314817</v>
      </c>
      <c r="AA27" s="82">
        <v>45544.627002314817</v>
      </c>
      <c r="AB27" s="70" t="s">
        <v>130</v>
      </c>
      <c r="AC27" s="83">
        <v>45544</v>
      </c>
    </row>
    <row r="28" spans="1:29" ht="12" customHeight="1" x14ac:dyDescent="0.25">
      <c r="A28" s="186">
        <v>527686</v>
      </c>
      <c r="B28" s="186" t="s">
        <v>216</v>
      </c>
      <c r="C28" s="186" t="s">
        <v>273</v>
      </c>
      <c r="D28" s="186" t="s">
        <v>43</v>
      </c>
      <c r="E28" s="186" t="s">
        <v>33</v>
      </c>
      <c r="F28" s="187"/>
      <c r="G28" s="186" t="s">
        <v>34</v>
      </c>
      <c r="H28" s="186" t="s">
        <v>35</v>
      </c>
      <c r="I28" s="186" t="s">
        <v>46</v>
      </c>
      <c r="J28" s="70" t="s">
        <v>274</v>
      </c>
      <c r="K28" s="70" t="s">
        <v>275</v>
      </c>
      <c r="L28" s="70" t="s">
        <v>241</v>
      </c>
      <c r="M28" s="70" t="s">
        <v>38</v>
      </c>
      <c r="N28" s="70" t="s">
        <v>39</v>
      </c>
      <c r="O28" s="70" t="s">
        <v>39</v>
      </c>
      <c r="P28" s="1"/>
      <c r="Q28" s="1"/>
      <c r="R28" s="70" t="s">
        <v>276</v>
      </c>
      <c r="S28" s="70" t="s">
        <v>73</v>
      </c>
      <c r="T28" s="70" t="s">
        <v>60</v>
      </c>
      <c r="U28" s="70" t="s">
        <v>66</v>
      </c>
      <c r="V28" s="82">
        <v>45317.61041666667</v>
      </c>
      <c r="W28" s="82">
        <v>45317.61041666667</v>
      </c>
      <c r="X28" s="82">
        <v>45317.61041666667</v>
      </c>
      <c r="Y28" s="82">
        <v>45317.73541666667</v>
      </c>
      <c r="Z28" s="82">
        <v>45321.7575462963</v>
      </c>
      <c r="AA28" s="82">
        <v>45321.7575462963</v>
      </c>
      <c r="AB28" s="70" t="s">
        <v>277</v>
      </c>
      <c r="AC28" s="83">
        <v>45322</v>
      </c>
    </row>
    <row r="29" spans="1:29" ht="12" customHeight="1" x14ac:dyDescent="0.25">
      <c r="A29" s="186">
        <v>608232</v>
      </c>
      <c r="B29" s="186" t="s">
        <v>43</v>
      </c>
      <c r="C29" s="186" t="s">
        <v>598</v>
      </c>
      <c r="D29" s="186" t="s">
        <v>43</v>
      </c>
      <c r="E29" s="186" t="s">
        <v>33</v>
      </c>
      <c r="F29" s="187"/>
      <c r="G29" s="186" t="s">
        <v>34</v>
      </c>
      <c r="H29" s="186" t="s">
        <v>35</v>
      </c>
      <c r="I29" s="186" t="s">
        <v>528</v>
      </c>
      <c r="J29" s="70" t="s">
        <v>599</v>
      </c>
      <c r="K29" s="70" t="s">
        <v>600</v>
      </c>
      <c r="L29" s="70" t="s">
        <v>601</v>
      </c>
      <c r="M29" s="70" t="s">
        <v>38</v>
      </c>
      <c r="N29" s="70" t="s">
        <v>39</v>
      </c>
      <c r="O29" s="70" t="s">
        <v>39</v>
      </c>
      <c r="P29" s="1"/>
      <c r="Q29" s="1"/>
      <c r="R29" s="70" t="s">
        <v>602</v>
      </c>
      <c r="S29" s="70" t="s">
        <v>73</v>
      </c>
      <c r="T29" s="70" t="s">
        <v>40</v>
      </c>
      <c r="U29" s="70" t="s">
        <v>41</v>
      </c>
      <c r="V29" s="82">
        <v>45536.725694444445</v>
      </c>
      <c r="W29" s="82">
        <v>45536.725694444445</v>
      </c>
      <c r="X29" s="82">
        <v>45536.725694444445</v>
      </c>
      <c r="Y29" s="82">
        <v>45536.725694444445</v>
      </c>
      <c r="Z29" s="82">
        <v>45537.464467592596</v>
      </c>
      <c r="AA29" s="82">
        <v>45537.464467592596</v>
      </c>
      <c r="AB29" s="70" t="s">
        <v>207</v>
      </c>
      <c r="AC29" s="83">
        <v>45537</v>
      </c>
    </row>
    <row r="30" spans="1:29" ht="12" customHeight="1" x14ac:dyDescent="0.25">
      <c r="A30" s="186">
        <v>608228</v>
      </c>
      <c r="B30" s="186" t="s">
        <v>43</v>
      </c>
      <c r="C30" s="186" t="s">
        <v>603</v>
      </c>
      <c r="D30" s="186" t="s">
        <v>43</v>
      </c>
      <c r="E30" s="186" t="s">
        <v>33</v>
      </c>
      <c r="F30" s="187"/>
      <c r="G30" s="186" t="s">
        <v>34</v>
      </c>
      <c r="H30" s="186" t="s">
        <v>35</v>
      </c>
      <c r="I30" s="186" t="s">
        <v>528</v>
      </c>
      <c r="J30" s="70" t="s">
        <v>604</v>
      </c>
      <c r="K30" s="70" t="s">
        <v>605</v>
      </c>
      <c r="L30" s="70" t="s">
        <v>606</v>
      </c>
      <c r="M30" s="70" t="s">
        <v>38</v>
      </c>
      <c r="N30" s="70" t="s">
        <v>39</v>
      </c>
      <c r="O30" s="70" t="s">
        <v>39</v>
      </c>
      <c r="P30" s="1"/>
      <c r="Q30" s="1"/>
      <c r="R30" s="70" t="s">
        <v>607</v>
      </c>
      <c r="S30" s="70" t="s">
        <v>73</v>
      </c>
      <c r="T30" s="70" t="s">
        <v>40</v>
      </c>
      <c r="U30" s="70" t="s">
        <v>41</v>
      </c>
      <c r="V30" s="82">
        <v>45536.713194444441</v>
      </c>
      <c r="W30" s="82">
        <v>45536.713194444441</v>
      </c>
      <c r="X30" s="82">
        <v>45536.713194444441</v>
      </c>
      <c r="Y30" s="82">
        <v>45536.921527777777</v>
      </c>
      <c r="Z30" s="82">
        <v>45537.460532407407</v>
      </c>
      <c r="AA30" s="82">
        <v>45537.460532407407</v>
      </c>
      <c r="AB30" s="70" t="s">
        <v>207</v>
      </c>
      <c r="AC30" s="83">
        <v>45537</v>
      </c>
    </row>
    <row r="31" spans="1:29" ht="12" customHeight="1" x14ac:dyDescent="0.25">
      <c r="A31" s="186">
        <v>608201</v>
      </c>
      <c r="B31" s="186" t="s">
        <v>43</v>
      </c>
      <c r="C31" s="186" t="s">
        <v>608</v>
      </c>
      <c r="D31" s="186" t="s">
        <v>609</v>
      </c>
      <c r="E31" s="186" t="s">
        <v>33</v>
      </c>
      <c r="F31" s="187"/>
      <c r="G31" s="186" t="s">
        <v>34</v>
      </c>
      <c r="H31" s="186" t="s">
        <v>35</v>
      </c>
      <c r="I31" s="186" t="s">
        <v>528</v>
      </c>
      <c r="J31" s="70" t="s">
        <v>610</v>
      </c>
      <c r="K31" s="70" t="s">
        <v>540</v>
      </c>
      <c r="L31" s="70" t="s">
        <v>541</v>
      </c>
      <c r="M31" s="70" t="s">
        <v>38</v>
      </c>
      <c r="N31" s="70" t="s">
        <v>39</v>
      </c>
      <c r="O31" s="70" t="s">
        <v>39</v>
      </c>
      <c r="P31" s="1"/>
      <c r="Q31" s="70" t="s">
        <v>611</v>
      </c>
      <c r="R31" s="70" t="s">
        <v>611</v>
      </c>
      <c r="S31" s="70" t="s">
        <v>612</v>
      </c>
      <c r="T31" s="70" t="s">
        <v>54</v>
      </c>
      <c r="U31" s="70" t="s">
        <v>66</v>
      </c>
      <c r="V31" s="82">
        <v>45536.62777777778</v>
      </c>
      <c r="W31" s="82">
        <v>45536.669444444444</v>
      </c>
      <c r="X31" s="82">
        <v>45536.62777777778</v>
      </c>
      <c r="Y31" s="82">
        <v>45536.669444444444</v>
      </c>
      <c r="Z31" s="82">
        <v>45537.754745370374</v>
      </c>
      <c r="AA31" s="82">
        <v>45537.754745370374</v>
      </c>
      <c r="AB31" s="70" t="s">
        <v>207</v>
      </c>
      <c r="AC31" s="83">
        <v>45537</v>
      </c>
    </row>
    <row r="32" spans="1:29" ht="12" customHeight="1" x14ac:dyDescent="0.25">
      <c r="A32" s="186">
        <v>608205</v>
      </c>
      <c r="B32" s="186" t="s">
        <v>43</v>
      </c>
      <c r="C32" s="186" t="s">
        <v>613</v>
      </c>
      <c r="D32" s="186" t="s">
        <v>43</v>
      </c>
      <c r="E32" s="186" t="s">
        <v>33</v>
      </c>
      <c r="F32" s="187"/>
      <c r="G32" s="186" t="s">
        <v>34</v>
      </c>
      <c r="H32" s="186" t="s">
        <v>35</v>
      </c>
      <c r="I32" s="186" t="s">
        <v>528</v>
      </c>
      <c r="J32" s="70" t="s">
        <v>614</v>
      </c>
      <c r="K32" s="70" t="s">
        <v>540</v>
      </c>
      <c r="L32" s="70" t="s">
        <v>541</v>
      </c>
      <c r="M32" s="70" t="s">
        <v>38</v>
      </c>
      <c r="N32" s="70" t="s">
        <v>47</v>
      </c>
      <c r="O32" s="70" t="s">
        <v>53</v>
      </c>
      <c r="P32" s="1"/>
      <c r="Q32" s="1"/>
      <c r="R32" s="1"/>
      <c r="S32" s="1"/>
      <c r="T32" s="70" t="s">
        <v>54</v>
      </c>
      <c r="U32" s="70" t="s">
        <v>66</v>
      </c>
      <c r="V32" s="82">
        <v>45536.629166666666</v>
      </c>
      <c r="W32" s="82">
        <v>45536.629166666666</v>
      </c>
      <c r="X32" s="1"/>
      <c r="Y32" s="1"/>
      <c r="Z32" s="1"/>
      <c r="AA32" s="1"/>
      <c r="AB32" s="70" t="s">
        <v>73</v>
      </c>
      <c r="AC32" s="83">
        <v>45537</v>
      </c>
    </row>
    <row r="33" spans="1:29" ht="12" customHeight="1" x14ac:dyDescent="0.25">
      <c r="A33" s="186">
        <v>608224</v>
      </c>
      <c r="B33" s="186" t="s">
        <v>43</v>
      </c>
      <c r="C33" s="186" t="s">
        <v>615</v>
      </c>
      <c r="D33" s="186" t="s">
        <v>609</v>
      </c>
      <c r="E33" s="186" t="s">
        <v>33</v>
      </c>
      <c r="F33" s="187"/>
      <c r="G33" s="186" t="s">
        <v>34</v>
      </c>
      <c r="H33" s="186" t="s">
        <v>35</v>
      </c>
      <c r="I33" s="186" t="s">
        <v>528</v>
      </c>
      <c r="J33" s="70" t="s">
        <v>616</v>
      </c>
      <c r="K33" s="70" t="s">
        <v>519</v>
      </c>
      <c r="L33" s="70" t="s">
        <v>545</v>
      </c>
      <c r="M33" s="70" t="s">
        <v>38</v>
      </c>
      <c r="N33" s="70" t="s">
        <v>39</v>
      </c>
      <c r="O33" s="70" t="s">
        <v>39</v>
      </c>
      <c r="P33" s="1"/>
      <c r="Q33" s="70" t="s">
        <v>617</v>
      </c>
      <c r="R33" s="70" t="s">
        <v>617</v>
      </c>
      <c r="S33" s="70" t="s">
        <v>612</v>
      </c>
      <c r="T33" s="70" t="s">
        <v>54</v>
      </c>
      <c r="U33" s="70" t="s">
        <v>41</v>
      </c>
      <c r="V33" s="82">
        <v>45536.709027777775</v>
      </c>
      <c r="W33" s="82">
        <v>45536.750694444447</v>
      </c>
      <c r="X33" s="82">
        <v>45536.709027777775</v>
      </c>
      <c r="Y33" s="82">
        <v>45536.750694444447</v>
      </c>
      <c r="Z33" s="82">
        <v>45537.747685185182</v>
      </c>
      <c r="AA33" s="82">
        <v>45537.747685185182</v>
      </c>
      <c r="AB33" s="70" t="s">
        <v>207</v>
      </c>
      <c r="AC33" s="83">
        <v>45537</v>
      </c>
    </row>
    <row r="34" spans="1:29" ht="12" customHeight="1" x14ac:dyDescent="0.25">
      <c r="A34" s="186">
        <v>608227</v>
      </c>
      <c r="B34" s="186" t="s">
        <v>43</v>
      </c>
      <c r="C34" s="186" t="s">
        <v>618</v>
      </c>
      <c r="D34" s="186" t="s">
        <v>43</v>
      </c>
      <c r="E34" s="186" t="s">
        <v>33</v>
      </c>
      <c r="F34" s="187"/>
      <c r="G34" s="186" t="s">
        <v>34</v>
      </c>
      <c r="H34" s="186" t="s">
        <v>35</v>
      </c>
      <c r="I34" s="186" t="s">
        <v>528</v>
      </c>
      <c r="J34" s="70" t="s">
        <v>619</v>
      </c>
      <c r="K34" s="70" t="s">
        <v>519</v>
      </c>
      <c r="L34" s="70" t="s">
        <v>545</v>
      </c>
      <c r="M34" s="70" t="s">
        <v>38</v>
      </c>
      <c r="N34" s="70" t="s">
        <v>39</v>
      </c>
      <c r="O34" s="70" t="s">
        <v>39</v>
      </c>
      <c r="P34" s="1"/>
      <c r="Q34" s="1"/>
      <c r="R34" s="70" t="s">
        <v>620</v>
      </c>
      <c r="S34" s="70" t="s">
        <v>73</v>
      </c>
      <c r="T34" s="70" t="s">
        <v>40</v>
      </c>
      <c r="U34" s="70" t="s">
        <v>41</v>
      </c>
      <c r="V34" s="82">
        <v>45536.711111111108</v>
      </c>
      <c r="W34" s="82">
        <v>45536.711111111108</v>
      </c>
      <c r="X34" s="82">
        <v>45536.711111111108</v>
      </c>
      <c r="Y34" s="82">
        <v>45536.919444444444</v>
      </c>
      <c r="Z34" s="82">
        <v>45537.454861111109</v>
      </c>
      <c r="AA34" s="82">
        <v>45537.454861111109</v>
      </c>
      <c r="AB34" s="70" t="s">
        <v>207</v>
      </c>
      <c r="AC34" s="83">
        <v>45537</v>
      </c>
    </row>
    <row r="35" spans="1:29" ht="12" customHeight="1" x14ac:dyDescent="0.25">
      <c r="A35" s="186">
        <v>608204</v>
      </c>
      <c r="B35" s="186" t="s">
        <v>43</v>
      </c>
      <c r="C35" s="186" t="s">
        <v>621</v>
      </c>
      <c r="D35" s="186" t="s">
        <v>44</v>
      </c>
      <c r="E35" s="186" t="s">
        <v>33</v>
      </c>
      <c r="F35" s="187"/>
      <c r="G35" s="186" t="s">
        <v>34</v>
      </c>
      <c r="H35" s="186" t="s">
        <v>35</v>
      </c>
      <c r="I35" s="186" t="s">
        <v>528</v>
      </c>
      <c r="J35" s="70" t="s">
        <v>622</v>
      </c>
      <c r="K35" s="70" t="s">
        <v>548</v>
      </c>
      <c r="L35" s="70" t="s">
        <v>549</v>
      </c>
      <c r="M35" s="70" t="s">
        <v>38</v>
      </c>
      <c r="N35" s="70" t="s">
        <v>39</v>
      </c>
      <c r="O35" s="70" t="s">
        <v>39</v>
      </c>
      <c r="P35" s="1"/>
      <c r="Q35" s="1"/>
      <c r="R35" s="70" t="s">
        <v>623</v>
      </c>
      <c r="S35" s="70" t="s">
        <v>49</v>
      </c>
      <c r="T35" s="70" t="s">
        <v>40</v>
      </c>
      <c r="U35" s="70" t="s">
        <v>66</v>
      </c>
      <c r="V35" s="82">
        <v>45536.628472222219</v>
      </c>
      <c r="W35" s="82">
        <v>45536.690972222219</v>
      </c>
      <c r="X35" s="82">
        <v>45536.628472222219</v>
      </c>
      <c r="Y35" s="82">
        <v>45536.690972222219</v>
      </c>
      <c r="Z35" s="82">
        <v>45559.763912037037</v>
      </c>
      <c r="AA35" s="82">
        <v>45559.763912037037</v>
      </c>
      <c r="AB35" s="70" t="s">
        <v>207</v>
      </c>
      <c r="AC35" s="83">
        <v>45561</v>
      </c>
    </row>
    <row r="36" spans="1:29" ht="12" customHeight="1" x14ac:dyDescent="0.25">
      <c r="A36" s="186">
        <v>608246</v>
      </c>
      <c r="B36" s="186" t="s">
        <v>43</v>
      </c>
      <c r="C36" s="186" t="s">
        <v>624</v>
      </c>
      <c r="D36" s="186" t="s">
        <v>43</v>
      </c>
      <c r="E36" s="186" t="s">
        <v>33</v>
      </c>
      <c r="F36" s="187"/>
      <c r="G36" s="186" t="s">
        <v>34</v>
      </c>
      <c r="H36" s="186" t="s">
        <v>35</v>
      </c>
      <c r="I36" s="186" t="s">
        <v>528</v>
      </c>
      <c r="J36" s="70" t="s">
        <v>625</v>
      </c>
      <c r="K36" s="70" t="s">
        <v>626</v>
      </c>
      <c r="L36" s="70" t="s">
        <v>601</v>
      </c>
      <c r="M36" s="70" t="s">
        <v>38</v>
      </c>
      <c r="N36" s="70" t="s">
        <v>39</v>
      </c>
      <c r="O36" s="70" t="s">
        <v>39</v>
      </c>
      <c r="P36" s="1"/>
      <c r="Q36" s="1"/>
      <c r="R36" s="70" t="s">
        <v>627</v>
      </c>
      <c r="S36" s="70" t="s">
        <v>73</v>
      </c>
      <c r="T36" s="70" t="s">
        <v>40</v>
      </c>
      <c r="U36" s="70" t="s">
        <v>41</v>
      </c>
      <c r="V36" s="82">
        <v>45536.738888888889</v>
      </c>
      <c r="W36" s="82">
        <v>45536.738888888889</v>
      </c>
      <c r="X36" s="82">
        <v>45536.738888888889</v>
      </c>
      <c r="Y36" s="82">
        <v>45536.738888888889</v>
      </c>
      <c r="Z36" s="82">
        <v>45537.479768518519</v>
      </c>
      <c r="AA36" s="82">
        <v>45537.479768518519</v>
      </c>
      <c r="AB36" s="70" t="s">
        <v>207</v>
      </c>
      <c r="AC36" s="83">
        <v>45537</v>
      </c>
    </row>
    <row r="37" spans="1:29" ht="12" customHeight="1" x14ac:dyDescent="0.25">
      <c r="A37" s="186">
        <v>608240</v>
      </c>
      <c r="B37" s="186" t="s">
        <v>43</v>
      </c>
      <c r="C37" s="186" t="s">
        <v>628</v>
      </c>
      <c r="D37" s="186" t="s">
        <v>43</v>
      </c>
      <c r="E37" s="186" t="s">
        <v>33</v>
      </c>
      <c r="F37" s="187"/>
      <c r="G37" s="186" t="s">
        <v>34</v>
      </c>
      <c r="H37" s="186" t="s">
        <v>35</v>
      </c>
      <c r="I37" s="186" t="s">
        <v>528</v>
      </c>
      <c r="J37" s="70" t="s">
        <v>629</v>
      </c>
      <c r="K37" s="70" t="s">
        <v>630</v>
      </c>
      <c r="L37" s="70" t="s">
        <v>536</v>
      </c>
      <c r="M37" s="70" t="s">
        <v>38</v>
      </c>
      <c r="N37" s="70" t="s">
        <v>39</v>
      </c>
      <c r="O37" s="70" t="s">
        <v>39</v>
      </c>
      <c r="P37" s="1"/>
      <c r="Q37" s="1"/>
      <c r="R37" s="70" t="s">
        <v>631</v>
      </c>
      <c r="S37" s="70" t="s">
        <v>73</v>
      </c>
      <c r="T37" s="70" t="s">
        <v>40</v>
      </c>
      <c r="U37" s="70" t="s">
        <v>41</v>
      </c>
      <c r="V37" s="82">
        <v>45536.737500000003</v>
      </c>
      <c r="W37" s="82">
        <v>45536.737500000003</v>
      </c>
      <c r="X37" s="82">
        <v>45536.737500000003</v>
      </c>
      <c r="Y37" s="82">
        <v>45536.904166666667</v>
      </c>
      <c r="Z37" s="82">
        <v>45537.471851851849</v>
      </c>
      <c r="AA37" s="82">
        <v>45537.471851851849</v>
      </c>
      <c r="AB37" s="70" t="s">
        <v>207</v>
      </c>
      <c r="AC37" s="83">
        <v>45537</v>
      </c>
    </row>
    <row r="38" spans="1:29" ht="12" customHeight="1" x14ac:dyDescent="0.25">
      <c r="A38" s="186">
        <v>608237</v>
      </c>
      <c r="B38" s="186" t="s">
        <v>43</v>
      </c>
      <c r="C38" s="186" t="s">
        <v>632</v>
      </c>
      <c r="D38" s="186" t="s">
        <v>43</v>
      </c>
      <c r="E38" s="186" t="s">
        <v>33</v>
      </c>
      <c r="F38" s="187"/>
      <c r="G38" s="186" t="s">
        <v>34</v>
      </c>
      <c r="H38" s="186" t="s">
        <v>35</v>
      </c>
      <c r="I38" s="186" t="s">
        <v>528</v>
      </c>
      <c r="J38" s="70" t="s">
        <v>633</v>
      </c>
      <c r="K38" s="70" t="s">
        <v>634</v>
      </c>
      <c r="L38" s="70" t="s">
        <v>635</v>
      </c>
      <c r="M38" s="70" t="s">
        <v>38</v>
      </c>
      <c r="N38" s="70" t="s">
        <v>39</v>
      </c>
      <c r="O38" s="70" t="s">
        <v>39</v>
      </c>
      <c r="P38" s="1"/>
      <c r="Q38" s="1"/>
      <c r="R38" s="70" t="s">
        <v>636</v>
      </c>
      <c r="S38" s="70" t="s">
        <v>73</v>
      </c>
      <c r="T38" s="70" t="s">
        <v>60</v>
      </c>
      <c r="U38" s="70" t="s">
        <v>41</v>
      </c>
      <c r="V38" s="82">
        <v>45536.736805555556</v>
      </c>
      <c r="W38" s="82">
        <v>45536.736805555556</v>
      </c>
      <c r="X38" s="82">
        <v>45536.736805555556</v>
      </c>
      <c r="Y38" s="82">
        <v>45537.236805555556</v>
      </c>
      <c r="Z38" s="82">
        <v>45537.469930555555</v>
      </c>
      <c r="AA38" s="82">
        <v>45537.469930555555</v>
      </c>
      <c r="AB38" s="70" t="s">
        <v>207</v>
      </c>
      <c r="AC38" s="83">
        <v>45537</v>
      </c>
    </row>
    <row r="39" spans="1:29" ht="12" customHeight="1" x14ac:dyDescent="0.25">
      <c r="A39" s="186">
        <v>523084</v>
      </c>
      <c r="B39" s="186" t="s">
        <v>43</v>
      </c>
      <c r="C39" s="186" t="s">
        <v>278</v>
      </c>
      <c r="D39" s="186" t="s">
        <v>44</v>
      </c>
      <c r="E39" s="186" t="s">
        <v>33</v>
      </c>
      <c r="F39" s="187"/>
      <c r="G39" s="186" t="s">
        <v>34</v>
      </c>
      <c r="H39" s="186" t="s">
        <v>35</v>
      </c>
      <c r="I39" s="186" t="s">
        <v>46</v>
      </c>
      <c r="J39" s="70" t="s">
        <v>279</v>
      </c>
      <c r="K39" s="70" t="s">
        <v>64</v>
      </c>
      <c r="L39" s="70" t="s">
        <v>65</v>
      </c>
      <c r="M39" s="70" t="s">
        <v>38</v>
      </c>
      <c r="N39" s="70" t="s">
        <v>39</v>
      </c>
      <c r="O39" s="70" t="s">
        <v>39</v>
      </c>
      <c r="P39" s="1"/>
      <c r="Q39" s="1"/>
      <c r="R39" s="70" t="s">
        <v>280</v>
      </c>
      <c r="S39" s="70" t="s">
        <v>49</v>
      </c>
      <c r="T39" s="70" t="s">
        <v>54</v>
      </c>
      <c r="U39" s="70" t="s">
        <v>41</v>
      </c>
      <c r="V39" s="82">
        <v>45309.329861111109</v>
      </c>
      <c r="W39" s="82">
        <v>45309.413194444445</v>
      </c>
      <c r="X39" s="82">
        <v>45309.329861111109</v>
      </c>
      <c r="Y39" s="82">
        <v>45309.413194444445</v>
      </c>
      <c r="Z39" s="82">
        <v>45311.408460648148</v>
      </c>
      <c r="AA39" s="82">
        <v>45311.408460648148</v>
      </c>
      <c r="AB39" s="70" t="s">
        <v>207</v>
      </c>
      <c r="AC39" s="83">
        <v>45311</v>
      </c>
    </row>
    <row r="40" spans="1:29" ht="12" customHeight="1" x14ac:dyDescent="0.25">
      <c r="A40" s="186">
        <v>523085</v>
      </c>
      <c r="B40" s="186" t="s">
        <v>43</v>
      </c>
      <c r="C40" s="186" t="s">
        <v>281</v>
      </c>
      <c r="D40" s="186" t="s">
        <v>68</v>
      </c>
      <c r="E40" s="186" t="s">
        <v>33</v>
      </c>
      <c r="F40" s="187"/>
      <c r="G40" s="186" t="s">
        <v>34</v>
      </c>
      <c r="H40" s="186" t="s">
        <v>35</v>
      </c>
      <c r="I40" s="186" t="s">
        <v>46</v>
      </c>
      <c r="J40" s="70" t="s">
        <v>282</v>
      </c>
      <c r="K40" s="70" t="s">
        <v>64</v>
      </c>
      <c r="L40" s="70" t="s">
        <v>65</v>
      </c>
      <c r="M40" s="70" t="s">
        <v>38</v>
      </c>
      <c r="N40" s="70" t="s">
        <v>39</v>
      </c>
      <c r="O40" s="70" t="s">
        <v>39</v>
      </c>
      <c r="P40" s="1"/>
      <c r="Q40" s="1"/>
      <c r="R40" s="70" t="s">
        <v>206</v>
      </c>
      <c r="S40" s="70" t="s">
        <v>122</v>
      </c>
      <c r="T40" s="70" t="s">
        <v>40</v>
      </c>
      <c r="U40" s="70" t="s">
        <v>41</v>
      </c>
      <c r="V40" s="82">
        <v>45309.331250000003</v>
      </c>
      <c r="W40" s="82">
        <v>45309.331250000003</v>
      </c>
      <c r="X40" s="82">
        <v>45309.331250000003</v>
      </c>
      <c r="Y40" s="82">
        <v>45309.331250000003</v>
      </c>
      <c r="Z40" s="82">
        <v>45346.733310185184</v>
      </c>
      <c r="AA40" s="82">
        <v>45346.733310185184</v>
      </c>
      <c r="AB40" s="70" t="s">
        <v>207</v>
      </c>
      <c r="AC40" s="83">
        <v>45364</v>
      </c>
    </row>
    <row r="41" spans="1:29" ht="12" customHeight="1" x14ac:dyDescent="0.25">
      <c r="A41" s="186">
        <v>533107</v>
      </c>
      <c r="B41" s="186" t="s">
        <v>43</v>
      </c>
      <c r="C41" s="186" t="s">
        <v>283</v>
      </c>
      <c r="D41" s="186" t="s">
        <v>43</v>
      </c>
      <c r="E41" s="186" t="s">
        <v>33</v>
      </c>
      <c r="F41" s="186" t="s">
        <v>284</v>
      </c>
      <c r="G41" s="186" t="s">
        <v>34</v>
      </c>
      <c r="H41" s="186" t="s">
        <v>35</v>
      </c>
      <c r="I41" s="186" t="s">
        <v>46</v>
      </c>
      <c r="J41" s="70" t="s">
        <v>285</v>
      </c>
      <c r="K41" s="70" t="s">
        <v>64</v>
      </c>
      <c r="L41" s="70" t="s">
        <v>65</v>
      </c>
      <c r="M41" s="70" t="s">
        <v>38</v>
      </c>
      <c r="N41" s="70" t="s">
        <v>39</v>
      </c>
      <c r="O41" s="70" t="s">
        <v>39</v>
      </c>
      <c r="P41" s="1"/>
      <c r="Q41" s="1"/>
      <c r="R41" s="70" t="s">
        <v>286</v>
      </c>
      <c r="S41" s="70" t="s">
        <v>73</v>
      </c>
      <c r="T41" s="70" t="s">
        <v>54</v>
      </c>
      <c r="U41" s="70" t="s">
        <v>41</v>
      </c>
      <c r="V41" s="82">
        <v>45335.476388888892</v>
      </c>
      <c r="W41" s="82">
        <v>45335.476388888892</v>
      </c>
      <c r="X41" s="82">
        <v>45335.476388888892</v>
      </c>
      <c r="Y41" s="82">
        <v>45335.518055555556</v>
      </c>
      <c r="Z41" s="82">
        <v>45335.646423611113</v>
      </c>
      <c r="AA41" s="82">
        <v>45335.646423611113</v>
      </c>
      <c r="AB41" s="70" t="s">
        <v>207</v>
      </c>
      <c r="AC41" s="83">
        <v>45335</v>
      </c>
    </row>
    <row r="42" spans="1:29" ht="12" customHeight="1" x14ac:dyDescent="0.25">
      <c r="A42" s="186">
        <v>527748</v>
      </c>
      <c r="B42" s="186" t="s">
        <v>68</v>
      </c>
      <c r="C42" s="186" t="s">
        <v>287</v>
      </c>
      <c r="D42" s="186" t="s">
        <v>44</v>
      </c>
      <c r="E42" s="186" t="s">
        <v>33</v>
      </c>
      <c r="F42" s="187"/>
      <c r="G42" s="186" t="s">
        <v>34</v>
      </c>
      <c r="H42" s="186" t="s">
        <v>35</v>
      </c>
      <c r="I42" s="186" t="s">
        <v>46</v>
      </c>
      <c r="J42" s="70" t="s">
        <v>288</v>
      </c>
      <c r="K42" s="70" t="s">
        <v>289</v>
      </c>
      <c r="L42" s="70" t="s">
        <v>290</v>
      </c>
      <c r="M42" s="70" t="s">
        <v>38</v>
      </c>
      <c r="N42" s="70" t="s">
        <v>39</v>
      </c>
      <c r="O42" s="70" t="s">
        <v>39</v>
      </c>
      <c r="P42" s="1"/>
      <c r="Q42" s="1"/>
      <c r="R42" s="70" t="s">
        <v>291</v>
      </c>
      <c r="S42" s="70" t="s">
        <v>55</v>
      </c>
      <c r="T42" s="70" t="s">
        <v>54</v>
      </c>
      <c r="U42" s="70" t="s">
        <v>41</v>
      </c>
      <c r="V42" s="82">
        <v>45319.75</v>
      </c>
      <c r="W42" s="82">
        <v>45319.833333333336</v>
      </c>
      <c r="X42" s="82">
        <v>45319.75</v>
      </c>
      <c r="Y42" s="82">
        <v>45319.833333333336</v>
      </c>
      <c r="Z42" s="82">
        <v>45321.38758101852</v>
      </c>
      <c r="AA42" s="82">
        <v>45321.38758101852</v>
      </c>
      <c r="AB42" s="70" t="s">
        <v>221</v>
      </c>
      <c r="AC42" s="83">
        <v>45346</v>
      </c>
    </row>
    <row r="43" spans="1:29" ht="12" customHeight="1" x14ac:dyDescent="0.25">
      <c r="A43" s="186">
        <v>527756</v>
      </c>
      <c r="B43" s="186" t="s">
        <v>68</v>
      </c>
      <c r="C43" s="186" t="s">
        <v>292</v>
      </c>
      <c r="D43" s="186" t="s">
        <v>44</v>
      </c>
      <c r="E43" s="186" t="s">
        <v>79</v>
      </c>
      <c r="F43" s="187"/>
      <c r="G43" s="186" t="s">
        <v>34</v>
      </c>
      <c r="H43" s="186" t="s">
        <v>35</v>
      </c>
      <c r="I43" s="186" t="s">
        <v>46</v>
      </c>
      <c r="J43" s="70" t="s">
        <v>293</v>
      </c>
      <c r="K43" s="70" t="s">
        <v>289</v>
      </c>
      <c r="L43" s="70" t="s">
        <v>290</v>
      </c>
      <c r="M43" s="70" t="s">
        <v>38</v>
      </c>
      <c r="N43" s="70" t="s">
        <v>39</v>
      </c>
      <c r="O43" s="70" t="s">
        <v>39</v>
      </c>
      <c r="P43" s="1"/>
      <c r="Q43" s="1"/>
      <c r="R43" s="70" t="s">
        <v>294</v>
      </c>
      <c r="S43" s="70" t="s">
        <v>55</v>
      </c>
      <c r="T43" s="70" t="s">
        <v>60</v>
      </c>
      <c r="U43" s="70" t="s">
        <v>41</v>
      </c>
      <c r="V43" s="82">
        <v>45320.345833333333</v>
      </c>
      <c r="W43" s="82">
        <v>45320.470833333333</v>
      </c>
      <c r="X43" s="82">
        <v>45320.345833333333</v>
      </c>
      <c r="Y43" s="82">
        <v>45320.470833333333</v>
      </c>
      <c r="Z43" s="82">
        <v>45321.389699074076</v>
      </c>
      <c r="AA43" s="82">
        <v>45321.389699074076</v>
      </c>
      <c r="AB43" s="70" t="s">
        <v>221</v>
      </c>
      <c r="AC43" s="83">
        <v>45346</v>
      </c>
    </row>
    <row r="44" spans="1:29" ht="12" customHeight="1" x14ac:dyDescent="0.25">
      <c r="A44" s="186">
        <v>527762</v>
      </c>
      <c r="B44" s="186" t="s">
        <v>68</v>
      </c>
      <c r="C44" s="186" t="s">
        <v>295</v>
      </c>
      <c r="D44" s="186" t="s">
        <v>68</v>
      </c>
      <c r="E44" s="186" t="s">
        <v>33</v>
      </c>
      <c r="F44" s="187"/>
      <c r="G44" s="186" t="s">
        <v>34</v>
      </c>
      <c r="H44" s="186" t="s">
        <v>35</v>
      </c>
      <c r="I44" s="186" t="s">
        <v>46</v>
      </c>
      <c r="J44" s="70" t="s">
        <v>296</v>
      </c>
      <c r="K44" s="70" t="s">
        <v>289</v>
      </c>
      <c r="L44" s="70" t="s">
        <v>290</v>
      </c>
      <c r="M44" s="70" t="s">
        <v>38</v>
      </c>
      <c r="N44" s="70" t="s">
        <v>39</v>
      </c>
      <c r="O44" s="70" t="s">
        <v>39</v>
      </c>
      <c r="P44" s="1"/>
      <c r="Q44" s="1"/>
      <c r="R44" s="70" t="s">
        <v>220</v>
      </c>
      <c r="S44" s="70" t="s">
        <v>122</v>
      </c>
      <c r="T44" s="70" t="s">
        <v>60</v>
      </c>
      <c r="U44" s="70" t="s">
        <v>41</v>
      </c>
      <c r="V44" s="82">
        <v>45320.345833333333</v>
      </c>
      <c r="W44" s="82">
        <v>45320.345833333333</v>
      </c>
      <c r="X44" s="82">
        <v>45320.345833333333</v>
      </c>
      <c r="Y44" s="82">
        <v>45320.345833333333</v>
      </c>
      <c r="Z44" s="82">
        <v>45322.404907407406</v>
      </c>
      <c r="AA44" s="82">
        <v>45322.404907407406</v>
      </c>
      <c r="AB44" s="70" t="s">
        <v>221</v>
      </c>
      <c r="AC44" s="83">
        <v>45322</v>
      </c>
    </row>
    <row r="45" spans="1:29" ht="12" customHeight="1" x14ac:dyDescent="0.25">
      <c r="A45" s="186">
        <v>608236</v>
      </c>
      <c r="B45" s="186" t="s">
        <v>43</v>
      </c>
      <c r="C45" s="186" t="s">
        <v>637</v>
      </c>
      <c r="D45" s="186" t="s">
        <v>43</v>
      </c>
      <c r="E45" s="186" t="s">
        <v>33</v>
      </c>
      <c r="F45" s="187"/>
      <c r="G45" s="186" t="s">
        <v>34</v>
      </c>
      <c r="H45" s="186" t="s">
        <v>35</v>
      </c>
      <c r="I45" s="186" t="s">
        <v>528</v>
      </c>
      <c r="J45" s="70" t="s">
        <v>638</v>
      </c>
      <c r="K45" s="70" t="s">
        <v>639</v>
      </c>
      <c r="L45" s="70" t="s">
        <v>640</v>
      </c>
      <c r="M45" s="70" t="s">
        <v>38</v>
      </c>
      <c r="N45" s="70" t="s">
        <v>39</v>
      </c>
      <c r="O45" s="70" t="s">
        <v>39</v>
      </c>
      <c r="P45" s="1"/>
      <c r="Q45" s="1"/>
      <c r="R45" s="70" t="s">
        <v>641</v>
      </c>
      <c r="S45" s="70" t="s">
        <v>73</v>
      </c>
      <c r="T45" s="70" t="s">
        <v>40</v>
      </c>
      <c r="U45" s="70" t="s">
        <v>66</v>
      </c>
      <c r="V45" s="82">
        <v>45536.736111111109</v>
      </c>
      <c r="W45" s="82">
        <v>45536.736111111109</v>
      </c>
      <c r="X45" s="82">
        <v>45536.736111111109</v>
      </c>
      <c r="Y45" s="82">
        <v>45537.152777777781</v>
      </c>
      <c r="Z45" s="82">
        <v>45537.466365740744</v>
      </c>
      <c r="AA45" s="82">
        <v>45537.466365740744</v>
      </c>
      <c r="AB45" s="70" t="s">
        <v>207</v>
      </c>
      <c r="AC45" s="83">
        <v>45537</v>
      </c>
    </row>
    <row r="46" spans="1:29" ht="12" customHeight="1" x14ac:dyDescent="0.25">
      <c r="A46" s="186">
        <v>608238</v>
      </c>
      <c r="B46" s="186" t="s">
        <v>43</v>
      </c>
      <c r="C46" s="186" t="s">
        <v>642</v>
      </c>
      <c r="D46" s="186" t="s">
        <v>609</v>
      </c>
      <c r="E46" s="186" t="s">
        <v>33</v>
      </c>
      <c r="F46" s="187"/>
      <c r="G46" s="186" t="s">
        <v>34</v>
      </c>
      <c r="H46" s="186" t="s">
        <v>35</v>
      </c>
      <c r="I46" s="186" t="s">
        <v>528</v>
      </c>
      <c r="J46" s="70" t="s">
        <v>643</v>
      </c>
      <c r="K46" s="70" t="s">
        <v>639</v>
      </c>
      <c r="L46" s="70" t="s">
        <v>640</v>
      </c>
      <c r="M46" s="70" t="s">
        <v>38</v>
      </c>
      <c r="N46" s="70" t="s">
        <v>39</v>
      </c>
      <c r="O46" s="70" t="s">
        <v>39</v>
      </c>
      <c r="P46" s="1"/>
      <c r="Q46" s="70" t="s">
        <v>617</v>
      </c>
      <c r="R46" s="70" t="s">
        <v>617</v>
      </c>
      <c r="S46" s="70" t="s">
        <v>612</v>
      </c>
      <c r="T46" s="70" t="s">
        <v>54</v>
      </c>
      <c r="U46" s="70" t="s">
        <v>66</v>
      </c>
      <c r="V46" s="82">
        <v>45536.737500000003</v>
      </c>
      <c r="W46" s="82">
        <v>45536.779166666667</v>
      </c>
      <c r="X46" s="82">
        <v>45536.737500000003</v>
      </c>
      <c r="Y46" s="82">
        <v>45536.779166666667</v>
      </c>
      <c r="Z46" s="82">
        <v>45537.749490740738</v>
      </c>
      <c r="AA46" s="82">
        <v>45537.749490740738</v>
      </c>
      <c r="AB46" s="70" t="s">
        <v>207</v>
      </c>
      <c r="AC46" s="83">
        <v>45537</v>
      </c>
    </row>
    <row r="47" spans="1:29" ht="12" customHeight="1" x14ac:dyDescent="0.25">
      <c r="A47" s="186">
        <v>608241</v>
      </c>
      <c r="B47" s="186" t="s">
        <v>43</v>
      </c>
      <c r="C47" s="186" t="s">
        <v>644</v>
      </c>
      <c r="D47" s="186" t="s">
        <v>43</v>
      </c>
      <c r="E47" s="186" t="s">
        <v>33</v>
      </c>
      <c r="F47" s="187"/>
      <c r="G47" s="186" t="s">
        <v>34</v>
      </c>
      <c r="H47" s="186" t="s">
        <v>35</v>
      </c>
      <c r="I47" s="186" t="s">
        <v>528</v>
      </c>
      <c r="J47" s="70" t="s">
        <v>645</v>
      </c>
      <c r="K47" s="70" t="s">
        <v>514</v>
      </c>
      <c r="L47" s="70" t="s">
        <v>551</v>
      </c>
      <c r="M47" s="70" t="s">
        <v>38</v>
      </c>
      <c r="N47" s="70" t="s">
        <v>39</v>
      </c>
      <c r="O47" s="70" t="s">
        <v>39</v>
      </c>
      <c r="P47" s="1"/>
      <c r="Q47" s="1"/>
      <c r="R47" s="70" t="s">
        <v>646</v>
      </c>
      <c r="S47" s="70" t="s">
        <v>73</v>
      </c>
      <c r="T47" s="70" t="s">
        <v>40</v>
      </c>
      <c r="U47" s="70" t="s">
        <v>66</v>
      </c>
      <c r="V47" s="82">
        <v>45536.738194444442</v>
      </c>
      <c r="W47" s="82">
        <v>45536.738194444442</v>
      </c>
      <c r="X47" s="82">
        <v>45536.738194444442</v>
      </c>
      <c r="Y47" s="82">
        <v>45536.863194444442</v>
      </c>
      <c r="Z47" s="82">
        <v>45537.47550925926</v>
      </c>
      <c r="AA47" s="82">
        <v>45537.47550925926</v>
      </c>
      <c r="AB47" s="70" t="s">
        <v>207</v>
      </c>
      <c r="AC47" s="83">
        <v>45537</v>
      </c>
    </row>
    <row r="48" spans="1:29" ht="12" customHeight="1" x14ac:dyDescent="0.25">
      <c r="A48" s="186">
        <v>608244</v>
      </c>
      <c r="B48" s="186" t="s">
        <v>43</v>
      </c>
      <c r="C48" s="186" t="s">
        <v>647</v>
      </c>
      <c r="D48" s="186" t="s">
        <v>43</v>
      </c>
      <c r="E48" s="186" t="s">
        <v>33</v>
      </c>
      <c r="F48" s="187"/>
      <c r="G48" s="186" t="s">
        <v>34</v>
      </c>
      <c r="H48" s="186" t="s">
        <v>35</v>
      </c>
      <c r="I48" s="186" t="s">
        <v>528</v>
      </c>
      <c r="J48" s="70" t="s">
        <v>648</v>
      </c>
      <c r="K48" s="70" t="s">
        <v>514</v>
      </c>
      <c r="L48" s="70" t="s">
        <v>551</v>
      </c>
      <c r="M48" s="70" t="s">
        <v>38</v>
      </c>
      <c r="N48" s="70" t="s">
        <v>39</v>
      </c>
      <c r="O48" s="70" t="s">
        <v>39</v>
      </c>
      <c r="P48" s="1"/>
      <c r="Q48" s="1"/>
      <c r="R48" s="70" t="s">
        <v>649</v>
      </c>
      <c r="S48" s="70" t="s">
        <v>73</v>
      </c>
      <c r="T48" s="70" t="s">
        <v>40</v>
      </c>
      <c r="U48" s="70" t="s">
        <v>66</v>
      </c>
      <c r="V48" s="82">
        <v>45536.738194444442</v>
      </c>
      <c r="W48" s="82">
        <v>45536.738194444442</v>
      </c>
      <c r="X48" s="82">
        <v>45536.738194444442</v>
      </c>
      <c r="Y48" s="82">
        <v>45536.946527777778</v>
      </c>
      <c r="Z48" s="82">
        <v>45537.477881944447</v>
      </c>
      <c r="AA48" s="82">
        <v>45537.477881944447</v>
      </c>
      <c r="AB48" s="70" t="s">
        <v>207</v>
      </c>
      <c r="AC48" s="83">
        <v>45537</v>
      </c>
    </row>
    <row r="49" spans="1:29" ht="12" customHeight="1" x14ac:dyDescent="0.25">
      <c r="A49" s="186">
        <v>523081</v>
      </c>
      <c r="B49" s="186" t="s">
        <v>43</v>
      </c>
      <c r="C49" s="186" t="s">
        <v>297</v>
      </c>
      <c r="D49" s="186" t="s">
        <v>44</v>
      </c>
      <c r="E49" s="186" t="s">
        <v>33</v>
      </c>
      <c r="F49" s="187"/>
      <c r="G49" s="186" t="s">
        <v>34</v>
      </c>
      <c r="H49" s="186" t="s">
        <v>35</v>
      </c>
      <c r="I49" s="186" t="s">
        <v>46</v>
      </c>
      <c r="J49" s="70" t="s">
        <v>298</v>
      </c>
      <c r="K49" s="70" t="s">
        <v>299</v>
      </c>
      <c r="L49" s="70" t="s">
        <v>300</v>
      </c>
      <c r="M49" s="70" t="s">
        <v>38</v>
      </c>
      <c r="N49" s="70" t="s">
        <v>39</v>
      </c>
      <c r="O49" s="70" t="s">
        <v>39</v>
      </c>
      <c r="P49" s="1"/>
      <c r="Q49" s="1"/>
      <c r="R49" s="70" t="s">
        <v>301</v>
      </c>
      <c r="S49" s="70" t="s">
        <v>49</v>
      </c>
      <c r="T49" s="70" t="s">
        <v>54</v>
      </c>
      <c r="U49" s="70" t="s">
        <v>66</v>
      </c>
      <c r="V49" s="82">
        <v>45309.326388888891</v>
      </c>
      <c r="W49" s="82">
        <v>45309.409722222219</v>
      </c>
      <c r="X49" s="82">
        <v>45309.326388888891</v>
      </c>
      <c r="Y49" s="82">
        <v>45309.409722222219</v>
      </c>
      <c r="Z49" s="82">
        <v>45311.404895833337</v>
      </c>
      <c r="AA49" s="82">
        <v>45311.404895833337</v>
      </c>
      <c r="AB49" s="70" t="s">
        <v>207</v>
      </c>
      <c r="AC49" s="83">
        <v>45313</v>
      </c>
    </row>
    <row r="50" spans="1:29" ht="12" customHeight="1" x14ac:dyDescent="0.25">
      <c r="A50" s="186">
        <v>523074</v>
      </c>
      <c r="B50" s="186" t="s">
        <v>43</v>
      </c>
      <c r="C50" s="186" t="s">
        <v>302</v>
      </c>
      <c r="D50" s="186" t="s">
        <v>43</v>
      </c>
      <c r="E50" s="186" t="s">
        <v>33</v>
      </c>
      <c r="F50" s="187"/>
      <c r="G50" s="186" t="s">
        <v>34</v>
      </c>
      <c r="H50" s="186" t="s">
        <v>35</v>
      </c>
      <c r="I50" s="186" t="s">
        <v>46</v>
      </c>
      <c r="J50" s="70" t="s">
        <v>303</v>
      </c>
      <c r="K50" s="70" t="s">
        <v>304</v>
      </c>
      <c r="L50" s="70" t="s">
        <v>305</v>
      </c>
      <c r="M50" s="70" t="s">
        <v>38</v>
      </c>
      <c r="N50" s="70" t="s">
        <v>39</v>
      </c>
      <c r="O50" s="70" t="s">
        <v>39</v>
      </c>
      <c r="P50" s="1"/>
      <c r="Q50" s="1"/>
      <c r="R50" s="70" t="s">
        <v>306</v>
      </c>
      <c r="S50" s="70" t="s">
        <v>73</v>
      </c>
      <c r="T50" s="70" t="s">
        <v>40</v>
      </c>
      <c r="U50" s="70" t="s">
        <v>66</v>
      </c>
      <c r="V50" s="82">
        <v>45309.313888888886</v>
      </c>
      <c r="W50" s="82">
        <v>45309.313888888886</v>
      </c>
      <c r="X50" s="82">
        <v>45309.313888888886</v>
      </c>
      <c r="Y50" s="82">
        <v>45309.480555555558</v>
      </c>
      <c r="Z50" s="82">
        <v>45313.762071759258</v>
      </c>
      <c r="AA50" s="82">
        <v>45313.762071759258</v>
      </c>
      <c r="AB50" s="70" t="s">
        <v>207</v>
      </c>
      <c r="AC50" s="83">
        <v>45314</v>
      </c>
    </row>
    <row r="51" spans="1:29" ht="12" customHeight="1" x14ac:dyDescent="0.25">
      <c r="A51" s="186">
        <v>523076</v>
      </c>
      <c r="B51" s="186" t="s">
        <v>43</v>
      </c>
      <c r="C51" s="186" t="s">
        <v>307</v>
      </c>
      <c r="D51" s="186" t="s">
        <v>43</v>
      </c>
      <c r="E51" s="186" t="s">
        <v>33</v>
      </c>
      <c r="F51" s="187"/>
      <c r="G51" s="186" t="s">
        <v>34</v>
      </c>
      <c r="H51" s="186" t="s">
        <v>35</v>
      </c>
      <c r="I51" s="186" t="s">
        <v>46</v>
      </c>
      <c r="J51" s="70" t="s">
        <v>308</v>
      </c>
      <c r="K51" s="70" t="s">
        <v>304</v>
      </c>
      <c r="L51" s="70" t="s">
        <v>305</v>
      </c>
      <c r="M51" s="70" t="s">
        <v>38</v>
      </c>
      <c r="N51" s="70" t="s">
        <v>39</v>
      </c>
      <c r="O51" s="70" t="s">
        <v>39</v>
      </c>
      <c r="P51" s="1"/>
      <c r="Q51" s="1"/>
      <c r="R51" s="70" t="s">
        <v>309</v>
      </c>
      <c r="S51" s="70" t="s">
        <v>73</v>
      </c>
      <c r="T51" s="70" t="s">
        <v>60</v>
      </c>
      <c r="U51" s="70" t="s">
        <v>66</v>
      </c>
      <c r="V51" s="82">
        <v>45309.324999999997</v>
      </c>
      <c r="W51" s="82">
        <v>45309.324999999997</v>
      </c>
      <c r="X51" s="82">
        <v>45309.324999999997</v>
      </c>
      <c r="Y51" s="82">
        <v>45309.491666666669</v>
      </c>
      <c r="Z51" s="82">
        <v>45313.763680555552</v>
      </c>
      <c r="AA51" s="82">
        <v>45313.763680555552</v>
      </c>
      <c r="AB51" s="70" t="s">
        <v>207</v>
      </c>
      <c r="AC51" s="83">
        <v>45314</v>
      </c>
    </row>
    <row r="52" spans="1:29" ht="12" customHeight="1" x14ac:dyDescent="0.25">
      <c r="A52" s="186">
        <v>523083</v>
      </c>
      <c r="B52" s="186" t="s">
        <v>43</v>
      </c>
      <c r="C52" s="186" t="s">
        <v>310</v>
      </c>
      <c r="D52" s="186" t="s">
        <v>43</v>
      </c>
      <c r="E52" s="186" t="s">
        <v>33</v>
      </c>
      <c r="F52" s="187"/>
      <c r="G52" s="186" t="s">
        <v>34</v>
      </c>
      <c r="H52" s="186" t="s">
        <v>35</v>
      </c>
      <c r="I52" s="186" t="s">
        <v>46</v>
      </c>
      <c r="J52" s="70" t="s">
        <v>311</v>
      </c>
      <c r="K52" s="70" t="s">
        <v>312</v>
      </c>
      <c r="L52" s="70" t="s">
        <v>650</v>
      </c>
      <c r="M52" s="70" t="s">
        <v>38</v>
      </c>
      <c r="N52" s="70" t="s">
        <v>39</v>
      </c>
      <c r="O52" s="70" t="s">
        <v>39</v>
      </c>
      <c r="P52" s="1"/>
      <c r="Q52" s="1"/>
      <c r="R52" s="70" t="s">
        <v>313</v>
      </c>
      <c r="S52" s="70" t="s">
        <v>73</v>
      </c>
      <c r="T52" s="70" t="s">
        <v>60</v>
      </c>
      <c r="U52" s="70" t="s">
        <v>66</v>
      </c>
      <c r="V52" s="82">
        <v>45309.328472222223</v>
      </c>
      <c r="W52" s="82">
        <v>45309.328472222223</v>
      </c>
      <c r="X52" s="82">
        <v>45309.328472222223</v>
      </c>
      <c r="Y52" s="82">
        <v>45309.828472222223</v>
      </c>
      <c r="Z52" s="82">
        <v>45313.76766203704</v>
      </c>
      <c r="AA52" s="82">
        <v>45313.76766203704</v>
      </c>
      <c r="AB52" s="70" t="s">
        <v>207</v>
      </c>
      <c r="AC52" s="83">
        <v>45314</v>
      </c>
    </row>
    <row r="53" spans="1:29" s="23" customFormat="1" ht="12" customHeight="1" x14ac:dyDescent="0.25">
      <c r="A53" s="188">
        <v>552338</v>
      </c>
      <c r="B53" s="188" t="s">
        <v>43</v>
      </c>
      <c r="C53" s="188" t="s">
        <v>454</v>
      </c>
      <c r="D53" s="188" t="s">
        <v>43</v>
      </c>
      <c r="E53" s="188" t="s">
        <v>33</v>
      </c>
      <c r="F53" s="189"/>
      <c r="G53" s="188" t="s">
        <v>34</v>
      </c>
      <c r="H53" s="188" t="s">
        <v>35</v>
      </c>
      <c r="I53" s="188" t="s">
        <v>46</v>
      </c>
      <c r="J53" s="149" t="s">
        <v>455</v>
      </c>
      <c r="K53" s="149" t="s">
        <v>456</v>
      </c>
      <c r="L53" s="149" t="s">
        <v>457</v>
      </c>
      <c r="M53" s="149" t="s">
        <v>38</v>
      </c>
      <c r="N53" s="149" t="s">
        <v>39</v>
      </c>
      <c r="O53" s="149" t="s">
        <v>39</v>
      </c>
      <c r="P53" s="150"/>
      <c r="Q53" s="150"/>
      <c r="R53" s="149" t="s">
        <v>458</v>
      </c>
      <c r="S53" s="149" t="s">
        <v>73</v>
      </c>
      <c r="T53" s="149" t="s">
        <v>40</v>
      </c>
      <c r="U53" s="149" t="s">
        <v>66</v>
      </c>
      <c r="V53" s="151">
        <v>45388.40347222222</v>
      </c>
      <c r="W53" s="151">
        <v>45388.40347222222</v>
      </c>
      <c r="X53" s="151">
        <v>45388.40347222222</v>
      </c>
      <c r="Y53" s="151">
        <v>45388.611805555556</v>
      </c>
      <c r="Z53" s="151">
        <v>45390.506076388891</v>
      </c>
      <c r="AA53" s="151">
        <v>45390.506076388891</v>
      </c>
      <c r="AB53" s="149" t="s">
        <v>207</v>
      </c>
      <c r="AC53" s="152">
        <v>45390</v>
      </c>
    </row>
    <row r="54" spans="1:29" ht="12" customHeight="1" x14ac:dyDescent="0.25">
      <c r="A54" s="186">
        <v>538889</v>
      </c>
      <c r="B54" s="186" t="s">
        <v>43</v>
      </c>
      <c r="C54" s="186" t="s">
        <v>391</v>
      </c>
      <c r="D54" s="186" t="s">
        <v>44</v>
      </c>
      <c r="E54" s="186" t="s">
        <v>33</v>
      </c>
      <c r="F54" s="186" t="s">
        <v>215</v>
      </c>
      <c r="G54" s="186" t="s">
        <v>34</v>
      </c>
      <c r="H54" s="186" t="s">
        <v>35</v>
      </c>
      <c r="I54" s="186" t="s">
        <v>46</v>
      </c>
      <c r="J54" s="70" t="s">
        <v>392</v>
      </c>
      <c r="K54" s="70" t="s">
        <v>393</v>
      </c>
      <c r="L54" s="70" t="s">
        <v>394</v>
      </c>
      <c r="M54" s="70" t="s">
        <v>38</v>
      </c>
      <c r="N54" s="70" t="s">
        <v>39</v>
      </c>
      <c r="O54" s="70" t="s">
        <v>39</v>
      </c>
      <c r="P54" s="1"/>
      <c r="Q54" s="1"/>
      <c r="R54" s="70" t="s">
        <v>395</v>
      </c>
      <c r="S54" s="70" t="s">
        <v>55</v>
      </c>
      <c r="T54" s="70" t="s">
        <v>40</v>
      </c>
      <c r="U54" s="70" t="s">
        <v>41</v>
      </c>
      <c r="V54" s="82">
        <v>45348.354166666664</v>
      </c>
      <c r="W54" s="82">
        <v>45348.4375</v>
      </c>
      <c r="X54" s="82">
        <v>45348.354166666664</v>
      </c>
      <c r="Y54" s="82">
        <v>45348.4375</v>
      </c>
      <c r="Z54" s="82">
        <v>45351.706157407411</v>
      </c>
      <c r="AA54" s="82">
        <v>45351.706157407411</v>
      </c>
      <c r="AB54" s="70" t="s">
        <v>396</v>
      </c>
      <c r="AC54" s="83">
        <v>45355</v>
      </c>
    </row>
    <row r="55" spans="1:29" ht="12" customHeight="1" x14ac:dyDescent="0.25">
      <c r="A55" s="186">
        <v>527759</v>
      </c>
      <c r="B55" s="186" t="s">
        <v>68</v>
      </c>
      <c r="C55" s="186" t="s">
        <v>314</v>
      </c>
      <c r="D55" s="186" t="s">
        <v>43</v>
      </c>
      <c r="E55" s="186" t="s">
        <v>33</v>
      </c>
      <c r="F55" s="187"/>
      <c r="G55" s="186" t="s">
        <v>34</v>
      </c>
      <c r="H55" s="186" t="s">
        <v>35</v>
      </c>
      <c r="I55" s="186" t="s">
        <v>46</v>
      </c>
      <c r="J55" s="70" t="s">
        <v>315</v>
      </c>
      <c r="K55" s="70" t="s">
        <v>316</v>
      </c>
      <c r="L55" s="70" t="s">
        <v>317</v>
      </c>
      <c r="M55" s="70" t="s">
        <v>38</v>
      </c>
      <c r="N55" s="70" t="s">
        <v>39</v>
      </c>
      <c r="O55" s="70" t="s">
        <v>39</v>
      </c>
      <c r="P55" s="1"/>
      <c r="Q55" s="1"/>
      <c r="R55" s="70" t="s">
        <v>318</v>
      </c>
      <c r="S55" s="70" t="s">
        <v>73</v>
      </c>
      <c r="T55" s="70" t="s">
        <v>60</v>
      </c>
      <c r="U55" s="70" t="s">
        <v>41</v>
      </c>
      <c r="V55" s="82">
        <v>45320.345138888886</v>
      </c>
      <c r="W55" s="82">
        <v>45320.345138888886</v>
      </c>
      <c r="X55" s="82">
        <v>45320.345138888886</v>
      </c>
      <c r="Y55" s="82">
        <v>45320.511805555558</v>
      </c>
      <c r="Z55" s="82">
        <v>45321.763171296298</v>
      </c>
      <c r="AA55" s="82">
        <v>45321.763171296298</v>
      </c>
      <c r="AB55" s="70" t="s">
        <v>221</v>
      </c>
      <c r="AC55" s="83">
        <v>45334</v>
      </c>
    </row>
    <row r="56" spans="1:29" ht="12" customHeight="1" x14ac:dyDescent="0.25">
      <c r="A56" s="186">
        <v>527760</v>
      </c>
      <c r="B56" s="186" t="s">
        <v>68</v>
      </c>
      <c r="C56" s="186" t="s">
        <v>319</v>
      </c>
      <c r="D56" s="186" t="s">
        <v>68</v>
      </c>
      <c r="E56" s="186" t="s">
        <v>33</v>
      </c>
      <c r="F56" s="187"/>
      <c r="G56" s="186" t="s">
        <v>34</v>
      </c>
      <c r="H56" s="186" t="s">
        <v>35</v>
      </c>
      <c r="I56" s="186" t="s">
        <v>46</v>
      </c>
      <c r="J56" s="70" t="s">
        <v>320</v>
      </c>
      <c r="K56" s="70" t="s">
        <v>321</v>
      </c>
      <c r="L56" s="70" t="s">
        <v>322</v>
      </c>
      <c r="M56" s="70" t="s">
        <v>38</v>
      </c>
      <c r="N56" s="70" t="s">
        <v>39</v>
      </c>
      <c r="O56" s="70" t="s">
        <v>39</v>
      </c>
      <c r="P56" s="1"/>
      <c r="Q56" s="1"/>
      <c r="R56" s="70" t="s">
        <v>220</v>
      </c>
      <c r="S56" s="70" t="s">
        <v>122</v>
      </c>
      <c r="T56" s="70" t="s">
        <v>60</v>
      </c>
      <c r="U56" s="70" t="s">
        <v>41</v>
      </c>
      <c r="V56" s="82">
        <v>45320.344444444447</v>
      </c>
      <c r="W56" s="82">
        <v>45320.344444444447</v>
      </c>
      <c r="X56" s="82">
        <v>45320.344444444447</v>
      </c>
      <c r="Y56" s="82">
        <v>45320.344444444447</v>
      </c>
      <c r="Z56" s="82">
        <v>45322.401099537034</v>
      </c>
      <c r="AA56" s="82">
        <v>45322.401099537034</v>
      </c>
      <c r="AB56" s="70" t="s">
        <v>221</v>
      </c>
      <c r="AC56" s="83">
        <v>45322</v>
      </c>
    </row>
    <row r="57" spans="1:29" ht="12" customHeight="1" x14ac:dyDescent="0.25">
      <c r="A57" s="186">
        <v>527758</v>
      </c>
      <c r="B57" s="186" t="s">
        <v>68</v>
      </c>
      <c r="C57" s="186" t="s">
        <v>323</v>
      </c>
      <c r="D57" s="186" t="s">
        <v>43</v>
      </c>
      <c r="E57" s="186" t="s">
        <v>33</v>
      </c>
      <c r="F57" s="187"/>
      <c r="G57" s="186" t="s">
        <v>34</v>
      </c>
      <c r="H57" s="186" t="s">
        <v>35</v>
      </c>
      <c r="I57" s="186" t="s">
        <v>46</v>
      </c>
      <c r="J57" s="70" t="s">
        <v>324</v>
      </c>
      <c r="K57" s="70" t="s">
        <v>225</v>
      </c>
      <c r="L57" s="70" t="s">
        <v>226</v>
      </c>
      <c r="M57" s="70" t="s">
        <v>38</v>
      </c>
      <c r="N57" s="70" t="s">
        <v>39</v>
      </c>
      <c r="O57" s="70" t="s">
        <v>39</v>
      </c>
      <c r="P57" s="1"/>
      <c r="Q57" s="1"/>
      <c r="R57" s="70" t="s">
        <v>325</v>
      </c>
      <c r="S57" s="70" t="s">
        <v>73</v>
      </c>
      <c r="T57" s="70" t="s">
        <v>60</v>
      </c>
      <c r="U57" s="70" t="s">
        <v>41</v>
      </c>
      <c r="V57" s="82">
        <v>45319.756249999999</v>
      </c>
      <c r="W57" s="82">
        <v>45319.756249999999</v>
      </c>
      <c r="X57" s="82">
        <v>45319.756249999999</v>
      </c>
      <c r="Y57" s="82">
        <v>45319.964583333334</v>
      </c>
      <c r="Z57" s="82">
        <v>45321.760046296295</v>
      </c>
      <c r="AA57" s="82">
        <v>45321.760046296295</v>
      </c>
      <c r="AB57" s="70" t="s">
        <v>221</v>
      </c>
      <c r="AC57" s="83">
        <v>45334</v>
      </c>
    </row>
    <row r="58" spans="1:29" ht="12" customHeight="1" x14ac:dyDescent="0.25">
      <c r="A58" s="187"/>
      <c r="B58" s="187"/>
      <c r="C58" s="186" t="s">
        <v>651</v>
      </c>
      <c r="D58" s="186" t="s">
        <v>83</v>
      </c>
      <c r="E58" s="186" t="s">
        <v>33</v>
      </c>
      <c r="F58" s="187"/>
      <c r="G58" s="186" t="s">
        <v>34</v>
      </c>
      <c r="H58" s="186" t="s">
        <v>35</v>
      </c>
      <c r="I58" s="186" t="s">
        <v>528</v>
      </c>
      <c r="J58" s="70" t="s">
        <v>652</v>
      </c>
      <c r="K58" s="70" t="s">
        <v>653</v>
      </c>
      <c r="L58" s="70" t="s">
        <v>654</v>
      </c>
      <c r="M58" s="70" t="s">
        <v>38</v>
      </c>
      <c r="N58" s="70" t="s">
        <v>39</v>
      </c>
      <c r="O58" s="70" t="s">
        <v>39</v>
      </c>
      <c r="P58" s="1"/>
      <c r="Q58" s="1"/>
      <c r="R58" s="70" t="s">
        <v>655</v>
      </c>
      <c r="S58" s="70" t="s">
        <v>656</v>
      </c>
      <c r="T58" s="70" t="s">
        <v>40</v>
      </c>
      <c r="U58" s="70" t="s">
        <v>66</v>
      </c>
      <c r="V58" s="82">
        <v>45484.609722222223</v>
      </c>
      <c r="W58" s="82">
        <v>45484.609722222223</v>
      </c>
      <c r="X58" s="82">
        <v>45484.609722222223</v>
      </c>
      <c r="Y58" s="82">
        <v>45484.609722222223</v>
      </c>
      <c r="Z58" s="82">
        <v>45490.374016203707</v>
      </c>
      <c r="AA58" s="82">
        <v>45490.374016203707</v>
      </c>
      <c r="AB58" s="70" t="s">
        <v>657</v>
      </c>
      <c r="AC58" s="83">
        <v>45490</v>
      </c>
    </row>
    <row r="59" spans="1:29" ht="12" customHeight="1" x14ac:dyDescent="0.25">
      <c r="A59" s="187"/>
      <c r="B59" s="187"/>
      <c r="C59" s="186" t="s">
        <v>658</v>
      </c>
      <c r="D59" s="186" t="s">
        <v>44</v>
      </c>
      <c r="E59" s="186" t="s">
        <v>33</v>
      </c>
      <c r="F59" s="187"/>
      <c r="G59" s="186" t="s">
        <v>34</v>
      </c>
      <c r="H59" s="186" t="s">
        <v>35</v>
      </c>
      <c r="I59" s="186" t="s">
        <v>528</v>
      </c>
      <c r="J59" s="70" t="s">
        <v>659</v>
      </c>
      <c r="K59" s="70" t="s">
        <v>660</v>
      </c>
      <c r="L59" s="70" t="s">
        <v>661</v>
      </c>
      <c r="M59" s="70" t="s">
        <v>38</v>
      </c>
      <c r="N59" s="70" t="s">
        <v>39</v>
      </c>
      <c r="O59" s="70" t="s">
        <v>39</v>
      </c>
      <c r="P59" s="1"/>
      <c r="Q59" s="1"/>
      <c r="R59" s="70" t="s">
        <v>662</v>
      </c>
      <c r="S59" s="70" t="s">
        <v>55</v>
      </c>
      <c r="T59" s="70" t="s">
        <v>40</v>
      </c>
      <c r="U59" s="70" t="s">
        <v>66</v>
      </c>
      <c r="V59" s="82">
        <v>45487.291666666664</v>
      </c>
      <c r="W59" s="82">
        <v>45487.333333333336</v>
      </c>
      <c r="X59" s="82">
        <v>45487.291666666664</v>
      </c>
      <c r="Y59" s="82">
        <v>45487.333333333336</v>
      </c>
      <c r="Z59" s="82">
        <v>45487.483020833337</v>
      </c>
      <c r="AA59" s="82">
        <v>45487.483020833337</v>
      </c>
      <c r="AB59" s="70" t="s">
        <v>479</v>
      </c>
      <c r="AC59" s="83">
        <v>45493</v>
      </c>
    </row>
    <row r="60" spans="1:29" ht="12" customHeight="1" x14ac:dyDescent="0.25">
      <c r="A60" s="187"/>
      <c r="B60" s="187"/>
      <c r="C60" s="186" t="s">
        <v>663</v>
      </c>
      <c r="D60" s="186" t="s">
        <v>609</v>
      </c>
      <c r="E60" s="186" t="s">
        <v>33</v>
      </c>
      <c r="F60" s="187"/>
      <c r="G60" s="186" t="s">
        <v>34</v>
      </c>
      <c r="H60" s="186" t="s">
        <v>35</v>
      </c>
      <c r="I60" s="186" t="s">
        <v>528</v>
      </c>
      <c r="J60" s="70" t="s">
        <v>664</v>
      </c>
      <c r="K60" s="70" t="s">
        <v>665</v>
      </c>
      <c r="L60" s="70" t="s">
        <v>666</v>
      </c>
      <c r="M60" s="70" t="s">
        <v>38</v>
      </c>
      <c r="N60" s="70" t="s">
        <v>39</v>
      </c>
      <c r="O60" s="70" t="s">
        <v>39</v>
      </c>
      <c r="P60" s="1"/>
      <c r="Q60" s="70" t="s">
        <v>667</v>
      </c>
      <c r="R60" s="70" t="s">
        <v>668</v>
      </c>
      <c r="S60" s="70" t="s">
        <v>612</v>
      </c>
      <c r="T60" s="70" t="s">
        <v>40</v>
      </c>
      <c r="U60" s="70" t="s">
        <v>66</v>
      </c>
      <c r="V60" s="82">
        <v>45484.609027777777</v>
      </c>
      <c r="W60" s="82">
        <v>45484.650694444441</v>
      </c>
      <c r="X60" s="82">
        <v>45484.609027777777</v>
      </c>
      <c r="Y60" s="82">
        <v>45484.62190972222</v>
      </c>
      <c r="Z60" s="82">
        <v>45484.622083333335</v>
      </c>
      <c r="AA60" s="82">
        <v>45484.622083333335</v>
      </c>
      <c r="AB60" s="70" t="s">
        <v>669</v>
      </c>
      <c r="AC60" s="83">
        <v>45484</v>
      </c>
    </row>
    <row r="61" spans="1:29" ht="12" customHeight="1" x14ac:dyDescent="0.25">
      <c r="A61" s="187"/>
      <c r="B61" s="187"/>
      <c r="C61" s="186" t="s">
        <v>670</v>
      </c>
      <c r="D61" s="186" t="s">
        <v>83</v>
      </c>
      <c r="E61" s="186" t="s">
        <v>33</v>
      </c>
      <c r="F61" s="187"/>
      <c r="G61" s="186" t="s">
        <v>34</v>
      </c>
      <c r="H61" s="186" t="s">
        <v>35</v>
      </c>
      <c r="I61" s="186" t="s">
        <v>528</v>
      </c>
      <c r="J61" s="70" t="s">
        <v>671</v>
      </c>
      <c r="K61" s="70" t="s">
        <v>526</v>
      </c>
      <c r="L61" s="70" t="s">
        <v>672</v>
      </c>
      <c r="M61" s="70" t="s">
        <v>38</v>
      </c>
      <c r="N61" s="70" t="s">
        <v>39</v>
      </c>
      <c r="O61" s="70" t="s">
        <v>39</v>
      </c>
      <c r="P61" s="1"/>
      <c r="Q61" s="1"/>
      <c r="R61" s="70" t="s">
        <v>655</v>
      </c>
      <c r="S61" s="70" t="s">
        <v>656</v>
      </c>
      <c r="T61" s="70" t="s">
        <v>60</v>
      </c>
      <c r="U61" s="70" t="s">
        <v>66</v>
      </c>
      <c r="V61" s="82">
        <v>45484.604861111111</v>
      </c>
      <c r="W61" s="82">
        <v>45484.604861111111</v>
      </c>
      <c r="X61" s="82">
        <v>45484.604861111111</v>
      </c>
      <c r="Y61" s="82">
        <v>45484.604861111111</v>
      </c>
      <c r="Z61" s="82">
        <v>45490.380543981482</v>
      </c>
      <c r="AA61" s="82">
        <v>45490.380543981482</v>
      </c>
      <c r="AB61" s="70" t="s">
        <v>657</v>
      </c>
      <c r="AC61" s="83">
        <v>45490</v>
      </c>
    </row>
    <row r="62" spans="1:29" ht="12" customHeight="1" x14ac:dyDescent="0.25">
      <c r="A62" s="187"/>
      <c r="B62" s="187"/>
      <c r="C62" s="186" t="s">
        <v>673</v>
      </c>
      <c r="D62" s="186" t="s">
        <v>83</v>
      </c>
      <c r="E62" s="186" t="s">
        <v>33</v>
      </c>
      <c r="F62" s="187"/>
      <c r="G62" s="186" t="s">
        <v>34</v>
      </c>
      <c r="H62" s="186" t="s">
        <v>35</v>
      </c>
      <c r="I62" s="186" t="s">
        <v>528</v>
      </c>
      <c r="J62" s="70" t="s">
        <v>674</v>
      </c>
      <c r="K62" s="70" t="s">
        <v>526</v>
      </c>
      <c r="L62" s="70" t="s">
        <v>672</v>
      </c>
      <c r="M62" s="70" t="s">
        <v>38</v>
      </c>
      <c r="N62" s="70" t="s">
        <v>39</v>
      </c>
      <c r="O62" s="70" t="s">
        <v>39</v>
      </c>
      <c r="P62" s="1"/>
      <c r="Q62" s="1"/>
      <c r="R62" s="70" t="s">
        <v>655</v>
      </c>
      <c r="S62" s="70" t="s">
        <v>656</v>
      </c>
      <c r="T62" s="70" t="s">
        <v>54</v>
      </c>
      <c r="U62" s="70" t="s">
        <v>66</v>
      </c>
      <c r="V62" s="82">
        <v>45484.606249999997</v>
      </c>
      <c r="W62" s="82">
        <v>45484.606249999997</v>
      </c>
      <c r="X62" s="82">
        <v>45484.606249999997</v>
      </c>
      <c r="Y62" s="82">
        <v>45484.606249999997</v>
      </c>
      <c r="Z62" s="82">
        <v>45490.38385416667</v>
      </c>
      <c r="AA62" s="82">
        <v>45490.38385416667</v>
      </c>
      <c r="AB62" s="70" t="s">
        <v>657</v>
      </c>
      <c r="AC62" s="83">
        <v>45490</v>
      </c>
    </row>
    <row r="63" spans="1:29" ht="12" customHeight="1" x14ac:dyDescent="0.25">
      <c r="A63" s="187"/>
      <c r="B63" s="187"/>
      <c r="C63" s="186" t="s">
        <v>675</v>
      </c>
      <c r="D63" s="186" t="s">
        <v>44</v>
      </c>
      <c r="E63" s="186" t="s">
        <v>33</v>
      </c>
      <c r="F63" s="187"/>
      <c r="G63" s="186" t="s">
        <v>34</v>
      </c>
      <c r="H63" s="186" t="s">
        <v>35</v>
      </c>
      <c r="I63" s="186" t="s">
        <v>528</v>
      </c>
      <c r="J63" s="70" t="s">
        <v>676</v>
      </c>
      <c r="K63" s="70" t="s">
        <v>526</v>
      </c>
      <c r="L63" s="70" t="s">
        <v>672</v>
      </c>
      <c r="M63" s="70" t="s">
        <v>38</v>
      </c>
      <c r="N63" s="70" t="s">
        <v>39</v>
      </c>
      <c r="O63" s="70" t="s">
        <v>39</v>
      </c>
      <c r="P63" s="1"/>
      <c r="Q63" s="1"/>
      <c r="R63" s="70" t="s">
        <v>677</v>
      </c>
      <c r="S63" s="70" t="s">
        <v>55</v>
      </c>
      <c r="T63" s="70" t="s">
        <v>54</v>
      </c>
      <c r="U63" s="70" t="s">
        <v>66</v>
      </c>
      <c r="V63" s="82">
        <v>45487.291666666664</v>
      </c>
      <c r="W63" s="82">
        <v>45487.333333333336</v>
      </c>
      <c r="X63" s="82">
        <v>45487.291666666664</v>
      </c>
      <c r="Y63" s="82">
        <v>45487.333333333336</v>
      </c>
      <c r="Z63" s="82">
        <v>45487.480358796296</v>
      </c>
      <c r="AA63" s="82">
        <v>45487.480358796296</v>
      </c>
      <c r="AB63" s="70" t="s">
        <v>479</v>
      </c>
      <c r="AC63" s="83">
        <v>45493</v>
      </c>
    </row>
    <row r="64" spans="1:29" ht="12" customHeight="1" x14ac:dyDescent="0.25">
      <c r="A64" s="186">
        <v>532915</v>
      </c>
      <c r="B64" s="186" t="s">
        <v>56</v>
      </c>
      <c r="C64" s="186" t="s">
        <v>326</v>
      </c>
      <c r="D64" s="186" t="s">
        <v>44</v>
      </c>
      <c r="E64" s="186" t="s">
        <v>79</v>
      </c>
      <c r="F64" s="187"/>
      <c r="G64" s="186" t="s">
        <v>34</v>
      </c>
      <c r="H64" s="186" t="s">
        <v>35</v>
      </c>
      <c r="I64" s="186" t="s">
        <v>46</v>
      </c>
      <c r="J64" s="70" t="s">
        <v>327</v>
      </c>
      <c r="K64" s="70" t="s">
        <v>328</v>
      </c>
      <c r="L64" s="70" t="s">
        <v>329</v>
      </c>
      <c r="M64" s="70" t="s">
        <v>38</v>
      </c>
      <c r="N64" s="70" t="s">
        <v>39</v>
      </c>
      <c r="O64" s="70" t="s">
        <v>39</v>
      </c>
      <c r="P64" s="1"/>
      <c r="Q64" s="1"/>
      <c r="R64" s="70" t="s">
        <v>367</v>
      </c>
      <c r="S64" s="70" t="s">
        <v>55</v>
      </c>
      <c r="T64" s="70" t="s">
        <v>54</v>
      </c>
      <c r="U64" s="70" t="s">
        <v>66</v>
      </c>
      <c r="V64" s="82">
        <v>45333.531944444447</v>
      </c>
      <c r="W64" s="82">
        <v>45333.573611111111</v>
      </c>
      <c r="X64" s="82">
        <v>45333.531944444447</v>
      </c>
      <c r="Y64" s="82">
        <v>45333.573611111111</v>
      </c>
      <c r="Z64" s="82">
        <v>45345.620462962965</v>
      </c>
      <c r="AA64" s="82">
        <v>45345.620462962965</v>
      </c>
      <c r="AB64" s="70" t="s">
        <v>58</v>
      </c>
      <c r="AC64" s="83">
        <v>45350</v>
      </c>
    </row>
    <row r="65" spans="1:29" ht="12" customHeight="1" x14ac:dyDescent="0.25">
      <c r="A65" s="186">
        <v>527682</v>
      </c>
      <c r="B65" s="186" t="s">
        <v>216</v>
      </c>
      <c r="C65" s="186" t="s">
        <v>330</v>
      </c>
      <c r="D65" s="186" t="s">
        <v>216</v>
      </c>
      <c r="E65" s="186" t="s">
        <v>33</v>
      </c>
      <c r="F65" s="187"/>
      <c r="G65" s="186" t="s">
        <v>34</v>
      </c>
      <c r="H65" s="186" t="s">
        <v>35</v>
      </c>
      <c r="I65" s="186" t="s">
        <v>46</v>
      </c>
      <c r="J65" s="70" t="s">
        <v>331</v>
      </c>
      <c r="K65" s="70" t="s">
        <v>332</v>
      </c>
      <c r="L65" s="70" t="s">
        <v>333</v>
      </c>
      <c r="M65" s="70" t="s">
        <v>38</v>
      </c>
      <c r="N65" s="70" t="s">
        <v>39</v>
      </c>
      <c r="O65" s="70" t="s">
        <v>39</v>
      </c>
      <c r="P65" s="1"/>
      <c r="Q65" s="1"/>
      <c r="R65" s="70" t="s">
        <v>334</v>
      </c>
      <c r="S65" s="70" t="s">
        <v>229</v>
      </c>
      <c r="T65" s="70" t="s">
        <v>54</v>
      </c>
      <c r="U65" s="70" t="s">
        <v>41</v>
      </c>
      <c r="V65" s="82">
        <v>45317.612500000003</v>
      </c>
      <c r="W65" s="82">
        <v>45317.612500000003</v>
      </c>
      <c r="X65" s="82">
        <v>45317.570833333331</v>
      </c>
      <c r="Y65" s="82">
        <v>45317.583333333336</v>
      </c>
      <c r="Z65" s="82">
        <v>45317.729571759257</v>
      </c>
      <c r="AA65" s="82">
        <v>45317.729571759257</v>
      </c>
      <c r="AB65" s="70" t="s">
        <v>277</v>
      </c>
      <c r="AC65" s="83">
        <v>45317</v>
      </c>
    </row>
    <row r="66" spans="1:29" ht="12" customHeight="1" x14ac:dyDescent="0.25">
      <c r="A66" s="186">
        <v>538876</v>
      </c>
      <c r="B66" s="186" t="s">
        <v>43</v>
      </c>
      <c r="C66" s="186" t="s">
        <v>397</v>
      </c>
      <c r="D66" s="186" t="s">
        <v>43</v>
      </c>
      <c r="E66" s="186" t="s">
        <v>33</v>
      </c>
      <c r="F66" s="186" t="s">
        <v>75</v>
      </c>
      <c r="G66" s="186" t="s">
        <v>34</v>
      </c>
      <c r="H66" s="186" t="s">
        <v>35</v>
      </c>
      <c r="I66" s="186" t="s">
        <v>46</v>
      </c>
      <c r="J66" s="70" t="s">
        <v>398</v>
      </c>
      <c r="K66" s="70" t="s">
        <v>388</v>
      </c>
      <c r="L66" s="70" t="s">
        <v>389</v>
      </c>
      <c r="M66" s="70" t="s">
        <v>38</v>
      </c>
      <c r="N66" s="70" t="s">
        <v>39</v>
      </c>
      <c r="O66" s="70" t="s">
        <v>39</v>
      </c>
      <c r="P66" s="1"/>
      <c r="Q66" s="1"/>
      <c r="R66" s="70" t="s">
        <v>459</v>
      </c>
      <c r="S66" s="70" t="s">
        <v>73</v>
      </c>
      <c r="T66" s="70" t="s">
        <v>40</v>
      </c>
      <c r="U66" s="70" t="s">
        <v>41</v>
      </c>
      <c r="V66" s="82">
        <v>45348.35</v>
      </c>
      <c r="W66" s="82">
        <v>45348.35</v>
      </c>
      <c r="X66" s="82">
        <v>45348.35</v>
      </c>
      <c r="Y66" s="82">
        <v>45350.35</v>
      </c>
      <c r="Z66" s="82">
        <v>45390.499849537038</v>
      </c>
      <c r="AA66" s="82">
        <v>45390.499849537038</v>
      </c>
      <c r="AB66" s="70" t="s">
        <v>207</v>
      </c>
      <c r="AC66" s="83">
        <v>45390</v>
      </c>
    </row>
    <row r="67" spans="1:29" ht="60.75" customHeight="1" x14ac:dyDescent="0.25">
      <c r="A67" s="186">
        <v>538877</v>
      </c>
      <c r="B67" s="186" t="s">
        <v>43</v>
      </c>
      <c r="C67" s="186" t="s">
        <v>399</v>
      </c>
      <c r="D67" s="186" t="s">
        <v>216</v>
      </c>
      <c r="E67" s="186" t="s">
        <v>33</v>
      </c>
      <c r="F67" s="186" t="s">
        <v>215</v>
      </c>
      <c r="G67" s="186" t="s">
        <v>34</v>
      </c>
      <c r="H67" s="186" t="s">
        <v>45</v>
      </c>
      <c r="I67" s="186" t="s">
        <v>46</v>
      </c>
      <c r="J67" s="70" t="s">
        <v>400</v>
      </c>
      <c r="K67" s="70" t="s">
        <v>388</v>
      </c>
      <c r="L67" s="70" t="s">
        <v>389</v>
      </c>
      <c r="M67" s="70" t="s">
        <v>38</v>
      </c>
      <c r="N67" s="70" t="s">
        <v>67</v>
      </c>
      <c r="O67" s="70" t="s">
        <v>67</v>
      </c>
      <c r="P67" s="1"/>
      <c r="Q67" s="1"/>
      <c r="R67" s="1"/>
      <c r="S67" s="1"/>
      <c r="T67" s="70" t="s">
        <v>40</v>
      </c>
      <c r="U67" s="70" t="s">
        <v>41</v>
      </c>
      <c r="V67" s="82">
        <v>45348.350694444445</v>
      </c>
      <c r="W67" s="82">
        <v>45348.350694444445</v>
      </c>
      <c r="X67" s="1"/>
      <c r="Y67" s="1"/>
      <c r="Z67" s="1"/>
      <c r="AA67" s="1"/>
      <c r="AB67" s="70" t="s">
        <v>205</v>
      </c>
      <c r="AC67" s="83">
        <v>45356</v>
      </c>
    </row>
    <row r="68" spans="1:29" ht="65.25" customHeight="1" x14ac:dyDescent="0.25">
      <c r="A68" s="186">
        <v>538881</v>
      </c>
      <c r="B68" s="186" t="s">
        <v>43</v>
      </c>
      <c r="C68" s="186" t="s">
        <v>401</v>
      </c>
      <c r="D68" s="186" t="s">
        <v>216</v>
      </c>
      <c r="E68" s="186" t="s">
        <v>33</v>
      </c>
      <c r="F68" s="186" t="s">
        <v>215</v>
      </c>
      <c r="G68" s="186" t="s">
        <v>34</v>
      </c>
      <c r="H68" s="186" t="s">
        <v>45</v>
      </c>
      <c r="I68" s="186" t="s">
        <v>46</v>
      </c>
      <c r="J68" s="70" t="s">
        <v>402</v>
      </c>
      <c r="K68" s="70" t="s">
        <v>388</v>
      </c>
      <c r="L68" s="70" t="s">
        <v>389</v>
      </c>
      <c r="M68" s="70" t="s">
        <v>38</v>
      </c>
      <c r="N68" s="70" t="s">
        <v>67</v>
      </c>
      <c r="O68" s="70" t="s">
        <v>67</v>
      </c>
      <c r="P68" s="1"/>
      <c r="Q68" s="1"/>
      <c r="R68" s="1"/>
      <c r="S68" s="1"/>
      <c r="T68" s="70" t="s">
        <v>40</v>
      </c>
      <c r="U68" s="70" t="s">
        <v>41</v>
      </c>
      <c r="V68" s="82">
        <v>45348.352083333331</v>
      </c>
      <c r="W68" s="82">
        <v>45348.352083333331</v>
      </c>
      <c r="X68" s="1"/>
      <c r="Y68" s="1"/>
      <c r="Z68" s="1"/>
      <c r="AA68" s="1"/>
      <c r="AB68" s="70" t="s">
        <v>205</v>
      </c>
      <c r="AC68" s="83">
        <v>45356</v>
      </c>
    </row>
    <row r="69" spans="1:29" ht="12" customHeight="1" x14ac:dyDescent="0.25">
      <c r="A69" s="186">
        <v>538886</v>
      </c>
      <c r="B69" s="186" t="s">
        <v>43</v>
      </c>
      <c r="C69" s="186" t="s">
        <v>403</v>
      </c>
      <c r="D69" s="186" t="s">
        <v>44</v>
      </c>
      <c r="E69" s="186" t="s">
        <v>33</v>
      </c>
      <c r="F69" s="186" t="s">
        <v>75</v>
      </c>
      <c r="G69" s="186" t="s">
        <v>34</v>
      </c>
      <c r="H69" s="186" t="s">
        <v>35</v>
      </c>
      <c r="I69" s="186" t="s">
        <v>46</v>
      </c>
      <c r="J69" s="70" t="s">
        <v>404</v>
      </c>
      <c r="K69" s="70" t="s">
        <v>388</v>
      </c>
      <c r="L69" s="70" t="s">
        <v>389</v>
      </c>
      <c r="M69" s="70" t="s">
        <v>38</v>
      </c>
      <c r="N69" s="70" t="s">
        <v>39</v>
      </c>
      <c r="O69" s="70" t="s">
        <v>39</v>
      </c>
      <c r="P69" s="1"/>
      <c r="Q69" s="1"/>
      <c r="R69" s="70" t="s">
        <v>405</v>
      </c>
      <c r="S69" s="70" t="s">
        <v>55</v>
      </c>
      <c r="T69" s="70" t="s">
        <v>54</v>
      </c>
      <c r="U69" s="70" t="s">
        <v>41</v>
      </c>
      <c r="V69" s="82">
        <v>45348.357638888891</v>
      </c>
      <c r="W69" s="82">
        <v>45348.440972222219</v>
      </c>
      <c r="X69" s="82">
        <v>45348.357638888891</v>
      </c>
      <c r="Y69" s="82">
        <v>45348.440972222219</v>
      </c>
      <c r="Z69" s="82">
        <v>45352.312986111108</v>
      </c>
      <c r="AA69" s="82">
        <v>45352.312986111108</v>
      </c>
      <c r="AB69" s="70" t="s">
        <v>207</v>
      </c>
      <c r="AC69" s="83">
        <v>45360</v>
      </c>
    </row>
    <row r="70" spans="1:29" ht="12" customHeight="1" x14ac:dyDescent="0.25">
      <c r="A70" s="186">
        <v>552334</v>
      </c>
      <c r="B70" s="186" t="s">
        <v>43</v>
      </c>
      <c r="C70" s="186" t="s">
        <v>460</v>
      </c>
      <c r="D70" s="186" t="s">
        <v>44</v>
      </c>
      <c r="E70" s="186" t="s">
        <v>50</v>
      </c>
      <c r="F70" s="187"/>
      <c r="G70" s="186" t="s">
        <v>34</v>
      </c>
      <c r="H70" s="186" t="s">
        <v>35</v>
      </c>
      <c r="I70" s="186" t="s">
        <v>46</v>
      </c>
      <c r="J70" s="70" t="s">
        <v>461</v>
      </c>
      <c r="K70" s="70" t="s">
        <v>462</v>
      </c>
      <c r="L70" s="70" t="s">
        <v>463</v>
      </c>
      <c r="M70" s="70" t="s">
        <v>38</v>
      </c>
      <c r="N70" s="70" t="s">
        <v>39</v>
      </c>
      <c r="O70" s="70" t="s">
        <v>39</v>
      </c>
      <c r="P70" s="1"/>
      <c r="Q70" s="1"/>
      <c r="R70" s="70" t="s">
        <v>464</v>
      </c>
      <c r="S70" s="70" t="s">
        <v>49</v>
      </c>
      <c r="T70" s="70" t="s">
        <v>60</v>
      </c>
      <c r="U70" s="70" t="s">
        <v>41</v>
      </c>
      <c r="V70" s="82">
        <v>45388.397222222222</v>
      </c>
      <c r="W70" s="82">
        <v>45388.438888888886</v>
      </c>
      <c r="X70" s="82">
        <v>45388.397222222222</v>
      </c>
      <c r="Y70" s="82">
        <v>45388.438888888886</v>
      </c>
      <c r="Z70" s="82">
        <v>45388.622557870367</v>
      </c>
      <c r="AA70" s="82">
        <v>45388.622557870367</v>
      </c>
      <c r="AB70" s="70" t="s">
        <v>207</v>
      </c>
      <c r="AC70" s="83">
        <v>45388</v>
      </c>
    </row>
    <row r="71" spans="1:29" ht="12" customHeight="1" x14ac:dyDescent="0.25">
      <c r="A71" s="186">
        <v>552335</v>
      </c>
      <c r="B71" s="186" t="s">
        <v>43</v>
      </c>
      <c r="C71" s="186" t="s">
        <v>465</v>
      </c>
      <c r="D71" s="186" t="s">
        <v>43</v>
      </c>
      <c r="E71" s="186" t="s">
        <v>33</v>
      </c>
      <c r="F71" s="187"/>
      <c r="G71" s="186" t="s">
        <v>34</v>
      </c>
      <c r="H71" s="186" t="s">
        <v>35</v>
      </c>
      <c r="I71" s="186" t="s">
        <v>46</v>
      </c>
      <c r="J71" s="70" t="s">
        <v>466</v>
      </c>
      <c r="K71" s="70" t="s">
        <v>462</v>
      </c>
      <c r="L71" s="70" t="s">
        <v>463</v>
      </c>
      <c r="M71" s="70" t="s">
        <v>38</v>
      </c>
      <c r="N71" s="70" t="s">
        <v>39</v>
      </c>
      <c r="O71" s="70" t="s">
        <v>39</v>
      </c>
      <c r="P71" s="1"/>
      <c r="Q71" s="1"/>
      <c r="R71" s="70" t="s">
        <v>467</v>
      </c>
      <c r="S71" s="70" t="s">
        <v>73</v>
      </c>
      <c r="T71" s="70" t="s">
        <v>40</v>
      </c>
      <c r="U71" s="70" t="s">
        <v>41</v>
      </c>
      <c r="V71" s="82">
        <v>45388.398611111108</v>
      </c>
      <c r="W71" s="82">
        <v>45388.398611111108</v>
      </c>
      <c r="X71" s="82">
        <v>45388.398611111108</v>
      </c>
      <c r="Y71" s="82">
        <v>45388.606944444444</v>
      </c>
      <c r="Z71" s="82">
        <v>45390.502974537034</v>
      </c>
      <c r="AA71" s="82">
        <v>45390.502974537034</v>
      </c>
      <c r="AB71" s="70" t="s">
        <v>207</v>
      </c>
      <c r="AC71" s="83">
        <v>45390</v>
      </c>
    </row>
    <row r="72" spans="1:29" ht="12" customHeight="1" x14ac:dyDescent="0.25">
      <c r="A72" s="186">
        <v>594017</v>
      </c>
      <c r="B72" s="186" t="s">
        <v>76</v>
      </c>
      <c r="C72" s="186" t="s">
        <v>678</v>
      </c>
      <c r="D72" s="186" t="s">
        <v>43</v>
      </c>
      <c r="E72" s="186" t="s">
        <v>33</v>
      </c>
      <c r="F72" s="187"/>
      <c r="G72" s="186" t="s">
        <v>34</v>
      </c>
      <c r="H72" s="186" t="s">
        <v>35</v>
      </c>
      <c r="I72" s="186" t="s">
        <v>528</v>
      </c>
      <c r="J72" s="70" t="s">
        <v>679</v>
      </c>
      <c r="K72" s="70" t="s">
        <v>515</v>
      </c>
      <c r="L72" s="70" t="s">
        <v>680</v>
      </c>
      <c r="M72" s="70" t="s">
        <v>38</v>
      </c>
      <c r="N72" s="70" t="s">
        <v>39</v>
      </c>
      <c r="O72" s="70" t="s">
        <v>39</v>
      </c>
      <c r="P72" s="1"/>
      <c r="Q72" s="1"/>
      <c r="R72" s="70" t="s">
        <v>681</v>
      </c>
      <c r="S72" s="70" t="s">
        <v>73</v>
      </c>
      <c r="T72" s="70" t="s">
        <v>60</v>
      </c>
      <c r="U72" s="70" t="s">
        <v>41</v>
      </c>
      <c r="V72" s="82">
        <v>45512.401388888888</v>
      </c>
      <c r="W72" s="82">
        <v>45512.401388888888</v>
      </c>
      <c r="X72" s="82">
        <v>45512.401388888888</v>
      </c>
      <c r="Y72" s="82">
        <v>45515.401388888888</v>
      </c>
      <c r="Z72" s="82">
        <v>45528.499097222222</v>
      </c>
      <c r="AA72" s="82">
        <v>45528.499097222222</v>
      </c>
      <c r="AB72" s="70" t="s">
        <v>682</v>
      </c>
      <c r="AC72" s="83">
        <v>45528</v>
      </c>
    </row>
    <row r="73" spans="1:29" ht="12" customHeight="1" x14ac:dyDescent="0.25">
      <c r="A73" s="186">
        <v>594018</v>
      </c>
      <c r="B73" s="186" t="s">
        <v>76</v>
      </c>
      <c r="C73" s="186" t="s">
        <v>683</v>
      </c>
      <c r="D73" s="186" t="s">
        <v>68</v>
      </c>
      <c r="E73" s="186" t="s">
        <v>33</v>
      </c>
      <c r="F73" s="187"/>
      <c r="G73" s="186" t="s">
        <v>34</v>
      </c>
      <c r="H73" s="186" t="s">
        <v>35</v>
      </c>
      <c r="I73" s="186" t="s">
        <v>528</v>
      </c>
      <c r="J73" s="70" t="s">
        <v>684</v>
      </c>
      <c r="K73" s="70" t="s">
        <v>515</v>
      </c>
      <c r="L73" s="70" t="s">
        <v>680</v>
      </c>
      <c r="M73" s="70" t="s">
        <v>38</v>
      </c>
      <c r="N73" s="70" t="s">
        <v>39</v>
      </c>
      <c r="O73" s="70" t="s">
        <v>39</v>
      </c>
      <c r="P73" s="1"/>
      <c r="Q73" s="1"/>
      <c r="R73" s="70" t="s">
        <v>220</v>
      </c>
      <c r="S73" s="70" t="s">
        <v>122</v>
      </c>
      <c r="T73" s="70" t="s">
        <v>60</v>
      </c>
      <c r="U73" s="70" t="s">
        <v>41</v>
      </c>
      <c r="V73" s="82">
        <v>45512.402083333334</v>
      </c>
      <c r="W73" s="82">
        <v>45512.402083333334</v>
      </c>
      <c r="X73" s="82">
        <v>45512.402083333334</v>
      </c>
      <c r="Y73" s="82">
        <v>45512.402083333334</v>
      </c>
      <c r="Z73" s="82">
        <v>45512.415625000001</v>
      </c>
      <c r="AA73" s="82">
        <v>45512.415625000001</v>
      </c>
      <c r="AB73" s="70" t="s">
        <v>147</v>
      </c>
      <c r="AC73" s="83">
        <v>45517</v>
      </c>
    </row>
    <row r="74" spans="1:29" ht="12" customHeight="1" x14ac:dyDescent="0.25">
      <c r="A74" s="186">
        <v>594019</v>
      </c>
      <c r="B74" s="186" t="s">
        <v>76</v>
      </c>
      <c r="C74" s="186" t="s">
        <v>685</v>
      </c>
      <c r="D74" s="186" t="s">
        <v>76</v>
      </c>
      <c r="E74" s="186" t="s">
        <v>33</v>
      </c>
      <c r="F74" s="187"/>
      <c r="G74" s="186" t="s">
        <v>34</v>
      </c>
      <c r="H74" s="186" t="s">
        <v>35</v>
      </c>
      <c r="I74" s="186" t="s">
        <v>686</v>
      </c>
      <c r="J74" s="70" t="s">
        <v>687</v>
      </c>
      <c r="K74" s="70" t="s">
        <v>515</v>
      </c>
      <c r="L74" s="70" t="s">
        <v>680</v>
      </c>
      <c r="M74" s="70" t="s">
        <v>38</v>
      </c>
      <c r="N74" s="70" t="s">
        <v>39</v>
      </c>
      <c r="O74" s="70" t="s">
        <v>39</v>
      </c>
      <c r="P74" s="1"/>
      <c r="Q74" s="1"/>
      <c r="R74" s="70" t="s">
        <v>688</v>
      </c>
      <c r="S74" s="70" t="s">
        <v>77</v>
      </c>
      <c r="T74" s="70" t="s">
        <v>60</v>
      </c>
      <c r="U74" s="70" t="s">
        <v>41</v>
      </c>
      <c r="V74" s="82">
        <v>45512.402083333334</v>
      </c>
      <c r="W74" s="82">
        <v>45512.402083333334</v>
      </c>
      <c r="X74" s="82">
        <v>45512.402083333334</v>
      </c>
      <c r="Y74" s="82">
        <v>45512.443749999999</v>
      </c>
      <c r="Z74" s="82">
        <v>45512.612743055557</v>
      </c>
      <c r="AA74" s="82">
        <v>45512.612743055557</v>
      </c>
      <c r="AB74" s="70" t="s">
        <v>147</v>
      </c>
      <c r="AC74" s="83">
        <v>45517</v>
      </c>
    </row>
    <row r="75" spans="1:29" ht="12" customHeight="1" x14ac:dyDescent="0.25">
      <c r="A75" s="186">
        <v>594020</v>
      </c>
      <c r="B75" s="186" t="s">
        <v>76</v>
      </c>
      <c r="C75" s="186" t="s">
        <v>689</v>
      </c>
      <c r="D75" s="186" t="s">
        <v>76</v>
      </c>
      <c r="E75" s="186" t="s">
        <v>33</v>
      </c>
      <c r="F75" s="187"/>
      <c r="G75" s="186" t="s">
        <v>34</v>
      </c>
      <c r="H75" s="186" t="s">
        <v>35</v>
      </c>
      <c r="I75" s="186" t="s">
        <v>690</v>
      </c>
      <c r="J75" s="70" t="s">
        <v>691</v>
      </c>
      <c r="K75" s="70" t="s">
        <v>515</v>
      </c>
      <c r="L75" s="70" t="s">
        <v>680</v>
      </c>
      <c r="M75" s="70" t="s">
        <v>38</v>
      </c>
      <c r="N75" s="70" t="s">
        <v>39</v>
      </c>
      <c r="O75" s="70" t="s">
        <v>39</v>
      </c>
      <c r="P75" s="1"/>
      <c r="Q75" s="1"/>
      <c r="R75" s="70" t="s">
        <v>692</v>
      </c>
      <c r="S75" s="70" t="s">
        <v>77</v>
      </c>
      <c r="T75" s="70" t="s">
        <v>60</v>
      </c>
      <c r="U75" s="70" t="s">
        <v>41</v>
      </c>
      <c r="V75" s="82">
        <v>45512.402777777781</v>
      </c>
      <c r="W75" s="82">
        <v>45512.402777777781</v>
      </c>
      <c r="X75" s="82">
        <v>45512.402777777781</v>
      </c>
      <c r="Y75" s="82">
        <v>45512.444444444445</v>
      </c>
      <c r="Z75" s="82">
        <v>45512.609537037039</v>
      </c>
      <c r="AA75" s="82">
        <v>45512.609537037039</v>
      </c>
      <c r="AB75" s="70" t="s">
        <v>147</v>
      </c>
      <c r="AC75" s="83">
        <v>45517</v>
      </c>
    </row>
    <row r="76" spans="1:29" ht="18" customHeight="1" x14ac:dyDescent="0.25">
      <c r="A76" s="186">
        <v>549576</v>
      </c>
      <c r="B76" s="186" t="s">
        <v>69</v>
      </c>
      <c r="C76" s="186" t="s">
        <v>468</v>
      </c>
      <c r="D76" s="186" t="s">
        <v>44</v>
      </c>
      <c r="E76" s="186" t="s">
        <v>33</v>
      </c>
      <c r="F76" s="186" t="s">
        <v>215</v>
      </c>
      <c r="G76" s="186" t="s">
        <v>34</v>
      </c>
      <c r="H76" s="186" t="s">
        <v>35</v>
      </c>
      <c r="I76" s="186" t="s">
        <v>46</v>
      </c>
      <c r="J76" s="143" t="s">
        <v>469</v>
      </c>
      <c r="K76" s="70" t="s">
        <v>470</v>
      </c>
      <c r="L76" s="70" t="s">
        <v>471</v>
      </c>
      <c r="M76" s="70" t="s">
        <v>38</v>
      </c>
      <c r="N76" s="70" t="s">
        <v>39</v>
      </c>
      <c r="O76" s="70" t="s">
        <v>39</v>
      </c>
      <c r="P76" s="1"/>
      <c r="Q76" s="70" t="s">
        <v>472</v>
      </c>
      <c r="R76" s="70" t="s">
        <v>473</v>
      </c>
      <c r="S76" s="70" t="s">
        <v>55</v>
      </c>
      <c r="T76" s="70" t="s">
        <v>54</v>
      </c>
      <c r="U76" s="70" t="s">
        <v>70</v>
      </c>
      <c r="V76" s="82">
        <v>45376.25</v>
      </c>
      <c r="W76" s="82">
        <v>45376.291666666664</v>
      </c>
      <c r="X76" s="82">
        <v>45375.614212962966</v>
      </c>
      <c r="Y76" s="82">
        <v>45375.614212962966</v>
      </c>
      <c r="Z76" s="82">
        <v>45375.616273148145</v>
      </c>
      <c r="AA76" s="82">
        <v>45375.616273148145</v>
      </c>
      <c r="AB76" s="70" t="s">
        <v>448</v>
      </c>
      <c r="AC76" s="83">
        <v>45399</v>
      </c>
    </row>
    <row r="77" spans="1:29" ht="75.75" customHeight="1" x14ac:dyDescent="0.25">
      <c r="A77" s="186">
        <v>549577</v>
      </c>
      <c r="B77" s="186" t="s">
        <v>69</v>
      </c>
      <c r="C77" s="186" t="s">
        <v>474</v>
      </c>
      <c r="D77" s="186" t="s">
        <v>81</v>
      </c>
      <c r="E77" s="186" t="s">
        <v>33</v>
      </c>
      <c r="F77" s="186" t="s">
        <v>215</v>
      </c>
      <c r="G77" s="186" t="s">
        <v>34</v>
      </c>
      <c r="H77" s="186" t="s">
        <v>45</v>
      </c>
      <c r="I77" s="186" t="s">
        <v>46</v>
      </c>
      <c r="J77" s="143" t="s">
        <v>475</v>
      </c>
      <c r="K77" s="70" t="s">
        <v>470</v>
      </c>
      <c r="L77" s="70" t="s">
        <v>471</v>
      </c>
      <c r="M77" s="70" t="s">
        <v>38</v>
      </c>
      <c r="N77" s="70" t="s">
        <v>63</v>
      </c>
      <c r="O77" s="70" t="s">
        <v>63</v>
      </c>
      <c r="P77" s="1"/>
      <c r="Q77" s="1"/>
      <c r="R77" s="1"/>
      <c r="S77" s="1"/>
      <c r="T77" s="70" t="s">
        <v>60</v>
      </c>
      <c r="U77" s="70" t="s">
        <v>70</v>
      </c>
      <c r="V77" s="82">
        <v>45375.554166666669</v>
      </c>
      <c r="W77" s="82">
        <v>45375.554166666669</v>
      </c>
      <c r="X77" s="1"/>
      <c r="Y77" s="1"/>
      <c r="Z77" s="1"/>
      <c r="AA77" s="1"/>
      <c r="AB77" s="70" t="s">
        <v>379</v>
      </c>
      <c r="AC77" s="83">
        <v>45375</v>
      </c>
    </row>
    <row r="78" spans="1:29" ht="12" customHeight="1" x14ac:dyDescent="0.25">
      <c r="A78" s="186">
        <v>549578</v>
      </c>
      <c r="B78" s="186" t="s">
        <v>69</v>
      </c>
      <c r="C78" s="186" t="s">
        <v>476</v>
      </c>
      <c r="D78" s="186" t="s">
        <v>44</v>
      </c>
      <c r="E78" s="186" t="s">
        <v>33</v>
      </c>
      <c r="F78" s="186" t="s">
        <v>215</v>
      </c>
      <c r="G78" s="186" t="s">
        <v>34</v>
      </c>
      <c r="H78" s="186" t="s">
        <v>35</v>
      </c>
      <c r="I78" s="186" t="s">
        <v>46</v>
      </c>
      <c r="J78" s="70" t="s">
        <v>477</v>
      </c>
      <c r="K78" s="70" t="s">
        <v>470</v>
      </c>
      <c r="L78" s="70" t="s">
        <v>471</v>
      </c>
      <c r="M78" s="70" t="s">
        <v>38</v>
      </c>
      <c r="N78" s="70" t="s">
        <v>39</v>
      </c>
      <c r="O78" s="70" t="s">
        <v>39</v>
      </c>
      <c r="P78" s="1"/>
      <c r="Q78" s="1"/>
      <c r="R78" s="70" t="s">
        <v>478</v>
      </c>
      <c r="S78" s="70" t="s">
        <v>479</v>
      </c>
      <c r="T78" s="70" t="s">
        <v>54</v>
      </c>
      <c r="U78" s="70" t="s">
        <v>70</v>
      </c>
      <c r="V78" s="82">
        <v>45376.291666666664</v>
      </c>
      <c r="W78" s="82">
        <v>45376.291666666664</v>
      </c>
      <c r="X78" s="82">
        <v>45376.291666666664</v>
      </c>
      <c r="Y78" s="82">
        <v>45376.375</v>
      </c>
      <c r="Z78" s="82">
        <v>45378.711180555554</v>
      </c>
      <c r="AA78" s="82">
        <v>45378.711180555554</v>
      </c>
      <c r="AB78" s="70" t="s">
        <v>448</v>
      </c>
      <c r="AC78" s="83">
        <v>45399</v>
      </c>
    </row>
    <row r="79" spans="1:29" ht="12" customHeight="1" x14ac:dyDescent="0.25">
      <c r="A79" s="186">
        <v>595365</v>
      </c>
      <c r="B79" s="186" t="s">
        <v>78</v>
      </c>
      <c r="C79" s="186" t="s">
        <v>693</v>
      </c>
      <c r="D79" s="186" t="s">
        <v>78</v>
      </c>
      <c r="E79" s="186" t="s">
        <v>33</v>
      </c>
      <c r="F79" s="187"/>
      <c r="G79" s="186" t="s">
        <v>34</v>
      </c>
      <c r="H79" s="186" t="s">
        <v>35</v>
      </c>
      <c r="I79" s="186" t="s">
        <v>528</v>
      </c>
      <c r="J79" s="70" t="s">
        <v>694</v>
      </c>
      <c r="K79" s="70" t="s">
        <v>516</v>
      </c>
      <c r="L79" s="70" t="s">
        <v>555</v>
      </c>
      <c r="M79" s="70" t="s">
        <v>38</v>
      </c>
      <c r="N79" s="70" t="s">
        <v>39</v>
      </c>
      <c r="O79" s="70" t="s">
        <v>39</v>
      </c>
      <c r="P79" s="1"/>
      <c r="Q79" s="1"/>
      <c r="R79" s="70" t="s">
        <v>695</v>
      </c>
      <c r="S79" s="70" t="s">
        <v>591</v>
      </c>
      <c r="T79" s="70" t="s">
        <v>60</v>
      </c>
      <c r="U79" s="70" t="s">
        <v>41</v>
      </c>
      <c r="V79" s="82">
        <v>45517.458333333336</v>
      </c>
      <c r="W79" s="82">
        <v>45517.458333333336</v>
      </c>
      <c r="X79" s="82">
        <v>45517.458333333336</v>
      </c>
      <c r="Y79" s="82">
        <v>45517.458333333336</v>
      </c>
      <c r="Z79" s="82">
        <v>45544.628020833334</v>
      </c>
      <c r="AA79" s="82">
        <v>45544.628020833334</v>
      </c>
      <c r="AB79" s="70" t="s">
        <v>493</v>
      </c>
      <c r="AC79" s="83">
        <v>45545</v>
      </c>
    </row>
    <row r="80" spans="1:29" ht="12" customHeight="1" x14ac:dyDescent="0.25">
      <c r="A80" s="186">
        <v>595367</v>
      </c>
      <c r="B80" s="186" t="s">
        <v>78</v>
      </c>
      <c r="C80" s="186" t="s">
        <v>696</v>
      </c>
      <c r="D80" s="186" t="s">
        <v>78</v>
      </c>
      <c r="E80" s="186" t="s">
        <v>33</v>
      </c>
      <c r="F80" s="187"/>
      <c r="G80" s="186" t="s">
        <v>34</v>
      </c>
      <c r="H80" s="186" t="s">
        <v>35</v>
      </c>
      <c r="I80" s="186" t="s">
        <v>528</v>
      </c>
      <c r="J80" s="70" t="s">
        <v>697</v>
      </c>
      <c r="K80" s="70" t="s">
        <v>516</v>
      </c>
      <c r="L80" s="70" t="s">
        <v>555</v>
      </c>
      <c r="M80" s="70" t="s">
        <v>38</v>
      </c>
      <c r="N80" s="70" t="s">
        <v>39</v>
      </c>
      <c r="O80" s="70" t="s">
        <v>39</v>
      </c>
      <c r="P80" s="1"/>
      <c r="Q80" s="1"/>
      <c r="R80" s="70" t="s">
        <v>698</v>
      </c>
      <c r="S80" s="70" t="s">
        <v>591</v>
      </c>
      <c r="T80" s="70" t="s">
        <v>54</v>
      </c>
      <c r="U80" s="70" t="s">
        <v>41</v>
      </c>
      <c r="V80" s="82">
        <v>45517.458333333336</v>
      </c>
      <c r="W80" s="82">
        <v>45517.458333333336</v>
      </c>
      <c r="X80" s="82">
        <v>45517.458333333336</v>
      </c>
      <c r="Y80" s="82">
        <v>45517.458333333336</v>
      </c>
      <c r="Z80" s="82">
        <v>45544.629004629627</v>
      </c>
      <c r="AA80" s="82">
        <v>45544.629004629627</v>
      </c>
      <c r="AB80" s="70" t="s">
        <v>493</v>
      </c>
      <c r="AC80" s="83">
        <v>45545</v>
      </c>
    </row>
    <row r="81" spans="1:29" ht="12" customHeight="1" x14ac:dyDescent="0.25">
      <c r="A81" s="186">
        <v>549582</v>
      </c>
      <c r="B81" s="186" t="s">
        <v>69</v>
      </c>
      <c r="C81" s="186" t="s">
        <v>480</v>
      </c>
      <c r="D81" s="186" t="s">
        <v>43</v>
      </c>
      <c r="E81" s="186" t="s">
        <v>33</v>
      </c>
      <c r="F81" s="186" t="s">
        <v>75</v>
      </c>
      <c r="G81" s="186" t="s">
        <v>34</v>
      </c>
      <c r="H81" s="186" t="s">
        <v>35</v>
      </c>
      <c r="I81" s="186" t="s">
        <v>46</v>
      </c>
      <c r="J81" s="70" t="s">
        <v>481</v>
      </c>
      <c r="K81" s="70" t="s">
        <v>445</v>
      </c>
      <c r="L81" s="70" t="s">
        <v>446</v>
      </c>
      <c r="M81" s="70" t="s">
        <v>38</v>
      </c>
      <c r="N81" s="70" t="s">
        <v>39</v>
      </c>
      <c r="O81" s="70" t="s">
        <v>39</v>
      </c>
      <c r="P81" s="1"/>
      <c r="Q81" s="1"/>
      <c r="R81" s="70" t="s">
        <v>482</v>
      </c>
      <c r="S81" s="70" t="s">
        <v>73</v>
      </c>
      <c r="T81" s="70" t="s">
        <v>40</v>
      </c>
      <c r="U81" s="70" t="s">
        <v>70</v>
      </c>
      <c r="V81" s="82">
        <v>45375.564583333333</v>
      </c>
      <c r="W81" s="82">
        <v>45375.564583333333</v>
      </c>
      <c r="X81" s="82">
        <v>45375.564583333333</v>
      </c>
      <c r="Y81" s="82">
        <v>45375.647916666669</v>
      </c>
      <c r="Z81" s="82">
        <v>45377.923090277778</v>
      </c>
      <c r="AA81" s="82">
        <v>45377.923090277778</v>
      </c>
      <c r="AB81" s="70" t="s">
        <v>448</v>
      </c>
      <c r="AC81" s="83">
        <v>45377</v>
      </c>
    </row>
    <row r="82" spans="1:29" ht="12" customHeight="1" x14ac:dyDescent="0.25">
      <c r="A82" s="186">
        <v>549583</v>
      </c>
      <c r="B82" s="186" t="s">
        <v>69</v>
      </c>
      <c r="C82" s="186" t="s">
        <v>483</v>
      </c>
      <c r="D82" s="186" t="s">
        <v>69</v>
      </c>
      <c r="E82" s="186" t="s">
        <v>33</v>
      </c>
      <c r="F82" s="186" t="s">
        <v>75</v>
      </c>
      <c r="G82" s="186" t="s">
        <v>34</v>
      </c>
      <c r="H82" s="186" t="s">
        <v>35</v>
      </c>
      <c r="I82" s="186" t="s">
        <v>46</v>
      </c>
      <c r="J82" s="70" t="s">
        <v>484</v>
      </c>
      <c r="K82" s="70" t="s">
        <v>445</v>
      </c>
      <c r="L82" s="70" t="s">
        <v>446</v>
      </c>
      <c r="M82" s="70" t="s">
        <v>38</v>
      </c>
      <c r="N82" s="70" t="s">
        <v>39</v>
      </c>
      <c r="O82" s="70" t="s">
        <v>39</v>
      </c>
      <c r="P82" s="1"/>
      <c r="Q82" s="1"/>
      <c r="R82" s="70" t="s">
        <v>485</v>
      </c>
      <c r="S82" s="70" t="s">
        <v>448</v>
      </c>
      <c r="T82" s="70" t="s">
        <v>40</v>
      </c>
      <c r="U82" s="70" t="s">
        <v>70</v>
      </c>
      <c r="V82" s="82">
        <v>45375.579861111109</v>
      </c>
      <c r="W82" s="82">
        <v>45375.579861111109</v>
      </c>
      <c r="X82" s="82">
        <v>45375.579861111109</v>
      </c>
      <c r="Y82" s="82">
        <v>45375.663194444445</v>
      </c>
      <c r="Z82" s="82">
        <v>45377.939305555556</v>
      </c>
      <c r="AA82" s="82">
        <v>45377.939305555556</v>
      </c>
      <c r="AB82" s="70" t="s">
        <v>448</v>
      </c>
      <c r="AC82" s="83">
        <v>45377</v>
      </c>
    </row>
    <row r="83" spans="1:29" ht="12" customHeight="1" x14ac:dyDescent="0.25">
      <c r="A83" s="186">
        <v>547425</v>
      </c>
      <c r="B83" s="186" t="s">
        <v>32</v>
      </c>
      <c r="C83" s="186" t="s">
        <v>406</v>
      </c>
      <c r="D83" s="186" t="s">
        <v>32</v>
      </c>
      <c r="E83" s="186" t="s">
        <v>33</v>
      </c>
      <c r="F83" s="187"/>
      <c r="G83" s="186" t="s">
        <v>34</v>
      </c>
      <c r="H83" s="186" t="s">
        <v>35</v>
      </c>
      <c r="I83" s="186" t="s">
        <v>219</v>
      </c>
      <c r="J83" s="70" t="s">
        <v>407</v>
      </c>
      <c r="K83" s="70" t="s">
        <v>36</v>
      </c>
      <c r="L83" s="70" t="s">
        <v>37</v>
      </c>
      <c r="M83" s="70" t="s">
        <v>38</v>
      </c>
      <c r="N83" s="70" t="s">
        <v>39</v>
      </c>
      <c r="O83" s="70" t="s">
        <v>39</v>
      </c>
      <c r="P83" s="1"/>
      <c r="Q83" s="1"/>
      <c r="R83" s="70" t="s">
        <v>408</v>
      </c>
      <c r="S83" s="70" t="s">
        <v>217</v>
      </c>
      <c r="T83" s="70" t="s">
        <v>54</v>
      </c>
      <c r="U83" s="70" t="s">
        <v>41</v>
      </c>
      <c r="V83" s="82">
        <v>45372.47152777778</v>
      </c>
      <c r="W83" s="82">
        <v>45372.554861111108</v>
      </c>
      <c r="X83" s="82">
        <v>45372.47152777778</v>
      </c>
      <c r="Y83" s="82">
        <v>45372.518136574072</v>
      </c>
      <c r="Z83" s="82">
        <v>45372.518703703703</v>
      </c>
      <c r="AA83" s="82">
        <v>45372.518703703703</v>
      </c>
      <c r="AB83" s="70" t="s">
        <v>699</v>
      </c>
      <c r="AC83" s="83">
        <v>45374</v>
      </c>
    </row>
    <row r="84" spans="1:29" ht="12" customHeight="1" x14ac:dyDescent="0.25">
      <c r="A84" s="186">
        <v>547426</v>
      </c>
      <c r="B84" s="186" t="s">
        <v>32</v>
      </c>
      <c r="C84" s="186" t="s">
        <v>409</v>
      </c>
      <c r="D84" s="186" t="s">
        <v>32</v>
      </c>
      <c r="E84" s="186" t="s">
        <v>33</v>
      </c>
      <c r="F84" s="187"/>
      <c r="G84" s="186" t="s">
        <v>34</v>
      </c>
      <c r="H84" s="186" t="s">
        <v>35</v>
      </c>
      <c r="I84" s="186" t="s">
        <v>219</v>
      </c>
      <c r="J84" s="70" t="s">
        <v>410</v>
      </c>
      <c r="K84" s="70" t="s">
        <v>36</v>
      </c>
      <c r="L84" s="70" t="s">
        <v>37</v>
      </c>
      <c r="M84" s="70" t="s">
        <v>38</v>
      </c>
      <c r="N84" s="70" t="s">
        <v>39</v>
      </c>
      <c r="O84" s="70" t="s">
        <v>39</v>
      </c>
      <c r="P84" s="1"/>
      <c r="Q84" s="1"/>
      <c r="R84" s="70" t="s">
        <v>408</v>
      </c>
      <c r="S84" s="70" t="s">
        <v>217</v>
      </c>
      <c r="T84" s="70" t="s">
        <v>60</v>
      </c>
      <c r="U84" s="70" t="s">
        <v>41</v>
      </c>
      <c r="V84" s="82">
        <v>45372.47152777778</v>
      </c>
      <c r="W84" s="82">
        <v>45372.554861111108</v>
      </c>
      <c r="X84" s="82">
        <v>45372.47152777778</v>
      </c>
      <c r="Y84" s="82">
        <v>45372.523113425923</v>
      </c>
      <c r="Z84" s="82">
        <v>45372.52375</v>
      </c>
      <c r="AA84" s="82">
        <v>45372.52375</v>
      </c>
      <c r="AB84" s="70" t="s">
        <v>699</v>
      </c>
      <c r="AC84" s="83">
        <v>45374</v>
      </c>
    </row>
    <row r="85" spans="1:29" ht="12" customHeight="1" x14ac:dyDescent="0.25">
      <c r="A85" s="186">
        <v>547427</v>
      </c>
      <c r="B85" s="186" t="s">
        <v>32</v>
      </c>
      <c r="C85" s="186" t="s">
        <v>411</v>
      </c>
      <c r="D85" s="186" t="s">
        <v>32</v>
      </c>
      <c r="E85" s="186" t="s">
        <v>33</v>
      </c>
      <c r="F85" s="187"/>
      <c r="G85" s="186" t="s">
        <v>34</v>
      </c>
      <c r="H85" s="186" t="s">
        <v>35</v>
      </c>
      <c r="I85" s="186" t="s">
        <v>219</v>
      </c>
      <c r="J85" s="70" t="s">
        <v>412</v>
      </c>
      <c r="K85" s="70" t="s">
        <v>36</v>
      </c>
      <c r="L85" s="70" t="s">
        <v>37</v>
      </c>
      <c r="M85" s="70" t="s">
        <v>38</v>
      </c>
      <c r="N85" s="70" t="s">
        <v>39</v>
      </c>
      <c r="O85" s="70" t="s">
        <v>39</v>
      </c>
      <c r="P85" s="1"/>
      <c r="Q85" s="70" t="s">
        <v>413</v>
      </c>
      <c r="R85" s="70" t="s">
        <v>408</v>
      </c>
      <c r="S85" s="70" t="s">
        <v>217</v>
      </c>
      <c r="T85" s="70" t="s">
        <v>60</v>
      </c>
      <c r="U85" s="70" t="s">
        <v>41</v>
      </c>
      <c r="V85" s="82">
        <v>45372.472222222219</v>
      </c>
      <c r="W85" s="82">
        <v>45372.555555555555</v>
      </c>
      <c r="X85" s="82">
        <v>45372.472222222219</v>
      </c>
      <c r="Y85" s="82">
        <v>45372.555555555555</v>
      </c>
      <c r="Z85" s="82">
        <v>45372.559120370373</v>
      </c>
      <c r="AA85" s="82">
        <v>45372.559120370373</v>
      </c>
      <c r="AB85" s="70" t="s">
        <v>699</v>
      </c>
      <c r="AC85" s="83">
        <v>45374</v>
      </c>
    </row>
    <row r="86" spans="1:29" ht="12" customHeight="1" x14ac:dyDescent="0.25">
      <c r="A86" s="186">
        <v>547428</v>
      </c>
      <c r="B86" s="186" t="s">
        <v>32</v>
      </c>
      <c r="C86" s="186" t="s">
        <v>414</v>
      </c>
      <c r="D86" s="186" t="s">
        <v>32</v>
      </c>
      <c r="E86" s="186" t="s">
        <v>33</v>
      </c>
      <c r="F86" s="187"/>
      <c r="G86" s="186" t="s">
        <v>34</v>
      </c>
      <c r="H86" s="186" t="s">
        <v>35</v>
      </c>
      <c r="I86" s="186" t="s">
        <v>219</v>
      </c>
      <c r="J86" s="70" t="s">
        <v>415</v>
      </c>
      <c r="K86" s="70" t="s">
        <v>36</v>
      </c>
      <c r="L86" s="70" t="s">
        <v>37</v>
      </c>
      <c r="M86" s="70" t="s">
        <v>38</v>
      </c>
      <c r="N86" s="70" t="s">
        <v>39</v>
      </c>
      <c r="O86" s="70" t="s">
        <v>39</v>
      </c>
      <c r="P86" s="1"/>
      <c r="Q86" s="1"/>
      <c r="R86" s="70" t="s">
        <v>408</v>
      </c>
      <c r="S86" s="70" t="s">
        <v>217</v>
      </c>
      <c r="T86" s="70" t="s">
        <v>60</v>
      </c>
      <c r="U86" s="70" t="s">
        <v>41</v>
      </c>
      <c r="V86" s="82">
        <v>45372.472222222219</v>
      </c>
      <c r="W86" s="82">
        <v>45372.555555555555</v>
      </c>
      <c r="X86" s="82">
        <v>45372.472222222219</v>
      </c>
      <c r="Y86" s="82">
        <v>45372.528784722221</v>
      </c>
      <c r="Z86" s="82">
        <v>45372.529293981483</v>
      </c>
      <c r="AA86" s="82">
        <v>45372.529293981483</v>
      </c>
      <c r="AB86" s="70" t="s">
        <v>486</v>
      </c>
      <c r="AC86" s="83">
        <v>45378</v>
      </c>
    </row>
    <row r="87" spans="1:29" ht="12" customHeight="1" x14ac:dyDescent="0.25">
      <c r="A87" s="186">
        <v>547429</v>
      </c>
      <c r="B87" s="186" t="s">
        <v>32</v>
      </c>
      <c r="C87" s="186" t="s">
        <v>416</v>
      </c>
      <c r="D87" s="186" t="s">
        <v>32</v>
      </c>
      <c r="E87" s="186" t="s">
        <v>33</v>
      </c>
      <c r="F87" s="187"/>
      <c r="G87" s="186" t="s">
        <v>34</v>
      </c>
      <c r="H87" s="186" t="s">
        <v>35</v>
      </c>
      <c r="I87" s="186" t="s">
        <v>219</v>
      </c>
      <c r="J87" s="70" t="s">
        <v>417</v>
      </c>
      <c r="K87" s="70" t="s">
        <v>36</v>
      </c>
      <c r="L87" s="70" t="s">
        <v>37</v>
      </c>
      <c r="M87" s="70" t="s">
        <v>38</v>
      </c>
      <c r="N87" s="70" t="s">
        <v>39</v>
      </c>
      <c r="O87" s="70" t="s">
        <v>39</v>
      </c>
      <c r="P87" s="1"/>
      <c r="Q87" s="1"/>
      <c r="R87" s="70" t="s">
        <v>408</v>
      </c>
      <c r="S87" s="70" t="s">
        <v>217</v>
      </c>
      <c r="T87" s="70" t="s">
        <v>54</v>
      </c>
      <c r="U87" s="70" t="s">
        <v>41</v>
      </c>
      <c r="V87" s="82">
        <v>45372.472916666666</v>
      </c>
      <c r="W87" s="82">
        <v>45372.556250000001</v>
      </c>
      <c r="X87" s="82">
        <v>45372.472916666666</v>
      </c>
      <c r="Y87" s="82">
        <v>45372.530682870369</v>
      </c>
      <c r="Z87" s="82">
        <v>45372.531192129631</v>
      </c>
      <c r="AA87" s="82">
        <v>45372.531192129631</v>
      </c>
      <c r="AB87" s="70" t="s">
        <v>486</v>
      </c>
      <c r="AC87" s="83">
        <v>45378</v>
      </c>
    </row>
    <row r="88" spans="1:29" ht="12" customHeight="1" x14ac:dyDescent="0.25">
      <c r="A88" s="186">
        <v>547431</v>
      </c>
      <c r="B88" s="186" t="s">
        <v>32</v>
      </c>
      <c r="C88" s="186" t="s">
        <v>418</v>
      </c>
      <c r="D88" s="186" t="s">
        <v>32</v>
      </c>
      <c r="E88" s="186" t="s">
        <v>33</v>
      </c>
      <c r="F88" s="187"/>
      <c r="G88" s="186" t="s">
        <v>34</v>
      </c>
      <c r="H88" s="186" t="s">
        <v>35</v>
      </c>
      <c r="I88" s="186" t="s">
        <v>219</v>
      </c>
      <c r="J88" s="70" t="s">
        <v>419</v>
      </c>
      <c r="K88" s="70" t="s">
        <v>36</v>
      </c>
      <c r="L88" s="70" t="s">
        <v>37</v>
      </c>
      <c r="M88" s="70" t="s">
        <v>38</v>
      </c>
      <c r="N88" s="70" t="s">
        <v>39</v>
      </c>
      <c r="O88" s="70" t="s">
        <v>39</v>
      </c>
      <c r="P88" s="1"/>
      <c r="Q88" s="1"/>
      <c r="R88" s="70" t="s">
        <v>408</v>
      </c>
      <c r="S88" s="70" t="s">
        <v>217</v>
      </c>
      <c r="T88" s="70" t="s">
        <v>60</v>
      </c>
      <c r="U88" s="70" t="s">
        <v>41</v>
      </c>
      <c r="V88" s="82">
        <v>45372.472916666666</v>
      </c>
      <c r="W88" s="82">
        <v>45372.556250000001</v>
      </c>
      <c r="X88" s="82">
        <v>45372.472916666666</v>
      </c>
      <c r="Y88" s="82">
        <v>45372.532233796293</v>
      </c>
      <c r="Z88" s="82">
        <v>45372.532743055555</v>
      </c>
      <c r="AA88" s="82">
        <v>45372.532743055555</v>
      </c>
      <c r="AB88" s="70" t="s">
        <v>486</v>
      </c>
      <c r="AC88" s="83">
        <v>45378</v>
      </c>
    </row>
    <row r="89" spans="1:29" ht="12" customHeight="1" x14ac:dyDescent="0.25">
      <c r="A89" s="186">
        <v>547433</v>
      </c>
      <c r="B89" s="186" t="s">
        <v>32</v>
      </c>
      <c r="C89" s="186" t="s">
        <v>420</v>
      </c>
      <c r="D89" s="186" t="s">
        <v>43</v>
      </c>
      <c r="E89" s="186" t="s">
        <v>33</v>
      </c>
      <c r="F89" s="187"/>
      <c r="G89" s="186" t="s">
        <v>34</v>
      </c>
      <c r="H89" s="186" t="s">
        <v>35</v>
      </c>
      <c r="I89" s="186" t="s">
        <v>46</v>
      </c>
      <c r="J89" s="70" t="s">
        <v>421</v>
      </c>
      <c r="K89" s="70" t="s">
        <v>36</v>
      </c>
      <c r="L89" s="70" t="s">
        <v>37</v>
      </c>
      <c r="M89" s="70" t="s">
        <v>38</v>
      </c>
      <c r="N89" s="70" t="s">
        <v>39</v>
      </c>
      <c r="O89" s="70" t="s">
        <v>39</v>
      </c>
      <c r="P89" s="1"/>
      <c r="Q89" s="1"/>
      <c r="R89" s="70" t="s">
        <v>700</v>
      </c>
      <c r="S89" s="70" t="s">
        <v>73</v>
      </c>
      <c r="T89" s="70" t="s">
        <v>54</v>
      </c>
      <c r="U89" s="70" t="s">
        <v>41</v>
      </c>
      <c r="V89" s="82">
        <v>45372.473611111112</v>
      </c>
      <c r="W89" s="82">
        <v>45372.473611111112</v>
      </c>
      <c r="X89" s="82">
        <v>45372.473611111112</v>
      </c>
      <c r="Y89" s="82">
        <v>45372.973611111112</v>
      </c>
      <c r="Z89" s="82">
        <v>45448.756863425922</v>
      </c>
      <c r="AA89" s="82">
        <v>45448.756863425922</v>
      </c>
      <c r="AB89" s="70" t="s">
        <v>564</v>
      </c>
      <c r="AC89" s="83">
        <v>45448</v>
      </c>
    </row>
    <row r="90" spans="1:29" ht="12" customHeight="1" x14ac:dyDescent="0.25">
      <c r="A90" s="186">
        <v>547435</v>
      </c>
      <c r="B90" s="186" t="s">
        <v>32</v>
      </c>
      <c r="C90" s="186" t="s">
        <v>422</v>
      </c>
      <c r="D90" s="186" t="s">
        <v>32</v>
      </c>
      <c r="E90" s="186" t="s">
        <v>33</v>
      </c>
      <c r="F90" s="187"/>
      <c r="G90" s="186" t="s">
        <v>34</v>
      </c>
      <c r="H90" s="186" t="s">
        <v>35</v>
      </c>
      <c r="I90" s="186" t="s">
        <v>219</v>
      </c>
      <c r="J90" s="70" t="s">
        <v>423</v>
      </c>
      <c r="K90" s="70" t="s">
        <v>36</v>
      </c>
      <c r="L90" s="70" t="s">
        <v>37</v>
      </c>
      <c r="M90" s="70" t="s">
        <v>38</v>
      </c>
      <c r="N90" s="70" t="s">
        <v>39</v>
      </c>
      <c r="O90" s="70" t="s">
        <v>39</v>
      </c>
      <c r="P90" s="1"/>
      <c r="Q90" s="1"/>
      <c r="R90" s="70" t="s">
        <v>408</v>
      </c>
      <c r="S90" s="70" t="s">
        <v>217</v>
      </c>
      <c r="T90" s="70" t="s">
        <v>54</v>
      </c>
      <c r="U90" s="70" t="s">
        <v>41</v>
      </c>
      <c r="V90" s="82">
        <v>45372.474999999999</v>
      </c>
      <c r="W90" s="82">
        <v>45372.558333333334</v>
      </c>
      <c r="X90" s="82">
        <v>45372.474999999999</v>
      </c>
      <c r="Y90" s="82">
        <v>45372.534120370372</v>
      </c>
      <c r="Z90" s="82">
        <v>45372.534641203703</v>
      </c>
      <c r="AA90" s="82">
        <v>45372.534641203703</v>
      </c>
      <c r="AB90" s="70" t="s">
        <v>486</v>
      </c>
      <c r="AC90" s="83">
        <v>45378</v>
      </c>
    </row>
    <row r="91" spans="1:29" ht="12" customHeight="1" x14ac:dyDescent="0.25">
      <c r="A91" s="186">
        <v>547436</v>
      </c>
      <c r="B91" s="186" t="s">
        <v>32</v>
      </c>
      <c r="C91" s="186" t="s">
        <v>424</v>
      </c>
      <c r="D91" s="186" t="s">
        <v>43</v>
      </c>
      <c r="E91" s="186" t="s">
        <v>33</v>
      </c>
      <c r="F91" s="187"/>
      <c r="G91" s="186" t="s">
        <v>34</v>
      </c>
      <c r="H91" s="186" t="s">
        <v>35</v>
      </c>
      <c r="I91" s="186" t="s">
        <v>46</v>
      </c>
      <c r="J91" s="70" t="s">
        <v>425</v>
      </c>
      <c r="K91" s="70" t="s">
        <v>36</v>
      </c>
      <c r="L91" s="70" t="s">
        <v>37</v>
      </c>
      <c r="M91" s="70" t="s">
        <v>38</v>
      </c>
      <c r="N91" s="70" t="s">
        <v>39</v>
      </c>
      <c r="O91" s="70" t="s">
        <v>39</v>
      </c>
      <c r="P91" s="1"/>
      <c r="Q91" s="1"/>
      <c r="R91" s="70" t="s">
        <v>426</v>
      </c>
      <c r="S91" s="70" t="s">
        <v>73</v>
      </c>
      <c r="T91" s="70" t="s">
        <v>60</v>
      </c>
      <c r="U91" s="70" t="s">
        <v>41</v>
      </c>
      <c r="V91" s="82">
        <v>45372.474999999999</v>
      </c>
      <c r="W91" s="82">
        <v>45372.474999999999</v>
      </c>
      <c r="X91" s="82">
        <v>45372.474999999999</v>
      </c>
      <c r="Y91" s="82">
        <v>45372.495833333334</v>
      </c>
      <c r="Z91" s="82">
        <v>45372.511319444442</v>
      </c>
      <c r="AA91" s="82">
        <v>45372.511319444442</v>
      </c>
      <c r="AB91" s="70" t="s">
        <v>486</v>
      </c>
      <c r="AC91" s="83">
        <v>45376</v>
      </c>
    </row>
    <row r="92" spans="1:29" ht="12" customHeight="1" x14ac:dyDescent="0.25">
      <c r="A92" s="186">
        <v>547437</v>
      </c>
      <c r="B92" s="186" t="s">
        <v>32</v>
      </c>
      <c r="C92" s="186" t="s">
        <v>427</v>
      </c>
      <c r="D92" s="186" t="s">
        <v>44</v>
      </c>
      <c r="E92" s="186" t="s">
        <v>33</v>
      </c>
      <c r="F92" s="187"/>
      <c r="G92" s="186" t="s">
        <v>34</v>
      </c>
      <c r="H92" s="186" t="s">
        <v>35</v>
      </c>
      <c r="I92" s="186" t="s">
        <v>46</v>
      </c>
      <c r="J92" s="70" t="s">
        <v>428</v>
      </c>
      <c r="K92" s="70" t="s">
        <v>36</v>
      </c>
      <c r="L92" s="70" t="s">
        <v>37</v>
      </c>
      <c r="M92" s="70" t="s">
        <v>38</v>
      </c>
      <c r="N92" s="70" t="s">
        <v>39</v>
      </c>
      <c r="O92" s="70" t="s">
        <v>39</v>
      </c>
      <c r="P92" s="1"/>
      <c r="Q92" s="1"/>
      <c r="R92" s="70" t="s">
        <v>487</v>
      </c>
      <c r="S92" s="70" t="s">
        <v>55</v>
      </c>
      <c r="T92" s="70" t="s">
        <v>54</v>
      </c>
      <c r="U92" s="70" t="s">
        <v>41</v>
      </c>
      <c r="V92" s="82">
        <v>45372.475694444445</v>
      </c>
      <c r="W92" s="82">
        <v>45372.517361111109</v>
      </c>
      <c r="X92" s="82">
        <v>45372.475694444445</v>
      </c>
      <c r="Y92" s="82">
        <v>45372.517361111109</v>
      </c>
      <c r="Z92" s="82">
        <v>45396.484340277777</v>
      </c>
      <c r="AA92" s="82">
        <v>45396.484340277777</v>
      </c>
      <c r="AB92" s="70" t="s">
        <v>486</v>
      </c>
      <c r="AC92" s="83">
        <v>45398</v>
      </c>
    </row>
    <row r="93" spans="1:29" ht="12" customHeight="1" x14ac:dyDescent="0.25">
      <c r="A93" s="186">
        <v>527659</v>
      </c>
      <c r="B93" s="186" t="s">
        <v>216</v>
      </c>
      <c r="C93" s="186" t="s">
        <v>335</v>
      </c>
      <c r="D93" s="186" t="s">
        <v>216</v>
      </c>
      <c r="E93" s="186" t="s">
        <v>33</v>
      </c>
      <c r="F93" s="187"/>
      <c r="G93" s="186" t="s">
        <v>34</v>
      </c>
      <c r="H93" s="186" t="s">
        <v>35</v>
      </c>
      <c r="I93" s="186" t="s">
        <v>46</v>
      </c>
      <c r="J93" s="70" t="s">
        <v>336</v>
      </c>
      <c r="K93" s="70" t="s">
        <v>51</v>
      </c>
      <c r="L93" s="70" t="s">
        <v>52</v>
      </c>
      <c r="M93" s="70" t="s">
        <v>38</v>
      </c>
      <c r="N93" s="70" t="s">
        <v>39</v>
      </c>
      <c r="O93" s="70" t="s">
        <v>39</v>
      </c>
      <c r="P93" s="1"/>
      <c r="Q93" s="1"/>
      <c r="R93" s="70" t="s">
        <v>337</v>
      </c>
      <c r="S93" s="70" t="s">
        <v>229</v>
      </c>
      <c r="T93" s="70" t="s">
        <v>54</v>
      </c>
      <c r="U93" s="70" t="s">
        <v>41</v>
      </c>
      <c r="V93" s="82">
        <v>45317.463888888888</v>
      </c>
      <c r="W93" s="82">
        <v>45317.463888888888</v>
      </c>
      <c r="X93" s="82">
        <v>45317.630555555559</v>
      </c>
      <c r="Y93" s="82">
        <v>45317.672222222223</v>
      </c>
      <c r="Z93" s="82">
        <v>45317.698935185188</v>
      </c>
      <c r="AA93" s="82">
        <v>45317.698935185188</v>
      </c>
      <c r="AB93" s="70" t="s">
        <v>277</v>
      </c>
      <c r="AC93" s="83">
        <v>45317</v>
      </c>
    </row>
    <row r="94" spans="1:29" ht="12" customHeight="1" x14ac:dyDescent="0.25">
      <c r="A94" s="186">
        <v>527662</v>
      </c>
      <c r="B94" s="186" t="s">
        <v>216</v>
      </c>
      <c r="C94" s="186" t="s">
        <v>338</v>
      </c>
      <c r="D94" s="186" t="s">
        <v>43</v>
      </c>
      <c r="E94" s="186" t="s">
        <v>33</v>
      </c>
      <c r="F94" s="187"/>
      <c r="G94" s="186" t="s">
        <v>34</v>
      </c>
      <c r="H94" s="186" t="s">
        <v>35</v>
      </c>
      <c r="I94" s="186" t="s">
        <v>46</v>
      </c>
      <c r="J94" s="70" t="s">
        <v>339</v>
      </c>
      <c r="K94" s="70" t="s">
        <v>51</v>
      </c>
      <c r="L94" s="70" t="s">
        <v>52</v>
      </c>
      <c r="M94" s="70" t="s">
        <v>38</v>
      </c>
      <c r="N94" s="70" t="s">
        <v>39</v>
      </c>
      <c r="O94" s="70" t="s">
        <v>39</v>
      </c>
      <c r="P94" s="1"/>
      <c r="Q94" s="1"/>
      <c r="R94" s="70" t="s">
        <v>72</v>
      </c>
      <c r="S94" s="70" t="s">
        <v>73</v>
      </c>
      <c r="T94" s="70" t="s">
        <v>60</v>
      </c>
      <c r="U94" s="70" t="s">
        <v>41</v>
      </c>
      <c r="V94" s="82">
        <v>45317.464583333334</v>
      </c>
      <c r="W94" s="82">
        <v>45317.464583333334</v>
      </c>
      <c r="X94" s="82">
        <v>45317.464583333334</v>
      </c>
      <c r="Y94" s="82">
        <v>45317.464583333334</v>
      </c>
      <c r="Z94" s="82">
        <v>45321.610393518517</v>
      </c>
      <c r="AA94" s="82">
        <v>45321.610393518517</v>
      </c>
      <c r="AB94" s="70" t="s">
        <v>277</v>
      </c>
      <c r="AC94" s="83">
        <v>45322</v>
      </c>
    </row>
    <row r="95" spans="1:29" ht="12" customHeight="1" x14ac:dyDescent="0.25">
      <c r="A95" s="186">
        <v>527663</v>
      </c>
      <c r="B95" s="186" t="s">
        <v>216</v>
      </c>
      <c r="C95" s="186" t="s">
        <v>340</v>
      </c>
      <c r="D95" s="186" t="s">
        <v>216</v>
      </c>
      <c r="E95" s="186" t="s">
        <v>33</v>
      </c>
      <c r="F95" s="187"/>
      <c r="G95" s="186" t="s">
        <v>34</v>
      </c>
      <c r="H95" s="186" t="s">
        <v>35</v>
      </c>
      <c r="I95" s="186" t="s">
        <v>46</v>
      </c>
      <c r="J95" s="70" t="s">
        <v>341</v>
      </c>
      <c r="K95" s="70" t="s">
        <v>51</v>
      </c>
      <c r="L95" s="70" t="s">
        <v>52</v>
      </c>
      <c r="M95" s="70" t="s">
        <v>38</v>
      </c>
      <c r="N95" s="70" t="s">
        <v>39</v>
      </c>
      <c r="O95" s="70" t="s">
        <v>39</v>
      </c>
      <c r="P95" s="1"/>
      <c r="Q95" s="70" t="s">
        <v>342</v>
      </c>
      <c r="R95" s="70" t="s">
        <v>701</v>
      </c>
      <c r="S95" s="70" t="s">
        <v>702</v>
      </c>
      <c r="T95" s="70" t="s">
        <v>54</v>
      </c>
      <c r="U95" s="70" t="s">
        <v>41</v>
      </c>
      <c r="V95" s="82">
        <v>45317.465277777781</v>
      </c>
      <c r="W95" s="82">
        <v>45317.465277777781</v>
      </c>
      <c r="X95" s="82">
        <v>45317.465277777781</v>
      </c>
      <c r="Y95" s="82">
        <v>45317.465277777781</v>
      </c>
      <c r="Z95" s="82">
        <v>45493.670763888891</v>
      </c>
      <c r="AA95" s="82">
        <v>45493.670763888891</v>
      </c>
      <c r="AB95" s="70" t="s">
        <v>277</v>
      </c>
      <c r="AC95" s="83">
        <v>45493</v>
      </c>
    </row>
    <row r="96" spans="1:29" ht="12" customHeight="1" x14ac:dyDescent="0.25">
      <c r="A96" s="186">
        <v>527670</v>
      </c>
      <c r="B96" s="186" t="s">
        <v>216</v>
      </c>
      <c r="C96" s="186" t="s">
        <v>343</v>
      </c>
      <c r="D96" s="186" t="s">
        <v>216</v>
      </c>
      <c r="E96" s="186" t="s">
        <v>33</v>
      </c>
      <c r="F96" s="187"/>
      <c r="G96" s="186" t="s">
        <v>34</v>
      </c>
      <c r="H96" s="186" t="s">
        <v>35</v>
      </c>
      <c r="I96" s="186" t="s">
        <v>46</v>
      </c>
      <c r="J96" s="70" t="s">
        <v>344</v>
      </c>
      <c r="K96" s="70" t="s">
        <v>51</v>
      </c>
      <c r="L96" s="70" t="s">
        <v>52</v>
      </c>
      <c r="M96" s="70" t="s">
        <v>38</v>
      </c>
      <c r="N96" s="70" t="s">
        <v>39</v>
      </c>
      <c r="O96" s="70" t="s">
        <v>39</v>
      </c>
      <c r="P96" s="1"/>
      <c r="Q96" s="1"/>
      <c r="R96" s="70" t="s">
        <v>345</v>
      </c>
      <c r="S96" s="70" t="s">
        <v>229</v>
      </c>
      <c r="T96" s="70" t="s">
        <v>54</v>
      </c>
      <c r="U96" s="70" t="s">
        <v>41</v>
      </c>
      <c r="V96" s="82">
        <v>45317.466666666667</v>
      </c>
      <c r="W96" s="82">
        <v>45317.466666666667</v>
      </c>
      <c r="X96" s="82">
        <v>45317.633333333331</v>
      </c>
      <c r="Y96" s="82">
        <v>45317.645833333336</v>
      </c>
      <c r="Z96" s="82">
        <v>45318.434027777781</v>
      </c>
      <c r="AA96" s="82">
        <v>45318.434027777781</v>
      </c>
      <c r="AB96" s="70" t="s">
        <v>277</v>
      </c>
      <c r="AC96" s="83">
        <v>45318</v>
      </c>
    </row>
    <row r="97" spans="1:29" ht="12" customHeight="1" x14ac:dyDescent="0.25">
      <c r="A97" s="186">
        <v>527674</v>
      </c>
      <c r="B97" s="186" t="s">
        <v>216</v>
      </c>
      <c r="C97" s="186" t="s">
        <v>346</v>
      </c>
      <c r="D97" s="186" t="s">
        <v>44</v>
      </c>
      <c r="E97" s="186" t="s">
        <v>33</v>
      </c>
      <c r="F97" s="187"/>
      <c r="G97" s="186" t="s">
        <v>34</v>
      </c>
      <c r="H97" s="186" t="s">
        <v>35</v>
      </c>
      <c r="I97" s="186" t="s">
        <v>46</v>
      </c>
      <c r="J97" s="70" t="s">
        <v>347</v>
      </c>
      <c r="K97" s="70" t="s">
        <v>51</v>
      </c>
      <c r="L97" s="70" t="s">
        <v>52</v>
      </c>
      <c r="M97" s="70" t="s">
        <v>38</v>
      </c>
      <c r="N97" s="70" t="s">
        <v>39</v>
      </c>
      <c r="O97" s="70" t="s">
        <v>39</v>
      </c>
      <c r="P97" s="1"/>
      <c r="Q97" s="1"/>
      <c r="R97" s="70" t="s">
        <v>348</v>
      </c>
      <c r="S97" s="70" t="s">
        <v>55</v>
      </c>
      <c r="T97" s="70" t="s">
        <v>54</v>
      </c>
      <c r="U97" s="70" t="s">
        <v>41</v>
      </c>
      <c r="V97" s="82">
        <v>45317.467361111114</v>
      </c>
      <c r="W97" s="82">
        <v>45317.550694444442</v>
      </c>
      <c r="X97" s="82">
        <v>45317.467361111114</v>
      </c>
      <c r="Y97" s="82">
        <v>45317.550694444442</v>
      </c>
      <c r="Z97" s="82">
        <v>45317.646863425929</v>
      </c>
      <c r="AA97" s="82">
        <v>45317.646863425929</v>
      </c>
      <c r="AB97" s="70" t="s">
        <v>277</v>
      </c>
      <c r="AC97" s="83">
        <v>45317</v>
      </c>
    </row>
    <row r="98" spans="1:29" ht="32.25" customHeight="1" x14ac:dyDescent="0.25">
      <c r="A98" s="186">
        <v>551164</v>
      </c>
      <c r="B98" s="186" t="s">
        <v>78</v>
      </c>
      <c r="C98" s="186" t="s">
        <v>488</v>
      </c>
      <c r="D98" s="186" t="s">
        <v>78</v>
      </c>
      <c r="E98" s="186" t="s">
        <v>33</v>
      </c>
      <c r="F98" s="187"/>
      <c r="G98" s="186" t="s">
        <v>34</v>
      </c>
      <c r="H98" s="186" t="s">
        <v>35</v>
      </c>
      <c r="I98" s="186" t="s">
        <v>46</v>
      </c>
      <c r="J98" s="70" t="s">
        <v>489</v>
      </c>
      <c r="K98" s="70" t="s">
        <v>490</v>
      </c>
      <c r="L98" s="70" t="s">
        <v>491</v>
      </c>
      <c r="M98" s="70" t="s">
        <v>38</v>
      </c>
      <c r="N98" s="70" t="s">
        <v>39</v>
      </c>
      <c r="O98" s="70" t="s">
        <v>39</v>
      </c>
      <c r="P98" s="1"/>
      <c r="Q98" s="1"/>
      <c r="R98" s="70" t="s">
        <v>492</v>
      </c>
      <c r="S98" s="70" t="s">
        <v>703</v>
      </c>
      <c r="T98" s="70" t="s">
        <v>60</v>
      </c>
      <c r="U98" s="70" t="s">
        <v>41</v>
      </c>
      <c r="V98" s="82">
        <v>45385.334027777775</v>
      </c>
      <c r="W98" s="82">
        <v>45385.334027777775</v>
      </c>
      <c r="X98" s="82">
        <v>45371.555555555555</v>
      </c>
      <c r="Y98" s="82">
        <v>45383.555648148147</v>
      </c>
      <c r="Z98" s="82">
        <v>45399.641006944446</v>
      </c>
      <c r="AA98" s="82">
        <v>45399.641006944446</v>
      </c>
      <c r="AB98" s="70" t="s">
        <v>493</v>
      </c>
      <c r="AC98" s="83">
        <v>45399</v>
      </c>
    </row>
    <row r="99" spans="1:29" ht="39.75" customHeight="1" x14ac:dyDescent="0.25">
      <c r="A99" s="186">
        <v>551166</v>
      </c>
      <c r="B99" s="186" t="s">
        <v>78</v>
      </c>
      <c r="C99" s="186" t="s">
        <v>496</v>
      </c>
      <c r="D99" s="186" t="s">
        <v>78</v>
      </c>
      <c r="E99" s="186" t="s">
        <v>33</v>
      </c>
      <c r="F99" s="187"/>
      <c r="G99" s="186" t="s">
        <v>34</v>
      </c>
      <c r="H99" s="186" t="s">
        <v>35</v>
      </c>
      <c r="I99" s="186" t="s">
        <v>46</v>
      </c>
      <c r="J99" s="70" t="s">
        <v>497</v>
      </c>
      <c r="K99" s="70" t="s">
        <v>490</v>
      </c>
      <c r="L99" s="70" t="s">
        <v>491</v>
      </c>
      <c r="M99" s="70" t="s">
        <v>38</v>
      </c>
      <c r="N99" s="70" t="s">
        <v>39</v>
      </c>
      <c r="O99" s="70" t="s">
        <v>39</v>
      </c>
      <c r="P99" s="1"/>
      <c r="Q99" s="1"/>
      <c r="R99" s="70" t="s">
        <v>498</v>
      </c>
      <c r="S99" s="70" t="s">
        <v>703</v>
      </c>
      <c r="T99" s="70" t="s">
        <v>54</v>
      </c>
      <c r="U99" s="70" t="s">
        <v>41</v>
      </c>
      <c r="V99" s="82">
        <v>45385.334722222222</v>
      </c>
      <c r="W99" s="82">
        <v>45385.334722222222</v>
      </c>
      <c r="X99" s="82">
        <v>45364.558622685188</v>
      </c>
      <c r="Y99" s="82">
        <v>45383.558680555558</v>
      </c>
      <c r="Z99" s="82">
        <v>45399.643287037034</v>
      </c>
      <c r="AA99" s="82">
        <v>45399.643287037034</v>
      </c>
      <c r="AB99" s="70" t="s">
        <v>493</v>
      </c>
      <c r="AC99" s="83">
        <v>45399</v>
      </c>
    </row>
    <row r="100" spans="1:29" ht="55.5" customHeight="1" x14ac:dyDescent="0.25">
      <c r="A100" s="187"/>
      <c r="B100" s="187"/>
      <c r="C100" s="186" t="s">
        <v>494</v>
      </c>
      <c r="D100" s="186" t="s">
        <v>44</v>
      </c>
      <c r="E100" s="186" t="s">
        <v>33</v>
      </c>
      <c r="F100" s="187"/>
      <c r="G100" s="186" t="s">
        <v>34</v>
      </c>
      <c r="H100" s="186" t="s">
        <v>35</v>
      </c>
      <c r="I100" s="186" t="s">
        <v>46</v>
      </c>
      <c r="J100" s="143" t="s">
        <v>495</v>
      </c>
      <c r="K100" s="70" t="s">
        <v>490</v>
      </c>
      <c r="L100" s="70" t="s">
        <v>491</v>
      </c>
      <c r="M100" s="1"/>
      <c r="N100" s="70" t="s">
        <v>39</v>
      </c>
      <c r="O100" s="70" t="s">
        <v>704</v>
      </c>
      <c r="P100" s="1"/>
      <c r="Q100" s="1"/>
      <c r="R100" s="1"/>
      <c r="S100" s="1"/>
      <c r="T100" s="1"/>
      <c r="U100" s="70" t="s">
        <v>41</v>
      </c>
      <c r="V100" s="82">
        <v>45386.209027777775</v>
      </c>
      <c r="W100" s="82">
        <v>45386.334027777775</v>
      </c>
      <c r="X100" s="1"/>
      <c r="Y100" s="82">
        <v>45386.334027777775</v>
      </c>
      <c r="Z100" s="1"/>
      <c r="AA100" s="1"/>
      <c r="AB100" s="1"/>
      <c r="AC100" s="83">
        <v>45447</v>
      </c>
    </row>
    <row r="101" spans="1:29" ht="12" customHeight="1" x14ac:dyDescent="0.25">
      <c r="A101" s="186">
        <v>549579</v>
      </c>
      <c r="B101" s="186" t="s">
        <v>69</v>
      </c>
      <c r="C101" s="186" t="s">
        <v>499</v>
      </c>
      <c r="D101" s="186" t="s">
        <v>44</v>
      </c>
      <c r="E101" s="186" t="s">
        <v>33</v>
      </c>
      <c r="F101" s="186" t="s">
        <v>215</v>
      </c>
      <c r="G101" s="186" t="s">
        <v>34</v>
      </c>
      <c r="H101" s="186" t="s">
        <v>35</v>
      </c>
      <c r="I101" s="186" t="s">
        <v>46</v>
      </c>
      <c r="J101" s="70" t="s">
        <v>500</v>
      </c>
      <c r="K101" s="70" t="s">
        <v>501</v>
      </c>
      <c r="L101" s="70" t="s">
        <v>502</v>
      </c>
      <c r="M101" s="70" t="s">
        <v>38</v>
      </c>
      <c r="N101" s="70" t="s">
        <v>39</v>
      </c>
      <c r="O101" s="70" t="s">
        <v>39</v>
      </c>
      <c r="P101" s="1"/>
      <c r="Q101" s="70" t="s">
        <v>503</v>
      </c>
      <c r="R101" s="70" t="s">
        <v>504</v>
      </c>
      <c r="S101" s="70" t="s">
        <v>55</v>
      </c>
      <c r="T101" s="70" t="s">
        <v>40</v>
      </c>
      <c r="U101" s="70" t="s">
        <v>70</v>
      </c>
      <c r="V101" s="82">
        <v>45376.25</v>
      </c>
      <c r="W101" s="82">
        <v>45376.291666666664</v>
      </c>
      <c r="X101" s="82">
        <v>45375.621712962966</v>
      </c>
      <c r="Y101" s="82">
        <v>45375.621712962966</v>
      </c>
      <c r="Z101" s="82">
        <v>45375.622245370374</v>
      </c>
      <c r="AA101" s="82">
        <v>45375.622245370374</v>
      </c>
      <c r="AB101" s="70" t="s">
        <v>448</v>
      </c>
      <c r="AC101" s="83">
        <v>45399</v>
      </c>
    </row>
    <row r="102" spans="1:29" ht="12" customHeight="1" x14ac:dyDescent="0.25">
      <c r="A102" s="186">
        <v>549580</v>
      </c>
      <c r="B102" s="186" t="s">
        <v>69</v>
      </c>
      <c r="C102" s="186" t="s">
        <v>505</v>
      </c>
      <c r="D102" s="186" t="s">
        <v>69</v>
      </c>
      <c r="E102" s="186" t="s">
        <v>33</v>
      </c>
      <c r="F102" s="186" t="s">
        <v>215</v>
      </c>
      <c r="G102" s="186" t="s">
        <v>34</v>
      </c>
      <c r="H102" s="186" t="s">
        <v>35</v>
      </c>
      <c r="I102" s="186" t="s">
        <v>46</v>
      </c>
      <c r="J102" s="70" t="s">
        <v>506</v>
      </c>
      <c r="K102" s="70" t="s">
        <v>501</v>
      </c>
      <c r="L102" s="70" t="s">
        <v>502</v>
      </c>
      <c r="M102" s="70" t="s">
        <v>38</v>
      </c>
      <c r="N102" s="70" t="s">
        <v>39</v>
      </c>
      <c r="O102" s="70" t="s">
        <v>39</v>
      </c>
      <c r="P102" s="1"/>
      <c r="Q102" s="1"/>
      <c r="R102" s="70" t="s">
        <v>507</v>
      </c>
      <c r="S102" s="70" t="s">
        <v>448</v>
      </c>
      <c r="T102" s="70" t="s">
        <v>40</v>
      </c>
      <c r="U102" s="70" t="s">
        <v>70</v>
      </c>
      <c r="V102" s="82">
        <v>45375.5625</v>
      </c>
      <c r="W102" s="82">
        <v>45375.5625</v>
      </c>
      <c r="X102" s="82">
        <v>45375.5625</v>
      </c>
      <c r="Y102" s="82">
        <v>45375.6875</v>
      </c>
      <c r="Z102" s="82">
        <v>45377.933368055557</v>
      </c>
      <c r="AA102" s="82">
        <v>45377.933368055557</v>
      </c>
      <c r="AB102" s="70" t="s">
        <v>448</v>
      </c>
      <c r="AC102" s="83">
        <v>45377</v>
      </c>
    </row>
    <row r="103" spans="1:29" ht="40.5" customHeight="1" x14ac:dyDescent="0.25">
      <c r="A103" s="186">
        <v>609566</v>
      </c>
      <c r="B103" s="186" t="s">
        <v>32</v>
      </c>
      <c r="C103" s="186" t="s">
        <v>705</v>
      </c>
      <c r="D103" s="186" t="s">
        <v>83</v>
      </c>
      <c r="E103" s="186" t="s">
        <v>33</v>
      </c>
      <c r="F103" s="187"/>
      <c r="G103" s="186" t="s">
        <v>34</v>
      </c>
      <c r="H103" s="186" t="s">
        <v>35</v>
      </c>
      <c r="I103" s="186" t="s">
        <v>528</v>
      </c>
      <c r="J103" s="143" t="s">
        <v>706</v>
      </c>
      <c r="K103" s="70" t="s">
        <v>707</v>
      </c>
      <c r="L103" s="70" t="s">
        <v>708</v>
      </c>
      <c r="M103" s="70" t="s">
        <v>57</v>
      </c>
      <c r="N103" s="70" t="s">
        <v>63</v>
      </c>
      <c r="O103" s="70" t="s">
        <v>63</v>
      </c>
      <c r="P103" s="1"/>
      <c r="Q103" s="1"/>
      <c r="R103" s="1"/>
      <c r="S103" s="1"/>
      <c r="T103" s="70" t="s">
        <v>60</v>
      </c>
      <c r="U103" s="70" t="s">
        <v>86</v>
      </c>
      <c r="V103" s="82">
        <v>45542.375</v>
      </c>
      <c r="W103" s="82">
        <v>45542.375</v>
      </c>
      <c r="X103" s="1"/>
      <c r="Y103" s="1"/>
      <c r="Z103" s="1"/>
      <c r="AA103" s="1"/>
      <c r="AB103" s="70" t="s">
        <v>147</v>
      </c>
      <c r="AC103" s="83">
        <v>45542</v>
      </c>
    </row>
    <row r="104" spans="1:29" ht="12" customHeight="1" x14ac:dyDescent="0.25">
      <c r="A104" s="187"/>
      <c r="B104" s="187"/>
      <c r="C104" s="186" t="s">
        <v>709</v>
      </c>
      <c r="D104" s="186" t="s">
        <v>83</v>
      </c>
      <c r="E104" s="186" t="s">
        <v>33</v>
      </c>
      <c r="F104" s="187"/>
      <c r="G104" s="186" t="s">
        <v>34</v>
      </c>
      <c r="H104" s="186" t="s">
        <v>35</v>
      </c>
      <c r="I104" s="186" t="s">
        <v>528</v>
      </c>
      <c r="J104" s="70" t="s">
        <v>710</v>
      </c>
      <c r="K104" s="70" t="s">
        <v>711</v>
      </c>
      <c r="L104" s="70" t="s">
        <v>712</v>
      </c>
      <c r="M104" s="70" t="s">
        <v>38</v>
      </c>
      <c r="N104" s="70" t="s">
        <v>39</v>
      </c>
      <c r="O104" s="70" t="s">
        <v>39</v>
      </c>
      <c r="P104" s="1"/>
      <c r="Q104" s="1"/>
      <c r="R104" s="70" t="s">
        <v>709</v>
      </c>
      <c r="S104" s="70" t="s">
        <v>656</v>
      </c>
      <c r="T104" s="70" t="s">
        <v>54</v>
      </c>
      <c r="U104" s="70" t="s">
        <v>41</v>
      </c>
      <c r="V104" s="82">
        <v>45484.611111111109</v>
      </c>
      <c r="W104" s="82">
        <v>45484.611111111109</v>
      </c>
      <c r="X104" s="82">
        <v>45484.611111111109</v>
      </c>
      <c r="Y104" s="82">
        <v>45484.611111111109</v>
      </c>
      <c r="Z104" s="82">
        <v>45490.385925925926</v>
      </c>
      <c r="AA104" s="82">
        <v>45490.385925925926</v>
      </c>
      <c r="AB104" s="70" t="s">
        <v>657</v>
      </c>
      <c r="AC104" s="83">
        <v>45490</v>
      </c>
    </row>
    <row r="105" spans="1:29" ht="12" customHeight="1" x14ac:dyDescent="0.25">
      <c r="A105" s="187"/>
      <c r="B105" s="187"/>
      <c r="C105" s="186" t="s">
        <v>713</v>
      </c>
      <c r="D105" s="186" t="s">
        <v>83</v>
      </c>
      <c r="E105" s="186" t="s">
        <v>33</v>
      </c>
      <c r="F105" s="187"/>
      <c r="G105" s="186" t="s">
        <v>34</v>
      </c>
      <c r="H105" s="186" t="s">
        <v>35</v>
      </c>
      <c r="I105" s="186" t="s">
        <v>528</v>
      </c>
      <c r="J105" s="70" t="s">
        <v>714</v>
      </c>
      <c r="K105" s="70" t="s">
        <v>711</v>
      </c>
      <c r="L105" s="70" t="s">
        <v>712</v>
      </c>
      <c r="M105" s="70" t="s">
        <v>38</v>
      </c>
      <c r="N105" s="70" t="s">
        <v>39</v>
      </c>
      <c r="O105" s="70" t="s">
        <v>39</v>
      </c>
      <c r="P105" s="1"/>
      <c r="Q105" s="70" t="s">
        <v>655</v>
      </c>
      <c r="R105" s="70" t="s">
        <v>655</v>
      </c>
      <c r="S105" s="70" t="s">
        <v>656</v>
      </c>
      <c r="T105" s="70" t="s">
        <v>54</v>
      </c>
      <c r="U105" s="70" t="s">
        <v>41</v>
      </c>
      <c r="V105" s="82">
        <v>45484.611111111109</v>
      </c>
      <c r="W105" s="82">
        <v>45484.611111111109</v>
      </c>
      <c r="X105" s="82">
        <v>45484.611111111109</v>
      </c>
      <c r="Y105" s="82">
        <v>45484.611111111109</v>
      </c>
      <c r="Z105" s="82">
        <v>45490.43986111111</v>
      </c>
      <c r="AA105" s="82">
        <v>45490.43986111111</v>
      </c>
      <c r="AB105" s="70" t="s">
        <v>657</v>
      </c>
      <c r="AC105" s="83">
        <v>45490</v>
      </c>
    </row>
    <row r="106" spans="1:29" ht="12" customHeight="1" x14ac:dyDescent="0.25">
      <c r="A106" s="186">
        <v>532929</v>
      </c>
      <c r="B106" s="186" t="s">
        <v>56</v>
      </c>
      <c r="C106" s="186" t="s">
        <v>349</v>
      </c>
      <c r="D106" s="186" t="s">
        <v>44</v>
      </c>
      <c r="E106" s="186" t="s">
        <v>33</v>
      </c>
      <c r="F106" s="187"/>
      <c r="G106" s="186" t="s">
        <v>34</v>
      </c>
      <c r="H106" s="186" t="s">
        <v>35</v>
      </c>
      <c r="I106" s="186" t="s">
        <v>46</v>
      </c>
      <c r="J106" s="70" t="s">
        <v>350</v>
      </c>
      <c r="K106" s="70" t="s">
        <v>266</v>
      </c>
      <c r="L106" s="70" t="s">
        <v>267</v>
      </c>
      <c r="M106" s="70" t="s">
        <v>38</v>
      </c>
      <c r="N106" s="70" t="s">
        <v>39</v>
      </c>
      <c r="O106" s="70" t="s">
        <v>39</v>
      </c>
      <c r="P106" s="1"/>
      <c r="Q106" s="1"/>
      <c r="R106" s="70" t="s">
        <v>367</v>
      </c>
      <c r="S106" s="70" t="s">
        <v>55</v>
      </c>
      <c r="T106" s="70" t="s">
        <v>60</v>
      </c>
      <c r="U106" s="70" t="s">
        <v>59</v>
      </c>
      <c r="V106" s="82">
        <v>45333.686111111114</v>
      </c>
      <c r="W106" s="82">
        <v>45333.727777777778</v>
      </c>
      <c r="X106" s="82">
        <v>45333.686111111114</v>
      </c>
      <c r="Y106" s="82">
        <v>45333.727777777778</v>
      </c>
      <c r="Z106" s="82">
        <v>45345.616944444446</v>
      </c>
      <c r="AA106" s="82">
        <v>45345.616944444446</v>
      </c>
      <c r="AB106" s="70" t="s">
        <v>58</v>
      </c>
      <c r="AC106" s="83">
        <v>45350</v>
      </c>
    </row>
    <row r="107" spans="1:29" ht="12" customHeight="1" x14ac:dyDescent="0.25">
      <c r="A107" s="186">
        <v>532931</v>
      </c>
      <c r="B107" s="186" t="s">
        <v>56</v>
      </c>
      <c r="C107" s="186" t="s">
        <v>351</v>
      </c>
      <c r="D107" s="186" t="s">
        <v>44</v>
      </c>
      <c r="E107" s="186" t="s">
        <v>33</v>
      </c>
      <c r="F107" s="187"/>
      <c r="G107" s="186" t="s">
        <v>34</v>
      </c>
      <c r="H107" s="186" t="s">
        <v>35</v>
      </c>
      <c r="I107" s="186" t="s">
        <v>46</v>
      </c>
      <c r="J107" s="70" t="s">
        <v>352</v>
      </c>
      <c r="K107" s="70" t="s">
        <v>266</v>
      </c>
      <c r="L107" s="70" t="s">
        <v>267</v>
      </c>
      <c r="M107" s="70" t="s">
        <v>38</v>
      </c>
      <c r="N107" s="70" t="s">
        <v>39</v>
      </c>
      <c r="O107" s="70" t="s">
        <v>39</v>
      </c>
      <c r="P107" s="1"/>
      <c r="Q107" s="1"/>
      <c r="R107" s="70" t="s">
        <v>368</v>
      </c>
      <c r="S107" s="70" t="s">
        <v>55</v>
      </c>
      <c r="T107" s="70" t="s">
        <v>54</v>
      </c>
      <c r="U107" s="70" t="s">
        <v>59</v>
      </c>
      <c r="V107" s="82">
        <v>45333.6875</v>
      </c>
      <c r="W107" s="82">
        <v>45333.729166666664</v>
      </c>
      <c r="X107" s="82">
        <v>45333.6875</v>
      </c>
      <c r="Y107" s="82">
        <v>45333.729166666664</v>
      </c>
      <c r="Z107" s="82">
        <v>45345.614201388889</v>
      </c>
      <c r="AA107" s="82">
        <v>45345.614201388889</v>
      </c>
      <c r="AB107" s="70" t="s">
        <v>58</v>
      </c>
      <c r="AC107" s="83">
        <v>45350</v>
      </c>
    </row>
    <row r="108" spans="1:29" ht="12" customHeight="1" x14ac:dyDescent="0.25">
      <c r="A108" s="186">
        <v>532932</v>
      </c>
      <c r="B108" s="186" t="s">
        <v>56</v>
      </c>
      <c r="C108" s="186" t="s">
        <v>353</v>
      </c>
      <c r="D108" s="186" t="s">
        <v>44</v>
      </c>
      <c r="E108" s="186" t="s">
        <v>33</v>
      </c>
      <c r="F108" s="187"/>
      <c r="G108" s="186" t="s">
        <v>34</v>
      </c>
      <c r="H108" s="186" t="s">
        <v>45</v>
      </c>
      <c r="I108" s="186" t="s">
        <v>46</v>
      </c>
      <c r="J108" s="70" t="s">
        <v>354</v>
      </c>
      <c r="K108" s="70" t="s">
        <v>266</v>
      </c>
      <c r="L108" s="70" t="s">
        <v>267</v>
      </c>
      <c r="M108" s="70" t="s">
        <v>38</v>
      </c>
      <c r="N108" s="70" t="s">
        <v>39</v>
      </c>
      <c r="O108" s="70" t="s">
        <v>39</v>
      </c>
      <c r="P108" s="1"/>
      <c r="Q108" s="1"/>
      <c r="R108" s="70" t="s">
        <v>355</v>
      </c>
      <c r="S108" s="70" t="s">
        <v>49</v>
      </c>
      <c r="T108" s="70" t="s">
        <v>60</v>
      </c>
      <c r="U108" s="70" t="s">
        <v>59</v>
      </c>
      <c r="V108" s="82">
        <v>45333.522916666669</v>
      </c>
      <c r="W108" s="82">
        <v>45333.731249999997</v>
      </c>
      <c r="X108" s="82">
        <v>45333.522916666669</v>
      </c>
      <c r="Y108" s="82">
        <v>45333.731249999997</v>
      </c>
      <c r="Z108" s="82">
        <v>45340.746215277781</v>
      </c>
      <c r="AA108" s="82">
        <v>45340.746215277781</v>
      </c>
      <c r="AB108" s="70" t="s">
        <v>429</v>
      </c>
      <c r="AC108" s="83">
        <v>45371</v>
      </c>
    </row>
    <row r="109" spans="1:29" ht="12" customHeight="1" x14ac:dyDescent="0.25">
      <c r="A109" s="186">
        <v>555340</v>
      </c>
      <c r="B109" s="186" t="s">
        <v>32</v>
      </c>
      <c r="C109" s="186" t="s">
        <v>715</v>
      </c>
      <c r="D109" s="186" t="s">
        <v>32</v>
      </c>
      <c r="E109" s="186" t="s">
        <v>33</v>
      </c>
      <c r="F109" s="187"/>
      <c r="G109" s="186" t="s">
        <v>34</v>
      </c>
      <c r="H109" s="186" t="s">
        <v>35</v>
      </c>
      <c r="I109" s="186" t="s">
        <v>219</v>
      </c>
      <c r="J109" s="70" t="s">
        <v>716</v>
      </c>
      <c r="K109" s="70" t="s">
        <v>518</v>
      </c>
      <c r="L109" s="70" t="s">
        <v>717</v>
      </c>
      <c r="M109" s="70" t="s">
        <v>38</v>
      </c>
      <c r="N109" s="70" t="s">
        <v>39</v>
      </c>
      <c r="O109" s="70" t="s">
        <v>39</v>
      </c>
      <c r="P109" s="1"/>
      <c r="Q109" s="1"/>
      <c r="R109" s="70" t="s">
        <v>718</v>
      </c>
      <c r="S109" s="70" t="s">
        <v>217</v>
      </c>
      <c r="T109" s="70" t="s">
        <v>40</v>
      </c>
      <c r="U109" s="70" t="s">
        <v>59</v>
      </c>
      <c r="V109" s="82">
        <v>45403.636805555558</v>
      </c>
      <c r="W109" s="82">
        <v>45403.720138888886</v>
      </c>
      <c r="X109" s="82">
        <v>45403.636805555558</v>
      </c>
      <c r="Y109" s="82">
        <v>45403.720138888886</v>
      </c>
      <c r="Z109" s="82">
        <v>45421.464687500003</v>
      </c>
      <c r="AA109" s="82">
        <v>45421.464687500003</v>
      </c>
      <c r="AB109" s="70" t="s">
        <v>486</v>
      </c>
      <c r="AC109" s="83">
        <v>45422</v>
      </c>
    </row>
    <row r="110" spans="1:29" ht="12" customHeight="1" x14ac:dyDescent="0.25">
      <c r="A110" s="186">
        <v>527685</v>
      </c>
      <c r="B110" s="186" t="s">
        <v>216</v>
      </c>
      <c r="C110" s="186" t="s">
        <v>719</v>
      </c>
      <c r="D110" s="186" t="s">
        <v>216</v>
      </c>
      <c r="E110" s="186" t="s">
        <v>33</v>
      </c>
      <c r="F110" s="187"/>
      <c r="G110" s="186" t="s">
        <v>34</v>
      </c>
      <c r="H110" s="186" t="s">
        <v>35</v>
      </c>
      <c r="I110" s="186" t="s">
        <v>46</v>
      </c>
      <c r="J110" s="70" t="s">
        <v>720</v>
      </c>
      <c r="K110" s="70" t="s">
        <v>721</v>
      </c>
      <c r="L110" s="70" t="s">
        <v>722</v>
      </c>
      <c r="M110" s="70" t="s">
        <v>38</v>
      </c>
      <c r="N110" s="70" t="s">
        <v>39</v>
      </c>
      <c r="O110" s="70" t="s">
        <v>39</v>
      </c>
      <c r="P110" s="1"/>
      <c r="Q110" s="70" t="s">
        <v>337</v>
      </c>
      <c r="R110" s="70" t="s">
        <v>337</v>
      </c>
      <c r="S110" s="70" t="s">
        <v>229</v>
      </c>
      <c r="T110" s="70" t="s">
        <v>54</v>
      </c>
      <c r="U110" s="70" t="s">
        <v>82</v>
      </c>
      <c r="V110" s="82">
        <v>45317.694444444445</v>
      </c>
      <c r="W110" s="82">
        <v>45317.694444444445</v>
      </c>
      <c r="X110" s="82">
        <v>45317.611111111109</v>
      </c>
      <c r="Y110" s="82">
        <v>45317.652777777781</v>
      </c>
      <c r="Z110" s="82">
        <v>45317.695740740739</v>
      </c>
      <c r="AA110" s="82">
        <v>45317.695740740739</v>
      </c>
      <c r="AB110" s="70" t="s">
        <v>229</v>
      </c>
      <c r="AC110" s="83">
        <v>45400</v>
      </c>
    </row>
    <row r="111" spans="1:29" ht="12" customHeight="1" x14ac:dyDescent="0.25">
      <c r="A111" s="186">
        <v>555348</v>
      </c>
      <c r="B111" s="186" t="s">
        <v>32</v>
      </c>
      <c r="C111" s="186" t="s">
        <v>723</v>
      </c>
      <c r="D111" s="186" t="s">
        <v>44</v>
      </c>
      <c r="E111" s="186" t="s">
        <v>33</v>
      </c>
      <c r="F111" s="187"/>
      <c r="G111" s="186" t="s">
        <v>34</v>
      </c>
      <c r="H111" s="186" t="s">
        <v>35</v>
      </c>
      <c r="I111" s="186" t="s">
        <v>46</v>
      </c>
      <c r="J111" s="70" t="s">
        <v>724</v>
      </c>
      <c r="K111" s="70" t="s">
        <v>725</v>
      </c>
      <c r="L111" s="70" t="s">
        <v>726</v>
      </c>
      <c r="M111" s="70" t="s">
        <v>57</v>
      </c>
      <c r="N111" s="70" t="s">
        <v>39</v>
      </c>
      <c r="O111" s="70" t="s">
        <v>39</v>
      </c>
      <c r="P111" s="1"/>
      <c r="Q111" s="1"/>
      <c r="R111" s="70" t="s">
        <v>727</v>
      </c>
      <c r="S111" s="70" t="s">
        <v>728</v>
      </c>
      <c r="T111" s="70" t="s">
        <v>54</v>
      </c>
      <c r="U111" s="70" t="s">
        <v>59</v>
      </c>
      <c r="V111" s="82">
        <v>45403.636805555558</v>
      </c>
      <c r="W111" s="82">
        <v>45403.720138888886</v>
      </c>
      <c r="X111" s="82">
        <v>45403.636805555558</v>
      </c>
      <c r="Y111" s="82">
        <v>45403.720138888886</v>
      </c>
      <c r="Z111" s="82">
        <v>45422.370532407411</v>
      </c>
      <c r="AA111" s="82">
        <v>45422.370532407411</v>
      </c>
      <c r="AB111" s="70" t="s">
        <v>486</v>
      </c>
      <c r="AC111" s="83">
        <v>45422</v>
      </c>
    </row>
    <row r="112" spans="1:29" ht="12" customHeight="1" x14ac:dyDescent="0.25">
      <c r="A112" s="186">
        <v>555351</v>
      </c>
      <c r="B112" s="186" t="s">
        <v>32</v>
      </c>
      <c r="C112" s="186" t="s">
        <v>729</v>
      </c>
      <c r="D112" s="186" t="s">
        <v>32</v>
      </c>
      <c r="E112" s="186" t="s">
        <v>33</v>
      </c>
      <c r="F112" s="187"/>
      <c r="G112" s="186" t="s">
        <v>34</v>
      </c>
      <c r="H112" s="186" t="s">
        <v>35</v>
      </c>
      <c r="I112" s="186" t="s">
        <v>219</v>
      </c>
      <c r="J112" s="70" t="s">
        <v>730</v>
      </c>
      <c r="K112" s="70" t="s">
        <v>725</v>
      </c>
      <c r="L112" s="70" t="s">
        <v>726</v>
      </c>
      <c r="M112" s="70" t="s">
        <v>57</v>
      </c>
      <c r="N112" s="70" t="s">
        <v>39</v>
      </c>
      <c r="O112" s="70" t="s">
        <v>39</v>
      </c>
      <c r="P112" s="1"/>
      <c r="Q112" s="1"/>
      <c r="R112" s="70" t="s">
        <v>731</v>
      </c>
      <c r="S112" s="70" t="s">
        <v>217</v>
      </c>
      <c r="T112" s="70" t="s">
        <v>54</v>
      </c>
      <c r="U112" s="70" t="s">
        <v>59</v>
      </c>
      <c r="V112" s="82">
        <v>45403.637499999997</v>
      </c>
      <c r="W112" s="82">
        <v>45403.720833333333</v>
      </c>
      <c r="X112" s="82">
        <v>45403.637499999997</v>
      </c>
      <c r="Y112" s="82">
        <v>45403.720833333333</v>
      </c>
      <c r="Z112" s="82">
        <v>45421.477627314816</v>
      </c>
      <c r="AA112" s="82">
        <v>45421.477627314816</v>
      </c>
      <c r="AB112" s="70" t="s">
        <v>486</v>
      </c>
      <c r="AC112" s="83">
        <v>45422</v>
      </c>
    </row>
    <row r="113" spans="1:29" ht="23.65" customHeight="1" x14ac:dyDescent="0.25">
      <c r="A113" s="186">
        <v>555345</v>
      </c>
      <c r="B113" s="186" t="s">
        <v>32</v>
      </c>
      <c r="C113" s="186" t="s">
        <v>732</v>
      </c>
      <c r="D113" s="186" t="s">
        <v>44</v>
      </c>
      <c r="E113" s="186" t="s">
        <v>33</v>
      </c>
      <c r="F113" s="187"/>
      <c r="G113" s="186" t="s">
        <v>34</v>
      </c>
      <c r="H113" s="186" t="s">
        <v>35</v>
      </c>
      <c r="I113" s="186" t="s">
        <v>46</v>
      </c>
      <c r="J113" s="70" t="s">
        <v>733</v>
      </c>
      <c r="K113" s="70" t="s">
        <v>734</v>
      </c>
      <c r="L113" s="70" t="s">
        <v>735</v>
      </c>
      <c r="M113" s="70" t="s">
        <v>57</v>
      </c>
      <c r="N113" s="70" t="s">
        <v>39</v>
      </c>
      <c r="O113" s="70" t="s">
        <v>39</v>
      </c>
      <c r="P113" s="1"/>
      <c r="Q113" s="1"/>
      <c r="R113" s="70" t="s">
        <v>736</v>
      </c>
      <c r="S113" s="70" t="s">
        <v>728</v>
      </c>
      <c r="T113" s="70" t="s">
        <v>54</v>
      </c>
      <c r="U113" s="70" t="s">
        <v>59</v>
      </c>
      <c r="V113" s="82">
        <v>45403.636805555558</v>
      </c>
      <c r="W113" s="82">
        <v>45403.720138888886</v>
      </c>
      <c r="X113" s="82">
        <v>45403.636805555558</v>
      </c>
      <c r="Y113" s="82">
        <v>45403.720138888886</v>
      </c>
      <c r="Z113" s="82">
        <v>45422.371863425928</v>
      </c>
      <c r="AA113" s="82">
        <v>45422.371863425928</v>
      </c>
      <c r="AB113" s="70" t="s">
        <v>486</v>
      </c>
      <c r="AC113" s="83">
        <v>45422</v>
      </c>
    </row>
    <row r="114" spans="1:29" ht="12" customHeight="1" x14ac:dyDescent="0.25">
      <c r="A114" s="186">
        <v>546077</v>
      </c>
      <c r="B114" s="186" t="s">
        <v>32</v>
      </c>
      <c r="C114" s="186" t="s">
        <v>737</v>
      </c>
      <c r="D114" s="186" t="s">
        <v>43</v>
      </c>
      <c r="E114" s="186" t="s">
        <v>33</v>
      </c>
      <c r="F114" s="186" t="s">
        <v>215</v>
      </c>
      <c r="G114" s="186" t="s">
        <v>34</v>
      </c>
      <c r="H114" s="186" t="s">
        <v>35</v>
      </c>
      <c r="I114" s="186" t="s">
        <v>46</v>
      </c>
      <c r="J114" s="70" t="s">
        <v>738</v>
      </c>
      <c r="K114" s="70" t="s">
        <v>739</v>
      </c>
      <c r="L114" s="70" t="s">
        <v>740</v>
      </c>
      <c r="M114" s="70" t="s">
        <v>38</v>
      </c>
      <c r="N114" s="70" t="s">
        <v>39</v>
      </c>
      <c r="O114" s="70" t="s">
        <v>39</v>
      </c>
      <c r="P114" s="1"/>
      <c r="Q114" s="1"/>
      <c r="R114" s="70" t="s">
        <v>741</v>
      </c>
      <c r="S114" s="70" t="s">
        <v>73</v>
      </c>
      <c r="T114" s="70" t="s">
        <v>60</v>
      </c>
      <c r="U114" s="70" t="s">
        <v>41</v>
      </c>
      <c r="V114" s="82">
        <v>45371.646527777775</v>
      </c>
      <c r="W114" s="82">
        <v>45371.646527777775</v>
      </c>
      <c r="X114" s="82">
        <v>45371.646527777775</v>
      </c>
      <c r="Y114" s="82">
        <v>45371.688194444447</v>
      </c>
      <c r="Z114" s="82">
        <v>45371.72210648148</v>
      </c>
      <c r="AA114" s="82">
        <v>45371.72210648148</v>
      </c>
      <c r="AB114" s="70" t="s">
        <v>486</v>
      </c>
      <c r="AC114" s="83">
        <v>45378</v>
      </c>
    </row>
    <row r="115" spans="1:29" ht="12" customHeight="1" x14ac:dyDescent="0.25">
      <c r="A115" s="186">
        <v>555353</v>
      </c>
      <c r="B115" s="186" t="s">
        <v>32</v>
      </c>
      <c r="C115" s="186" t="s">
        <v>742</v>
      </c>
      <c r="D115" s="186" t="s">
        <v>44</v>
      </c>
      <c r="E115" s="186" t="s">
        <v>33</v>
      </c>
      <c r="F115" s="187"/>
      <c r="G115" s="186" t="s">
        <v>34</v>
      </c>
      <c r="H115" s="186" t="s">
        <v>35</v>
      </c>
      <c r="I115" s="186" t="s">
        <v>46</v>
      </c>
      <c r="J115" s="70" t="s">
        <v>743</v>
      </c>
      <c r="K115" s="70" t="s">
        <v>744</v>
      </c>
      <c r="L115" s="70" t="s">
        <v>745</v>
      </c>
      <c r="M115" s="70" t="s">
        <v>38</v>
      </c>
      <c r="N115" s="70" t="s">
        <v>39</v>
      </c>
      <c r="O115" s="70" t="s">
        <v>39</v>
      </c>
      <c r="P115" s="1"/>
      <c r="Q115" s="1"/>
      <c r="R115" s="70" t="s">
        <v>746</v>
      </c>
      <c r="S115" s="70" t="s">
        <v>55</v>
      </c>
      <c r="T115" s="70" t="s">
        <v>40</v>
      </c>
      <c r="U115" s="70" t="s">
        <v>59</v>
      </c>
      <c r="V115" s="82">
        <v>45403.638194444444</v>
      </c>
      <c r="W115" s="82">
        <v>45403.72152777778</v>
      </c>
      <c r="X115" s="82">
        <v>45403.638194444444</v>
      </c>
      <c r="Y115" s="82">
        <v>45403.72152777778</v>
      </c>
      <c r="Z115" s="82">
        <v>45454.697141203702</v>
      </c>
      <c r="AA115" s="82">
        <v>45454.697141203702</v>
      </c>
      <c r="AB115" s="70" t="s">
        <v>564</v>
      </c>
      <c r="AC115" s="83">
        <v>45475</v>
      </c>
    </row>
    <row r="116" spans="1:29" ht="12" customHeight="1" x14ac:dyDescent="0.25">
      <c r="A116" s="186">
        <v>556976</v>
      </c>
      <c r="B116" s="186" t="s">
        <v>61</v>
      </c>
      <c r="C116" s="186" t="s">
        <v>747</v>
      </c>
      <c r="D116" s="186" t="s">
        <v>61</v>
      </c>
      <c r="E116" s="186" t="s">
        <v>33</v>
      </c>
      <c r="F116" s="187"/>
      <c r="G116" s="186" t="s">
        <v>34</v>
      </c>
      <c r="H116" s="186" t="s">
        <v>35</v>
      </c>
      <c r="I116" s="186" t="s">
        <v>748</v>
      </c>
      <c r="J116" s="70" t="s">
        <v>749</v>
      </c>
      <c r="K116" s="70" t="s">
        <v>750</v>
      </c>
      <c r="L116" s="70" t="s">
        <v>750</v>
      </c>
      <c r="M116" s="70" t="s">
        <v>38</v>
      </c>
      <c r="N116" s="70" t="s">
        <v>39</v>
      </c>
      <c r="O116" s="70" t="s">
        <v>39</v>
      </c>
      <c r="P116" s="1"/>
      <c r="Q116" s="1"/>
      <c r="R116" s="70" t="s">
        <v>751</v>
      </c>
      <c r="S116" s="70" t="s">
        <v>752</v>
      </c>
      <c r="T116" s="70" t="s">
        <v>54</v>
      </c>
      <c r="U116" s="70" t="s">
        <v>753</v>
      </c>
      <c r="V116" s="82">
        <v>45411.59375</v>
      </c>
      <c r="W116" s="82">
        <v>45411.59375</v>
      </c>
      <c r="X116" s="82">
        <v>45411.5</v>
      </c>
      <c r="Y116" s="82">
        <v>45411.520833333336</v>
      </c>
      <c r="Z116" s="82">
        <v>45411.651990740742</v>
      </c>
      <c r="AA116" s="82">
        <v>45411.651990740742</v>
      </c>
      <c r="AB116" s="70" t="s">
        <v>752</v>
      </c>
      <c r="AC116" s="83">
        <v>45411</v>
      </c>
    </row>
    <row r="117" spans="1:29" ht="12" customHeight="1" x14ac:dyDescent="0.25">
      <c r="A117" s="186">
        <v>556977</v>
      </c>
      <c r="B117" s="186" t="s">
        <v>61</v>
      </c>
      <c r="C117" s="186" t="s">
        <v>754</v>
      </c>
      <c r="D117" s="186" t="s">
        <v>61</v>
      </c>
      <c r="E117" s="186" t="s">
        <v>33</v>
      </c>
      <c r="F117" s="187"/>
      <c r="G117" s="186" t="s">
        <v>34</v>
      </c>
      <c r="H117" s="186" t="s">
        <v>35</v>
      </c>
      <c r="I117" s="186" t="s">
        <v>748</v>
      </c>
      <c r="J117" s="70" t="s">
        <v>755</v>
      </c>
      <c r="K117" s="70" t="s">
        <v>750</v>
      </c>
      <c r="L117" s="70" t="s">
        <v>750</v>
      </c>
      <c r="M117" s="70" t="s">
        <v>38</v>
      </c>
      <c r="N117" s="70" t="s">
        <v>39</v>
      </c>
      <c r="O117" s="70" t="s">
        <v>39</v>
      </c>
      <c r="P117" s="1"/>
      <c r="Q117" s="1"/>
      <c r="R117" s="70" t="s">
        <v>756</v>
      </c>
      <c r="S117" s="70" t="s">
        <v>752</v>
      </c>
      <c r="T117" s="70" t="s">
        <v>60</v>
      </c>
      <c r="U117" s="70" t="s">
        <v>753</v>
      </c>
      <c r="V117" s="82">
        <v>45411.595138888886</v>
      </c>
      <c r="W117" s="82">
        <v>45411.595138888886</v>
      </c>
      <c r="X117" s="82">
        <v>45411.527777777781</v>
      </c>
      <c r="Y117" s="82">
        <v>45411.548611111109</v>
      </c>
      <c r="Z117" s="82">
        <v>45411.683622685188</v>
      </c>
      <c r="AA117" s="82">
        <v>45411.683622685188</v>
      </c>
      <c r="AB117" s="70" t="s">
        <v>752</v>
      </c>
      <c r="AC117" s="83">
        <v>45411</v>
      </c>
    </row>
    <row r="118" spans="1:29" ht="12" customHeight="1" x14ac:dyDescent="0.25">
      <c r="A118" s="186">
        <v>556978</v>
      </c>
      <c r="B118" s="186" t="s">
        <v>61</v>
      </c>
      <c r="C118" s="186" t="s">
        <v>757</v>
      </c>
      <c r="D118" s="186" t="s">
        <v>61</v>
      </c>
      <c r="E118" s="186" t="s">
        <v>75</v>
      </c>
      <c r="F118" s="187"/>
      <c r="G118" s="186" t="s">
        <v>34</v>
      </c>
      <c r="H118" s="186" t="s">
        <v>35</v>
      </c>
      <c r="I118" s="186" t="s">
        <v>748</v>
      </c>
      <c r="J118" s="70" t="s">
        <v>758</v>
      </c>
      <c r="K118" s="70" t="s">
        <v>750</v>
      </c>
      <c r="L118" s="70" t="s">
        <v>750</v>
      </c>
      <c r="M118" s="70" t="s">
        <v>38</v>
      </c>
      <c r="N118" s="70" t="s">
        <v>39</v>
      </c>
      <c r="O118" s="70" t="s">
        <v>39</v>
      </c>
      <c r="P118" s="1"/>
      <c r="Q118" s="1"/>
      <c r="R118" s="70" t="s">
        <v>759</v>
      </c>
      <c r="S118" s="70" t="s">
        <v>752</v>
      </c>
      <c r="T118" s="70" t="s">
        <v>54</v>
      </c>
      <c r="U118" s="70" t="s">
        <v>753</v>
      </c>
      <c r="V118" s="82">
        <v>45411.595138888886</v>
      </c>
      <c r="W118" s="82">
        <v>45411.595138888886</v>
      </c>
      <c r="X118" s="82">
        <v>45411.541666666664</v>
      </c>
      <c r="Y118" s="82">
        <v>45411.5625</v>
      </c>
      <c r="Z118" s="82">
        <v>45411.69321759259</v>
      </c>
      <c r="AA118" s="82">
        <v>45411.69321759259</v>
      </c>
      <c r="AB118" s="70" t="s">
        <v>752</v>
      </c>
      <c r="AC118" s="83">
        <v>45411</v>
      </c>
    </row>
    <row r="119" spans="1:29" ht="12" customHeight="1" x14ac:dyDescent="0.25">
      <c r="A119" s="186">
        <v>556979</v>
      </c>
      <c r="B119" s="186" t="s">
        <v>61</v>
      </c>
      <c r="C119" s="186" t="s">
        <v>760</v>
      </c>
      <c r="D119" s="186" t="s">
        <v>61</v>
      </c>
      <c r="E119" s="186" t="s">
        <v>33</v>
      </c>
      <c r="F119" s="187"/>
      <c r="G119" s="186" t="s">
        <v>34</v>
      </c>
      <c r="H119" s="186" t="s">
        <v>35</v>
      </c>
      <c r="I119" s="186" t="s">
        <v>748</v>
      </c>
      <c r="J119" s="70" t="s">
        <v>761</v>
      </c>
      <c r="K119" s="70" t="s">
        <v>750</v>
      </c>
      <c r="L119" s="70" t="s">
        <v>750</v>
      </c>
      <c r="M119" s="70" t="s">
        <v>38</v>
      </c>
      <c r="N119" s="70" t="s">
        <v>39</v>
      </c>
      <c r="O119" s="70" t="s">
        <v>39</v>
      </c>
      <c r="P119" s="1"/>
      <c r="Q119" s="1"/>
      <c r="R119" s="70" t="s">
        <v>762</v>
      </c>
      <c r="S119" s="70" t="s">
        <v>752</v>
      </c>
      <c r="T119" s="70" t="s">
        <v>54</v>
      </c>
      <c r="U119" s="70" t="s">
        <v>753</v>
      </c>
      <c r="V119" s="82">
        <v>45411.595833333333</v>
      </c>
      <c r="W119" s="82">
        <v>45411.595833333333</v>
      </c>
      <c r="X119" s="82">
        <v>45411.666666666664</v>
      </c>
      <c r="Y119" s="82">
        <v>45411.6875</v>
      </c>
      <c r="Z119" s="82">
        <v>45411.753171296295</v>
      </c>
      <c r="AA119" s="82">
        <v>45411.753171296295</v>
      </c>
      <c r="AB119" s="70" t="s">
        <v>752</v>
      </c>
      <c r="AC119" s="83">
        <v>45411</v>
      </c>
    </row>
    <row r="120" spans="1:29" ht="12" customHeight="1" x14ac:dyDescent="0.25">
      <c r="A120" s="186">
        <v>556980</v>
      </c>
      <c r="B120" s="186" t="s">
        <v>61</v>
      </c>
      <c r="C120" s="186" t="s">
        <v>763</v>
      </c>
      <c r="D120" s="186" t="s">
        <v>61</v>
      </c>
      <c r="E120" s="186" t="s">
        <v>33</v>
      </c>
      <c r="F120" s="187"/>
      <c r="G120" s="186" t="s">
        <v>34</v>
      </c>
      <c r="H120" s="186" t="s">
        <v>35</v>
      </c>
      <c r="I120" s="186" t="s">
        <v>748</v>
      </c>
      <c r="J120" s="70" t="s">
        <v>764</v>
      </c>
      <c r="K120" s="70" t="s">
        <v>750</v>
      </c>
      <c r="L120" s="70" t="s">
        <v>750</v>
      </c>
      <c r="M120" s="70" t="s">
        <v>38</v>
      </c>
      <c r="N120" s="70" t="s">
        <v>39</v>
      </c>
      <c r="O120" s="70" t="s">
        <v>39</v>
      </c>
      <c r="P120" s="1"/>
      <c r="Q120" s="1"/>
      <c r="R120" s="70" t="s">
        <v>765</v>
      </c>
      <c r="S120" s="70" t="s">
        <v>752</v>
      </c>
      <c r="T120" s="70" t="s">
        <v>54</v>
      </c>
      <c r="U120" s="70" t="s">
        <v>753</v>
      </c>
      <c r="V120" s="82">
        <v>45411.598611111112</v>
      </c>
      <c r="W120" s="82">
        <v>45411.598611111112</v>
      </c>
      <c r="X120" s="82">
        <v>45413.645833333336</v>
      </c>
      <c r="Y120" s="82">
        <v>45413.6875</v>
      </c>
      <c r="Z120" s="82">
        <v>45414.37841435185</v>
      </c>
      <c r="AA120" s="82">
        <v>45414.37841435185</v>
      </c>
      <c r="AB120" s="70" t="s">
        <v>752</v>
      </c>
      <c r="AC120" s="83">
        <v>45414</v>
      </c>
    </row>
    <row r="121" spans="1:29" ht="23.65" customHeight="1" x14ac:dyDescent="0.25">
      <c r="A121" s="186">
        <v>556981</v>
      </c>
      <c r="B121" s="186" t="s">
        <v>61</v>
      </c>
      <c r="C121" s="186" t="s">
        <v>766</v>
      </c>
      <c r="D121" s="186" t="s">
        <v>61</v>
      </c>
      <c r="E121" s="186" t="s">
        <v>33</v>
      </c>
      <c r="F121" s="187"/>
      <c r="G121" s="186" t="s">
        <v>34</v>
      </c>
      <c r="H121" s="186" t="s">
        <v>35</v>
      </c>
      <c r="I121" s="186" t="s">
        <v>748</v>
      </c>
      <c r="J121" s="70" t="s">
        <v>767</v>
      </c>
      <c r="K121" s="70" t="s">
        <v>750</v>
      </c>
      <c r="L121" s="70" t="s">
        <v>750</v>
      </c>
      <c r="M121" s="70" t="s">
        <v>38</v>
      </c>
      <c r="N121" s="70" t="s">
        <v>39</v>
      </c>
      <c r="O121" s="70" t="s">
        <v>39</v>
      </c>
      <c r="P121" s="1"/>
      <c r="Q121" s="1"/>
      <c r="R121" s="70" t="s">
        <v>768</v>
      </c>
      <c r="S121" s="70" t="s">
        <v>752</v>
      </c>
      <c r="T121" s="70" t="s">
        <v>60</v>
      </c>
      <c r="U121" s="70" t="s">
        <v>753</v>
      </c>
      <c r="V121" s="82">
        <v>45411.599305555559</v>
      </c>
      <c r="W121" s="82">
        <v>45411.599305555559</v>
      </c>
      <c r="X121" s="82">
        <v>45411.5625</v>
      </c>
      <c r="Y121" s="82">
        <v>45411.583333333336</v>
      </c>
      <c r="Z121" s="82">
        <v>45411.703275462962</v>
      </c>
      <c r="AA121" s="82">
        <v>45411.703275462962</v>
      </c>
      <c r="AB121" s="70" t="s">
        <v>752</v>
      </c>
      <c r="AC121" s="83">
        <v>45411</v>
      </c>
    </row>
    <row r="122" spans="1:29" ht="23.65" customHeight="1" x14ac:dyDescent="0.25">
      <c r="A122" s="186">
        <v>556982</v>
      </c>
      <c r="B122" s="186" t="s">
        <v>61</v>
      </c>
      <c r="C122" s="186" t="s">
        <v>769</v>
      </c>
      <c r="D122" s="186" t="s">
        <v>61</v>
      </c>
      <c r="E122" s="186" t="s">
        <v>33</v>
      </c>
      <c r="F122" s="187"/>
      <c r="G122" s="186" t="s">
        <v>34</v>
      </c>
      <c r="H122" s="186" t="s">
        <v>35</v>
      </c>
      <c r="I122" s="186" t="s">
        <v>748</v>
      </c>
      <c r="J122" s="70" t="s">
        <v>770</v>
      </c>
      <c r="K122" s="70" t="s">
        <v>750</v>
      </c>
      <c r="L122" s="70" t="s">
        <v>750</v>
      </c>
      <c r="M122" s="70" t="s">
        <v>38</v>
      </c>
      <c r="N122" s="70" t="s">
        <v>39</v>
      </c>
      <c r="O122" s="70" t="s">
        <v>39</v>
      </c>
      <c r="P122" s="1"/>
      <c r="Q122" s="1"/>
      <c r="R122" s="70" t="s">
        <v>771</v>
      </c>
      <c r="S122" s="70" t="s">
        <v>752</v>
      </c>
      <c r="T122" s="70" t="s">
        <v>54</v>
      </c>
      <c r="U122" s="70" t="s">
        <v>753</v>
      </c>
      <c r="V122" s="82">
        <v>45411.602083333331</v>
      </c>
      <c r="W122" s="82">
        <v>45411.602083333331</v>
      </c>
      <c r="X122" s="82">
        <v>45411.604166666664</v>
      </c>
      <c r="Y122" s="82">
        <v>45411.625</v>
      </c>
      <c r="Z122" s="82">
        <v>45411.755497685182</v>
      </c>
      <c r="AA122" s="82">
        <v>45411.755497685182</v>
      </c>
      <c r="AB122" s="70" t="s">
        <v>752</v>
      </c>
      <c r="AC122" s="83">
        <v>45411</v>
      </c>
    </row>
    <row r="123" spans="1:29" ht="12" customHeight="1" x14ac:dyDescent="0.25">
      <c r="A123" s="186">
        <v>556983</v>
      </c>
      <c r="B123" s="186" t="s">
        <v>61</v>
      </c>
      <c r="C123" s="186" t="s">
        <v>772</v>
      </c>
      <c r="D123" s="186" t="s">
        <v>61</v>
      </c>
      <c r="E123" s="186" t="s">
        <v>33</v>
      </c>
      <c r="F123" s="187"/>
      <c r="G123" s="186" t="s">
        <v>34</v>
      </c>
      <c r="H123" s="186" t="s">
        <v>35</v>
      </c>
      <c r="I123" s="186" t="s">
        <v>748</v>
      </c>
      <c r="J123" s="70" t="s">
        <v>773</v>
      </c>
      <c r="K123" s="70" t="s">
        <v>750</v>
      </c>
      <c r="L123" s="70" t="s">
        <v>750</v>
      </c>
      <c r="M123" s="70" t="s">
        <v>38</v>
      </c>
      <c r="N123" s="70" t="s">
        <v>39</v>
      </c>
      <c r="O123" s="70" t="s">
        <v>39</v>
      </c>
      <c r="P123" s="1"/>
      <c r="Q123" s="1"/>
      <c r="R123" s="70" t="s">
        <v>774</v>
      </c>
      <c r="S123" s="70" t="s">
        <v>752</v>
      </c>
      <c r="T123" s="70" t="s">
        <v>54</v>
      </c>
      <c r="U123" s="70" t="s">
        <v>753</v>
      </c>
      <c r="V123" s="82">
        <v>45411.603472222225</v>
      </c>
      <c r="W123" s="82">
        <v>45411.603472222225</v>
      </c>
      <c r="X123" s="82">
        <v>45411.604166666664</v>
      </c>
      <c r="Y123" s="82">
        <v>45411.625</v>
      </c>
      <c r="Z123" s="82">
        <v>45411.714548611111</v>
      </c>
      <c r="AA123" s="82">
        <v>45411.714548611111</v>
      </c>
      <c r="AB123" s="70" t="s">
        <v>752</v>
      </c>
      <c r="AC123" s="83">
        <v>45411</v>
      </c>
    </row>
    <row r="124" spans="1:29" ht="12" customHeight="1" x14ac:dyDescent="0.25">
      <c r="A124" s="186">
        <v>556984</v>
      </c>
      <c r="B124" s="186" t="s">
        <v>61</v>
      </c>
      <c r="C124" s="186" t="s">
        <v>775</v>
      </c>
      <c r="D124" s="186" t="s">
        <v>61</v>
      </c>
      <c r="E124" s="186" t="s">
        <v>33</v>
      </c>
      <c r="F124" s="187"/>
      <c r="G124" s="186" t="s">
        <v>34</v>
      </c>
      <c r="H124" s="186" t="s">
        <v>35</v>
      </c>
      <c r="I124" s="186" t="s">
        <v>748</v>
      </c>
      <c r="J124" s="70" t="s">
        <v>776</v>
      </c>
      <c r="K124" s="70" t="s">
        <v>750</v>
      </c>
      <c r="L124" s="70" t="s">
        <v>750</v>
      </c>
      <c r="M124" s="70" t="s">
        <v>38</v>
      </c>
      <c r="N124" s="70" t="s">
        <v>39</v>
      </c>
      <c r="O124" s="70" t="s">
        <v>39</v>
      </c>
      <c r="P124" s="1"/>
      <c r="Q124" s="1"/>
      <c r="R124" s="70" t="s">
        <v>777</v>
      </c>
      <c r="S124" s="70" t="s">
        <v>130</v>
      </c>
      <c r="T124" s="70" t="s">
        <v>54</v>
      </c>
      <c r="U124" s="70" t="s">
        <v>753</v>
      </c>
      <c r="V124" s="82">
        <v>45411.604166666664</v>
      </c>
      <c r="W124" s="82">
        <v>45411.604166666664</v>
      </c>
      <c r="X124" s="82">
        <v>45413.4375</v>
      </c>
      <c r="Y124" s="82">
        <v>45413.479166666664</v>
      </c>
      <c r="Z124" s="82">
        <v>45413.671469907407</v>
      </c>
      <c r="AA124" s="82">
        <v>45413.671469907407</v>
      </c>
      <c r="AB124" s="70" t="s">
        <v>130</v>
      </c>
      <c r="AC124" s="83">
        <v>45413</v>
      </c>
    </row>
    <row r="125" spans="1:29" ht="12" customHeight="1" x14ac:dyDescent="0.25">
      <c r="A125" s="186">
        <v>556985</v>
      </c>
      <c r="B125" s="186" t="s">
        <v>61</v>
      </c>
      <c r="C125" s="186" t="s">
        <v>778</v>
      </c>
      <c r="D125" s="186" t="s">
        <v>61</v>
      </c>
      <c r="E125" s="186" t="s">
        <v>33</v>
      </c>
      <c r="F125" s="187"/>
      <c r="G125" s="186" t="s">
        <v>34</v>
      </c>
      <c r="H125" s="186" t="s">
        <v>35</v>
      </c>
      <c r="I125" s="186" t="s">
        <v>748</v>
      </c>
      <c r="J125" s="70" t="s">
        <v>779</v>
      </c>
      <c r="K125" s="70" t="s">
        <v>750</v>
      </c>
      <c r="L125" s="70" t="s">
        <v>750</v>
      </c>
      <c r="M125" s="70" t="s">
        <v>38</v>
      </c>
      <c r="N125" s="70" t="s">
        <v>39</v>
      </c>
      <c r="O125" s="70" t="s">
        <v>39</v>
      </c>
      <c r="P125" s="1"/>
      <c r="Q125" s="1"/>
      <c r="R125" s="70" t="s">
        <v>780</v>
      </c>
      <c r="S125" s="70" t="s">
        <v>752</v>
      </c>
      <c r="T125" s="70" t="s">
        <v>54</v>
      </c>
      <c r="U125" s="70" t="s">
        <v>753</v>
      </c>
      <c r="V125" s="82">
        <v>45411.605555555558</v>
      </c>
      <c r="W125" s="82">
        <v>45411.605555555558</v>
      </c>
      <c r="X125" s="82">
        <v>45412.541666666664</v>
      </c>
      <c r="Y125" s="82">
        <v>45412.583333333336</v>
      </c>
      <c r="Z125" s="82">
        <v>45412.77034722222</v>
      </c>
      <c r="AA125" s="82">
        <v>45412.77034722222</v>
      </c>
      <c r="AB125" s="70" t="s">
        <v>752</v>
      </c>
      <c r="AC125" s="83">
        <v>45412</v>
      </c>
    </row>
    <row r="126" spans="1:29" ht="12" customHeight="1" x14ac:dyDescent="0.25">
      <c r="A126" s="186">
        <v>560697</v>
      </c>
      <c r="B126" s="186" t="s">
        <v>61</v>
      </c>
      <c r="C126" s="186" t="s">
        <v>781</v>
      </c>
      <c r="D126" s="186" t="s">
        <v>61</v>
      </c>
      <c r="E126" s="186" t="s">
        <v>33</v>
      </c>
      <c r="F126" s="187"/>
      <c r="G126" s="186" t="s">
        <v>34</v>
      </c>
      <c r="H126" s="186" t="s">
        <v>35</v>
      </c>
      <c r="I126" s="186" t="s">
        <v>782</v>
      </c>
      <c r="J126" s="70" t="s">
        <v>783</v>
      </c>
      <c r="K126" s="70" t="s">
        <v>525</v>
      </c>
      <c r="L126" s="70" t="s">
        <v>525</v>
      </c>
      <c r="M126" s="70" t="s">
        <v>38</v>
      </c>
      <c r="N126" s="70" t="s">
        <v>39</v>
      </c>
      <c r="O126" s="70" t="s">
        <v>39</v>
      </c>
      <c r="P126" s="1"/>
      <c r="Q126" s="70" t="s">
        <v>784</v>
      </c>
      <c r="R126" s="70" t="s">
        <v>784</v>
      </c>
      <c r="S126" s="70" t="s">
        <v>130</v>
      </c>
      <c r="T126" s="70" t="s">
        <v>60</v>
      </c>
      <c r="U126" s="70" t="s">
        <v>62</v>
      </c>
      <c r="V126" s="82">
        <v>45422.642361111109</v>
      </c>
      <c r="W126" s="82">
        <v>45422.642361111109</v>
      </c>
      <c r="X126" s="82">
        <v>45426.416666666664</v>
      </c>
      <c r="Y126" s="82">
        <v>45426.625</v>
      </c>
      <c r="Z126" s="82">
        <v>45430.594270833331</v>
      </c>
      <c r="AA126" s="82">
        <v>45430.594270833331</v>
      </c>
      <c r="AB126" s="70" t="s">
        <v>130</v>
      </c>
      <c r="AC126" s="83">
        <v>45430</v>
      </c>
    </row>
    <row r="127" spans="1:29" ht="12" customHeight="1" x14ac:dyDescent="0.25">
      <c r="A127" s="186">
        <v>560698</v>
      </c>
      <c r="B127" s="186" t="s">
        <v>61</v>
      </c>
      <c r="C127" s="186" t="s">
        <v>785</v>
      </c>
      <c r="D127" s="186" t="s">
        <v>83</v>
      </c>
      <c r="E127" s="186" t="s">
        <v>33</v>
      </c>
      <c r="F127" s="187"/>
      <c r="G127" s="186" t="s">
        <v>34</v>
      </c>
      <c r="H127" s="186" t="s">
        <v>35</v>
      </c>
      <c r="I127" s="186" t="s">
        <v>46</v>
      </c>
      <c r="J127" s="70" t="s">
        <v>786</v>
      </c>
      <c r="K127" s="70" t="s">
        <v>525</v>
      </c>
      <c r="L127" s="70" t="s">
        <v>525</v>
      </c>
      <c r="M127" s="70" t="s">
        <v>38</v>
      </c>
      <c r="N127" s="70" t="s">
        <v>39</v>
      </c>
      <c r="O127" s="70" t="s">
        <v>39</v>
      </c>
      <c r="P127" s="1"/>
      <c r="Q127" s="70" t="s">
        <v>787</v>
      </c>
      <c r="R127" s="70" t="s">
        <v>787</v>
      </c>
      <c r="S127" s="70" t="s">
        <v>656</v>
      </c>
      <c r="T127" s="70" t="s">
        <v>54</v>
      </c>
      <c r="U127" s="70" t="s">
        <v>62</v>
      </c>
      <c r="V127" s="82">
        <v>45426.643750000003</v>
      </c>
      <c r="W127" s="82">
        <v>45426.643750000003</v>
      </c>
      <c r="X127" s="82">
        <v>45426.643750000003</v>
      </c>
      <c r="Y127" s="82">
        <v>45426.643750000003</v>
      </c>
      <c r="Z127" s="82">
        <v>45522.643078703702</v>
      </c>
      <c r="AA127" s="82">
        <v>45522.643078703702</v>
      </c>
      <c r="AB127" s="70" t="s">
        <v>130</v>
      </c>
      <c r="AC127" s="83">
        <v>45544</v>
      </c>
    </row>
    <row r="128" spans="1:29" ht="12" customHeight="1" x14ac:dyDescent="0.25">
      <c r="A128" s="186">
        <v>560699</v>
      </c>
      <c r="B128" s="186" t="s">
        <v>61</v>
      </c>
      <c r="C128" s="186" t="s">
        <v>788</v>
      </c>
      <c r="D128" s="186" t="s">
        <v>44</v>
      </c>
      <c r="E128" s="186" t="s">
        <v>33</v>
      </c>
      <c r="F128" s="187"/>
      <c r="G128" s="186" t="s">
        <v>34</v>
      </c>
      <c r="H128" s="186" t="s">
        <v>35</v>
      </c>
      <c r="I128" s="186" t="s">
        <v>46</v>
      </c>
      <c r="J128" s="70" t="s">
        <v>789</v>
      </c>
      <c r="K128" s="70" t="s">
        <v>525</v>
      </c>
      <c r="L128" s="70" t="s">
        <v>525</v>
      </c>
      <c r="M128" s="70" t="s">
        <v>38</v>
      </c>
      <c r="N128" s="70" t="s">
        <v>39</v>
      </c>
      <c r="O128" s="70" t="s">
        <v>39</v>
      </c>
      <c r="P128" s="1"/>
      <c r="Q128" s="1"/>
      <c r="R128" s="70" t="s">
        <v>790</v>
      </c>
      <c r="S128" s="70" t="s">
        <v>55</v>
      </c>
      <c r="T128" s="70" t="s">
        <v>40</v>
      </c>
      <c r="U128" s="70" t="s">
        <v>62</v>
      </c>
      <c r="V128" s="82">
        <v>45422.644444444442</v>
      </c>
      <c r="W128" s="82">
        <v>45422.686111111114</v>
      </c>
      <c r="X128" s="82">
        <v>45422.644444444442</v>
      </c>
      <c r="Y128" s="82">
        <v>45422.686111111114</v>
      </c>
      <c r="Z128" s="82">
        <v>45425.615381944444</v>
      </c>
      <c r="AA128" s="82">
        <v>45425.615381944444</v>
      </c>
      <c r="AB128" s="70" t="s">
        <v>130</v>
      </c>
      <c r="AC128" s="83">
        <v>45434</v>
      </c>
    </row>
    <row r="129" spans="1:29" ht="48" customHeight="1" x14ac:dyDescent="0.25">
      <c r="A129" s="186">
        <v>609564</v>
      </c>
      <c r="B129" s="186" t="s">
        <v>32</v>
      </c>
      <c r="C129" s="186" t="s">
        <v>791</v>
      </c>
      <c r="D129" s="186" t="s">
        <v>43</v>
      </c>
      <c r="E129" s="186" t="s">
        <v>33</v>
      </c>
      <c r="F129" s="187"/>
      <c r="G129" s="186" t="s">
        <v>34</v>
      </c>
      <c r="H129" s="186" t="s">
        <v>35</v>
      </c>
      <c r="I129" s="186" t="s">
        <v>528</v>
      </c>
      <c r="J129" s="143" t="s">
        <v>792</v>
      </c>
      <c r="K129" s="70" t="s">
        <v>86</v>
      </c>
      <c r="L129" s="70" t="s">
        <v>793</v>
      </c>
      <c r="M129" s="70" t="s">
        <v>38</v>
      </c>
      <c r="N129" s="70" t="s">
        <v>67</v>
      </c>
      <c r="O129" s="70" t="s">
        <v>67</v>
      </c>
      <c r="P129" s="1"/>
      <c r="Q129" s="1"/>
      <c r="R129" s="1"/>
      <c r="S129" s="1"/>
      <c r="T129" s="70" t="s">
        <v>54</v>
      </c>
      <c r="U129" s="70" t="s">
        <v>86</v>
      </c>
      <c r="V129" s="82">
        <v>45542.375</v>
      </c>
      <c r="W129" s="82">
        <v>45542.375</v>
      </c>
      <c r="X129" s="1"/>
      <c r="Y129" s="1"/>
      <c r="Z129" s="1"/>
      <c r="AA129" s="1"/>
      <c r="AB129" s="70" t="s">
        <v>73</v>
      </c>
      <c r="AC129" s="83">
        <v>45544</v>
      </c>
    </row>
    <row r="130" spans="1:29" ht="12" customHeight="1" x14ac:dyDescent="0.25">
      <c r="A130" s="186">
        <v>609565</v>
      </c>
      <c r="B130" s="186" t="s">
        <v>32</v>
      </c>
      <c r="C130" s="186" t="s">
        <v>794</v>
      </c>
      <c r="D130" s="186" t="s">
        <v>43</v>
      </c>
      <c r="E130" s="186" t="s">
        <v>33</v>
      </c>
      <c r="F130" s="187"/>
      <c r="G130" s="186" t="s">
        <v>34</v>
      </c>
      <c r="H130" s="186" t="s">
        <v>35</v>
      </c>
      <c r="I130" s="186" t="s">
        <v>528</v>
      </c>
      <c r="J130" s="70" t="s">
        <v>795</v>
      </c>
      <c r="K130" s="70" t="s">
        <v>86</v>
      </c>
      <c r="L130" s="70" t="s">
        <v>793</v>
      </c>
      <c r="M130" s="70" t="s">
        <v>38</v>
      </c>
      <c r="N130" s="70" t="s">
        <v>39</v>
      </c>
      <c r="O130" s="70" t="s">
        <v>39</v>
      </c>
      <c r="P130" s="1"/>
      <c r="Q130" s="1"/>
      <c r="R130" s="70" t="s">
        <v>796</v>
      </c>
      <c r="S130" s="70" t="s">
        <v>73</v>
      </c>
      <c r="T130" s="70" t="s">
        <v>54</v>
      </c>
      <c r="U130" s="70" t="s">
        <v>86</v>
      </c>
      <c r="V130" s="82">
        <v>45542.375</v>
      </c>
      <c r="W130" s="82">
        <v>45542.375</v>
      </c>
      <c r="X130" s="82">
        <v>45542.375</v>
      </c>
      <c r="Y130" s="82">
        <v>45542.375</v>
      </c>
      <c r="Z130" s="82">
        <v>45544.413946759261</v>
      </c>
      <c r="AA130" s="82">
        <v>45544.413946759261</v>
      </c>
      <c r="AB130" s="70" t="s">
        <v>699</v>
      </c>
      <c r="AC130" s="83">
        <v>45544</v>
      </c>
    </row>
    <row r="131" spans="1:29" ht="12" customHeight="1" x14ac:dyDescent="0.25">
      <c r="A131" s="186">
        <v>609567</v>
      </c>
      <c r="B131" s="186" t="s">
        <v>32</v>
      </c>
      <c r="C131" s="186" t="s">
        <v>797</v>
      </c>
      <c r="D131" s="186" t="s">
        <v>71</v>
      </c>
      <c r="E131" s="186" t="s">
        <v>33</v>
      </c>
      <c r="F131" s="187"/>
      <c r="G131" s="186" t="s">
        <v>34</v>
      </c>
      <c r="H131" s="186" t="s">
        <v>35</v>
      </c>
      <c r="I131" s="186" t="s">
        <v>528</v>
      </c>
      <c r="J131" s="70" t="s">
        <v>798</v>
      </c>
      <c r="K131" s="70" t="s">
        <v>86</v>
      </c>
      <c r="L131" s="70" t="s">
        <v>793</v>
      </c>
      <c r="M131" s="70" t="s">
        <v>38</v>
      </c>
      <c r="N131" s="70" t="s">
        <v>39</v>
      </c>
      <c r="O131" s="70" t="s">
        <v>39</v>
      </c>
      <c r="P131" s="1"/>
      <c r="Q131" s="1"/>
      <c r="R131" s="70" t="s">
        <v>700</v>
      </c>
      <c r="S131" s="70" t="s">
        <v>152</v>
      </c>
      <c r="T131" s="70" t="s">
        <v>60</v>
      </c>
      <c r="U131" s="70" t="s">
        <v>86</v>
      </c>
      <c r="V131" s="82">
        <v>45543.313101851854</v>
      </c>
      <c r="W131" s="82">
        <v>45543.313101851854</v>
      </c>
      <c r="X131" s="82">
        <v>45543.313101851854</v>
      </c>
      <c r="Y131" s="82">
        <v>45543.313101851854</v>
      </c>
      <c r="Z131" s="82">
        <v>45544.439039351855</v>
      </c>
      <c r="AA131" s="82">
        <v>45544.439039351855</v>
      </c>
      <c r="AB131" s="70" t="s">
        <v>699</v>
      </c>
      <c r="AC131" s="83">
        <v>45544</v>
      </c>
    </row>
    <row r="132" spans="1:29" ht="12" customHeight="1" x14ac:dyDescent="0.25">
      <c r="A132" s="186">
        <v>609568</v>
      </c>
      <c r="B132" s="186" t="s">
        <v>32</v>
      </c>
      <c r="C132" s="186" t="s">
        <v>799</v>
      </c>
      <c r="D132" s="186" t="s">
        <v>32</v>
      </c>
      <c r="E132" s="186" t="s">
        <v>800</v>
      </c>
      <c r="F132" s="187"/>
      <c r="G132" s="186" t="s">
        <v>34</v>
      </c>
      <c r="H132" s="186" t="s">
        <v>35</v>
      </c>
      <c r="I132" s="186" t="s">
        <v>528</v>
      </c>
      <c r="J132" s="70" t="s">
        <v>801</v>
      </c>
      <c r="K132" s="70" t="s">
        <v>86</v>
      </c>
      <c r="L132" s="70" t="s">
        <v>793</v>
      </c>
      <c r="M132" s="70" t="s">
        <v>38</v>
      </c>
      <c r="N132" s="70" t="s">
        <v>39</v>
      </c>
      <c r="O132" s="70" t="s">
        <v>39</v>
      </c>
      <c r="P132" s="1"/>
      <c r="Q132" s="1"/>
      <c r="R132" s="70" t="s">
        <v>802</v>
      </c>
      <c r="S132" s="70" t="s">
        <v>517</v>
      </c>
      <c r="T132" s="70" t="s">
        <v>54</v>
      </c>
      <c r="U132" s="70" t="s">
        <v>86</v>
      </c>
      <c r="V132" s="82">
        <v>45542.375</v>
      </c>
      <c r="W132" s="82">
        <v>45542.375</v>
      </c>
      <c r="X132" s="82">
        <v>45542.375</v>
      </c>
      <c r="Y132" s="82">
        <v>45542.375</v>
      </c>
      <c r="Z132" s="82">
        <v>45542.412141203706</v>
      </c>
      <c r="AA132" s="82">
        <v>45542.412141203706</v>
      </c>
      <c r="AB132" s="70" t="s">
        <v>699</v>
      </c>
      <c r="AC132" s="83">
        <v>45542</v>
      </c>
    </row>
    <row r="133" spans="1:29" ht="40.5" customHeight="1" x14ac:dyDescent="0.25">
      <c r="A133" s="186">
        <v>609571</v>
      </c>
      <c r="B133" s="186" t="s">
        <v>32</v>
      </c>
      <c r="C133" s="186" t="s">
        <v>803</v>
      </c>
      <c r="D133" s="186" t="s">
        <v>76</v>
      </c>
      <c r="E133" s="186" t="s">
        <v>33</v>
      </c>
      <c r="F133" s="187"/>
      <c r="G133" s="186" t="s">
        <v>34</v>
      </c>
      <c r="H133" s="186" t="s">
        <v>35</v>
      </c>
      <c r="I133" s="186" t="s">
        <v>528</v>
      </c>
      <c r="J133" s="143" t="s">
        <v>804</v>
      </c>
      <c r="K133" s="70" t="s">
        <v>86</v>
      </c>
      <c r="L133" s="70" t="s">
        <v>793</v>
      </c>
      <c r="M133" s="70" t="s">
        <v>38</v>
      </c>
      <c r="N133" s="70" t="s">
        <v>63</v>
      </c>
      <c r="O133" s="70" t="s">
        <v>63</v>
      </c>
      <c r="P133" s="1"/>
      <c r="Q133" s="1"/>
      <c r="R133" s="1"/>
      <c r="S133" s="1"/>
      <c r="T133" s="70" t="s">
        <v>54</v>
      </c>
      <c r="U133" s="70" t="s">
        <v>86</v>
      </c>
      <c r="V133" s="82">
        <v>45542.375</v>
      </c>
      <c r="W133" s="82">
        <v>45542.375</v>
      </c>
      <c r="X133" s="1"/>
      <c r="Y133" s="1"/>
      <c r="Z133" s="1"/>
      <c r="AA133" s="1"/>
      <c r="AB133" s="70" t="s">
        <v>147</v>
      </c>
      <c r="AC133" s="83">
        <v>45542</v>
      </c>
    </row>
    <row r="134" spans="1:29" ht="12" customHeight="1" x14ac:dyDescent="0.25">
      <c r="A134" s="186">
        <v>609563</v>
      </c>
      <c r="B134" s="186" t="s">
        <v>32</v>
      </c>
      <c r="C134" s="186" t="s">
        <v>805</v>
      </c>
      <c r="D134" s="186" t="s">
        <v>32</v>
      </c>
      <c r="E134" s="186" t="s">
        <v>800</v>
      </c>
      <c r="F134" s="187"/>
      <c r="G134" s="186" t="s">
        <v>34</v>
      </c>
      <c r="H134" s="186" t="s">
        <v>35</v>
      </c>
      <c r="I134" s="186" t="s">
        <v>528</v>
      </c>
      <c r="J134" s="70" t="s">
        <v>806</v>
      </c>
      <c r="K134" s="70" t="s">
        <v>807</v>
      </c>
      <c r="L134" s="70" t="s">
        <v>808</v>
      </c>
      <c r="M134" s="70" t="s">
        <v>38</v>
      </c>
      <c r="N134" s="70" t="s">
        <v>39</v>
      </c>
      <c r="O134" s="70" t="s">
        <v>39</v>
      </c>
      <c r="P134" s="1"/>
      <c r="Q134" s="1"/>
      <c r="R134" s="70" t="s">
        <v>809</v>
      </c>
      <c r="S134" s="70" t="s">
        <v>517</v>
      </c>
      <c r="T134" s="70" t="s">
        <v>54</v>
      </c>
      <c r="U134" s="70" t="s">
        <v>86</v>
      </c>
      <c r="V134" s="82">
        <v>45542.375</v>
      </c>
      <c r="W134" s="82">
        <v>45542.375</v>
      </c>
      <c r="X134" s="82">
        <v>45542.375</v>
      </c>
      <c r="Y134" s="82">
        <v>45542.375</v>
      </c>
      <c r="Z134" s="82">
        <v>45542.468946759262</v>
      </c>
      <c r="AA134" s="82">
        <v>45542.468946759262</v>
      </c>
      <c r="AB134" s="70" t="s">
        <v>699</v>
      </c>
      <c r="AC134" s="83">
        <v>45542</v>
      </c>
    </row>
    <row r="135" spans="1:29" ht="28.5" customHeight="1" x14ac:dyDescent="0.25">
      <c r="A135" s="186">
        <v>527684</v>
      </c>
      <c r="B135" s="186" t="s">
        <v>216</v>
      </c>
      <c r="C135" s="186" t="s">
        <v>356</v>
      </c>
      <c r="D135" s="186" t="s">
        <v>44</v>
      </c>
      <c r="E135" s="186" t="s">
        <v>33</v>
      </c>
      <c r="F135" s="187"/>
      <c r="G135" s="186" t="s">
        <v>34</v>
      </c>
      <c r="H135" s="186" t="s">
        <v>35</v>
      </c>
      <c r="I135" s="186" t="s">
        <v>46</v>
      </c>
      <c r="J135" s="70" t="s">
        <v>357</v>
      </c>
      <c r="K135" s="70" t="s">
        <v>84</v>
      </c>
      <c r="L135" s="70" t="s">
        <v>85</v>
      </c>
      <c r="M135" s="70" t="s">
        <v>38</v>
      </c>
      <c r="N135" s="70" t="s">
        <v>39</v>
      </c>
      <c r="O135" s="70" t="s">
        <v>39</v>
      </c>
      <c r="P135" s="1"/>
      <c r="Q135" s="1"/>
      <c r="R135" s="70" t="s">
        <v>358</v>
      </c>
      <c r="S135" s="70" t="s">
        <v>55</v>
      </c>
      <c r="T135" s="70" t="s">
        <v>54</v>
      </c>
      <c r="U135" s="70" t="s">
        <v>86</v>
      </c>
      <c r="V135" s="82">
        <v>45317.609722222223</v>
      </c>
      <c r="W135" s="82">
        <v>45317.693055555559</v>
      </c>
      <c r="X135" s="82">
        <v>45317.609722222223</v>
      </c>
      <c r="Y135" s="82">
        <v>45317.648449074077</v>
      </c>
      <c r="Z135" s="82">
        <v>45317.648935185185</v>
      </c>
      <c r="AA135" s="82">
        <v>45317.648935185185</v>
      </c>
      <c r="AB135" s="70" t="s">
        <v>277</v>
      </c>
      <c r="AC135" s="83">
        <v>45317</v>
      </c>
    </row>
    <row r="136" spans="1:29" ht="12" customHeight="1" x14ac:dyDescent="0.25">
      <c r="A136" s="186">
        <v>609569</v>
      </c>
      <c r="B136" s="186" t="s">
        <v>32</v>
      </c>
      <c r="C136" s="186" t="s">
        <v>810</v>
      </c>
      <c r="D136" s="186" t="s">
        <v>44</v>
      </c>
      <c r="E136" s="186" t="s">
        <v>800</v>
      </c>
      <c r="F136" s="187"/>
      <c r="G136" s="186" t="s">
        <v>34</v>
      </c>
      <c r="H136" s="186" t="s">
        <v>35</v>
      </c>
      <c r="I136" s="186" t="s">
        <v>528</v>
      </c>
      <c r="J136" s="70" t="s">
        <v>811</v>
      </c>
      <c r="K136" s="70" t="s">
        <v>812</v>
      </c>
      <c r="L136" s="70" t="s">
        <v>813</v>
      </c>
      <c r="M136" s="70" t="s">
        <v>38</v>
      </c>
      <c r="N136" s="70" t="s">
        <v>39</v>
      </c>
      <c r="O136" s="70" t="s">
        <v>39</v>
      </c>
      <c r="P136" s="1"/>
      <c r="Q136" s="1"/>
      <c r="R136" s="70" t="s">
        <v>814</v>
      </c>
      <c r="S136" s="70" t="s">
        <v>55</v>
      </c>
      <c r="T136" s="70" t="s">
        <v>60</v>
      </c>
      <c r="U136" s="70" t="s">
        <v>86</v>
      </c>
      <c r="V136" s="82">
        <v>45542.333333333336</v>
      </c>
      <c r="W136" s="82">
        <v>45542.375</v>
      </c>
      <c r="X136" s="82">
        <v>45542.333333333336</v>
      </c>
      <c r="Y136" s="82">
        <v>45542.375</v>
      </c>
      <c r="Z136" s="82">
        <v>45543.344421296293</v>
      </c>
      <c r="AA136" s="82">
        <v>45543.344421296293</v>
      </c>
      <c r="AB136" s="70" t="s">
        <v>699</v>
      </c>
      <c r="AC136" s="83">
        <v>45543</v>
      </c>
    </row>
    <row r="137" spans="1:29" ht="12" customHeight="1" x14ac:dyDescent="0.25"/>
    <row r="138" spans="1:29" ht="12" customHeight="1" x14ac:dyDescent="0.25"/>
    <row r="139" spans="1:29" ht="12" customHeight="1" x14ac:dyDescent="0.25"/>
    <row r="140" spans="1:29" ht="12" customHeight="1" x14ac:dyDescent="0.25"/>
    <row r="141" spans="1:29" ht="12" customHeight="1" x14ac:dyDescent="0.25"/>
    <row r="142" spans="1:29" ht="12" customHeight="1" x14ac:dyDescent="0.25"/>
    <row r="143" spans="1:29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</sheetData>
  <autoFilter ref="A1:AC136" xr:uid="{4D03690D-F22F-43D1-A07F-8DE035E815F2}"/>
  <conditionalFormatting sqref="C386:C1048576 C1:C365">
    <cfRule type="duplicateValues" dxfId="51" priority="9"/>
  </conditionalFormatting>
  <conditionalFormatting sqref="C386:C1048576">
    <cfRule type="duplicateValues" dxfId="50" priority="7"/>
  </conditionalFormatting>
  <conditionalFormatting sqref="C382:C385">
    <cfRule type="duplicateValues" dxfId="49" priority="6"/>
  </conditionalFormatting>
  <conditionalFormatting sqref="C382:C1048576 C1:C365">
    <cfRule type="duplicateValues" dxfId="48" priority="5"/>
  </conditionalFormatting>
  <conditionalFormatting sqref="C371:C381">
    <cfRule type="duplicateValues" dxfId="47" priority="4"/>
  </conditionalFormatting>
  <conditionalFormatting sqref="C371:C1048576 C1:C365">
    <cfRule type="duplicateValues" dxfId="46" priority="3"/>
  </conditionalFormatting>
  <conditionalFormatting sqref="C366:C370">
    <cfRule type="duplicateValues" dxfId="45" priority="2"/>
  </conditionalFormatting>
  <conditionalFormatting sqref="C1:C1048576">
    <cfRule type="duplicateValues" dxfId="4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M93"/>
  <sheetViews>
    <sheetView zoomScale="55" zoomScaleNormal="55" workbookViewId="0">
      <selection activeCell="G20" sqref="G20"/>
    </sheetView>
  </sheetViews>
  <sheetFormatPr defaultRowHeight="15" x14ac:dyDescent="0.25"/>
  <cols>
    <col min="1" max="1" width="56.7109375" customWidth="1"/>
    <col min="2" max="2" width="18.28515625" customWidth="1"/>
    <col min="3" max="3" width="18.42578125" customWidth="1"/>
    <col min="4" max="4" width="25" bestFit="1" customWidth="1"/>
    <col min="5" max="5" width="26.140625" customWidth="1"/>
    <col min="6" max="6" width="24.7109375" customWidth="1"/>
    <col min="7" max="7" width="21.85546875" customWidth="1"/>
    <col min="8" max="8" width="29.7109375" customWidth="1"/>
    <col min="9" max="10" width="9.140625" hidden="1" customWidth="1"/>
    <col min="11" max="11" width="7" hidden="1" customWidth="1"/>
    <col min="12" max="12" width="10.42578125" hidden="1" customWidth="1"/>
    <col min="13" max="13" width="18.28515625" customWidth="1"/>
    <col min="14" max="14" width="13.28515625" hidden="1" customWidth="1"/>
    <col min="15" max="15" width="41.85546875" customWidth="1"/>
    <col min="16" max="16" width="20.28515625" customWidth="1"/>
    <col min="17" max="17" width="52.5703125" customWidth="1"/>
    <col min="18" max="18" width="17.140625" customWidth="1"/>
    <col min="19" max="19" width="21.5703125" customWidth="1"/>
    <col min="20" max="20" width="45.140625" style="58" customWidth="1"/>
    <col min="21" max="21" width="36.42578125" style="58" customWidth="1"/>
    <col min="22" max="22" width="10.42578125" style="58" customWidth="1"/>
  </cols>
  <sheetData>
    <row r="1" spans="1:22" ht="61.5" x14ac:dyDescent="0.25">
      <c r="A1" s="173" t="s">
        <v>833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T1"/>
      <c r="U1"/>
      <c r="V1"/>
    </row>
    <row r="2" spans="1:22" ht="27" customHeight="1" x14ac:dyDescent="0.25">
      <c r="A2" s="170" t="s">
        <v>87</v>
      </c>
      <c r="B2" s="170" t="s">
        <v>88</v>
      </c>
      <c r="C2" s="170"/>
      <c r="D2" s="170" t="s">
        <v>89</v>
      </c>
      <c r="E2" s="174" t="s">
        <v>90</v>
      </c>
      <c r="F2" s="175" t="s">
        <v>91</v>
      </c>
      <c r="G2" s="170" t="s">
        <v>11</v>
      </c>
      <c r="H2" s="170"/>
      <c r="I2" s="170"/>
      <c r="J2" s="170"/>
      <c r="K2" s="170"/>
      <c r="L2" s="170"/>
      <c r="M2" s="170"/>
      <c r="N2" s="170"/>
      <c r="O2" s="170"/>
      <c r="P2" s="170"/>
      <c r="Q2" s="171" t="s">
        <v>92</v>
      </c>
      <c r="R2" s="2"/>
      <c r="T2"/>
      <c r="U2"/>
      <c r="V2"/>
    </row>
    <row r="3" spans="1:22" ht="75" customHeight="1" x14ac:dyDescent="0.25">
      <c r="A3" s="170"/>
      <c r="B3" s="170"/>
      <c r="C3" s="170"/>
      <c r="D3" s="170"/>
      <c r="E3" s="174"/>
      <c r="F3" s="176"/>
      <c r="G3" s="4" t="s">
        <v>63</v>
      </c>
      <c r="H3" s="4" t="s">
        <v>74</v>
      </c>
      <c r="I3" s="177"/>
      <c r="J3" s="177"/>
      <c r="K3" s="4"/>
      <c r="L3" s="4"/>
      <c r="M3" s="4" t="s">
        <v>93</v>
      </c>
      <c r="N3" s="4"/>
      <c r="O3" s="4" t="s">
        <v>237</v>
      </c>
      <c r="P3" s="5" t="s">
        <v>94</v>
      </c>
      <c r="Q3" s="172"/>
      <c r="R3" s="6" t="s">
        <v>67</v>
      </c>
      <c r="T3"/>
      <c r="U3"/>
      <c r="V3"/>
    </row>
    <row r="4" spans="1:22" ht="56.25" customHeight="1" x14ac:dyDescent="0.25">
      <c r="A4" s="7" t="s">
        <v>249</v>
      </c>
      <c r="B4" s="165" t="s">
        <v>95</v>
      </c>
      <c r="C4" s="165"/>
      <c r="D4" s="8" t="s">
        <v>250</v>
      </c>
      <c r="E4" s="7">
        <v>8</v>
      </c>
      <c r="F4" s="9">
        <v>8</v>
      </c>
      <c r="G4" s="10"/>
      <c r="H4" s="10"/>
      <c r="I4" s="10"/>
      <c r="J4" s="10"/>
      <c r="K4" s="10"/>
      <c r="L4" s="10"/>
      <c r="M4" s="10"/>
      <c r="N4" s="10"/>
      <c r="O4" s="10"/>
      <c r="P4" s="10">
        <v>8</v>
      </c>
      <c r="Q4" s="11">
        <f>P4/F4</f>
        <v>1</v>
      </c>
      <c r="R4" s="94"/>
      <c r="S4" s="110"/>
      <c r="T4"/>
      <c r="U4"/>
      <c r="V4"/>
    </row>
    <row r="5" spans="1:22" ht="42" customHeight="1" x14ac:dyDescent="0.25">
      <c r="A5" s="109" t="s">
        <v>251</v>
      </c>
      <c r="B5" s="168" t="s">
        <v>236</v>
      </c>
      <c r="C5" s="169"/>
      <c r="D5" s="8" t="s">
        <v>250</v>
      </c>
      <c r="E5" s="89">
        <v>6</v>
      </c>
      <c r="F5" s="9">
        <v>6</v>
      </c>
      <c r="G5" s="10"/>
      <c r="H5" s="10"/>
      <c r="I5" s="10"/>
      <c r="J5" s="10"/>
      <c r="K5" s="10"/>
      <c r="L5" s="10"/>
      <c r="M5" s="10"/>
      <c r="N5" s="10"/>
      <c r="O5" s="10"/>
      <c r="P5" s="10">
        <v>6</v>
      </c>
      <c r="Q5" s="11">
        <f t="shared" ref="Q5:Q21" si="0">P5/F5</f>
        <v>1</v>
      </c>
      <c r="R5" s="94"/>
      <c r="T5"/>
      <c r="U5"/>
      <c r="V5"/>
    </row>
    <row r="6" spans="1:22" ht="51" customHeight="1" x14ac:dyDescent="0.25">
      <c r="A6" s="109" t="s">
        <v>96</v>
      </c>
      <c r="B6" s="165" t="s">
        <v>252</v>
      </c>
      <c r="C6" s="165"/>
      <c r="D6" s="8" t="s">
        <v>253</v>
      </c>
      <c r="E6" s="7">
        <v>9</v>
      </c>
      <c r="F6" s="9">
        <v>9</v>
      </c>
      <c r="G6" s="10"/>
      <c r="H6" s="10"/>
      <c r="I6" s="10"/>
      <c r="J6" s="10"/>
      <c r="K6" s="10"/>
      <c r="L6" s="10"/>
      <c r="M6" s="10"/>
      <c r="N6" s="10"/>
      <c r="O6" s="10"/>
      <c r="P6" s="10">
        <v>9</v>
      </c>
      <c r="Q6" s="11">
        <f t="shared" si="0"/>
        <v>1</v>
      </c>
      <c r="R6" s="15"/>
      <c r="T6"/>
      <c r="U6"/>
      <c r="V6"/>
    </row>
    <row r="7" spans="1:22" ht="51" customHeight="1" x14ac:dyDescent="0.25">
      <c r="A7" s="109" t="s">
        <v>254</v>
      </c>
      <c r="B7" s="165" t="s">
        <v>97</v>
      </c>
      <c r="C7" s="165"/>
      <c r="D7" s="8" t="s">
        <v>255</v>
      </c>
      <c r="E7" s="7">
        <v>6</v>
      </c>
      <c r="F7" s="9">
        <v>6</v>
      </c>
      <c r="G7" s="10"/>
      <c r="H7" s="10"/>
      <c r="I7" s="10"/>
      <c r="J7" s="10"/>
      <c r="K7" s="10"/>
      <c r="L7" s="10"/>
      <c r="M7" s="10"/>
      <c r="N7" s="10"/>
      <c r="O7" s="10"/>
      <c r="P7" s="10">
        <v>6</v>
      </c>
      <c r="Q7" s="11">
        <f t="shared" si="0"/>
        <v>1</v>
      </c>
      <c r="R7" s="145">
        <v>1</v>
      </c>
      <c r="T7"/>
      <c r="U7"/>
      <c r="V7"/>
    </row>
    <row r="8" spans="1:22" ht="28.5" x14ac:dyDescent="0.25">
      <c r="A8" s="109" t="s">
        <v>256</v>
      </c>
      <c r="B8" s="165" t="s">
        <v>95</v>
      </c>
      <c r="C8" s="165"/>
      <c r="D8" s="8" t="s">
        <v>257</v>
      </c>
      <c r="E8" s="7">
        <v>9</v>
      </c>
      <c r="F8" s="9">
        <v>9</v>
      </c>
      <c r="G8" s="10"/>
      <c r="H8" s="10"/>
      <c r="I8" s="10"/>
      <c r="J8" s="10"/>
      <c r="K8" s="10"/>
      <c r="L8" s="10"/>
      <c r="M8" s="10"/>
      <c r="N8" s="10"/>
      <c r="O8" s="10"/>
      <c r="P8" s="10">
        <v>7</v>
      </c>
      <c r="Q8" s="11">
        <f t="shared" si="0"/>
        <v>0.77777777777777779</v>
      </c>
      <c r="R8" s="146">
        <v>2</v>
      </c>
      <c r="T8"/>
      <c r="U8"/>
      <c r="V8"/>
    </row>
    <row r="9" spans="1:22" ht="26.25" x14ac:dyDescent="0.25">
      <c r="A9" s="7" t="s">
        <v>431</v>
      </c>
      <c r="B9" s="168" t="s">
        <v>430</v>
      </c>
      <c r="C9" s="169"/>
      <c r="D9" s="8" t="s">
        <v>434</v>
      </c>
      <c r="E9" s="7">
        <v>10</v>
      </c>
      <c r="F9" s="9">
        <v>10</v>
      </c>
      <c r="G9" s="10"/>
      <c r="H9" s="10"/>
      <c r="I9" s="10"/>
      <c r="J9" s="10"/>
      <c r="K9" s="10"/>
      <c r="L9" s="10"/>
      <c r="M9" s="10"/>
      <c r="N9" s="10"/>
      <c r="O9" s="10"/>
      <c r="P9" s="10">
        <v>10</v>
      </c>
      <c r="Q9" s="11">
        <f t="shared" si="0"/>
        <v>1</v>
      </c>
      <c r="R9" s="11"/>
      <c r="T9"/>
      <c r="U9"/>
      <c r="V9"/>
    </row>
    <row r="10" spans="1:22" ht="36.75" customHeight="1" x14ac:dyDescent="0.25">
      <c r="A10" s="119" t="s">
        <v>432</v>
      </c>
      <c r="B10" s="168" t="s">
        <v>433</v>
      </c>
      <c r="C10" s="169"/>
      <c r="D10" s="8" t="s">
        <v>434</v>
      </c>
      <c r="E10" s="99">
        <v>3</v>
      </c>
      <c r="F10" s="9">
        <v>3</v>
      </c>
      <c r="G10" s="10"/>
      <c r="H10" s="10"/>
      <c r="I10" s="10"/>
      <c r="J10" s="10"/>
      <c r="K10" s="10"/>
      <c r="L10" s="10"/>
      <c r="M10" s="10"/>
      <c r="N10" s="10"/>
      <c r="O10" s="140">
        <v>1</v>
      </c>
      <c r="P10" s="10">
        <v>2</v>
      </c>
      <c r="Q10" s="11">
        <f t="shared" si="0"/>
        <v>0.66666666666666663</v>
      </c>
      <c r="R10" s="120"/>
      <c r="T10"/>
      <c r="U10"/>
      <c r="V10"/>
    </row>
    <row r="11" spans="1:22" ht="50.25" customHeight="1" x14ac:dyDescent="0.25">
      <c r="A11" s="109" t="s">
        <v>508</v>
      </c>
      <c r="B11" s="165" t="s">
        <v>509</v>
      </c>
      <c r="C11" s="165"/>
      <c r="D11" s="8" t="s">
        <v>510</v>
      </c>
      <c r="E11" s="7">
        <v>8</v>
      </c>
      <c r="F11" s="9">
        <v>8</v>
      </c>
      <c r="G11" s="140">
        <v>1</v>
      </c>
      <c r="H11" s="10"/>
      <c r="I11" s="10"/>
      <c r="J11" s="10"/>
      <c r="K11" s="10"/>
      <c r="L11" s="10"/>
      <c r="M11" s="10">
        <v>1</v>
      </c>
      <c r="N11" s="10"/>
      <c r="O11" s="10"/>
      <c r="P11" s="10">
        <v>6</v>
      </c>
      <c r="Q11" s="11">
        <f t="shared" si="0"/>
        <v>0.75</v>
      </c>
      <c r="R11" s="94"/>
      <c r="S11" s="110"/>
      <c r="T11"/>
      <c r="U11"/>
      <c r="V11"/>
    </row>
    <row r="12" spans="1:22" ht="26.25" x14ac:dyDescent="0.25">
      <c r="A12" s="109" t="s">
        <v>511</v>
      </c>
      <c r="B12" s="165" t="s">
        <v>95</v>
      </c>
      <c r="C12" s="165"/>
      <c r="D12" s="8" t="s">
        <v>512</v>
      </c>
      <c r="E12" s="7">
        <v>5</v>
      </c>
      <c r="F12" s="9">
        <v>5</v>
      </c>
      <c r="G12" s="10"/>
      <c r="H12" s="10"/>
      <c r="I12" s="14"/>
      <c r="J12" s="14"/>
      <c r="K12" s="14"/>
      <c r="L12" s="14"/>
      <c r="M12" s="10"/>
      <c r="N12" s="14"/>
      <c r="O12" s="10"/>
      <c r="P12" s="10">
        <v>5</v>
      </c>
      <c r="Q12" s="11">
        <f t="shared" si="0"/>
        <v>1</v>
      </c>
      <c r="R12" s="11"/>
      <c r="T12"/>
      <c r="U12"/>
      <c r="V12"/>
    </row>
    <row r="13" spans="1:22" ht="26.25" x14ac:dyDescent="0.25">
      <c r="A13" s="139" t="s">
        <v>836</v>
      </c>
      <c r="B13" s="168" t="s">
        <v>430</v>
      </c>
      <c r="C13" s="169"/>
      <c r="D13" s="8" t="s">
        <v>837</v>
      </c>
      <c r="E13" s="139">
        <v>7</v>
      </c>
      <c r="F13" s="9">
        <v>7</v>
      </c>
      <c r="G13" s="10"/>
      <c r="H13" s="10"/>
      <c r="I13" s="14"/>
      <c r="J13" s="14"/>
      <c r="K13" s="14"/>
      <c r="L13" s="14"/>
      <c r="M13" s="10"/>
      <c r="N13" s="14"/>
      <c r="O13" s="10"/>
      <c r="P13" s="10">
        <v>7</v>
      </c>
      <c r="Q13" s="11">
        <f t="shared" si="0"/>
        <v>1</v>
      </c>
      <c r="R13" s="11"/>
      <c r="T13"/>
      <c r="U13"/>
      <c r="V13"/>
    </row>
    <row r="14" spans="1:22" ht="27" customHeight="1" x14ac:dyDescent="0.25">
      <c r="A14" s="109" t="s">
        <v>815</v>
      </c>
      <c r="B14" s="165" t="s">
        <v>816</v>
      </c>
      <c r="C14" s="165"/>
      <c r="D14" s="8" t="s">
        <v>832</v>
      </c>
      <c r="E14" s="7">
        <v>10</v>
      </c>
      <c r="F14" s="9">
        <v>10</v>
      </c>
      <c r="G14" s="10"/>
      <c r="H14" s="10"/>
      <c r="I14" s="10"/>
      <c r="J14" s="10"/>
      <c r="K14" s="10"/>
      <c r="L14" s="10"/>
      <c r="M14" s="10"/>
      <c r="N14" s="10"/>
      <c r="O14" s="10"/>
      <c r="P14" s="10">
        <v>10</v>
      </c>
      <c r="Q14" s="11">
        <f t="shared" si="0"/>
        <v>1</v>
      </c>
      <c r="R14" s="15"/>
      <c r="T14"/>
      <c r="U14"/>
      <c r="V14"/>
    </row>
    <row r="15" spans="1:22" ht="34.5" customHeight="1" x14ac:dyDescent="0.25">
      <c r="A15" s="7" t="s">
        <v>525</v>
      </c>
      <c r="B15" s="168" t="s">
        <v>816</v>
      </c>
      <c r="C15" s="169"/>
      <c r="D15" s="8" t="s">
        <v>831</v>
      </c>
      <c r="E15" s="7">
        <v>4</v>
      </c>
      <c r="F15" s="9">
        <v>3</v>
      </c>
      <c r="G15" s="10"/>
      <c r="H15" s="10"/>
      <c r="I15" s="10"/>
      <c r="J15" s="10"/>
      <c r="K15" s="10"/>
      <c r="L15" s="10"/>
      <c r="M15" s="10"/>
      <c r="N15" s="10"/>
      <c r="O15" s="10"/>
      <c r="P15" s="10">
        <v>3</v>
      </c>
      <c r="Q15" s="13">
        <f t="shared" si="0"/>
        <v>1</v>
      </c>
      <c r="R15" s="11"/>
      <c r="T15"/>
      <c r="U15"/>
      <c r="V15"/>
    </row>
    <row r="16" spans="1:22" ht="48" customHeight="1" x14ac:dyDescent="0.25">
      <c r="A16" s="99" t="s">
        <v>817</v>
      </c>
      <c r="B16" s="168" t="s">
        <v>818</v>
      </c>
      <c r="C16" s="169"/>
      <c r="D16" s="8" t="s">
        <v>830</v>
      </c>
      <c r="E16" s="99">
        <v>8</v>
      </c>
      <c r="F16" s="9">
        <v>8</v>
      </c>
      <c r="G16" s="10"/>
      <c r="H16" s="10"/>
      <c r="I16" s="10"/>
      <c r="J16" s="10"/>
      <c r="K16" s="10"/>
      <c r="L16" s="10"/>
      <c r="M16" s="10"/>
      <c r="N16" s="10"/>
      <c r="O16" s="10"/>
      <c r="P16" s="16">
        <v>8</v>
      </c>
      <c r="Q16" s="13">
        <f t="shared" si="0"/>
        <v>1</v>
      </c>
      <c r="R16" s="15"/>
      <c r="T16"/>
      <c r="U16"/>
      <c r="V16"/>
    </row>
    <row r="17" spans="1:117" ht="51" customHeight="1" x14ac:dyDescent="0.25">
      <c r="A17" s="102" t="s">
        <v>819</v>
      </c>
      <c r="B17" s="165" t="s">
        <v>816</v>
      </c>
      <c r="C17" s="165"/>
      <c r="D17" s="8" t="s">
        <v>829</v>
      </c>
      <c r="E17" s="102">
        <v>8</v>
      </c>
      <c r="F17" s="9">
        <v>8</v>
      </c>
      <c r="G17" s="10"/>
      <c r="H17" s="10"/>
      <c r="I17" s="10"/>
      <c r="J17" s="10"/>
      <c r="K17" s="10"/>
      <c r="L17" s="10"/>
      <c r="M17" s="10"/>
      <c r="N17" s="10"/>
      <c r="O17" s="10"/>
      <c r="P17" s="10">
        <v>8</v>
      </c>
      <c r="Q17" s="11">
        <f t="shared" si="0"/>
        <v>1</v>
      </c>
      <c r="R17" s="11"/>
      <c r="T17"/>
      <c r="U17"/>
      <c r="V17"/>
    </row>
    <row r="18" spans="1:117" ht="57.75" customHeight="1" x14ac:dyDescent="0.25">
      <c r="A18" s="102" t="s">
        <v>820</v>
      </c>
      <c r="B18" s="168" t="s">
        <v>821</v>
      </c>
      <c r="C18" s="169"/>
      <c r="D18" s="8" t="s">
        <v>828</v>
      </c>
      <c r="E18" s="102">
        <v>6</v>
      </c>
      <c r="F18" s="9">
        <v>6</v>
      </c>
      <c r="G18" s="10"/>
      <c r="H18" s="10"/>
      <c r="I18" s="10"/>
      <c r="J18" s="10"/>
      <c r="K18" s="10"/>
      <c r="L18" s="10"/>
      <c r="M18" s="10"/>
      <c r="N18" s="10"/>
      <c r="O18" s="10"/>
      <c r="P18" s="10">
        <v>6</v>
      </c>
      <c r="Q18" s="11">
        <f t="shared" si="0"/>
        <v>1</v>
      </c>
      <c r="R18" s="11"/>
      <c r="T18"/>
      <c r="U18"/>
      <c r="V18"/>
    </row>
    <row r="19" spans="1:117" s="24" customFormat="1" ht="36.75" customHeight="1" x14ac:dyDescent="0.25">
      <c r="A19" s="89" t="s">
        <v>822</v>
      </c>
      <c r="B19" s="168" t="s">
        <v>95</v>
      </c>
      <c r="C19" s="169"/>
      <c r="D19" s="8" t="s">
        <v>827</v>
      </c>
      <c r="E19" s="89">
        <v>19</v>
      </c>
      <c r="F19" s="9">
        <v>19</v>
      </c>
      <c r="G19" s="10"/>
      <c r="H19" s="10"/>
      <c r="I19" s="10"/>
      <c r="J19" s="10"/>
      <c r="K19" s="10"/>
      <c r="L19" s="10"/>
      <c r="M19" s="10">
        <v>3</v>
      </c>
      <c r="N19" s="10"/>
      <c r="O19" s="10"/>
      <c r="P19" s="10">
        <v>16</v>
      </c>
      <c r="Q19" s="11">
        <f t="shared" si="0"/>
        <v>0.84210526315789469</v>
      </c>
      <c r="R19" s="11"/>
      <c r="S19"/>
      <c r="T19"/>
      <c r="U19"/>
      <c r="V19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</row>
    <row r="20" spans="1:117" ht="42.75" customHeight="1" x14ac:dyDescent="0.25">
      <c r="A20" s="99" t="s">
        <v>86</v>
      </c>
      <c r="B20" s="166" t="s">
        <v>430</v>
      </c>
      <c r="C20" s="167"/>
      <c r="D20" s="8" t="s">
        <v>826</v>
      </c>
      <c r="E20" s="99">
        <v>8</v>
      </c>
      <c r="F20" s="9">
        <v>8</v>
      </c>
      <c r="G20" s="140">
        <v>2</v>
      </c>
      <c r="H20" s="10"/>
      <c r="I20" s="10"/>
      <c r="J20" s="10"/>
      <c r="K20" s="10"/>
      <c r="L20" s="10"/>
      <c r="M20" s="10"/>
      <c r="N20" s="10"/>
      <c r="O20" s="10"/>
      <c r="P20" s="10">
        <v>5</v>
      </c>
      <c r="Q20" s="20">
        <f t="shared" si="0"/>
        <v>0.625</v>
      </c>
      <c r="R20" s="148">
        <v>1</v>
      </c>
      <c r="S20" s="110"/>
      <c r="T20"/>
      <c r="U20"/>
      <c r="V20"/>
    </row>
    <row r="21" spans="1:117" ht="38.25" customHeight="1" x14ac:dyDescent="0.25">
      <c r="A21" s="144" t="s">
        <v>823</v>
      </c>
      <c r="B21" s="165" t="s">
        <v>824</v>
      </c>
      <c r="C21" s="165"/>
      <c r="D21" s="8" t="s">
        <v>825</v>
      </c>
      <c r="E21" s="7">
        <v>3</v>
      </c>
      <c r="F21" s="9">
        <v>0</v>
      </c>
      <c r="G21" s="10"/>
      <c r="H21" s="19"/>
      <c r="I21" s="19"/>
      <c r="J21" s="19"/>
      <c r="K21" s="19"/>
      <c r="L21" s="19"/>
      <c r="M21" s="10"/>
      <c r="N21" s="10"/>
      <c r="O21" s="10"/>
      <c r="P21" s="19">
        <v>0</v>
      </c>
      <c r="Q21" s="11" t="e">
        <f t="shared" si="0"/>
        <v>#DIV/0!</v>
      </c>
      <c r="R21" s="94"/>
      <c r="S21" s="110"/>
      <c r="T21"/>
      <c r="U21"/>
      <c r="V21"/>
    </row>
    <row r="22" spans="1:117" ht="45" hidden="1" customHeight="1" x14ac:dyDescent="0.25">
      <c r="A22" s="99"/>
      <c r="B22" s="166"/>
      <c r="C22" s="167"/>
      <c r="D22" s="8"/>
      <c r="E22" s="99"/>
      <c r="F22" s="9"/>
      <c r="G22" s="10"/>
      <c r="H22" s="10"/>
      <c r="I22" s="19"/>
      <c r="J22" s="19"/>
      <c r="K22" s="19"/>
      <c r="L22" s="19"/>
      <c r="M22" s="19"/>
      <c r="N22" s="19"/>
      <c r="O22" s="10"/>
      <c r="P22" s="19"/>
      <c r="Q22" s="20"/>
      <c r="R22" s="11"/>
      <c r="T22"/>
      <c r="U22"/>
      <c r="V22"/>
    </row>
    <row r="23" spans="1:117" ht="33.75" hidden="1" customHeight="1" x14ac:dyDescent="0.25">
      <c r="A23" s="25"/>
      <c r="B23" s="165"/>
      <c r="C23" s="165"/>
      <c r="D23" s="8"/>
      <c r="E23" s="79"/>
      <c r="F23" s="9"/>
      <c r="G23" s="10"/>
      <c r="H23" s="10"/>
      <c r="I23" s="26"/>
      <c r="J23" s="26"/>
      <c r="K23" s="26"/>
      <c r="L23" s="26"/>
      <c r="M23" s="10"/>
      <c r="N23" s="10"/>
      <c r="O23" s="10"/>
      <c r="P23" s="10"/>
      <c r="Q23" s="20"/>
      <c r="R23" s="15"/>
      <c r="T23"/>
      <c r="U23"/>
      <c r="V23"/>
    </row>
    <row r="24" spans="1:117" ht="33.75" hidden="1" customHeight="1" x14ac:dyDescent="0.25">
      <c r="A24" s="25"/>
      <c r="B24" s="166"/>
      <c r="C24" s="167"/>
      <c r="D24" s="8"/>
      <c r="E24" s="79"/>
      <c r="F24" s="9"/>
      <c r="G24" s="10"/>
      <c r="H24" s="10"/>
      <c r="I24" s="26"/>
      <c r="J24" s="26"/>
      <c r="K24" s="26"/>
      <c r="L24" s="26"/>
      <c r="M24" s="10"/>
      <c r="N24" s="10"/>
      <c r="O24" s="10"/>
      <c r="P24" s="10"/>
      <c r="Q24" s="20"/>
      <c r="R24" s="11"/>
      <c r="T24"/>
      <c r="U24"/>
      <c r="V24"/>
    </row>
    <row r="25" spans="1:117" ht="42.75" hidden="1" customHeight="1" x14ac:dyDescent="0.25">
      <c r="A25" s="79"/>
      <c r="B25" s="168"/>
      <c r="C25" s="169"/>
      <c r="D25" s="8"/>
      <c r="E25" s="79"/>
      <c r="F25" s="9"/>
      <c r="G25" s="10"/>
      <c r="H25" s="10"/>
      <c r="I25" s="10"/>
      <c r="J25" s="10"/>
      <c r="K25" s="10"/>
      <c r="L25" s="10"/>
      <c r="M25" s="10"/>
      <c r="N25" s="26"/>
      <c r="O25" s="26"/>
      <c r="P25" s="10"/>
      <c r="Q25" s="20"/>
      <c r="R25" s="11"/>
      <c r="T25"/>
      <c r="U25"/>
      <c r="V25"/>
    </row>
    <row r="26" spans="1:117" ht="39.75" hidden="1" customHeight="1" x14ac:dyDescent="0.25">
      <c r="A26" s="25"/>
      <c r="B26" s="165"/>
      <c r="C26" s="165"/>
      <c r="D26" s="8"/>
      <c r="E26" s="79"/>
      <c r="F26" s="9"/>
      <c r="G26" s="88"/>
      <c r="H26" s="10"/>
      <c r="I26" s="26"/>
      <c r="J26" s="26"/>
      <c r="K26" s="26"/>
      <c r="L26" s="26"/>
      <c r="M26" s="10"/>
      <c r="N26" s="10"/>
      <c r="O26" s="10"/>
      <c r="P26" s="10"/>
      <c r="Q26" s="11"/>
      <c r="R26" s="11"/>
      <c r="T26"/>
      <c r="U26"/>
      <c r="V26"/>
    </row>
    <row r="27" spans="1:117" ht="29.25" hidden="1" customHeight="1" x14ac:dyDescent="0.25">
      <c r="A27" s="25"/>
      <c r="B27" s="165"/>
      <c r="C27" s="165"/>
      <c r="D27" s="8"/>
      <c r="E27" s="79"/>
      <c r="F27" s="9"/>
      <c r="G27" s="10"/>
      <c r="H27" s="10"/>
      <c r="I27" s="10"/>
      <c r="J27" s="10"/>
      <c r="K27" s="10"/>
      <c r="L27" s="10"/>
      <c r="M27" s="10"/>
      <c r="N27" s="26"/>
      <c r="O27" s="26"/>
      <c r="P27" s="10"/>
      <c r="Q27" s="11"/>
      <c r="R27" s="11"/>
      <c r="S27" s="12"/>
      <c r="T27" s="21"/>
      <c r="U27" s="17"/>
      <c r="V27" s="22"/>
    </row>
    <row r="28" spans="1:117" ht="29.25" hidden="1" customHeight="1" x14ac:dyDescent="0.25">
      <c r="A28" s="25"/>
      <c r="B28" s="165"/>
      <c r="C28" s="165"/>
      <c r="D28" s="8"/>
      <c r="E28" s="79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/>
      <c r="R28" s="11"/>
      <c r="S28" s="12"/>
      <c r="T28" s="21"/>
      <c r="U28" s="17"/>
      <c r="V28" s="22"/>
    </row>
    <row r="29" spans="1:117" ht="43.5" hidden="1" customHeight="1" x14ac:dyDescent="0.25">
      <c r="A29" s="25"/>
      <c r="B29" s="165"/>
      <c r="C29" s="165"/>
      <c r="D29" s="8"/>
      <c r="E29" s="79"/>
      <c r="F29" s="9"/>
      <c r="G29" s="10"/>
      <c r="H29" s="27"/>
      <c r="I29" s="26"/>
      <c r="J29" s="26"/>
      <c r="K29" s="26"/>
      <c r="L29" s="26"/>
      <c r="M29" s="10"/>
      <c r="N29" s="26"/>
      <c r="O29" s="10"/>
      <c r="P29" s="10"/>
      <c r="Q29" s="11"/>
      <c r="R29" s="11"/>
      <c r="S29" s="12"/>
      <c r="T29" s="21"/>
      <c r="U29" s="17"/>
      <c r="V29" s="22"/>
    </row>
    <row r="30" spans="1:117" ht="50.25" hidden="1" customHeight="1" x14ac:dyDescent="0.25">
      <c r="A30" s="25"/>
      <c r="B30" s="166"/>
      <c r="C30" s="167"/>
      <c r="D30" s="8"/>
      <c r="E30" s="7"/>
      <c r="F30" s="9"/>
      <c r="G30" s="10"/>
      <c r="H30" s="28"/>
      <c r="I30" s="28"/>
      <c r="J30" s="28"/>
      <c r="K30" s="28"/>
      <c r="L30" s="28"/>
      <c r="M30" s="28"/>
      <c r="N30" s="28"/>
      <c r="O30" s="28"/>
      <c r="P30" s="10"/>
      <c r="Q30" s="11"/>
      <c r="R30" s="11"/>
      <c r="S30" s="12"/>
      <c r="T30" s="21"/>
      <c r="U30" s="17"/>
      <c r="V30" s="22"/>
    </row>
    <row r="31" spans="1:117" ht="24.75" hidden="1" customHeight="1" x14ac:dyDescent="0.25">
      <c r="A31" s="25"/>
      <c r="B31" s="165"/>
      <c r="C31" s="165"/>
      <c r="D31" s="8"/>
      <c r="E31" s="7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 t="e">
        <f t="shared" ref="Q31" si="1">P31/F31</f>
        <v>#DIV/0!</v>
      </c>
      <c r="R31" s="11"/>
      <c r="S31" s="12" t="s">
        <v>98</v>
      </c>
      <c r="T31" s="21"/>
      <c r="U31" s="17"/>
      <c r="V31" s="22"/>
    </row>
    <row r="32" spans="1:117" ht="69" customHeight="1" x14ac:dyDescent="0.25">
      <c r="A32" s="29"/>
      <c r="B32" s="29"/>
      <c r="C32" s="29"/>
      <c r="D32" s="29"/>
      <c r="E32" s="128">
        <f>SUM(E4:E31)-R32</f>
        <v>134</v>
      </c>
      <c r="F32" s="128">
        <f>SUM(F4:F21)-R32</f>
        <v>130</v>
      </c>
      <c r="G32" s="29">
        <v>3</v>
      </c>
      <c r="H32" s="29"/>
      <c r="I32" s="29"/>
      <c r="J32" s="18"/>
      <c r="K32" s="18"/>
      <c r="L32" s="18"/>
      <c r="M32" s="3">
        <v>4</v>
      </c>
      <c r="N32" s="3"/>
      <c r="O32" s="3">
        <v>1</v>
      </c>
      <c r="P32" s="3">
        <f>SUM(P4:P21)</f>
        <v>122</v>
      </c>
      <c r="Q32" s="74">
        <f>P32/F32</f>
        <v>0.93846153846153846</v>
      </c>
      <c r="R32" s="31">
        <f>SUM(R8:R21)</f>
        <v>3</v>
      </c>
      <c r="S32" s="30"/>
      <c r="T32" s="95"/>
      <c r="U32" s="95"/>
      <c r="V32" s="95"/>
    </row>
    <row r="33" spans="1:22" ht="61.5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32"/>
      <c r="K33" s="32"/>
      <c r="L33" s="32"/>
      <c r="M33" s="32"/>
      <c r="N33" s="32"/>
      <c r="O33" s="161" t="s">
        <v>99</v>
      </c>
      <c r="P33" s="161"/>
      <c r="Q33" s="33"/>
      <c r="R33" s="30"/>
      <c r="S33" s="30"/>
      <c r="T33" s="95"/>
      <c r="U33" s="95"/>
      <c r="V33" s="95"/>
    </row>
    <row r="34" spans="1:22" ht="26.25" x14ac:dyDescent="0.25">
      <c r="A34" s="161"/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95"/>
      <c r="V34" s="95"/>
    </row>
    <row r="35" spans="1:22" ht="26.25" customHeight="1" x14ac:dyDescent="0.25">
      <c r="A35" s="164" t="s">
        <v>834</v>
      </c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08"/>
      <c r="O35" s="108"/>
      <c r="P35" s="161"/>
      <c r="Q35" s="161"/>
      <c r="R35" s="161"/>
      <c r="S35" s="161"/>
      <c r="T35" s="161"/>
      <c r="U35" s="95"/>
      <c r="V35" s="95"/>
    </row>
    <row r="36" spans="1:22" ht="26.25" customHeight="1" x14ac:dyDescent="0.25">
      <c r="A36" s="164"/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08"/>
      <c r="O36" s="108"/>
      <c r="P36" s="161"/>
      <c r="Q36" s="161"/>
      <c r="R36" s="161"/>
      <c r="S36" s="161"/>
      <c r="T36" s="161"/>
      <c r="U36" s="95"/>
      <c r="V36" s="95"/>
    </row>
    <row r="37" spans="1:22" ht="69.75" x14ac:dyDescent="0.25">
      <c r="A37" s="32"/>
      <c r="B37" s="34" t="s">
        <v>100</v>
      </c>
      <c r="C37" s="35" t="s">
        <v>63</v>
      </c>
      <c r="D37" s="36" t="s">
        <v>74</v>
      </c>
      <c r="E37" s="36" t="s">
        <v>47</v>
      </c>
      <c r="F37" s="37" t="s">
        <v>835</v>
      </c>
      <c r="G37" s="5" t="s">
        <v>39</v>
      </c>
      <c r="H37" s="5" t="s">
        <v>101</v>
      </c>
      <c r="I37" s="37"/>
      <c r="J37" s="37"/>
      <c r="K37" s="37"/>
      <c r="L37" s="38" t="s">
        <v>102</v>
      </c>
      <c r="M37" s="39" t="s">
        <v>67</v>
      </c>
      <c r="N37" s="39" t="s">
        <v>67</v>
      </c>
      <c r="O37" s="23"/>
      <c r="P37" s="162"/>
      <c r="Q37" s="163"/>
      <c r="R37" s="163"/>
      <c r="S37" s="163"/>
      <c r="T37" s="163"/>
      <c r="U37" s="96"/>
      <c r="V37" s="96"/>
    </row>
    <row r="38" spans="1:22" ht="26.25" x14ac:dyDescent="0.4">
      <c r="A38" s="40" t="s">
        <v>103</v>
      </c>
      <c r="B38" s="41">
        <f>SUM(C38:G38)</f>
        <v>38</v>
      </c>
      <c r="C38" s="10"/>
      <c r="D38" s="10"/>
      <c r="E38" s="42">
        <v>2</v>
      </c>
      <c r="F38" s="41"/>
      <c r="G38" s="43">
        <v>36</v>
      </c>
      <c r="H38" s="11">
        <f>G38/B38</f>
        <v>0.94736842105263153</v>
      </c>
      <c r="I38" s="44"/>
      <c r="J38" s="44"/>
      <c r="K38" s="44"/>
      <c r="L38" s="45">
        <f>G38/B38</f>
        <v>0.94736842105263153</v>
      </c>
      <c r="M38" s="147">
        <v>1</v>
      </c>
      <c r="N38" s="46"/>
      <c r="O38" s="23"/>
      <c r="P38" s="157"/>
      <c r="Q38" s="158"/>
      <c r="R38" s="158"/>
      <c r="S38" s="158"/>
      <c r="T38" s="159"/>
      <c r="U38" s="97"/>
      <c r="V38" s="98"/>
    </row>
    <row r="39" spans="1:22" ht="26.25" customHeight="1" x14ac:dyDescent="0.4">
      <c r="A39" s="40" t="s">
        <v>104</v>
      </c>
      <c r="B39" s="41">
        <f t="shared" ref="B39:B55" si="2">SUM(C39:G39)</f>
        <v>3</v>
      </c>
      <c r="C39" s="129">
        <v>1</v>
      </c>
      <c r="D39" s="10"/>
      <c r="E39" s="42"/>
      <c r="F39" s="41"/>
      <c r="G39" s="43">
        <v>2</v>
      </c>
      <c r="H39" s="11">
        <f t="shared" ref="H39:H55" si="3">G39/B39</f>
        <v>0.66666666666666663</v>
      </c>
      <c r="I39" s="44"/>
      <c r="J39" s="44"/>
      <c r="K39" s="44"/>
      <c r="L39" s="45">
        <f>G39/B39</f>
        <v>0.66666666666666663</v>
      </c>
      <c r="M39" s="44"/>
      <c r="N39" s="46"/>
      <c r="O39" s="23"/>
      <c r="P39" s="157"/>
      <c r="Q39" s="158"/>
      <c r="R39" s="158"/>
      <c r="S39" s="158"/>
      <c r="T39" s="159"/>
      <c r="U39" s="97"/>
      <c r="V39" s="98"/>
    </row>
    <row r="40" spans="1:22" ht="26.25" x14ac:dyDescent="0.4">
      <c r="A40" s="40" t="s">
        <v>105</v>
      </c>
      <c r="B40" s="41">
        <f t="shared" si="2"/>
        <v>30</v>
      </c>
      <c r="C40" s="10"/>
      <c r="D40" s="10"/>
      <c r="E40" s="41">
        <v>1</v>
      </c>
      <c r="F40" s="129">
        <v>1</v>
      </c>
      <c r="G40" s="43">
        <v>28</v>
      </c>
      <c r="H40" s="11">
        <f t="shared" si="3"/>
        <v>0.93333333333333335</v>
      </c>
      <c r="I40" s="44"/>
      <c r="J40" s="44"/>
      <c r="K40" s="44"/>
      <c r="L40" s="45">
        <f>G40/B40</f>
        <v>0.93333333333333335</v>
      </c>
      <c r="M40" s="44">
        <v>1</v>
      </c>
      <c r="N40" s="46"/>
      <c r="O40" s="23"/>
      <c r="P40" s="157"/>
      <c r="Q40" s="158"/>
      <c r="R40" s="158"/>
      <c r="S40" s="158"/>
      <c r="T40" s="159"/>
      <c r="U40" s="97"/>
      <c r="V40" s="98"/>
    </row>
    <row r="41" spans="1:22" ht="28.5" customHeight="1" x14ac:dyDescent="0.4">
      <c r="A41" s="40" t="s">
        <v>107</v>
      </c>
      <c r="B41" s="41">
        <f t="shared" si="2"/>
        <v>1</v>
      </c>
      <c r="C41" s="41"/>
      <c r="D41" s="41"/>
      <c r="E41" s="41"/>
      <c r="F41" s="41"/>
      <c r="G41" s="43">
        <v>1</v>
      </c>
      <c r="H41" s="11">
        <f t="shared" si="3"/>
        <v>1</v>
      </c>
      <c r="I41" s="44"/>
      <c r="J41" s="44"/>
      <c r="K41" s="44"/>
      <c r="L41" s="45"/>
      <c r="M41" s="44"/>
      <c r="N41" s="46"/>
      <c r="O41" s="23"/>
      <c r="P41" s="72"/>
      <c r="Q41" s="73"/>
      <c r="R41" s="73"/>
      <c r="S41" s="73"/>
      <c r="T41" s="90"/>
      <c r="U41" s="97"/>
      <c r="V41" s="98"/>
    </row>
    <row r="42" spans="1:22" ht="28.5" customHeight="1" x14ac:dyDescent="0.4">
      <c r="A42" s="40" t="s">
        <v>108</v>
      </c>
      <c r="B42" s="41">
        <f t="shared" si="2"/>
        <v>4</v>
      </c>
      <c r="C42" s="41"/>
      <c r="D42" s="41"/>
      <c r="E42" s="41"/>
      <c r="F42" s="41"/>
      <c r="G42" s="43">
        <v>4</v>
      </c>
      <c r="H42" s="11">
        <f t="shared" si="3"/>
        <v>1</v>
      </c>
      <c r="I42" s="44"/>
      <c r="J42" s="44"/>
      <c r="K42" s="44"/>
      <c r="L42" s="45">
        <f t="shared" ref="L42:L55" si="4">G42/B42</f>
        <v>1</v>
      </c>
      <c r="M42" s="44"/>
      <c r="N42" s="46"/>
      <c r="O42" s="23"/>
      <c r="P42" s="157"/>
      <c r="Q42" s="158"/>
      <c r="R42" s="158"/>
      <c r="S42" s="158"/>
      <c r="T42" s="159"/>
      <c r="U42" s="97"/>
      <c r="V42" s="98"/>
    </row>
    <row r="43" spans="1:22" ht="26.25" x14ac:dyDescent="0.4">
      <c r="A43" s="40" t="s">
        <v>109</v>
      </c>
      <c r="B43" s="41">
        <f t="shared" si="2"/>
        <v>6</v>
      </c>
      <c r="C43" s="41"/>
      <c r="D43" s="10"/>
      <c r="E43" s="41"/>
      <c r="F43" s="41"/>
      <c r="G43" s="43">
        <v>6</v>
      </c>
      <c r="H43" s="11">
        <f t="shared" si="3"/>
        <v>1</v>
      </c>
      <c r="I43" s="44"/>
      <c r="J43" s="44"/>
      <c r="K43" s="44"/>
      <c r="L43" s="45">
        <f t="shared" si="4"/>
        <v>1</v>
      </c>
      <c r="M43" s="44"/>
      <c r="N43" s="46"/>
      <c r="O43" s="23"/>
      <c r="P43" s="157"/>
      <c r="Q43" s="158"/>
      <c r="R43" s="158"/>
      <c r="S43" s="158"/>
      <c r="T43" s="159"/>
      <c r="U43" s="97"/>
      <c r="V43" s="98"/>
    </row>
    <row r="44" spans="1:22" ht="26.25" x14ac:dyDescent="0.4">
      <c r="A44" s="40" t="s">
        <v>110</v>
      </c>
      <c r="B44" s="41">
        <f t="shared" si="2"/>
        <v>3</v>
      </c>
      <c r="C44" s="10"/>
      <c r="D44" s="10"/>
      <c r="E44" s="41">
        <v>1</v>
      </c>
      <c r="F44" s="41"/>
      <c r="G44" s="43">
        <v>2</v>
      </c>
      <c r="H44" s="11">
        <f t="shared" si="3"/>
        <v>0.66666666666666663</v>
      </c>
      <c r="I44" s="44"/>
      <c r="J44" s="44"/>
      <c r="K44" s="44"/>
      <c r="L44" s="45">
        <f t="shared" si="4"/>
        <v>0.66666666666666663</v>
      </c>
      <c r="M44" s="44"/>
      <c r="N44" s="46"/>
      <c r="O44" s="23"/>
      <c r="P44" s="72"/>
      <c r="Q44" s="73"/>
      <c r="R44" s="73"/>
      <c r="S44" s="73"/>
      <c r="T44" s="90"/>
      <c r="U44" s="97"/>
      <c r="V44" s="98"/>
    </row>
    <row r="45" spans="1:22" ht="28.5" customHeight="1" x14ac:dyDescent="0.4">
      <c r="A45" s="40" t="s">
        <v>111</v>
      </c>
      <c r="B45" s="41">
        <f t="shared" si="2"/>
        <v>7</v>
      </c>
      <c r="C45" s="140">
        <v>1</v>
      </c>
      <c r="D45" s="10"/>
      <c r="E45" s="41"/>
      <c r="F45" s="41"/>
      <c r="G45" s="43">
        <v>6</v>
      </c>
      <c r="H45" s="11">
        <f t="shared" si="3"/>
        <v>0.8571428571428571</v>
      </c>
      <c r="I45" s="44"/>
      <c r="J45" s="44"/>
      <c r="K45" s="44"/>
      <c r="L45" s="45">
        <f t="shared" si="4"/>
        <v>0.8571428571428571</v>
      </c>
      <c r="M45" s="44"/>
      <c r="N45" s="46"/>
      <c r="O45" s="23"/>
      <c r="P45" s="157"/>
      <c r="Q45" s="158"/>
      <c r="R45" s="158"/>
      <c r="S45" s="158"/>
      <c r="T45" s="159"/>
      <c r="U45" s="97"/>
      <c r="V45" s="98"/>
    </row>
    <row r="46" spans="1:22" ht="28.5" hidden="1" customHeight="1" x14ac:dyDescent="0.4">
      <c r="A46" s="40" t="s">
        <v>247</v>
      </c>
      <c r="B46" s="41">
        <f t="shared" si="2"/>
        <v>0</v>
      </c>
      <c r="C46" s="10"/>
      <c r="D46" s="10"/>
      <c r="E46" s="41"/>
      <c r="F46" s="41"/>
      <c r="G46" s="43"/>
      <c r="H46" s="11" t="e">
        <f t="shared" si="3"/>
        <v>#DIV/0!</v>
      </c>
      <c r="I46" s="44"/>
      <c r="J46" s="44"/>
      <c r="K46" s="44"/>
      <c r="L46" s="45"/>
      <c r="M46" s="44"/>
      <c r="N46" s="46"/>
      <c r="O46" s="23"/>
      <c r="P46" s="103"/>
      <c r="Q46" s="104"/>
      <c r="R46" s="104"/>
      <c r="S46" s="104"/>
      <c r="T46" s="105"/>
      <c r="U46" s="97"/>
      <c r="V46" s="98"/>
    </row>
    <row r="47" spans="1:22" ht="32.25" customHeight="1" x14ac:dyDescent="0.4">
      <c r="A47" s="40" t="s">
        <v>112</v>
      </c>
      <c r="B47" s="41">
        <f t="shared" si="2"/>
        <v>12</v>
      </c>
      <c r="C47" s="10"/>
      <c r="D47" s="10"/>
      <c r="E47" s="41"/>
      <c r="F47" s="41"/>
      <c r="G47" s="43">
        <v>12</v>
      </c>
      <c r="H47" s="11">
        <f t="shared" si="3"/>
        <v>1</v>
      </c>
      <c r="I47" s="44"/>
      <c r="J47" s="44"/>
      <c r="K47" s="44"/>
      <c r="L47" s="45">
        <f t="shared" si="4"/>
        <v>1</v>
      </c>
      <c r="M47" s="47"/>
      <c r="N47" s="46"/>
      <c r="O47" s="23"/>
      <c r="P47" s="157"/>
      <c r="Q47" s="158"/>
      <c r="R47" s="158"/>
      <c r="S47" s="158"/>
      <c r="T47" s="159"/>
      <c r="U47" s="97"/>
      <c r="V47" s="98"/>
    </row>
    <row r="48" spans="1:22" ht="38.25" customHeight="1" x14ac:dyDescent="0.4">
      <c r="A48" s="40" t="s">
        <v>113</v>
      </c>
      <c r="B48" s="41">
        <f t="shared" si="2"/>
        <v>15</v>
      </c>
      <c r="C48" s="41"/>
      <c r="D48" s="10"/>
      <c r="E48" s="41"/>
      <c r="F48" s="41"/>
      <c r="G48" s="43">
        <v>15</v>
      </c>
      <c r="H48" s="11">
        <f t="shared" si="3"/>
        <v>1</v>
      </c>
      <c r="I48" s="44"/>
      <c r="J48" s="44"/>
      <c r="K48" s="44"/>
      <c r="L48" s="45">
        <f t="shared" si="4"/>
        <v>1</v>
      </c>
      <c r="M48" s="44"/>
      <c r="N48" s="46"/>
      <c r="O48" s="23"/>
      <c r="P48" s="157"/>
      <c r="Q48" s="158"/>
      <c r="R48" s="158"/>
      <c r="S48" s="158"/>
      <c r="T48" s="159"/>
      <c r="U48" s="97"/>
      <c r="V48" s="98"/>
    </row>
    <row r="49" spans="1:22" ht="38.25" customHeight="1" x14ac:dyDescent="0.4">
      <c r="A49" s="40" t="s">
        <v>114</v>
      </c>
      <c r="B49" s="41">
        <f t="shared" si="2"/>
        <v>1</v>
      </c>
      <c r="C49" s="140">
        <v>1</v>
      </c>
      <c r="D49" s="41"/>
      <c r="E49" s="41"/>
      <c r="F49" s="41"/>
      <c r="G49" s="44">
        <v>0</v>
      </c>
      <c r="H49" s="11">
        <f t="shared" si="3"/>
        <v>0</v>
      </c>
      <c r="I49" s="44"/>
      <c r="J49" s="44"/>
      <c r="K49" s="44"/>
      <c r="L49" s="45">
        <f t="shared" si="4"/>
        <v>0</v>
      </c>
      <c r="M49" s="44"/>
      <c r="N49" s="46"/>
      <c r="O49" s="23"/>
      <c r="P49" s="157"/>
      <c r="Q49" s="158"/>
      <c r="R49" s="158"/>
      <c r="S49" s="158"/>
      <c r="T49" s="159"/>
      <c r="U49" s="97"/>
      <c r="V49" s="98"/>
    </row>
    <row r="50" spans="1:22" ht="38.25" customHeight="1" x14ac:dyDescent="0.4">
      <c r="A50" s="40" t="s">
        <v>115</v>
      </c>
      <c r="B50" s="41">
        <f t="shared" si="2"/>
        <v>2</v>
      </c>
      <c r="C50" s="41"/>
      <c r="D50" s="41"/>
      <c r="E50" s="41"/>
      <c r="F50" s="41"/>
      <c r="G50" s="44">
        <v>2</v>
      </c>
      <c r="H50" s="11">
        <f t="shared" si="3"/>
        <v>1</v>
      </c>
      <c r="I50" s="44"/>
      <c r="J50" s="44"/>
      <c r="K50" s="44"/>
      <c r="L50" s="45">
        <f t="shared" si="4"/>
        <v>1</v>
      </c>
      <c r="M50" s="44"/>
      <c r="N50" s="46"/>
      <c r="O50" s="23"/>
      <c r="P50" s="157"/>
      <c r="Q50" s="158"/>
      <c r="R50" s="158"/>
      <c r="S50" s="158"/>
      <c r="T50" s="159"/>
      <c r="U50" s="97"/>
      <c r="V50" s="98"/>
    </row>
    <row r="51" spans="1:22" ht="38.25" customHeight="1" x14ac:dyDescent="0.4">
      <c r="A51" s="40" t="s">
        <v>218</v>
      </c>
      <c r="B51" s="41">
        <f t="shared" si="2"/>
        <v>5</v>
      </c>
      <c r="C51" s="41"/>
      <c r="D51" s="41"/>
      <c r="E51" s="42"/>
      <c r="F51" s="41"/>
      <c r="G51" s="44">
        <v>5</v>
      </c>
      <c r="H51" s="11">
        <f t="shared" si="3"/>
        <v>1</v>
      </c>
      <c r="I51" s="44"/>
      <c r="J51" s="44"/>
      <c r="K51" s="44"/>
      <c r="L51" s="45">
        <f t="shared" si="4"/>
        <v>1</v>
      </c>
      <c r="M51" s="147">
        <v>2</v>
      </c>
      <c r="N51" s="46"/>
      <c r="O51" s="23"/>
      <c r="P51" s="80"/>
      <c r="Q51" s="81"/>
      <c r="R51" s="81"/>
      <c r="S51" s="81"/>
      <c r="T51" s="90"/>
      <c r="U51" s="97"/>
      <c r="V51" s="98"/>
    </row>
    <row r="52" spans="1:22" ht="26.25" customHeight="1" x14ac:dyDescent="0.4">
      <c r="A52" s="40" t="s">
        <v>116</v>
      </c>
      <c r="B52" s="41">
        <f t="shared" si="2"/>
        <v>4</v>
      </c>
      <c r="C52" s="10"/>
      <c r="D52" s="10"/>
      <c r="E52" s="41"/>
      <c r="F52" s="41"/>
      <c r="G52" s="44">
        <v>4</v>
      </c>
      <c r="H52" s="11">
        <f t="shared" si="3"/>
        <v>1</v>
      </c>
      <c r="I52" s="44"/>
      <c r="J52" s="44"/>
      <c r="K52" s="44"/>
      <c r="L52" s="45">
        <f t="shared" si="4"/>
        <v>1</v>
      </c>
      <c r="M52" s="44"/>
      <c r="N52" s="46"/>
      <c r="P52" s="157"/>
      <c r="Q52" s="158"/>
      <c r="R52" s="158"/>
      <c r="S52" s="158"/>
      <c r="T52" s="159"/>
      <c r="U52" s="97"/>
      <c r="V52" s="98"/>
    </row>
    <row r="53" spans="1:22" ht="26.25" hidden="1" x14ac:dyDescent="0.4">
      <c r="A53" s="40" t="s">
        <v>117</v>
      </c>
      <c r="B53" s="41">
        <f t="shared" si="2"/>
        <v>0</v>
      </c>
      <c r="C53" s="41"/>
      <c r="D53" s="41"/>
      <c r="E53" s="41"/>
      <c r="F53" s="41"/>
      <c r="G53" s="44"/>
      <c r="H53" s="11" t="e">
        <f t="shared" si="3"/>
        <v>#DIV/0!</v>
      </c>
      <c r="I53" s="44"/>
      <c r="J53" s="44"/>
      <c r="K53" s="44"/>
      <c r="L53" s="45" t="e">
        <f t="shared" si="4"/>
        <v>#DIV/0!</v>
      </c>
      <c r="M53" s="44"/>
      <c r="N53" s="46"/>
      <c r="P53" s="157"/>
      <c r="Q53" s="158"/>
      <c r="R53" s="158"/>
      <c r="S53" s="158"/>
      <c r="T53" s="159"/>
      <c r="U53" s="97"/>
      <c r="V53" s="98"/>
    </row>
    <row r="54" spans="1:22" ht="26.25" hidden="1" x14ac:dyDescent="0.4">
      <c r="A54" s="40"/>
      <c r="B54" s="41"/>
      <c r="C54" s="41"/>
      <c r="D54" s="41"/>
      <c r="E54" s="41"/>
      <c r="F54" s="41"/>
      <c r="G54" s="44"/>
      <c r="H54" s="11"/>
      <c r="I54" s="44"/>
      <c r="J54" s="44"/>
      <c r="K54" s="44"/>
      <c r="L54" s="45"/>
      <c r="M54" s="44"/>
      <c r="N54" s="46"/>
      <c r="P54" s="103"/>
      <c r="Q54" s="104"/>
      <c r="R54" s="104"/>
      <c r="S54" s="104"/>
      <c r="T54" s="105"/>
      <c r="U54" s="97"/>
      <c r="V54" s="98"/>
    </row>
    <row r="55" spans="1:22" ht="26.25" hidden="1" x14ac:dyDescent="0.4">
      <c r="A55" s="40" t="s">
        <v>118</v>
      </c>
      <c r="B55" s="41">
        <f t="shared" si="2"/>
        <v>0</v>
      </c>
      <c r="C55" s="10"/>
      <c r="D55" s="41"/>
      <c r="E55" s="41"/>
      <c r="F55" s="41"/>
      <c r="G55" s="44"/>
      <c r="H55" s="11" t="e">
        <f t="shared" si="3"/>
        <v>#DIV/0!</v>
      </c>
      <c r="I55" s="44"/>
      <c r="J55" s="44"/>
      <c r="K55" s="44"/>
      <c r="L55" s="45" t="e">
        <f t="shared" si="4"/>
        <v>#DIV/0!</v>
      </c>
      <c r="M55" s="44">
        <v>1</v>
      </c>
      <c r="N55" s="46"/>
      <c r="P55" s="157"/>
      <c r="Q55" s="158"/>
      <c r="R55" s="158"/>
      <c r="S55" s="158"/>
      <c r="T55" s="159"/>
      <c r="U55" s="97"/>
      <c r="V55" s="98"/>
    </row>
    <row r="56" spans="1:22" ht="76.5" x14ac:dyDescent="0.25">
      <c r="A56" s="48"/>
      <c r="B56" s="49">
        <f>SUM(B38:B55)</f>
        <v>131</v>
      </c>
      <c r="C56" s="141">
        <f t="shared" ref="C56:G56" si="5">SUM(C38:C55)</f>
        <v>3</v>
      </c>
      <c r="D56" s="91">
        <f t="shared" si="5"/>
        <v>0</v>
      </c>
      <c r="E56" s="78">
        <f t="shared" si="5"/>
        <v>4</v>
      </c>
      <c r="F56" s="92">
        <f t="shared" si="5"/>
        <v>1</v>
      </c>
      <c r="G56" s="49">
        <f t="shared" si="5"/>
        <v>123</v>
      </c>
      <c r="H56" s="87">
        <f>G56/B56</f>
        <v>0.93893129770992367</v>
      </c>
      <c r="I56" s="50"/>
      <c r="J56" s="51">
        <f>G56/B56</f>
        <v>0.93893129770992367</v>
      </c>
      <c r="K56" s="51"/>
      <c r="L56" s="51"/>
      <c r="M56" s="91">
        <v>3</v>
      </c>
      <c r="N56" s="53">
        <f>SUM(N38:N55)</f>
        <v>0</v>
      </c>
      <c r="P56" s="160"/>
      <c r="Q56" s="160"/>
      <c r="R56" s="160"/>
      <c r="S56" s="160"/>
      <c r="T56" s="160"/>
      <c r="U56" s="64"/>
      <c r="V56" s="64"/>
    </row>
    <row r="57" spans="1:22" ht="57" customHeight="1" x14ac:dyDescent="0.25">
      <c r="B57" s="49"/>
    </row>
    <row r="71" spans="1:15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</row>
    <row r="72" spans="1:15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</row>
    <row r="73" spans="1:15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</row>
    <row r="74" spans="1:15" ht="23.25" x14ac:dyDescent="0.35">
      <c r="A74" s="55"/>
      <c r="B74" s="55"/>
      <c r="C74" s="55"/>
      <c r="D74" s="56"/>
      <c r="E74" s="154"/>
      <c r="F74" s="154"/>
      <c r="G74" s="154"/>
      <c r="H74" s="155"/>
      <c r="I74" s="155"/>
      <c r="J74" s="155"/>
      <c r="K74" s="57"/>
      <c r="L74" s="58"/>
      <c r="M74" s="58"/>
      <c r="N74" s="58"/>
      <c r="O74" s="58"/>
    </row>
    <row r="75" spans="1:15" ht="23.25" x14ac:dyDescent="0.35">
      <c r="A75" s="55"/>
      <c r="B75" s="55"/>
      <c r="C75" s="55"/>
      <c r="D75" s="56"/>
      <c r="E75" s="154"/>
      <c r="F75" s="154"/>
      <c r="G75" s="154"/>
      <c r="H75" s="155"/>
      <c r="I75" s="155"/>
      <c r="J75" s="155"/>
      <c r="K75" s="57"/>
      <c r="L75" s="58"/>
      <c r="M75" s="58"/>
      <c r="N75" s="58"/>
      <c r="O75" s="58"/>
    </row>
    <row r="76" spans="1:15" ht="23.25" x14ac:dyDescent="0.35">
      <c r="A76" s="55"/>
      <c r="B76" s="55"/>
      <c r="C76" s="55"/>
      <c r="D76" s="56"/>
      <c r="E76" s="154"/>
      <c r="F76" s="154"/>
      <c r="G76" s="154"/>
      <c r="H76" s="155"/>
      <c r="I76" s="155"/>
      <c r="J76" s="155"/>
      <c r="K76" s="57"/>
      <c r="L76" s="58"/>
      <c r="M76" s="58"/>
      <c r="N76" s="58"/>
      <c r="O76" s="58"/>
    </row>
    <row r="77" spans="1:15" ht="23.25" x14ac:dyDescent="0.35">
      <c r="A77" s="55"/>
      <c r="B77" s="55"/>
      <c r="C77" s="55"/>
      <c r="D77" s="56"/>
      <c r="E77" s="154"/>
      <c r="F77" s="154"/>
      <c r="G77" s="154"/>
      <c r="H77" s="155"/>
      <c r="I77" s="155"/>
      <c r="J77" s="155"/>
      <c r="K77" s="57"/>
      <c r="L77" s="58"/>
      <c r="M77" s="58"/>
      <c r="N77" s="58"/>
      <c r="O77" s="58"/>
    </row>
    <row r="78" spans="1:15" ht="23.25" x14ac:dyDescent="0.35">
      <c r="A78" s="55"/>
      <c r="B78" s="55"/>
      <c r="C78" s="55"/>
      <c r="D78" s="56"/>
      <c r="E78" s="154"/>
      <c r="F78" s="154"/>
      <c r="G78" s="154"/>
      <c r="H78" s="155"/>
      <c r="I78" s="155"/>
      <c r="J78" s="155"/>
      <c r="K78" s="57"/>
      <c r="L78" s="58"/>
      <c r="M78" s="58"/>
      <c r="N78" s="58"/>
      <c r="O78" s="58"/>
    </row>
    <row r="79" spans="1:15" ht="23.25" x14ac:dyDescent="0.35">
      <c r="A79" s="55"/>
      <c r="B79" s="55"/>
      <c r="C79" s="55"/>
      <c r="D79" s="56"/>
      <c r="E79" s="154"/>
      <c r="F79" s="154"/>
      <c r="G79" s="154"/>
      <c r="H79" s="155"/>
      <c r="I79" s="155"/>
      <c r="J79" s="155"/>
      <c r="K79" s="57"/>
      <c r="L79" s="58"/>
      <c r="M79" s="58"/>
      <c r="N79" s="58"/>
      <c r="O79" s="58"/>
    </row>
    <row r="80" spans="1:15" ht="23.25" x14ac:dyDescent="0.35">
      <c r="A80" s="55"/>
      <c r="B80" s="55"/>
      <c r="C80" s="55"/>
      <c r="D80" s="56"/>
      <c r="E80" s="154"/>
      <c r="F80" s="154"/>
      <c r="G80" s="154"/>
      <c r="H80" s="155"/>
      <c r="I80" s="155"/>
      <c r="J80" s="155"/>
      <c r="K80" s="57"/>
      <c r="L80" s="58"/>
      <c r="M80" s="58"/>
      <c r="N80" s="58"/>
      <c r="O80" s="58"/>
    </row>
    <row r="81" spans="1:15" ht="23.25" x14ac:dyDescent="0.35">
      <c r="A81" s="55"/>
      <c r="B81" s="55"/>
      <c r="C81" s="55"/>
      <c r="D81" s="56"/>
      <c r="E81" s="154"/>
      <c r="F81" s="154"/>
      <c r="G81" s="154"/>
      <c r="H81" s="155"/>
      <c r="I81" s="155"/>
      <c r="J81" s="155"/>
      <c r="K81" s="57"/>
      <c r="L81" s="58"/>
      <c r="M81" s="58"/>
      <c r="N81" s="58"/>
      <c r="O81" s="58"/>
    </row>
    <row r="82" spans="1:15" ht="23.25" x14ac:dyDescent="0.35">
      <c r="A82" s="55"/>
      <c r="B82" s="55"/>
      <c r="C82" s="55"/>
      <c r="D82" s="56"/>
      <c r="E82" s="154"/>
      <c r="F82" s="154"/>
      <c r="G82" s="154"/>
      <c r="H82" s="155"/>
      <c r="I82" s="155"/>
      <c r="J82" s="155"/>
      <c r="K82" s="57"/>
      <c r="L82" s="58"/>
      <c r="M82" s="58"/>
      <c r="N82" s="58"/>
      <c r="O82" s="58"/>
    </row>
    <row r="83" spans="1:15" ht="23.25" x14ac:dyDescent="0.35">
      <c r="A83" s="55"/>
      <c r="B83" s="55"/>
      <c r="C83" s="55"/>
      <c r="D83" s="56"/>
      <c r="E83" s="154"/>
      <c r="F83" s="154"/>
      <c r="G83" s="154"/>
      <c r="H83" s="155"/>
      <c r="I83" s="155"/>
      <c r="J83" s="155"/>
      <c r="K83" s="57"/>
      <c r="L83" s="58"/>
      <c r="M83" s="58"/>
      <c r="N83" s="58"/>
      <c r="O83" s="58"/>
    </row>
    <row r="84" spans="1:15" ht="23.25" x14ac:dyDescent="0.35">
      <c r="A84" s="55"/>
      <c r="B84" s="55"/>
      <c r="C84" s="55"/>
      <c r="D84" s="56"/>
      <c r="E84" s="154"/>
      <c r="F84" s="154"/>
      <c r="G84" s="154"/>
      <c r="H84" s="155"/>
      <c r="I84" s="155"/>
      <c r="J84" s="155"/>
      <c r="K84" s="57"/>
      <c r="L84" s="58"/>
      <c r="M84" s="58"/>
      <c r="N84" s="58"/>
      <c r="O84" s="58"/>
    </row>
    <row r="85" spans="1:15" ht="23.25" x14ac:dyDescent="0.35">
      <c r="A85" s="55"/>
      <c r="B85" s="55"/>
      <c r="C85" s="55"/>
      <c r="D85" s="56"/>
      <c r="E85" s="154"/>
      <c r="F85" s="154"/>
      <c r="G85" s="154"/>
      <c r="H85" s="155"/>
      <c r="I85" s="155"/>
      <c r="J85" s="155"/>
      <c r="K85" s="57"/>
      <c r="L85" s="58"/>
      <c r="M85" s="58"/>
      <c r="N85" s="58"/>
      <c r="O85" s="58"/>
    </row>
    <row r="86" spans="1:15" ht="23.25" x14ac:dyDescent="0.35">
      <c r="A86" s="55"/>
      <c r="B86" s="55"/>
      <c r="C86" s="55"/>
      <c r="D86" s="56"/>
      <c r="E86" s="154"/>
      <c r="F86" s="154"/>
      <c r="G86" s="154"/>
      <c r="H86" s="155"/>
      <c r="I86" s="155"/>
      <c r="J86" s="155"/>
      <c r="K86" s="57"/>
      <c r="L86" s="58"/>
      <c r="M86" s="58"/>
      <c r="N86" s="58"/>
      <c r="O86" s="58"/>
    </row>
    <row r="87" spans="1:15" ht="23.25" x14ac:dyDescent="0.35">
      <c r="A87" s="55"/>
      <c r="B87" s="55"/>
      <c r="C87" s="55"/>
      <c r="D87" s="56"/>
      <c r="E87" s="156"/>
      <c r="F87" s="156"/>
      <c r="G87" s="156"/>
      <c r="H87" s="155"/>
      <c r="I87" s="155"/>
      <c r="J87" s="155"/>
      <c r="K87" s="57"/>
      <c r="L87" s="58"/>
      <c r="M87" s="58"/>
      <c r="N87" s="58"/>
      <c r="O87" s="58"/>
    </row>
    <row r="88" spans="1:15" ht="23.25" x14ac:dyDescent="0.35">
      <c r="A88" s="55"/>
      <c r="B88" s="55"/>
      <c r="C88" s="55"/>
      <c r="D88" s="56"/>
      <c r="E88" s="154"/>
      <c r="F88" s="154"/>
      <c r="G88" s="154"/>
      <c r="H88" s="155"/>
      <c r="I88" s="155"/>
      <c r="J88" s="155"/>
      <c r="K88" s="57"/>
      <c r="L88" s="58"/>
      <c r="M88" s="58"/>
      <c r="N88" s="58"/>
      <c r="O88" s="58"/>
    </row>
    <row r="89" spans="1:15" x14ac:dyDescent="0.25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</row>
    <row r="90" spans="1:15" x14ac:dyDescent="0.25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</row>
    <row r="91" spans="1:15" x14ac:dyDescent="0.25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</row>
    <row r="92" spans="1:15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</row>
    <row r="93" spans="1:15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</row>
  </sheetData>
  <mergeCells count="87">
    <mergeCell ref="G2:P2"/>
    <mergeCell ref="Q2:Q3"/>
    <mergeCell ref="B5:C5"/>
    <mergeCell ref="A1:R1"/>
    <mergeCell ref="A2:A3"/>
    <mergeCell ref="B2:C3"/>
    <mergeCell ref="D2:D3"/>
    <mergeCell ref="E2:E3"/>
    <mergeCell ref="F2:F3"/>
    <mergeCell ref="I3:J3"/>
    <mergeCell ref="B4:C4"/>
    <mergeCell ref="B6:C6"/>
    <mergeCell ref="B7:C7"/>
    <mergeCell ref="B8:C8"/>
    <mergeCell ref="B19:C19"/>
    <mergeCell ref="B15:C15"/>
    <mergeCell ref="B16:C16"/>
    <mergeCell ref="B17:C17"/>
    <mergeCell ref="B18:C18"/>
    <mergeCell ref="B9:C9"/>
    <mergeCell ref="B10:C10"/>
    <mergeCell ref="B11:C11"/>
    <mergeCell ref="B12:C12"/>
    <mergeCell ref="B14:C14"/>
    <mergeCell ref="B13:C13"/>
    <mergeCell ref="O33:P33"/>
    <mergeCell ref="B23:C23"/>
    <mergeCell ref="B24:C24"/>
    <mergeCell ref="B25:C25"/>
    <mergeCell ref="B20:C20"/>
    <mergeCell ref="B26:C26"/>
    <mergeCell ref="B27:C27"/>
    <mergeCell ref="B28:C28"/>
    <mergeCell ref="B29:C29"/>
    <mergeCell ref="B30:C30"/>
    <mergeCell ref="B31:C31"/>
    <mergeCell ref="B22:C22"/>
    <mergeCell ref="B21:C21"/>
    <mergeCell ref="P47:T47"/>
    <mergeCell ref="A34:O34"/>
    <mergeCell ref="P34:T34"/>
    <mergeCell ref="P35:T36"/>
    <mergeCell ref="P37:T37"/>
    <mergeCell ref="P38:T38"/>
    <mergeCell ref="P39:T39"/>
    <mergeCell ref="P40:T40"/>
    <mergeCell ref="P42:T42"/>
    <mergeCell ref="P43:T43"/>
    <mergeCell ref="P45:T45"/>
    <mergeCell ref="A35:M36"/>
    <mergeCell ref="E76:G76"/>
    <mergeCell ref="H76:J76"/>
    <mergeCell ref="P48:T48"/>
    <mergeCell ref="P49:T49"/>
    <mergeCell ref="P50:T50"/>
    <mergeCell ref="P52:T52"/>
    <mergeCell ref="P53:T53"/>
    <mergeCell ref="P55:T55"/>
    <mergeCell ref="P56:T56"/>
    <mergeCell ref="E74:G74"/>
    <mergeCell ref="H74:J74"/>
    <mergeCell ref="E75:G75"/>
    <mergeCell ref="H75:J75"/>
    <mergeCell ref="E77:G77"/>
    <mergeCell ref="H77:J77"/>
    <mergeCell ref="E78:G78"/>
    <mergeCell ref="H78:J78"/>
    <mergeCell ref="E79:G79"/>
    <mergeCell ref="H79:J79"/>
    <mergeCell ref="E80:G80"/>
    <mergeCell ref="H80:J80"/>
    <mergeCell ref="E81:G81"/>
    <mergeCell ref="H81:J81"/>
    <mergeCell ref="E82:G82"/>
    <mergeCell ref="H82:J82"/>
    <mergeCell ref="E83:G83"/>
    <mergeCell ref="H83:J83"/>
    <mergeCell ref="E84:G84"/>
    <mergeCell ref="H84:J84"/>
    <mergeCell ref="E85:G85"/>
    <mergeCell ref="H85:J85"/>
    <mergeCell ref="E86:G86"/>
    <mergeCell ref="H86:J86"/>
    <mergeCell ref="E87:G87"/>
    <mergeCell ref="H87:J87"/>
    <mergeCell ref="E88:G88"/>
    <mergeCell ref="H88:J88"/>
  </mergeCells>
  <conditionalFormatting sqref="H38:H56 Q15:Q31">
    <cfRule type="cellIs" dxfId="43" priority="54" operator="greaterThan">
      <formula>0.83</formula>
    </cfRule>
  </conditionalFormatting>
  <conditionalFormatting sqref="H38:H56 Q15:Q31">
    <cfRule type="cellIs" dxfId="42" priority="34" operator="lessThan">
      <formula>0.74</formula>
    </cfRule>
    <cfRule type="cellIs" dxfId="41" priority="35" operator="between">
      <formula>0.84</formula>
      <formula>0.75</formula>
    </cfRule>
    <cfRule type="cellIs" dxfId="40" priority="36" operator="greaterThan">
      <formula>0.85</formula>
    </cfRule>
    <cfRule type="cellIs" dxfId="39" priority="53" operator="greaterThan">
      <formula>0.85</formula>
    </cfRule>
  </conditionalFormatting>
  <conditionalFormatting sqref="L38:L55">
    <cfRule type="cellIs" dxfId="38" priority="43" operator="greaterThan">
      <formula>0.79</formula>
    </cfRule>
    <cfRule type="cellIs" dxfId="37" priority="46" operator="lessThan">
      <formula>0.5</formula>
    </cfRule>
    <cfRule type="cellIs" dxfId="36" priority="47" operator="lessThan">
      <formula>0.85</formula>
    </cfRule>
    <cfRule type="cellIs" dxfId="35" priority="48" operator="greaterThan">
      <formula>0.85</formula>
    </cfRule>
    <cfRule type="cellIs" dxfId="34" priority="49" operator="greaterThan">
      <formula>0.85</formula>
    </cfRule>
    <cfRule type="cellIs" dxfId="33" priority="50" operator="greaterThan">
      <formula>0.85</formula>
    </cfRule>
    <cfRule type="cellIs" dxfId="32" priority="51" operator="greaterThan">
      <formula>0.5</formula>
    </cfRule>
    <cfRule type="cellIs" dxfId="31" priority="52" operator="greaterThan">
      <formula>0.85</formula>
    </cfRule>
  </conditionalFormatting>
  <conditionalFormatting sqref="L38">
    <cfRule type="cellIs" dxfId="30" priority="42" operator="lessThan">
      <formula>0.79</formula>
    </cfRule>
    <cfRule type="cellIs" dxfId="29" priority="44" operator="greaterThan">
      <formula>0.79</formula>
    </cfRule>
    <cfRule type="cellIs" dxfId="28" priority="45" operator="greaterThan">
      <formula>0.8</formula>
    </cfRule>
  </conditionalFormatting>
  <conditionalFormatting sqref="H38:H56 Q15:Q31">
    <cfRule type="cellIs" dxfId="27" priority="38" operator="lessThan">
      <formula>0.6</formula>
    </cfRule>
    <cfRule type="cellIs" dxfId="26" priority="39" operator="lessThan">
      <formula>0.79</formula>
    </cfRule>
    <cfRule type="cellIs" dxfId="25" priority="40" operator="lessThan">
      <formula>0.7</formula>
    </cfRule>
    <cfRule type="cellIs" dxfId="24" priority="41" operator="greaterThan">
      <formula>0.79</formula>
    </cfRule>
  </conditionalFormatting>
  <conditionalFormatting sqref="H56">
    <cfRule type="cellIs" dxfId="23" priority="3" operator="greaterThan">
      <formula>0.89</formula>
    </cfRule>
    <cfRule type="cellIs" dxfId="22" priority="4" operator="greaterThan">
      <formula>0.68</formula>
    </cfRule>
    <cfRule type="cellIs" dxfId="21" priority="37" operator="greaterThan">
      <formula>0.85</formula>
    </cfRule>
  </conditionalFormatting>
  <conditionalFormatting sqref="Q4:Q14">
    <cfRule type="cellIs" dxfId="20" priority="24" operator="greaterThan">
      <formula>0.83</formula>
    </cfRule>
  </conditionalFormatting>
  <conditionalFormatting sqref="Q4:Q14">
    <cfRule type="cellIs" dxfId="19" priority="15" operator="lessThan">
      <formula>0.74</formula>
    </cfRule>
    <cfRule type="cellIs" dxfId="18" priority="16" operator="between">
      <formula>0.84</formula>
      <formula>0.75</formula>
    </cfRule>
    <cfRule type="cellIs" dxfId="17" priority="17" operator="greaterThan">
      <formula>0.85</formula>
    </cfRule>
    <cfRule type="cellIs" dxfId="16" priority="23" operator="greaterThan">
      <formula>0.85</formula>
    </cfRule>
  </conditionalFormatting>
  <conditionalFormatting sqref="Q4:Q14">
    <cfRule type="cellIs" dxfId="15" priority="19" operator="lessThan">
      <formula>0.6</formula>
    </cfRule>
    <cfRule type="cellIs" dxfId="14" priority="20" operator="lessThan">
      <formula>0.79</formula>
    </cfRule>
    <cfRule type="cellIs" dxfId="13" priority="21" operator="lessThan">
      <formula>0.7</formula>
    </cfRule>
    <cfRule type="cellIs" dxfId="12" priority="22" operator="greaterThan">
      <formula>0.79</formula>
    </cfRule>
  </conditionalFormatting>
  <conditionalFormatting sqref="Q4:Q14 H38:H55">
    <cfRule type="cellIs" dxfId="11" priority="18" operator="greaterThan">
      <formula>0.85</formula>
    </cfRule>
  </conditionalFormatting>
  <conditionalFormatting sqref="Q32">
    <cfRule type="cellIs" dxfId="10" priority="2" operator="greaterThan">
      <formula>0.89</formula>
    </cfRule>
  </conditionalFormatting>
  <conditionalFormatting sqref="N38:N55">
    <cfRule type="aboveAverage" dxfId="9" priority="56"/>
  </conditionalFormatting>
  <conditionalFormatting sqref="H38:H52">
    <cfRule type="cellIs" dxfId="8" priority="1" operator="greaterThan">
      <formula>0.89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C9F8-F9C5-46EE-B10C-1DE5F6A4C466}">
  <dimension ref="A3:M4"/>
  <sheetViews>
    <sheetView workbookViewId="0">
      <selection activeCell="B27" sqref="B27"/>
    </sheetView>
  </sheetViews>
  <sheetFormatPr defaultRowHeight="15" x14ac:dyDescent="0.25"/>
  <cols>
    <col min="1" max="1" width="21.7109375" bestFit="1" customWidth="1"/>
    <col min="2" max="3" width="21.28515625" bestFit="1" customWidth="1"/>
    <col min="4" max="4" width="18.42578125" bestFit="1" customWidth="1"/>
    <col min="5" max="6" width="16.28515625" bestFit="1" customWidth="1"/>
    <col min="7" max="7" width="16" bestFit="1" customWidth="1"/>
    <col min="8" max="9" width="19" bestFit="1" customWidth="1"/>
    <col min="10" max="11" width="20.28515625" bestFit="1" customWidth="1"/>
    <col min="12" max="12" width="23" bestFit="1" customWidth="1"/>
    <col min="13" max="13" width="22.7109375" bestFit="1" customWidth="1"/>
  </cols>
  <sheetData>
    <row r="3" spans="1:13" ht="18.75" x14ac:dyDescent="0.25">
      <c r="A3" s="75" t="s">
        <v>208</v>
      </c>
      <c r="B3" s="153">
        <v>45344</v>
      </c>
      <c r="C3" s="153">
        <v>45374</v>
      </c>
      <c r="D3" s="153">
        <v>45400</v>
      </c>
      <c r="E3" s="153">
        <v>45433</v>
      </c>
      <c r="F3" s="153">
        <v>45475</v>
      </c>
      <c r="G3" s="153">
        <v>45492</v>
      </c>
      <c r="H3" s="153">
        <v>45517</v>
      </c>
      <c r="I3" s="153" t="s">
        <v>847</v>
      </c>
      <c r="J3" s="153" t="s">
        <v>848</v>
      </c>
      <c r="K3" s="76"/>
      <c r="L3" s="76"/>
      <c r="M3" s="76"/>
    </row>
    <row r="4" spans="1:13" ht="18.75" x14ac:dyDescent="0.25">
      <c r="A4" s="75" t="s">
        <v>209</v>
      </c>
      <c r="B4" s="77">
        <v>0.69</v>
      </c>
      <c r="C4" s="77">
        <v>0.67</v>
      </c>
      <c r="D4" s="77">
        <v>0.89</v>
      </c>
      <c r="E4" s="77">
        <v>0.87</v>
      </c>
      <c r="F4" s="77">
        <v>0.9</v>
      </c>
      <c r="G4" s="77">
        <v>0.94</v>
      </c>
      <c r="H4" s="77">
        <v>0.91</v>
      </c>
      <c r="I4" s="77">
        <v>0.9</v>
      </c>
      <c r="J4" s="77">
        <v>0.94</v>
      </c>
      <c r="K4" s="77"/>
      <c r="L4" s="77"/>
      <c r="M4" s="77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3"/>
  <sheetViews>
    <sheetView zoomScale="85" zoomScaleNormal="85" workbookViewId="0">
      <selection activeCell="B13" sqref="B13"/>
    </sheetView>
  </sheetViews>
  <sheetFormatPr defaultRowHeight="15" x14ac:dyDescent="0.25"/>
  <cols>
    <col min="1" max="1" width="38" customWidth="1"/>
    <col min="2" max="2" width="39.28515625" customWidth="1"/>
    <col min="3" max="4" width="34.42578125" hidden="1" customWidth="1"/>
    <col min="5" max="5" width="34" customWidth="1"/>
    <col min="6" max="7" width="36.85546875" customWidth="1"/>
    <col min="8" max="10" width="36.7109375" customWidth="1"/>
    <col min="11" max="11" width="13.28515625" customWidth="1"/>
    <col min="12" max="12" width="14.85546875" customWidth="1"/>
    <col min="13" max="13" width="18.28515625" customWidth="1"/>
    <col min="14" max="14" width="21.5703125" customWidth="1"/>
    <col min="15" max="15" width="17" customWidth="1"/>
  </cols>
  <sheetData>
    <row r="1" spans="1:15" ht="23.25" x14ac:dyDescent="0.35">
      <c r="A1" s="181" t="s">
        <v>846</v>
      </c>
      <c r="B1" s="182"/>
      <c r="C1" s="182"/>
      <c r="D1" s="182"/>
      <c r="E1" s="182"/>
      <c r="F1" s="131"/>
      <c r="G1" s="131"/>
      <c r="H1" s="131"/>
      <c r="I1" s="100"/>
      <c r="J1" s="106"/>
    </row>
    <row r="2" spans="1:15" ht="90" customHeight="1" x14ac:dyDescent="0.25">
      <c r="A2" s="179" t="s">
        <v>370</v>
      </c>
      <c r="B2" s="180"/>
      <c r="C2" s="180"/>
      <c r="D2" s="180"/>
      <c r="E2" s="180"/>
      <c r="F2" s="130"/>
      <c r="G2" s="130"/>
      <c r="H2" s="130"/>
      <c r="I2" s="101"/>
      <c r="J2" s="107"/>
      <c r="K2" s="59"/>
      <c r="L2" s="178"/>
      <c r="M2" s="178"/>
      <c r="N2" s="178"/>
      <c r="O2" s="178"/>
    </row>
    <row r="3" spans="1:15" ht="78.75" customHeight="1" x14ac:dyDescent="0.25">
      <c r="A3" s="137"/>
      <c r="B3" s="60" t="s">
        <v>369</v>
      </c>
      <c r="C3" s="60" t="s">
        <v>435</v>
      </c>
      <c r="D3" s="60" t="s">
        <v>513</v>
      </c>
      <c r="E3" s="60" t="s">
        <v>845</v>
      </c>
      <c r="F3" s="60"/>
      <c r="G3" s="60"/>
      <c r="H3" s="60"/>
      <c r="I3" s="60"/>
      <c r="J3" s="60"/>
      <c r="K3" s="61"/>
      <c r="M3" s="62"/>
      <c r="N3" s="62"/>
      <c r="O3" s="62"/>
    </row>
    <row r="4" spans="1:15" ht="26.25" x14ac:dyDescent="0.4">
      <c r="A4" s="133" t="s">
        <v>103</v>
      </c>
      <c r="B4" s="41">
        <v>3</v>
      </c>
      <c r="C4" s="132">
        <v>3</v>
      </c>
      <c r="D4" s="41">
        <v>3</v>
      </c>
      <c r="E4" s="41">
        <v>3</v>
      </c>
      <c r="F4" s="41"/>
      <c r="G4" s="41"/>
      <c r="H4" s="41"/>
      <c r="I4" s="41"/>
      <c r="J4" s="41"/>
      <c r="K4" s="118"/>
      <c r="M4" s="63"/>
      <c r="N4" s="63"/>
      <c r="O4" s="63"/>
    </row>
    <row r="5" spans="1:15" ht="26.25" x14ac:dyDescent="0.4">
      <c r="A5" s="133" t="s">
        <v>104</v>
      </c>
      <c r="B5" s="41">
        <v>3</v>
      </c>
      <c r="C5" s="132">
        <v>3</v>
      </c>
      <c r="D5" s="41">
        <v>3</v>
      </c>
      <c r="E5" s="41">
        <v>2</v>
      </c>
      <c r="F5" s="41"/>
      <c r="G5" s="41"/>
      <c r="H5" s="41"/>
      <c r="I5" s="41"/>
      <c r="J5" s="41"/>
      <c r="K5" s="61"/>
      <c r="M5" s="63"/>
      <c r="N5" s="63"/>
      <c r="O5" s="63"/>
    </row>
    <row r="6" spans="1:15" ht="26.25" x14ac:dyDescent="0.4">
      <c r="A6" s="133" t="s">
        <v>105</v>
      </c>
      <c r="B6" s="41">
        <v>10</v>
      </c>
      <c r="C6" s="132">
        <v>10</v>
      </c>
      <c r="D6" s="41">
        <v>10</v>
      </c>
      <c r="E6" s="41">
        <v>2</v>
      </c>
      <c r="F6" s="41"/>
      <c r="G6" s="41"/>
      <c r="H6" s="41"/>
      <c r="I6" s="41"/>
      <c r="J6" s="41"/>
      <c r="K6" s="61"/>
      <c r="M6" s="63"/>
      <c r="N6" s="63"/>
      <c r="O6" s="63"/>
    </row>
    <row r="7" spans="1:15" ht="26.25" hidden="1" x14ac:dyDescent="0.4">
      <c r="A7" s="133" t="s">
        <v>108</v>
      </c>
      <c r="B7" s="41"/>
      <c r="C7" s="132"/>
      <c r="D7" s="41"/>
      <c r="E7" s="41"/>
      <c r="F7" s="41"/>
      <c r="G7" s="41"/>
      <c r="H7" s="41"/>
      <c r="I7" s="41"/>
      <c r="J7" s="41"/>
      <c r="K7" s="61"/>
      <c r="M7" s="63"/>
      <c r="N7" s="63"/>
      <c r="O7" s="63"/>
    </row>
    <row r="8" spans="1:15" ht="26.25" x14ac:dyDescent="0.4">
      <c r="A8" s="133" t="s">
        <v>109</v>
      </c>
      <c r="B8" s="41">
        <v>2</v>
      </c>
      <c r="C8" s="132">
        <v>2</v>
      </c>
      <c r="D8" s="41">
        <v>2</v>
      </c>
      <c r="E8" s="41">
        <v>1</v>
      </c>
      <c r="F8" s="41"/>
      <c r="G8" s="41"/>
      <c r="H8" s="41"/>
      <c r="I8" s="41"/>
      <c r="J8" s="41"/>
      <c r="K8" s="84"/>
      <c r="M8" s="63"/>
      <c r="N8" s="63"/>
      <c r="O8" s="63"/>
    </row>
    <row r="9" spans="1:15" ht="26.25" x14ac:dyDescent="0.4">
      <c r="A9" s="133" t="s">
        <v>110</v>
      </c>
      <c r="B9" s="41">
        <v>8</v>
      </c>
      <c r="C9" s="132">
        <v>8</v>
      </c>
      <c r="D9" s="41">
        <v>8</v>
      </c>
      <c r="E9" s="41">
        <v>8</v>
      </c>
      <c r="F9" s="41"/>
      <c r="G9" s="41"/>
      <c r="H9" s="41"/>
      <c r="I9" s="41"/>
      <c r="J9" s="41"/>
      <c r="K9" s="61"/>
      <c r="M9" s="63"/>
      <c r="N9" s="63"/>
      <c r="O9" s="63"/>
    </row>
    <row r="10" spans="1:15" ht="26.25" x14ac:dyDescent="0.4">
      <c r="A10" s="133" t="s">
        <v>111</v>
      </c>
      <c r="B10" s="41">
        <v>4</v>
      </c>
      <c r="C10" s="132">
        <v>4</v>
      </c>
      <c r="D10" s="41">
        <v>4</v>
      </c>
      <c r="E10" s="41">
        <v>3</v>
      </c>
      <c r="F10" s="41"/>
      <c r="G10" s="41"/>
      <c r="H10" s="41"/>
      <c r="I10" s="41"/>
      <c r="J10" s="41"/>
      <c r="K10" s="61"/>
      <c r="M10" s="63"/>
      <c r="N10" s="63"/>
      <c r="O10" s="63"/>
    </row>
    <row r="11" spans="1:15" ht="26.25" x14ac:dyDescent="0.4">
      <c r="A11" s="133" t="s">
        <v>112</v>
      </c>
      <c r="B11" s="41">
        <v>19</v>
      </c>
      <c r="C11" s="132">
        <v>19</v>
      </c>
      <c r="D11" s="41">
        <v>19</v>
      </c>
      <c r="E11" s="41">
        <v>17</v>
      </c>
      <c r="F11" s="41"/>
      <c r="G11" s="41"/>
      <c r="H11" s="41"/>
      <c r="I11" s="41"/>
      <c r="J11" s="41"/>
      <c r="K11" s="61"/>
      <c r="M11" s="63"/>
      <c r="N11" s="63"/>
      <c r="O11" s="63"/>
    </row>
    <row r="12" spans="1:15" ht="26.25" x14ac:dyDescent="0.4">
      <c r="A12" s="133" t="s">
        <v>113</v>
      </c>
      <c r="B12" s="41">
        <v>1</v>
      </c>
      <c r="C12" s="132">
        <v>1</v>
      </c>
      <c r="D12" s="41">
        <v>1</v>
      </c>
      <c r="E12" s="41">
        <v>1</v>
      </c>
      <c r="F12" s="41"/>
      <c r="G12" s="41"/>
      <c r="H12" s="41"/>
      <c r="I12" s="41"/>
      <c r="J12" s="41"/>
      <c r="K12" s="61"/>
      <c r="M12" s="63"/>
      <c r="N12" s="63"/>
      <c r="O12" s="63"/>
    </row>
    <row r="13" spans="1:15" ht="26.25" x14ac:dyDescent="0.4">
      <c r="A13" s="133" t="s">
        <v>114</v>
      </c>
      <c r="B13" s="41">
        <v>2</v>
      </c>
      <c r="C13" s="132">
        <v>2</v>
      </c>
      <c r="D13" s="41">
        <v>2</v>
      </c>
      <c r="E13" s="41">
        <v>1</v>
      </c>
      <c r="F13" s="41"/>
      <c r="G13" s="41"/>
      <c r="H13" s="41"/>
      <c r="I13" s="41"/>
      <c r="J13" s="41"/>
      <c r="K13" s="61"/>
      <c r="M13" s="63"/>
      <c r="N13" s="63"/>
      <c r="O13" s="63"/>
    </row>
    <row r="14" spans="1:15" ht="26.25" x14ac:dyDescent="0.4">
      <c r="A14" s="133" t="s">
        <v>115</v>
      </c>
      <c r="B14" s="41">
        <v>1</v>
      </c>
      <c r="C14" s="132">
        <v>1</v>
      </c>
      <c r="D14" s="41">
        <v>1</v>
      </c>
      <c r="E14" s="41">
        <v>1</v>
      </c>
      <c r="F14" s="41"/>
      <c r="G14" s="41"/>
      <c r="H14" s="41"/>
      <c r="I14" s="41"/>
      <c r="J14" s="41"/>
      <c r="K14" s="61"/>
      <c r="M14" s="63"/>
      <c r="N14" s="63"/>
      <c r="O14" s="63"/>
    </row>
    <row r="15" spans="1:15" ht="26.25" hidden="1" x14ac:dyDescent="0.4">
      <c r="A15" s="133" t="s">
        <v>116</v>
      </c>
      <c r="B15" s="41"/>
      <c r="C15" s="132"/>
      <c r="D15" s="41"/>
      <c r="E15" s="41"/>
      <c r="F15" s="41"/>
      <c r="G15" s="41"/>
      <c r="H15" s="41"/>
      <c r="I15" s="41"/>
      <c r="J15" s="41"/>
      <c r="K15" s="61"/>
      <c r="M15" s="63"/>
      <c r="N15" s="63"/>
      <c r="O15" s="63"/>
    </row>
    <row r="16" spans="1:15" ht="26.25" x14ac:dyDescent="0.4">
      <c r="A16" s="133" t="s">
        <v>117</v>
      </c>
      <c r="B16" s="41">
        <v>2</v>
      </c>
      <c r="C16" s="132">
        <v>2</v>
      </c>
      <c r="D16" s="142">
        <v>1</v>
      </c>
      <c r="E16" s="41">
        <v>1</v>
      </c>
      <c r="F16" s="41"/>
      <c r="G16" s="41"/>
      <c r="H16" s="41"/>
      <c r="I16" s="41"/>
      <c r="J16" s="41"/>
      <c r="K16" s="61"/>
      <c r="M16" s="63"/>
      <c r="N16" s="63"/>
      <c r="O16" s="63"/>
    </row>
    <row r="17" spans="1:15" ht="26.25" hidden="1" x14ac:dyDescent="0.4">
      <c r="A17" s="133" t="s">
        <v>118</v>
      </c>
      <c r="B17" s="41"/>
      <c r="C17" s="132"/>
      <c r="D17" s="41"/>
      <c r="E17" s="41"/>
      <c r="F17" s="41"/>
      <c r="G17" s="41"/>
      <c r="H17" s="41"/>
      <c r="I17" s="41"/>
      <c r="J17" s="41"/>
      <c r="K17" s="64"/>
      <c r="M17" s="63"/>
      <c r="N17" s="63"/>
      <c r="O17" s="63"/>
    </row>
    <row r="18" spans="1:15" ht="26.25" hidden="1" x14ac:dyDescent="0.4">
      <c r="A18" s="133" t="s">
        <v>106</v>
      </c>
      <c r="B18" s="41"/>
      <c r="C18" s="132"/>
      <c r="D18" s="41"/>
      <c r="E18" s="41"/>
      <c r="F18" s="41"/>
      <c r="G18" s="41"/>
      <c r="H18" s="41"/>
      <c r="I18" s="41"/>
      <c r="J18" s="41"/>
      <c r="K18" s="64"/>
      <c r="M18" s="63"/>
      <c r="N18" s="63"/>
      <c r="O18" s="63"/>
    </row>
    <row r="19" spans="1:15" ht="28.5" x14ac:dyDescent="0.25">
      <c r="A19" s="134" t="s">
        <v>119</v>
      </c>
      <c r="B19" s="135">
        <f>SUM(B4:B16)</f>
        <v>55</v>
      </c>
      <c r="C19" s="65">
        <f t="shared" ref="C19" si="0">SUM(C4:C16)</f>
        <v>55</v>
      </c>
      <c r="D19" s="65">
        <v>54</v>
      </c>
      <c r="E19" s="65">
        <f t="shared" ref="E19:J19" si="1">SUM(E4:E16)</f>
        <v>40</v>
      </c>
      <c r="F19" s="65">
        <f t="shared" si="1"/>
        <v>0</v>
      </c>
      <c r="G19" s="65">
        <f t="shared" si="1"/>
        <v>0</v>
      </c>
      <c r="H19" s="65">
        <f t="shared" si="1"/>
        <v>0</v>
      </c>
      <c r="I19" s="65">
        <f t="shared" si="1"/>
        <v>0</v>
      </c>
      <c r="J19" s="65">
        <f t="shared" si="1"/>
        <v>0</v>
      </c>
      <c r="K19" s="64"/>
      <c r="M19" s="52"/>
      <c r="N19" s="52"/>
      <c r="O19" s="52"/>
    </row>
    <row r="20" spans="1:15" x14ac:dyDescent="0.25">
      <c r="A20" s="136"/>
      <c r="B20" s="68" t="s">
        <v>437</v>
      </c>
      <c r="C20" s="68" t="s">
        <v>436</v>
      </c>
      <c r="D20" s="68" t="s">
        <v>436</v>
      </c>
      <c r="E20" s="52"/>
      <c r="F20" s="84"/>
      <c r="G20" s="84"/>
      <c r="H20" s="84"/>
      <c r="I20" s="84"/>
      <c r="J20" s="84"/>
      <c r="K20" s="58"/>
      <c r="M20" s="52"/>
      <c r="N20" s="52"/>
      <c r="O20" s="52"/>
    </row>
    <row r="23" spans="1:15" ht="18.75" x14ac:dyDescent="0.25">
      <c r="M23" s="66"/>
    </row>
  </sheetData>
  <mergeCells count="3">
    <mergeCell ref="L2:O2"/>
    <mergeCell ref="A2:E2"/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65"/>
  <sheetViews>
    <sheetView workbookViewId="0">
      <selection sqref="A1:XFD1"/>
    </sheetView>
  </sheetViews>
  <sheetFormatPr defaultRowHeight="32.25" customHeight="1" x14ac:dyDescent="0.25"/>
  <cols>
    <col min="2" max="2" width="12.85546875" customWidth="1"/>
    <col min="3" max="3" width="14.28515625" customWidth="1"/>
    <col min="4" max="4" width="16.140625" customWidth="1"/>
    <col min="5" max="5" width="50.140625" customWidth="1"/>
    <col min="6" max="6" width="15.85546875" customWidth="1"/>
    <col min="7" max="7" width="17.42578125" customWidth="1"/>
    <col min="8" max="8" width="9.140625" hidden="1" customWidth="1"/>
    <col min="9" max="9" width="14.140625" customWidth="1"/>
    <col min="10" max="10" width="28.28515625" customWidth="1"/>
    <col min="11" max="11" width="9.140625" customWidth="1"/>
    <col min="12" max="12" width="18.85546875" customWidth="1"/>
    <col min="13" max="13" width="13.5703125" customWidth="1"/>
    <col min="14" max="14" width="16.85546875" customWidth="1"/>
    <col min="15" max="15" width="22.42578125" customWidth="1"/>
    <col min="16" max="16" width="43.140625" customWidth="1"/>
    <col min="17" max="17" width="26.5703125" customWidth="1"/>
    <col min="18" max="18" width="9.140625" hidden="1" customWidth="1"/>
    <col min="19" max="19" width="0" hidden="1" customWidth="1"/>
    <col min="21" max="21" width="13.42578125" customWidth="1"/>
    <col min="22" max="22" width="13.42578125" hidden="1" customWidth="1"/>
    <col min="23" max="24" width="9.140625" hidden="1" customWidth="1"/>
    <col min="25" max="25" width="13.42578125" hidden="1" customWidth="1"/>
    <col min="26" max="32" width="9.140625" hidden="1" customWidth="1"/>
    <col min="33" max="33" width="15.28515625" hidden="1" customWidth="1"/>
    <col min="34" max="34" width="17.5703125" customWidth="1"/>
    <col min="35" max="35" width="18.85546875" hidden="1" customWidth="1"/>
  </cols>
  <sheetData>
    <row r="1" spans="1:26" ht="32.25" customHeight="1" x14ac:dyDescent="0.25">
      <c r="A1" s="93" t="s">
        <v>210</v>
      </c>
      <c r="B1" s="93" t="s">
        <v>211</v>
      </c>
      <c r="C1" s="93" t="s">
        <v>0</v>
      </c>
      <c r="D1" s="93" t="s">
        <v>1</v>
      </c>
      <c r="E1" s="93" t="s">
        <v>6</v>
      </c>
      <c r="F1" s="93" t="s">
        <v>11</v>
      </c>
      <c r="G1" s="93" t="s">
        <v>12</v>
      </c>
      <c r="H1" s="93" t="s">
        <v>13</v>
      </c>
      <c r="I1" s="93" t="s">
        <v>14</v>
      </c>
      <c r="J1" s="93" t="s">
        <v>15</v>
      </c>
      <c r="K1" s="93" t="s">
        <v>16</v>
      </c>
      <c r="L1" s="93" t="s">
        <v>17</v>
      </c>
      <c r="M1" s="93" t="s">
        <v>18</v>
      </c>
      <c r="N1" s="93" t="s">
        <v>19</v>
      </c>
      <c r="O1" s="93" t="s">
        <v>20</v>
      </c>
      <c r="P1" s="93" t="s">
        <v>21</v>
      </c>
      <c r="Q1" s="93" t="s">
        <v>22</v>
      </c>
      <c r="R1" s="93" t="s">
        <v>23</v>
      </c>
      <c r="S1" s="93" t="s">
        <v>24</v>
      </c>
      <c r="T1" s="93" t="s">
        <v>25</v>
      </c>
      <c r="U1" s="93" t="s">
        <v>26</v>
      </c>
      <c r="V1" s="93" t="s">
        <v>27</v>
      </c>
      <c r="W1" s="93" t="s">
        <v>28</v>
      </c>
      <c r="X1" s="93" t="s">
        <v>29</v>
      </c>
      <c r="Y1" s="93" t="s">
        <v>30</v>
      </c>
      <c r="Z1" s="93" t="s">
        <v>31</v>
      </c>
    </row>
    <row r="2" spans="1:26" ht="32.25" customHeight="1" x14ac:dyDescent="0.25">
      <c r="A2" s="70">
        <v>386161</v>
      </c>
      <c r="B2" s="70" t="s">
        <v>43</v>
      </c>
      <c r="C2" s="70" t="s">
        <v>359</v>
      </c>
      <c r="D2" s="70" t="s">
        <v>43</v>
      </c>
      <c r="E2" s="70" t="s">
        <v>360</v>
      </c>
      <c r="F2" s="70" t="s">
        <v>47</v>
      </c>
      <c r="G2" s="70" t="s">
        <v>48</v>
      </c>
      <c r="H2" s="70" t="s">
        <v>361</v>
      </c>
      <c r="I2" s="1"/>
      <c r="J2" s="1"/>
      <c r="K2" s="70" t="s">
        <v>54</v>
      </c>
      <c r="L2" s="70" t="s">
        <v>66</v>
      </c>
      <c r="M2" s="82">
        <v>44895.605555555558</v>
      </c>
      <c r="N2" s="82">
        <v>44895.605555555558</v>
      </c>
      <c r="O2" s="1"/>
      <c r="P2" s="1"/>
      <c r="Q2" s="1"/>
      <c r="R2" s="1"/>
      <c r="S2" s="1"/>
      <c r="T2" s="1"/>
      <c r="U2" s="1"/>
      <c r="V2" s="1"/>
      <c r="W2" s="1"/>
      <c r="X2" s="70" t="s">
        <v>205</v>
      </c>
      <c r="Y2" s="83">
        <v>45354</v>
      </c>
      <c r="Z2" s="70" t="s">
        <v>42</v>
      </c>
    </row>
    <row r="3" spans="1:26" ht="32.25" customHeight="1" x14ac:dyDescent="0.25">
      <c r="A3" s="70">
        <v>378652</v>
      </c>
      <c r="B3" s="70" t="s">
        <v>76</v>
      </c>
      <c r="C3" s="70" t="s">
        <v>123</v>
      </c>
      <c r="D3" s="70" t="s">
        <v>76</v>
      </c>
      <c r="E3" s="70" t="s">
        <v>124</v>
      </c>
      <c r="F3" s="70" t="s">
        <v>47</v>
      </c>
      <c r="G3" s="70" t="s">
        <v>48</v>
      </c>
      <c r="H3" s="70" t="s">
        <v>125</v>
      </c>
      <c r="I3" s="1"/>
      <c r="J3" s="1"/>
      <c r="K3" s="70" t="s">
        <v>60</v>
      </c>
      <c r="L3" s="70" t="s">
        <v>41</v>
      </c>
      <c r="M3" s="82">
        <v>44839.737500000003</v>
      </c>
      <c r="N3" s="82">
        <v>44839.737500000003</v>
      </c>
      <c r="O3" s="1"/>
      <c r="P3" s="1"/>
      <c r="Q3" s="1"/>
      <c r="R3" s="1"/>
      <c r="S3" s="1"/>
      <c r="T3" s="1"/>
      <c r="U3" s="1"/>
      <c r="V3" s="1"/>
      <c r="W3" s="1"/>
      <c r="X3" s="70" t="s">
        <v>126</v>
      </c>
      <c r="Y3" s="83">
        <v>44896</v>
      </c>
      <c r="Z3" s="70" t="s">
        <v>42</v>
      </c>
    </row>
    <row r="4" spans="1:26" ht="32.25" customHeight="1" x14ac:dyDescent="0.25">
      <c r="A4" s="70">
        <v>501281</v>
      </c>
      <c r="B4" s="70" t="s">
        <v>78</v>
      </c>
      <c r="C4" s="70" t="s">
        <v>238</v>
      </c>
      <c r="D4" s="70" t="s">
        <v>43</v>
      </c>
      <c r="E4" s="70" t="s">
        <v>239</v>
      </c>
      <c r="F4" s="70" t="s">
        <v>47</v>
      </c>
      <c r="G4" s="70" t="s">
        <v>48</v>
      </c>
      <c r="H4" s="70" t="s">
        <v>240</v>
      </c>
      <c r="I4" s="1"/>
      <c r="J4" s="1"/>
      <c r="K4" s="70" t="s">
        <v>60</v>
      </c>
      <c r="L4" s="70" t="s">
        <v>41</v>
      </c>
      <c r="M4" s="82">
        <v>45236.617361111108</v>
      </c>
      <c r="N4" s="82">
        <v>45236.617361111108</v>
      </c>
      <c r="O4" s="1"/>
      <c r="P4" s="1"/>
      <c r="Q4" s="1"/>
      <c r="R4" s="1"/>
      <c r="S4" s="1"/>
      <c r="T4" s="1"/>
      <c r="U4" s="1"/>
      <c r="V4" s="1"/>
      <c r="W4" s="1"/>
      <c r="X4" s="70" t="s">
        <v>205</v>
      </c>
      <c r="Y4" s="83">
        <v>45354</v>
      </c>
      <c r="Z4" s="70" t="s">
        <v>42</v>
      </c>
    </row>
    <row r="5" spans="1:26" ht="32.25" customHeight="1" x14ac:dyDescent="0.25">
      <c r="A5" s="1"/>
      <c r="B5" s="1"/>
      <c r="C5" s="70" t="s">
        <v>127</v>
      </c>
      <c r="D5" s="70" t="s">
        <v>83</v>
      </c>
      <c r="E5" s="70" t="s">
        <v>128</v>
      </c>
      <c r="F5" s="70" t="s">
        <v>47</v>
      </c>
      <c r="G5" s="70" t="s">
        <v>48</v>
      </c>
      <c r="H5" s="70" t="s">
        <v>248</v>
      </c>
      <c r="I5" s="1"/>
      <c r="J5" s="1"/>
      <c r="K5" s="70" t="s">
        <v>60</v>
      </c>
      <c r="L5" s="70" t="s">
        <v>41</v>
      </c>
      <c r="M5" s="82">
        <v>44467.333333333336</v>
      </c>
      <c r="N5" s="82">
        <v>44467.333333333336</v>
      </c>
      <c r="O5" s="1"/>
      <c r="P5" s="1"/>
      <c r="Q5" s="1"/>
      <c r="R5" s="1"/>
      <c r="S5" s="1"/>
      <c r="T5" s="1"/>
      <c r="U5" s="1"/>
      <c r="V5" s="1"/>
      <c r="W5" s="1"/>
      <c r="X5" s="70" t="s">
        <v>205</v>
      </c>
      <c r="Y5" s="83">
        <v>45136</v>
      </c>
      <c r="Z5" s="70" t="s">
        <v>42</v>
      </c>
    </row>
    <row r="6" spans="1:26" ht="32.25" customHeight="1" x14ac:dyDescent="0.25">
      <c r="A6" s="70">
        <v>317173</v>
      </c>
      <c r="B6" s="70" t="s">
        <v>32</v>
      </c>
      <c r="C6" s="70" t="s">
        <v>131</v>
      </c>
      <c r="D6" s="70" t="s">
        <v>76</v>
      </c>
      <c r="E6" s="70" t="s">
        <v>132</v>
      </c>
      <c r="F6" s="70" t="s">
        <v>47</v>
      </c>
      <c r="G6" s="70" t="s">
        <v>48</v>
      </c>
      <c r="H6" s="70" t="s">
        <v>133</v>
      </c>
      <c r="I6" s="1"/>
      <c r="J6" s="1"/>
      <c r="K6" s="70" t="s">
        <v>54</v>
      </c>
      <c r="L6" s="70" t="s">
        <v>59</v>
      </c>
      <c r="M6" s="82">
        <v>44439.611111111109</v>
      </c>
      <c r="N6" s="82">
        <v>44439.611111111109</v>
      </c>
      <c r="O6" s="1"/>
      <c r="P6" s="1"/>
      <c r="Q6" s="1"/>
      <c r="R6" s="1"/>
      <c r="S6" s="1"/>
      <c r="T6" s="1"/>
      <c r="U6" s="1"/>
      <c r="V6" s="1"/>
      <c r="W6" s="1"/>
      <c r="X6" s="70" t="s">
        <v>126</v>
      </c>
      <c r="Y6" s="83">
        <v>44896</v>
      </c>
      <c r="Z6" s="70" t="s">
        <v>42</v>
      </c>
    </row>
    <row r="7" spans="1:26" ht="32.25" customHeight="1" x14ac:dyDescent="0.25">
      <c r="A7" s="70">
        <v>167870</v>
      </c>
      <c r="B7" s="70" t="s">
        <v>56</v>
      </c>
      <c r="C7" s="70" t="s">
        <v>134</v>
      </c>
      <c r="D7" s="70" t="s">
        <v>56</v>
      </c>
      <c r="E7" s="70" t="s">
        <v>135</v>
      </c>
      <c r="F7" s="70" t="s">
        <v>47</v>
      </c>
      <c r="G7" s="70" t="s">
        <v>48</v>
      </c>
      <c r="H7" s="70" t="s">
        <v>136</v>
      </c>
      <c r="I7" s="1"/>
      <c r="J7" s="1"/>
      <c r="K7" s="70" t="s">
        <v>54</v>
      </c>
      <c r="L7" s="70" t="s">
        <v>59</v>
      </c>
      <c r="M7" s="82">
        <v>43665.416666666664</v>
      </c>
      <c r="N7" s="82">
        <v>43665.416666666664</v>
      </c>
      <c r="O7" s="1"/>
      <c r="P7" s="1"/>
      <c r="Q7" s="1"/>
      <c r="R7" s="1"/>
      <c r="S7" s="1"/>
      <c r="T7" s="1"/>
      <c r="U7" s="1"/>
      <c r="V7" s="1"/>
      <c r="W7" s="1"/>
      <c r="X7" s="70" t="s">
        <v>205</v>
      </c>
      <c r="Y7" s="83">
        <v>45136</v>
      </c>
      <c r="Z7" s="70" t="s">
        <v>42</v>
      </c>
    </row>
    <row r="8" spans="1:26" ht="32.25" customHeight="1" x14ac:dyDescent="0.25">
      <c r="A8" s="70">
        <v>352526</v>
      </c>
      <c r="B8" s="70" t="s">
        <v>32</v>
      </c>
      <c r="C8" s="70" t="s">
        <v>137</v>
      </c>
      <c r="D8" s="70" t="s">
        <v>44</v>
      </c>
      <c r="E8" s="70" t="s">
        <v>138</v>
      </c>
      <c r="F8" s="70" t="s">
        <v>47</v>
      </c>
      <c r="G8" s="70" t="s">
        <v>48</v>
      </c>
      <c r="H8" s="70" t="s">
        <v>139</v>
      </c>
      <c r="I8" s="1"/>
      <c r="J8" s="1"/>
      <c r="K8" s="70" t="s">
        <v>54</v>
      </c>
      <c r="L8" s="70" t="s">
        <v>82</v>
      </c>
      <c r="M8" s="82">
        <v>44629.326388888891</v>
      </c>
      <c r="N8" s="82">
        <v>44629.326388888891</v>
      </c>
      <c r="O8" s="1"/>
      <c r="P8" s="1"/>
      <c r="Q8" s="1"/>
      <c r="R8" s="1"/>
      <c r="S8" s="1"/>
      <c r="T8" s="1"/>
      <c r="U8" s="1"/>
      <c r="V8" s="1"/>
      <c r="W8" s="1"/>
      <c r="X8" s="70" t="s">
        <v>49</v>
      </c>
      <c r="Y8" s="83">
        <v>44770</v>
      </c>
      <c r="Z8" s="70" t="s">
        <v>42</v>
      </c>
    </row>
    <row r="9" spans="1:26" ht="32.25" customHeight="1" x14ac:dyDescent="0.25">
      <c r="A9" s="70">
        <v>219548</v>
      </c>
      <c r="B9" s="70" t="s">
        <v>32</v>
      </c>
      <c r="C9" s="70" t="s">
        <v>141</v>
      </c>
      <c r="D9" s="70" t="s">
        <v>32</v>
      </c>
      <c r="E9" s="70" t="s">
        <v>142</v>
      </c>
      <c r="F9" s="70" t="s">
        <v>47</v>
      </c>
      <c r="G9" s="70" t="s">
        <v>143</v>
      </c>
      <c r="H9" s="70" t="s">
        <v>838</v>
      </c>
      <c r="I9" s="1"/>
      <c r="J9" s="1"/>
      <c r="K9" s="70" t="s">
        <v>54</v>
      </c>
      <c r="L9" s="70" t="s">
        <v>82</v>
      </c>
      <c r="M9" s="82">
        <v>43877.351388888892</v>
      </c>
      <c r="N9" s="82">
        <v>43877.351388888892</v>
      </c>
      <c r="O9" s="1"/>
      <c r="P9" s="1"/>
      <c r="Q9" s="1"/>
      <c r="R9" s="1"/>
      <c r="S9" s="1"/>
      <c r="T9" s="1"/>
      <c r="U9" s="1"/>
      <c r="V9" s="1"/>
      <c r="W9" s="1"/>
      <c r="X9" s="70" t="s">
        <v>217</v>
      </c>
      <c r="Y9" s="83">
        <v>45425</v>
      </c>
      <c r="Z9" s="70" t="s">
        <v>42</v>
      </c>
    </row>
    <row r="10" spans="1:26" ht="32.25" customHeight="1" x14ac:dyDescent="0.25">
      <c r="A10" s="70">
        <v>403607</v>
      </c>
      <c r="B10" s="70" t="s">
        <v>43</v>
      </c>
      <c r="C10" s="70" t="s">
        <v>213</v>
      </c>
      <c r="D10" s="70" t="s">
        <v>43</v>
      </c>
      <c r="E10" s="70" t="s">
        <v>214</v>
      </c>
      <c r="F10" s="70" t="s">
        <v>47</v>
      </c>
      <c r="G10" s="70" t="s">
        <v>143</v>
      </c>
      <c r="H10" s="70" t="s">
        <v>242</v>
      </c>
      <c r="I10" s="1"/>
      <c r="J10" s="1"/>
      <c r="K10" s="70" t="s">
        <v>60</v>
      </c>
      <c r="L10" s="70" t="s">
        <v>41</v>
      </c>
      <c r="M10" s="82">
        <v>45053.353472222225</v>
      </c>
      <c r="N10" s="82">
        <v>45053.353472222225</v>
      </c>
      <c r="O10" s="1"/>
      <c r="P10" s="1"/>
      <c r="Q10" s="1"/>
      <c r="R10" s="1"/>
      <c r="S10" s="1"/>
      <c r="T10" s="1"/>
      <c r="U10" s="1"/>
      <c r="V10" s="1"/>
      <c r="W10" s="1"/>
      <c r="X10" s="70" t="s">
        <v>73</v>
      </c>
      <c r="Y10" s="83">
        <v>45287</v>
      </c>
      <c r="Z10" s="70" t="s">
        <v>42</v>
      </c>
    </row>
    <row r="11" spans="1:26" ht="32.25" customHeight="1" x14ac:dyDescent="0.25">
      <c r="A11" s="70">
        <v>267636</v>
      </c>
      <c r="B11" s="70" t="s">
        <v>43</v>
      </c>
      <c r="C11" s="70" t="s">
        <v>144</v>
      </c>
      <c r="D11" s="70" t="s">
        <v>69</v>
      </c>
      <c r="E11" s="70" t="s">
        <v>145</v>
      </c>
      <c r="F11" s="70" t="s">
        <v>47</v>
      </c>
      <c r="G11" s="70" t="s">
        <v>143</v>
      </c>
      <c r="H11" s="70" t="s">
        <v>146</v>
      </c>
      <c r="I11" s="1"/>
      <c r="J11" s="1"/>
      <c r="K11" s="70" t="s">
        <v>60</v>
      </c>
      <c r="L11" s="70" t="s">
        <v>70</v>
      </c>
      <c r="M11" s="82">
        <v>44173.59375</v>
      </c>
      <c r="N11" s="82">
        <v>44173.59375</v>
      </c>
      <c r="O11" s="1"/>
      <c r="P11" s="1"/>
      <c r="Q11" s="1"/>
      <c r="R11" s="1"/>
      <c r="S11" s="1"/>
      <c r="T11" s="1"/>
      <c r="U11" s="1"/>
      <c r="V11" s="1"/>
      <c r="W11" s="1"/>
      <c r="X11" s="70" t="s">
        <v>147</v>
      </c>
      <c r="Y11" s="83">
        <v>44897</v>
      </c>
      <c r="Z11" s="70" t="s">
        <v>42</v>
      </c>
    </row>
    <row r="12" spans="1:26" ht="32.25" customHeight="1" x14ac:dyDescent="0.25">
      <c r="A12" s="70">
        <v>267638</v>
      </c>
      <c r="B12" s="70" t="s">
        <v>43</v>
      </c>
      <c r="C12" s="70" t="s">
        <v>148</v>
      </c>
      <c r="D12" s="70" t="s">
        <v>69</v>
      </c>
      <c r="E12" s="70" t="s">
        <v>149</v>
      </c>
      <c r="F12" s="70" t="s">
        <v>47</v>
      </c>
      <c r="G12" s="70" t="s">
        <v>143</v>
      </c>
      <c r="H12" s="70" t="s">
        <v>146</v>
      </c>
      <c r="I12" s="1"/>
      <c r="J12" s="1"/>
      <c r="K12" s="70" t="s">
        <v>60</v>
      </c>
      <c r="L12" s="70" t="s">
        <v>70</v>
      </c>
      <c r="M12" s="82">
        <v>44173.59652777778</v>
      </c>
      <c r="N12" s="82">
        <v>44173.59652777778</v>
      </c>
      <c r="O12" s="1"/>
      <c r="P12" s="1"/>
      <c r="Q12" s="1"/>
      <c r="R12" s="1"/>
      <c r="S12" s="1"/>
      <c r="T12" s="1"/>
      <c r="U12" s="1"/>
      <c r="V12" s="1"/>
      <c r="W12" s="1"/>
      <c r="X12" s="70" t="s">
        <v>147</v>
      </c>
      <c r="Y12" s="83">
        <v>44897</v>
      </c>
      <c r="Z12" s="70" t="s">
        <v>42</v>
      </c>
    </row>
    <row r="13" spans="1:26" ht="32.25" customHeight="1" x14ac:dyDescent="0.25">
      <c r="A13" s="70">
        <v>267640</v>
      </c>
      <c r="B13" s="70" t="s">
        <v>43</v>
      </c>
      <c r="C13" s="70" t="s">
        <v>150</v>
      </c>
      <c r="D13" s="70" t="s">
        <v>71</v>
      </c>
      <c r="E13" s="70" t="s">
        <v>151</v>
      </c>
      <c r="F13" s="70" t="s">
        <v>47</v>
      </c>
      <c r="G13" s="70" t="s">
        <v>143</v>
      </c>
      <c r="H13" s="70" t="s">
        <v>839</v>
      </c>
      <c r="I13" s="1"/>
      <c r="J13" s="1"/>
      <c r="K13" s="70" t="s">
        <v>54</v>
      </c>
      <c r="L13" s="70" t="s">
        <v>70</v>
      </c>
      <c r="M13" s="82">
        <v>44173.598611111112</v>
      </c>
      <c r="N13" s="82">
        <v>44173.598611111112</v>
      </c>
      <c r="O13" s="1"/>
      <c r="P13" s="1"/>
      <c r="Q13" s="1"/>
      <c r="R13" s="1"/>
      <c r="S13" s="1"/>
      <c r="T13" s="1"/>
      <c r="U13" s="1"/>
      <c r="V13" s="1"/>
      <c r="W13" s="1"/>
      <c r="X13" s="70" t="s">
        <v>429</v>
      </c>
      <c r="Y13" s="83">
        <v>45449</v>
      </c>
      <c r="Z13" s="70" t="s">
        <v>42</v>
      </c>
    </row>
    <row r="14" spans="1:26" ht="32.25" customHeight="1" x14ac:dyDescent="0.25">
      <c r="A14" s="70">
        <v>267641</v>
      </c>
      <c r="B14" s="70" t="s">
        <v>43</v>
      </c>
      <c r="C14" s="70" t="s">
        <v>153</v>
      </c>
      <c r="D14" s="70" t="s">
        <v>69</v>
      </c>
      <c r="E14" s="70" t="s">
        <v>154</v>
      </c>
      <c r="F14" s="70" t="s">
        <v>47</v>
      </c>
      <c r="G14" s="70" t="s">
        <v>143</v>
      </c>
      <c r="H14" s="70" t="s">
        <v>146</v>
      </c>
      <c r="I14" s="1"/>
      <c r="J14" s="1"/>
      <c r="K14" s="70" t="s">
        <v>40</v>
      </c>
      <c r="L14" s="70" t="s">
        <v>70</v>
      </c>
      <c r="M14" s="82">
        <v>44173.616666666669</v>
      </c>
      <c r="N14" s="82">
        <v>44173.616666666669</v>
      </c>
      <c r="O14" s="1"/>
      <c r="P14" s="1"/>
      <c r="Q14" s="1"/>
      <c r="R14" s="1"/>
      <c r="S14" s="1"/>
      <c r="T14" s="1"/>
      <c r="U14" s="1"/>
      <c r="V14" s="1"/>
      <c r="W14" s="1"/>
      <c r="X14" s="70" t="s">
        <v>147</v>
      </c>
      <c r="Y14" s="83">
        <v>44897</v>
      </c>
      <c r="Z14" s="70" t="s">
        <v>42</v>
      </c>
    </row>
    <row r="15" spans="1:26" ht="32.25" customHeight="1" x14ac:dyDescent="0.25">
      <c r="A15" s="1"/>
      <c r="B15" s="1"/>
      <c r="C15" s="70" t="s">
        <v>155</v>
      </c>
      <c r="D15" s="70" t="s">
        <v>69</v>
      </c>
      <c r="E15" s="70" t="s">
        <v>156</v>
      </c>
      <c r="F15" s="70" t="s">
        <v>47</v>
      </c>
      <c r="G15" s="70" t="s">
        <v>143</v>
      </c>
      <c r="H15" s="70" t="s">
        <v>146</v>
      </c>
      <c r="I15" s="1"/>
      <c r="J15" s="1"/>
      <c r="K15" s="70" t="s">
        <v>54</v>
      </c>
      <c r="L15" s="70" t="s">
        <v>70</v>
      </c>
      <c r="M15" s="82">
        <v>44615.647916666669</v>
      </c>
      <c r="N15" s="82">
        <v>44615.647916666669</v>
      </c>
      <c r="O15" s="1"/>
      <c r="P15" s="1"/>
      <c r="Q15" s="1"/>
      <c r="R15" s="1"/>
      <c r="S15" s="1"/>
      <c r="T15" s="1"/>
      <c r="U15" s="1"/>
      <c r="V15" s="1"/>
      <c r="W15" s="1"/>
      <c r="X15" s="70" t="s">
        <v>147</v>
      </c>
      <c r="Y15" s="83">
        <v>44897</v>
      </c>
      <c r="Z15" s="70" t="s">
        <v>42</v>
      </c>
    </row>
    <row r="16" spans="1:26" ht="32.25" customHeight="1" x14ac:dyDescent="0.25">
      <c r="A16" s="70">
        <v>304608</v>
      </c>
      <c r="B16" s="70" t="s">
        <v>78</v>
      </c>
      <c r="C16" s="70" t="s">
        <v>157</v>
      </c>
      <c r="D16" s="70" t="s">
        <v>78</v>
      </c>
      <c r="E16" s="70" t="s">
        <v>158</v>
      </c>
      <c r="F16" s="70" t="s">
        <v>47</v>
      </c>
      <c r="G16" s="70" t="s">
        <v>143</v>
      </c>
      <c r="H16" s="70" t="s">
        <v>159</v>
      </c>
      <c r="I16" s="1"/>
      <c r="J16" s="1"/>
      <c r="K16" s="70" t="s">
        <v>54</v>
      </c>
      <c r="L16" s="70" t="s">
        <v>41</v>
      </c>
      <c r="M16" s="82">
        <v>44393.37222222222</v>
      </c>
      <c r="N16" s="82">
        <v>44393.37222222222</v>
      </c>
      <c r="O16" s="1"/>
      <c r="P16" s="1"/>
      <c r="Q16" s="1"/>
      <c r="R16" s="1"/>
      <c r="S16" s="1"/>
      <c r="T16" s="1"/>
      <c r="U16" s="1"/>
      <c r="V16" s="1"/>
      <c r="W16" s="1"/>
      <c r="X16" s="70" t="s">
        <v>703</v>
      </c>
      <c r="Y16" s="83">
        <v>44894</v>
      </c>
      <c r="Z16" s="70" t="s">
        <v>42</v>
      </c>
    </row>
    <row r="17" spans="1:26" ht="32.25" customHeight="1" x14ac:dyDescent="0.25">
      <c r="A17" s="70">
        <v>279156</v>
      </c>
      <c r="B17" s="70" t="s">
        <v>43</v>
      </c>
      <c r="C17" s="70" t="s">
        <v>160</v>
      </c>
      <c r="D17" s="70" t="s">
        <v>69</v>
      </c>
      <c r="E17" s="70" t="s">
        <v>161</v>
      </c>
      <c r="F17" s="70" t="s">
        <v>47</v>
      </c>
      <c r="G17" s="70" t="s">
        <v>143</v>
      </c>
      <c r="H17" s="70" t="s">
        <v>146</v>
      </c>
      <c r="I17" s="1"/>
      <c r="J17" s="1"/>
      <c r="K17" s="70" t="s">
        <v>60</v>
      </c>
      <c r="L17" s="70" t="s">
        <v>70</v>
      </c>
      <c r="M17" s="82">
        <v>44244.361805555556</v>
      </c>
      <c r="N17" s="82">
        <v>44244.361805555556</v>
      </c>
      <c r="O17" s="1"/>
      <c r="P17" s="1"/>
      <c r="Q17" s="1"/>
      <c r="R17" s="1"/>
      <c r="S17" s="1"/>
      <c r="T17" s="1"/>
      <c r="U17" s="1"/>
      <c r="V17" s="1"/>
      <c r="W17" s="1"/>
      <c r="X17" s="70" t="s">
        <v>147</v>
      </c>
      <c r="Y17" s="83">
        <v>44897</v>
      </c>
      <c r="Z17" s="70" t="s">
        <v>42</v>
      </c>
    </row>
    <row r="18" spans="1:26" ht="32.25" customHeight="1" x14ac:dyDescent="0.25">
      <c r="A18" s="70">
        <v>279157</v>
      </c>
      <c r="B18" s="70" t="s">
        <v>43</v>
      </c>
      <c r="C18" s="70" t="s">
        <v>162</v>
      </c>
      <c r="D18" s="70" t="s">
        <v>69</v>
      </c>
      <c r="E18" s="70" t="s">
        <v>163</v>
      </c>
      <c r="F18" s="70" t="s">
        <v>47</v>
      </c>
      <c r="G18" s="70" t="s">
        <v>143</v>
      </c>
      <c r="H18" s="70" t="s">
        <v>146</v>
      </c>
      <c r="I18" s="1"/>
      <c r="J18" s="1"/>
      <c r="K18" s="70" t="s">
        <v>60</v>
      </c>
      <c r="L18" s="70" t="s">
        <v>70</v>
      </c>
      <c r="M18" s="82">
        <v>44244.362500000003</v>
      </c>
      <c r="N18" s="82">
        <v>44244.362500000003</v>
      </c>
      <c r="O18" s="1"/>
      <c r="P18" s="1"/>
      <c r="Q18" s="1"/>
      <c r="R18" s="1"/>
      <c r="S18" s="1"/>
      <c r="T18" s="1"/>
      <c r="U18" s="1"/>
      <c r="V18" s="1"/>
      <c r="W18" s="1"/>
      <c r="X18" s="70" t="s">
        <v>147</v>
      </c>
      <c r="Y18" s="83">
        <v>44897</v>
      </c>
      <c r="Z18" s="70" t="s">
        <v>42</v>
      </c>
    </row>
    <row r="19" spans="1:26" ht="32.25" customHeight="1" x14ac:dyDescent="0.25">
      <c r="A19" s="70">
        <v>279184</v>
      </c>
      <c r="B19" s="70" t="s">
        <v>43</v>
      </c>
      <c r="C19" s="70" t="s">
        <v>164</v>
      </c>
      <c r="D19" s="70" t="s">
        <v>69</v>
      </c>
      <c r="E19" s="70" t="s">
        <v>165</v>
      </c>
      <c r="F19" s="70" t="s">
        <v>47</v>
      </c>
      <c r="G19" s="70" t="s">
        <v>143</v>
      </c>
      <c r="H19" s="70" t="s">
        <v>146</v>
      </c>
      <c r="I19" s="1"/>
      <c r="J19" s="1"/>
      <c r="K19" s="70" t="s">
        <v>54</v>
      </c>
      <c r="L19" s="70" t="s">
        <v>70</v>
      </c>
      <c r="M19" s="82">
        <v>44244.384027777778</v>
      </c>
      <c r="N19" s="82">
        <v>44244.384027777778</v>
      </c>
      <c r="O19" s="1"/>
      <c r="P19" s="1"/>
      <c r="Q19" s="1"/>
      <c r="R19" s="1"/>
      <c r="S19" s="1"/>
      <c r="T19" s="1"/>
      <c r="U19" s="1"/>
      <c r="V19" s="1"/>
      <c r="W19" s="1"/>
      <c r="X19" s="70" t="s">
        <v>147</v>
      </c>
      <c r="Y19" s="83">
        <v>44897</v>
      </c>
      <c r="Z19" s="70" t="s">
        <v>42</v>
      </c>
    </row>
    <row r="20" spans="1:26" ht="32.25" customHeight="1" x14ac:dyDescent="0.25">
      <c r="A20" s="70">
        <v>314712</v>
      </c>
      <c r="B20" s="70" t="s">
        <v>32</v>
      </c>
      <c r="C20" s="70" t="s">
        <v>198</v>
      </c>
      <c r="D20" s="70" t="s">
        <v>32</v>
      </c>
      <c r="E20" s="70" t="s">
        <v>199</v>
      </c>
      <c r="F20" s="70" t="s">
        <v>47</v>
      </c>
      <c r="G20" s="70" t="s">
        <v>143</v>
      </c>
      <c r="H20" s="70" t="s">
        <v>520</v>
      </c>
      <c r="I20" s="1"/>
      <c r="J20" s="1"/>
      <c r="K20" s="70" t="s">
        <v>60</v>
      </c>
      <c r="L20" s="70" t="s">
        <v>41</v>
      </c>
      <c r="M20" s="82">
        <v>44422.693749999999</v>
      </c>
      <c r="N20" s="82">
        <v>44423.318749999999</v>
      </c>
      <c r="O20" s="1"/>
      <c r="P20" s="1"/>
      <c r="Q20" s="1"/>
      <c r="R20" s="1"/>
      <c r="S20" s="1"/>
      <c r="T20" s="1"/>
      <c r="U20" s="1"/>
      <c r="V20" s="1"/>
      <c r="W20" s="1"/>
      <c r="X20" s="70" t="s">
        <v>517</v>
      </c>
      <c r="Y20" s="83">
        <v>45398</v>
      </c>
      <c r="Z20" s="70" t="s">
        <v>42</v>
      </c>
    </row>
    <row r="21" spans="1:26" ht="32.25" customHeight="1" x14ac:dyDescent="0.25">
      <c r="A21" s="70">
        <v>475928</v>
      </c>
      <c r="B21" s="70" t="s">
        <v>32</v>
      </c>
      <c r="C21" s="70" t="s">
        <v>230</v>
      </c>
      <c r="D21" s="70" t="s">
        <v>32</v>
      </c>
      <c r="E21" s="70" t="s">
        <v>231</v>
      </c>
      <c r="F21" s="70" t="s">
        <v>47</v>
      </c>
      <c r="G21" s="70" t="s">
        <v>143</v>
      </c>
      <c r="H21" s="70" t="s">
        <v>520</v>
      </c>
      <c r="I21" s="1"/>
      <c r="J21" s="1"/>
      <c r="K21" s="70" t="s">
        <v>54</v>
      </c>
      <c r="L21" s="70" t="s">
        <v>41</v>
      </c>
      <c r="M21" s="82">
        <v>45177.450694444444</v>
      </c>
      <c r="N21" s="82">
        <v>45177.65902777778</v>
      </c>
      <c r="O21" s="1"/>
      <c r="P21" s="1"/>
      <c r="Q21" s="1"/>
      <c r="R21" s="1"/>
      <c r="S21" s="1"/>
      <c r="T21" s="1"/>
      <c r="U21" s="1"/>
      <c r="V21" s="1"/>
      <c r="W21" s="1"/>
      <c r="X21" s="70" t="s">
        <v>517</v>
      </c>
      <c r="Y21" s="83">
        <v>45398</v>
      </c>
      <c r="Z21" s="70" t="s">
        <v>42</v>
      </c>
    </row>
    <row r="22" spans="1:26" ht="32.25" customHeight="1" x14ac:dyDescent="0.25">
      <c r="A22" s="70">
        <v>475937</v>
      </c>
      <c r="B22" s="70" t="s">
        <v>32</v>
      </c>
      <c r="C22" s="70" t="s">
        <v>232</v>
      </c>
      <c r="D22" s="70" t="s">
        <v>32</v>
      </c>
      <c r="E22" s="70" t="s">
        <v>233</v>
      </c>
      <c r="F22" s="70" t="s">
        <v>47</v>
      </c>
      <c r="G22" s="70" t="s">
        <v>143</v>
      </c>
      <c r="H22" s="70" t="s">
        <v>520</v>
      </c>
      <c r="I22" s="1"/>
      <c r="J22" s="1"/>
      <c r="K22" s="70" t="s">
        <v>60</v>
      </c>
      <c r="L22" s="70" t="s">
        <v>41</v>
      </c>
      <c r="M22" s="82">
        <v>45177.45416666667</v>
      </c>
      <c r="N22" s="82">
        <v>45177.662499999999</v>
      </c>
      <c r="O22" s="1"/>
      <c r="P22" s="1"/>
      <c r="Q22" s="1"/>
      <c r="R22" s="1"/>
      <c r="S22" s="1"/>
      <c r="T22" s="1"/>
      <c r="U22" s="1"/>
      <c r="V22" s="1"/>
      <c r="W22" s="1"/>
      <c r="X22" s="70" t="s">
        <v>517</v>
      </c>
      <c r="Y22" s="83">
        <v>45398</v>
      </c>
      <c r="Z22" s="70" t="s">
        <v>42</v>
      </c>
    </row>
    <row r="23" spans="1:26" ht="32.25" customHeight="1" x14ac:dyDescent="0.25">
      <c r="A23" s="70">
        <v>326749</v>
      </c>
      <c r="B23" s="70" t="s">
        <v>69</v>
      </c>
      <c r="C23" s="70" t="s">
        <v>166</v>
      </c>
      <c r="D23" s="70" t="s">
        <v>69</v>
      </c>
      <c r="E23" s="70" t="s">
        <v>167</v>
      </c>
      <c r="F23" s="70" t="s">
        <v>47</v>
      </c>
      <c r="G23" s="70" t="s">
        <v>143</v>
      </c>
      <c r="H23" s="70" t="s">
        <v>168</v>
      </c>
      <c r="I23" s="1"/>
      <c r="J23" s="1"/>
      <c r="K23" s="70" t="s">
        <v>40</v>
      </c>
      <c r="L23" s="70" t="s">
        <v>70</v>
      </c>
      <c r="M23" s="82">
        <v>44531.631944444445</v>
      </c>
      <c r="N23" s="82">
        <v>44531.631944444445</v>
      </c>
      <c r="O23" s="1"/>
      <c r="P23" s="1"/>
      <c r="Q23" s="1"/>
      <c r="R23" s="1"/>
      <c r="S23" s="1"/>
      <c r="T23" s="1"/>
      <c r="U23" s="1"/>
      <c r="V23" s="1"/>
      <c r="W23" s="1"/>
      <c r="X23" s="70" t="s">
        <v>147</v>
      </c>
      <c r="Y23" s="83">
        <v>44897</v>
      </c>
      <c r="Z23" s="70" t="s">
        <v>42</v>
      </c>
    </row>
    <row r="24" spans="1:26" ht="32.25" customHeight="1" x14ac:dyDescent="0.25">
      <c r="A24" s="70">
        <v>366772</v>
      </c>
      <c r="B24" s="70" t="s">
        <v>32</v>
      </c>
      <c r="C24" s="70" t="s">
        <v>169</v>
      </c>
      <c r="D24" s="70" t="s">
        <v>32</v>
      </c>
      <c r="E24" s="70" t="s">
        <v>170</v>
      </c>
      <c r="F24" s="70" t="s">
        <v>47</v>
      </c>
      <c r="G24" s="70" t="s">
        <v>143</v>
      </c>
      <c r="H24" s="70" t="s">
        <v>521</v>
      </c>
      <c r="I24" s="1"/>
      <c r="J24" s="1"/>
      <c r="K24" s="70" t="s">
        <v>60</v>
      </c>
      <c r="L24" s="70" t="s">
        <v>59</v>
      </c>
      <c r="M24" s="82">
        <v>44730.615972222222</v>
      </c>
      <c r="N24" s="82">
        <v>44730.615972222222</v>
      </c>
      <c r="O24" s="1"/>
      <c r="P24" s="1"/>
      <c r="Q24" s="1"/>
      <c r="R24" s="1"/>
      <c r="S24" s="1"/>
      <c r="T24" s="1"/>
      <c r="U24" s="1"/>
      <c r="V24" s="1"/>
      <c r="W24" s="1"/>
      <c r="X24" s="70" t="s">
        <v>517</v>
      </c>
      <c r="Y24" s="83">
        <v>45398</v>
      </c>
      <c r="Z24" s="70" t="s">
        <v>42</v>
      </c>
    </row>
    <row r="25" spans="1:26" ht="32.25" customHeight="1" x14ac:dyDescent="0.25">
      <c r="A25" s="70">
        <v>366773</v>
      </c>
      <c r="B25" s="70" t="s">
        <v>32</v>
      </c>
      <c r="C25" s="70" t="s">
        <v>171</v>
      </c>
      <c r="D25" s="70" t="s">
        <v>32</v>
      </c>
      <c r="E25" s="70" t="s">
        <v>172</v>
      </c>
      <c r="F25" s="70" t="s">
        <v>47</v>
      </c>
      <c r="G25" s="70" t="s">
        <v>143</v>
      </c>
      <c r="H25" s="70" t="s">
        <v>521</v>
      </c>
      <c r="I25" s="1"/>
      <c r="J25" s="1"/>
      <c r="K25" s="70" t="s">
        <v>60</v>
      </c>
      <c r="L25" s="70" t="s">
        <v>59</v>
      </c>
      <c r="M25" s="82">
        <v>44730.618750000001</v>
      </c>
      <c r="N25" s="82">
        <v>44730.618750000001</v>
      </c>
      <c r="O25" s="1"/>
      <c r="P25" s="1"/>
      <c r="Q25" s="1"/>
      <c r="R25" s="1"/>
      <c r="S25" s="1"/>
      <c r="T25" s="1"/>
      <c r="U25" s="1"/>
      <c r="V25" s="1"/>
      <c r="W25" s="1"/>
      <c r="X25" s="70" t="s">
        <v>517</v>
      </c>
      <c r="Y25" s="83">
        <v>45398</v>
      </c>
      <c r="Z25" s="70" t="s">
        <v>42</v>
      </c>
    </row>
    <row r="26" spans="1:26" ht="32.25" customHeight="1" x14ac:dyDescent="0.25">
      <c r="A26" s="70">
        <v>366774</v>
      </c>
      <c r="B26" s="70" t="s">
        <v>32</v>
      </c>
      <c r="C26" s="70" t="s">
        <v>173</v>
      </c>
      <c r="D26" s="70" t="s">
        <v>32</v>
      </c>
      <c r="E26" s="70" t="s">
        <v>174</v>
      </c>
      <c r="F26" s="70" t="s">
        <v>47</v>
      </c>
      <c r="G26" s="70" t="s">
        <v>143</v>
      </c>
      <c r="H26" s="70" t="s">
        <v>521</v>
      </c>
      <c r="I26" s="1"/>
      <c r="J26" s="1"/>
      <c r="K26" s="70" t="s">
        <v>54</v>
      </c>
      <c r="L26" s="70" t="s">
        <v>59</v>
      </c>
      <c r="M26" s="82">
        <v>44730.619444444441</v>
      </c>
      <c r="N26" s="82">
        <v>44730.619444444441</v>
      </c>
      <c r="O26" s="1"/>
      <c r="P26" s="1"/>
      <c r="Q26" s="1"/>
      <c r="R26" s="1"/>
      <c r="S26" s="1"/>
      <c r="T26" s="1"/>
      <c r="U26" s="1"/>
      <c r="V26" s="1"/>
      <c r="W26" s="1"/>
      <c r="X26" s="70" t="s">
        <v>517</v>
      </c>
      <c r="Y26" s="83">
        <v>45398</v>
      </c>
      <c r="Z26" s="70" t="s">
        <v>42</v>
      </c>
    </row>
    <row r="27" spans="1:26" ht="32.25" customHeight="1" x14ac:dyDescent="0.25">
      <c r="A27" s="86">
        <v>366896</v>
      </c>
      <c r="B27" s="86" t="s">
        <v>32</v>
      </c>
      <c r="C27" s="86" t="s">
        <v>175</v>
      </c>
      <c r="D27" s="86" t="s">
        <v>32</v>
      </c>
      <c r="E27" s="86" t="s">
        <v>176</v>
      </c>
      <c r="F27" s="86" t="s">
        <v>47</v>
      </c>
      <c r="G27" s="86" t="s">
        <v>143</v>
      </c>
      <c r="H27" s="86" t="s">
        <v>521</v>
      </c>
      <c r="I27" s="121"/>
      <c r="J27" s="121"/>
      <c r="K27" s="86" t="s">
        <v>60</v>
      </c>
      <c r="L27" s="86" t="s">
        <v>59</v>
      </c>
      <c r="M27" s="122">
        <v>44731.432638888888</v>
      </c>
      <c r="N27" s="122">
        <v>44731.432638888888</v>
      </c>
      <c r="O27" s="121"/>
      <c r="P27" s="121"/>
      <c r="Q27" s="121"/>
      <c r="R27" s="121"/>
      <c r="S27" s="121"/>
      <c r="T27" s="121"/>
      <c r="U27" s="121"/>
      <c r="V27" s="121"/>
      <c r="W27" s="121"/>
      <c r="X27" s="86" t="s">
        <v>517</v>
      </c>
      <c r="Y27" s="123">
        <v>45398</v>
      </c>
      <c r="Z27" s="86" t="s">
        <v>42</v>
      </c>
    </row>
    <row r="28" spans="1:26" ht="32.25" customHeight="1" x14ac:dyDescent="0.25">
      <c r="A28" s="111">
        <v>317178</v>
      </c>
      <c r="B28" s="111" t="s">
        <v>32</v>
      </c>
      <c r="C28" s="111" t="s">
        <v>177</v>
      </c>
      <c r="D28" s="111" t="s">
        <v>32</v>
      </c>
      <c r="E28" s="111" t="s">
        <v>178</v>
      </c>
      <c r="F28" s="111" t="s">
        <v>47</v>
      </c>
      <c r="G28" s="111" t="s">
        <v>143</v>
      </c>
      <c r="H28" s="111" t="s">
        <v>179</v>
      </c>
      <c r="I28" s="124"/>
      <c r="J28" s="124"/>
      <c r="K28" s="111" t="s">
        <v>54</v>
      </c>
      <c r="L28" s="111" t="s">
        <v>59</v>
      </c>
      <c r="M28" s="125">
        <v>44439.613194444442</v>
      </c>
      <c r="N28" s="125">
        <v>44439.613194444442</v>
      </c>
      <c r="O28" s="124"/>
      <c r="P28" s="124"/>
      <c r="Q28" s="124"/>
      <c r="R28" s="124"/>
      <c r="S28" s="124"/>
      <c r="T28" s="124"/>
      <c r="U28" s="124"/>
      <c r="V28" s="124"/>
      <c r="W28" s="124"/>
      <c r="X28" s="111" t="s">
        <v>517</v>
      </c>
      <c r="Y28" s="126">
        <v>45398</v>
      </c>
      <c r="Z28" s="111" t="s">
        <v>42</v>
      </c>
    </row>
    <row r="29" spans="1:26" ht="32.25" customHeight="1" x14ac:dyDescent="0.25">
      <c r="A29" s="70">
        <v>397638</v>
      </c>
      <c r="B29" s="70" t="s">
        <v>32</v>
      </c>
      <c r="C29" s="70" t="s">
        <v>203</v>
      </c>
      <c r="D29" s="70" t="s">
        <v>32</v>
      </c>
      <c r="E29" s="70" t="s">
        <v>204</v>
      </c>
      <c r="F29" s="70" t="s">
        <v>47</v>
      </c>
      <c r="G29" s="70" t="s">
        <v>143</v>
      </c>
      <c r="H29" s="70" t="s">
        <v>840</v>
      </c>
      <c r="I29" s="1"/>
      <c r="J29" s="1"/>
      <c r="K29" s="70" t="s">
        <v>60</v>
      </c>
      <c r="L29" s="70" t="s">
        <v>59</v>
      </c>
      <c r="M29" s="82">
        <v>45008.603472222225</v>
      </c>
      <c r="N29" s="82">
        <v>45008.603472222225</v>
      </c>
      <c r="O29" s="1"/>
      <c r="P29" s="1"/>
      <c r="Q29" s="1"/>
      <c r="R29" s="1"/>
      <c r="S29" s="1"/>
      <c r="T29" s="1"/>
      <c r="U29" s="1"/>
      <c r="V29" s="1"/>
      <c r="W29" s="1"/>
      <c r="X29" s="70" t="s">
        <v>217</v>
      </c>
      <c r="Y29" s="83">
        <v>45425</v>
      </c>
      <c r="Z29" s="70" t="s">
        <v>42</v>
      </c>
    </row>
    <row r="30" spans="1:26" ht="32.25" customHeight="1" x14ac:dyDescent="0.25">
      <c r="A30" s="70">
        <v>477142</v>
      </c>
      <c r="B30" s="70" t="s">
        <v>32</v>
      </c>
      <c r="C30" s="70" t="s">
        <v>234</v>
      </c>
      <c r="D30" s="70" t="s">
        <v>32</v>
      </c>
      <c r="E30" s="70" t="s">
        <v>235</v>
      </c>
      <c r="F30" s="70" t="s">
        <v>47</v>
      </c>
      <c r="G30" s="70" t="s">
        <v>143</v>
      </c>
      <c r="H30" s="70" t="s">
        <v>522</v>
      </c>
      <c r="I30" s="1"/>
      <c r="J30" s="1"/>
      <c r="K30" s="70" t="s">
        <v>54</v>
      </c>
      <c r="L30" s="70" t="s">
        <v>59</v>
      </c>
      <c r="M30" s="82">
        <v>45181.393055555556</v>
      </c>
      <c r="N30" s="82">
        <v>45181.393055555556</v>
      </c>
      <c r="O30" s="1"/>
      <c r="P30" s="1"/>
      <c r="Q30" s="1"/>
      <c r="R30" s="1"/>
      <c r="S30" s="1"/>
      <c r="T30" s="1"/>
      <c r="U30" s="1"/>
      <c r="V30" s="1"/>
      <c r="W30" s="1"/>
      <c r="X30" s="70" t="s">
        <v>517</v>
      </c>
      <c r="Y30" s="83">
        <v>45398</v>
      </c>
      <c r="Z30" s="70" t="s">
        <v>42</v>
      </c>
    </row>
    <row r="31" spans="1:26" ht="32.25" customHeight="1" x14ac:dyDescent="0.25">
      <c r="A31" s="70">
        <v>477152</v>
      </c>
      <c r="B31" s="70" t="s">
        <v>32</v>
      </c>
      <c r="C31" s="70" t="s">
        <v>222</v>
      </c>
      <c r="D31" s="70" t="s">
        <v>44</v>
      </c>
      <c r="E31" s="70" t="s">
        <v>223</v>
      </c>
      <c r="F31" s="70" t="s">
        <v>47</v>
      </c>
      <c r="G31" s="70" t="s">
        <v>143</v>
      </c>
      <c r="H31" s="70" t="s">
        <v>224</v>
      </c>
      <c r="I31" s="1"/>
      <c r="J31" s="1"/>
      <c r="K31" s="70" t="s">
        <v>54</v>
      </c>
      <c r="L31" s="70" t="s">
        <v>82</v>
      </c>
      <c r="M31" s="82">
        <v>45181.395833333336</v>
      </c>
      <c r="N31" s="82">
        <v>45181.395833333336</v>
      </c>
      <c r="O31" s="1"/>
      <c r="P31" s="1"/>
      <c r="Q31" s="1"/>
      <c r="R31" s="1"/>
      <c r="S31" s="1"/>
      <c r="T31" s="1"/>
      <c r="U31" s="1"/>
      <c r="V31" s="1"/>
      <c r="W31" s="1"/>
      <c r="X31" s="70" t="s">
        <v>49</v>
      </c>
      <c r="Y31" s="83">
        <v>45225</v>
      </c>
      <c r="Z31" s="70" t="s">
        <v>42</v>
      </c>
    </row>
    <row r="32" spans="1:26" ht="32.25" customHeight="1" x14ac:dyDescent="0.25">
      <c r="A32" s="70">
        <v>149128</v>
      </c>
      <c r="B32" s="70" t="s">
        <v>32</v>
      </c>
      <c r="C32" s="70" t="s">
        <v>180</v>
      </c>
      <c r="D32" s="70" t="s">
        <v>32</v>
      </c>
      <c r="E32" s="70" t="s">
        <v>181</v>
      </c>
      <c r="F32" s="70" t="s">
        <v>47</v>
      </c>
      <c r="G32" s="70" t="s">
        <v>143</v>
      </c>
      <c r="H32" s="70" t="s">
        <v>523</v>
      </c>
      <c r="I32" s="1"/>
      <c r="J32" s="1"/>
      <c r="K32" s="70" t="s">
        <v>54</v>
      </c>
      <c r="L32" s="70" t="s">
        <v>82</v>
      </c>
      <c r="M32" s="82">
        <v>43527.377083333333</v>
      </c>
      <c r="N32" s="82">
        <v>43527.377083333333</v>
      </c>
      <c r="O32" s="1"/>
      <c r="P32" s="1"/>
      <c r="Q32" s="1"/>
      <c r="R32" s="1"/>
      <c r="S32" s="1"/>
      <c r="T32" s="1"/>
      <c r="U32" s="1"/>
      <c r="V32" s="1"/>
      <c r="W32" s="1"/>
      <c r="X32" s="70" t="s">
        <v>517</v>
      </c>
      <c r="Y32" s="83">
        <v>45398</v>
      </c>
      <c r="Z32" s="70" t="s">
        <v>42</v>
      </c>
    </row>
    <row r="33" spans="1:38" ht="32.25" customHeight="1" x14ac:dyDescent="0.25">
      <c r="A33" s="70">
        <v>149160</v>
      </c>
      <c r="B33" s="70" t="s">
        <v>32</v>
      </c>
      <c r="C33" s="70" t="s">
        <v>182</v>
      </c>
      <c r="D33" s="70" t="s">
        <v>32</v>
      </c>
      <c r="E33" s="70" t="s">
        <v>183</v>
      </c>
      <c r="F33" s="70" t="s">
        <v>47</v>
      </c>
      <c r="G33" s="70" t="s">
        <v>143</v>
      </c>
      <c r="H33" s="70" t="s">
        <v>841</v>
      </c>
      <c r="I33" s="1"/>
      <c r="J33" s="1"/>
      <c r="K33" s="70" t="s">
        <v>60</v>
      </c>
      <c r="L33" s="70" t="s">
        <v>82</v>
      </c>
      <c r="M33" s="82">
        <v>43527.409722222219</v>
      </c>
      <c r="N33" s="82">
        <v>43527.409722222219</v>
      </c>
      <c r="O33" s="1"/>
      <c r="P33" s="1"/>
      <c r="Q33" s="1"/>
      <c r="R33" s="1"/>
      <c r="S33" s="1"/>
      <c r="T33" s="1"/>
      <c r="U33" s="1"/>
      <c r="V33" s="1"/>
      <c r="W33" s="1"/>
      <c r="X33" s="70" t="s">
        <v>217</v>
      </c>
      <c r="Y33" s="83">
        <v>45425</v>
      </c>
      <c r="Z33" s="70" t="s">
        <v>42</v>
      </c>
    </row>
    <row r="34" spans="1:38" ht="32.25" customHeight="1" x14ac:dyDescent="0.25">
      <c r="A34" s="70">
        <v>149163</v>
      </c>
      <c r="B34" s="70" t="s">
        <v>32</v>
      </c>
      <c r="C34" s="70" t="s">
        <v>184</v>
      </c>
      <c r="D34" s="70" t="s">
        <v>32</v>
      </c>
      <c r="E34" s="70" t="s">
        <v>185</v>
      </c>
      <c r="F34" s="70" t="s">
        <v>47</v>
      </c>
      <c r="G34" s="70" t="s">
        <v>143</v>
      </c>
      <c r="H34" s="70" t="s">
        <v>842</v>
      </c>
      <c r="I34" s="1"/>
      <c r="J34" s="1"/>
      <c r="K34" s="70" t="s">
        <v>60</v>
      </c>
      <c r="L34" s="70" t="s">
        <v>82</v>
      </c>
      <c r="M34" s="82">
        <v>43527.411111111112</v>
      </c>
      <c r="N34" s="82">
        <v>43527.411111111112</v>
      </c>
      <c r="O34" s="1"/>
      <c r="P34" s="1"/>
      <c r="Q34" s="1"/>
      <c r="R34" s="1"/>
      <c r="S34" s="1"/>
      <c r="T34" s="1"/>
      <c r="U34" s="1"/>
      <c r="V34" s="1"/>
      <c r="W34" s="1"/>
      <c r="X34" s="70" t="s">
        <v>217</v>
      </c>
      <c r="Y34" s="83">
        <v>45425</v>
      </c>
      <c r="Z34" s="70" t="s">
        <v>42</v>
      </c>
    </row>
    <row r="35" spans="1:38" ht="32.25" customHeight="1" x14ac:dyDescent="0.25">
      <c r="A35" s="70">
        <v>149122</v>
      </c>
      <c r="B35" s="70" t="s">
        <v>32</v>
      </c>
      <c r="C35" s="70" t="s">
        <v>186</v>
      </c>
      <c r="D35" s="70" t="s">
        <v>32</v>
      </c>
      <c r="E35" s="70" t="s">
        <v>187</v>
      </c>
      <c r="F35" s="70" t="s">
        <v>47</v>
      </c>
      <c r="G35" s="70" t="s">
        <v>143</v>
      </c>
      <c r="H35" s="70" t="s">
        <v>843</v>
      </c>
      <c r="I35" s="1"/>
      <c r="J35" s="1"/>
      <c r="K35" s="70" t="s">
        <v>60</v>
      </c>
      <c r="L35" s="70" t="s">
        <v>82</v>
      </c>
      <c r="M35" s="82">
        <v>43527.355555555558</v>
      </c>
      <c r="N35" s="82">
        <v>43527.355555555558</v>
      </c>
      <c r="O35" s="1"/>
      <c r="P35" s="1"/>
      <c r="Q35" s="1"/>
      <c r="R35" s="1"/>
      <c r="S35" s="1"/>
      <c r="T35" s="1"/>
      <c r="U35" s="1"/>
      <c r="V35" s="1"/>
      <c r="W35" s="1"/>
      <c r="X35" s="70" t="s">
        <v>217</v>
      </c>
      <c r="Y35" s="83">
        <v>45425</v>
      </c>
      <c r="Z35" s="70" t="s">
        <v>42</v>
      </c>
    </row>
    <row r="36" spans="1:38" ht="32.25" customHeight="1" x14ac:dyDescent="0.25">
      <c r="A36" s="70">
        <v>149184</v>
      </c>
      <c r="B36" s="70" t="s">
        <v>32</v>
      </c>
      <c r="C36" s="70" t="s">
        <v>188</v>
      </c>
      <c r="D36" s="70" t="s">
        <v>32</v>
      </c>
      <c r="E36" s="70" t="s">
        <v>189</v>
      </c>
      <c r="F36" s="70" t="s">
        <v>47</v>
      </c>
      <c r="G36" s="70" t="s">
        <v>143</v>
      </c>
      <c r="H36" s="70" t="s">
        <v>844</v>
      </c>
      <c r="I36" s="1"/>
      <c r="J36" s="1"/>
      <c r="K36" s="70" t="s">
        <v>40</v>
      </c>
      <c r="L36" s="70" t="s">
        <v>82</v>
      </c>
      <c r="M36" s="82">
        <v>43527.374305555553</v>
      </c>
      <c r="N36" s="82">
        <v>43527.374305555553</v>
      </c>
      <c r="O36" s="1"/>
      <c r="P36" s="1"/>
      <c r="Q36" s="1"/>
      <c r="R36" s="1"/>
      <c r="S36" s="1"/>
      <c r="T36" s="1"/>
      <c r="U36" s="1"/>
      <c r="V36" s="1"/>
      <c r="W36" s="1"/>
      <c r="X36" s="70" t="s">
        <v>217</v>
      </c>
      <c r="Y36" s="83">
        <v>45425</v>
      </c>
      <c r="Z36" s="70" t="s">
        <v>42</v>
      </c>
    </row>
    <row r="37" spans="1:38" ht="32.25" customHeight="1" x14ac:dyDescent="0.25">
      <c r="A37" s="70">
        <v>149186</v>
      </c>
      <c r="B37" s="70" t="s">
        <v>32</v>
      </c>
      <c r="C37" s="70" t="s">
        <v>190</v>
      </c>
      <c r="D37" s="70" t="s">
        <v>32</v>
      </c>
      <c r="E37" s="70" t="s">
        <v>191</v>
      </c>
      <c r="F37" s="70" t="s">
        <v>47</v>
      </c>
      <c r="G37" s="70" t="s">
        <v>143</v>
      </c>
      <c r="H37" s="70" t="s">
        <v>524</v>
      </c>
      <c r="I37" s="1"/>
      <c r="J37" s="1"/>
      <c r="K37" s="70" t="s">
        <v>40</v>
      </c>
      <c r="L37" s="70" t="s">
        <v>82</v>
      </c>
      <c r="M37" s="82">
        <v>43527.378472222219</v>
      </c>
      <c r="N37" s="82">
        <v>43527.378472222219</v>
      </c>
      <c r="O37" s="1"/>
      <c r="P37" s="1"/>
      <c r="Q37" s="1"/>
      <c r="R37" s="1"/>
      <c r="S37" s="1"/>
      <c r="T37" s="1"/>
      <c r="U37" s="1"/>
      <c r="V37" s="1"/>
      <c r="W37" s="1"/>
      <c r="X37" s="70" t="s">
        <v>517</v>
      </c>
      <c r="Y37" s="83">
        <v>45398</v>
      </c>
      <c r="Z37" s="70" t="s">
        <v>42</v>
      </c>
    </row>
    <row r="38" spans="1:38" ht="32.25" customHeight="1" x14ac:dyDescent="0.25">
      <c r="A38" s="70">
        <v>302650</v>
      </c>
      <c r="B38" s="70" t="s">
        <v>61</v>
      </c>
      <c r="C38" s="70" t="s">
        <v>192</v>
      </c>
      <c r="D38" s="70" t="s">
        <v>83</v>
      </c>
      <c r="E38" s="70" t="s">
        <v>193</v>
      </c>
      <c r="F38" s="70" t="s">
        <v>47</v>
      </c>
      <c r="G38" s="70" t="s">
        <v>194</v>
      </c>
      <c r="H38" s="70" t="s">
        <v>195</v>
      </c>
      <c r="I38" s="70" t="s">
        <v>196</v>
      </c>
      <c r="J38" s="70" t="s">
        <v>129</v>
      </c>
      <c r="K38" s="70" t="s">
        <v>54</v>
      </c>
      <c r="L38" s="70" t="s">
        <v>140</v>
      </c>
      <c r="M38" s="82">
        <v>44370.347916666666</v>
      </c>
      <c r="N38" s="82">
        <v>44370.347916666666</v>
      </c>
      <c r="O38" s="82">
        <v>44370.347916666666</v>
      </c>
      <c r="P38" s="82">
        <v>44370.347916666666</v>
      </c>
      <c r="Q38" s="82">
        <v>44630.404131944444</v>
      </c>
      <c r="R38" s="82">
        <v>44630.404131944444</v>
      </c>
      <c r="S38" s="1"/>
      <c r="T38" s="1"/>
      <c r="U38" s="1"/>
      <c r="V38" s="1"/>
      <c r="W38" s="1"/>
      <c r="X38" s="70" t="s">
        <v>197</v>
      </c>
      <c r="Y38" s="83">
        <v>44897</v>
      </c>
      <c r="Z38" s="70" t="s">
        <v>42</v>
      </c>
    </row>
    <row r="39" spans="1:38" ht="32.25" customHeight="1" x14ac:dyDescent="0.25">
      <c r="A39" s="70">
        <v>378152</v>
      </c>
      <c r="B39" s="70" t="s">
        <v>61</v>
      </c>
      <c r="C39" s="70" t="s">
        <v>201</v>
      </c>
      <c r="D39" s="70" t="s">
        <v>61</v>
      </c>
      <c r="E39" s="70" t="s">
        <v>202</v>
      </c>
      <c r="F39" s="70" t="s">
        <v>47</v>
      </c>
      <c r="G39" s="70" t="s">
        <v>194</v>
      </c>
      <c r="H39" s="70" t="s">
        <v>200</v>
      </c>
      <c r="I39" s="1"/>
      <c r="J39" s="1"/>
      <c r="K39" s="70" t="s">
        <v>54</v>
      </c>
      <c r="L39" s="70" t="s">
        <v>62</v>
      </c>
      <c r="M39" s="82">
        <v>44835.454861111109</v>
      </c>
      <c r="N39" s="82">
        <v>44835.454861111109</v>
      </c>
      <c r="O39" s="1"/>
      <c r="P39" s="1"/>
      <c r="Q39" s="1"/>
      <c r="R39" s="1"/>
      <c r="S39" s="1"/>
      <c r="T39" s="1"/>
      <c r="U39" s="1"/>
      <c r="V39" s="1"/>
      <c r="W39" s="1"/>
      <c r="X39" s="70" t="s">
        <v>130</v>
      </c>
      <c r="Y39" s="83">
        <v>44945</v>
      </c>
      <c r="Z39" s="70" t="s">
        <v>42</v>
      </c>
    </row>
    <row r="40" spans="1:38" ht="32.25" customHeight="1" x14ac:dyDescent="0.25">
      <c r="A40" s="1"/>
      <c r="B40" s="1"/>
      <c r="C40" s="70" t="s">
        <v>243</v>
      </c>
      <c r="D40" s="70" t="s">
        <v>83</v>
      </c>
      <c r="E40" s="70" t="s">
        <v>244</v>
      </c>
      <c r="F40" s="70" t="s">
        <v>47</v>
      </c>
      <c r="G40" s="1"/>
      <c r="H40" s="1"/>
      <c r="I40" s="1"/>
      <c r="J40" s="1"/>
      <c r="K40" s="70" t="s">
        <v>54</v>
      </c>
      <c r="L40" s="70" t="s">
        <v>66</v>
      </c>
      <c r="M40" s="82">
        <v>45261.441666666666</v>
      </c>
      <c r="N40" s="82">
        <v>45261.441666666666</v>
      </c>
      <c r="O40" s="1"/>
      <c r="P40" s="1"/>
      <c r="Q40" s="1"/>
      <c r="R40" s="1"/>
      <c r="S40" s="1"/>
      <c r="T40" s="1"/>
      <c r="U40" s="1"/>
      <c r="V40" s="1"/>
      <c r="W40" s="1"/>
      <c r="X40" s="70" t="s">
        <v>197</v>
      </c>
      <c r="Y40" s="83">
        <v>45265</v>
      </c>
      <c r="Z40" s="70" t="s">
        <v>42</v>
      </c>
    </row>
    <row r="41" spans="1:38" ht="32.25" customHeight="1" x14ac:dyDescent="0.25">
      <c r="A41" s="70">
        <v>507368</v>
      </c>
      <c r="B41" s="70" t="s">
        <v>32</v>
      </c>
      <c r="C41" s="70" t="s">
        <v>245</v>
      </c>
      <c r="D41" s="70" t="s">
        <v>81</v>
      </c>
      <c r="E41" s="70" t="s">
        <v>246</v>
      </c>
      <c r="F41" s="70" t="s">
        <v>47</v>
      </c>
      <c r="G41" s="1"/>
      <c r="H41" s="70" t="s">
        <v>362</v>
      </c>
      <c r="I41" s="1"/>
      <c r="J41" s="1"/>
      <c r="K41" s="70" t="s">
        <v>60</v>
      </c>
      <c r="L41" s="70" t="s">
        <v>80</v>
      </c>
      <c r="M41" s="82">
        <v>45261.642361111109</v>
      </c>
      <c r="N41" s="82">
        <v>45261.642361111109</v>
      </c>
      <c r="O41" s="1"/>
      <c r="P41" s="1"/>
      <c r="Q41" s="1"/>
      <c r="R41" s="1"/>
      <c r="S41" s="1"/>
      <c r="T41" s="1"/>
      <c r="U41" s="1"/>
      <c r="V41" s="1"/>
      <c r="W41" s="1"/>
      <c r="X41" s="70" t="s">
        <v>205</v>
      </c>
      <c r="Y41" s="83">
        <v>45505</v>
      </c>
      <c r="Z41" s="70" t="s">
        <v>42</v>
      </c>
    </row>
    <row r="42" spans="1:38" ht="32.25" customHeight="1" x14ac:dyDescent="0.25">
      <c r="F42" s="70"/>
      <c r="G42" s="70"/>
      <c r="H42" s="70"/>
      <c r="I42" s="70"/>
      <c r="J42" s="1"/>
      <c r="K42" s="1"/>
      <c r="L42" s="70"/>
      <c r="M42" s="70"/>
      <c r="N42" s="82"/>
      <c r="O42" s="82"/>
      <c r="P42" s="1"/>
      <c r="Q42" s="1"/>
      <c r="R42" s="1"/>
      <c r="S42" s="1"/>
      <c r="T42" s="1"/>
      <c r="U42" s="1"/>
      <c r="V42" s="1"/>
      <c r="W42" s="1"/>
      <c r="X42" s="1"/>
      <c r="Y42" s="70"/>
      <c r="Z42" s="83"/>
      <c r="AA42" s="70"/>
      <c r="AB42" s="1"/>
      <c r="AC42" s="1"/>
      <c r="AD42" s="1"/>
      <c r="AE42" s="1"/>
      <c r="AF42" s="1"/>
      <c r="AG42" s="70"/>
      <c r="AH42" s="83"/>
      <c r="AI42" s="70"/>
      <c r="AJ42" s="58"/>
      <c r="AK42" s="58"/>
      <c r="AL42" s="23"/>
    </row>
    <row r="43" spans="1:38" ht="32.25" customHeight="1" x14ac:dyDescent="0.25">
      <c r="F43" s="70"/>
      <c r="G43" s="70"/>
      <c r="H43" s="70"/>
      <c r="I43" s="70"/>
      <c r="J43" s="1"/>
      <c r="K43" s="1"/>
      <c r="L43" s="70"/>
      <c r="M43" s="70"/>
      <c r="N43" s="82"/>
      <c r="O43" s="82"/>
      <c r="P43" s="1"/>
      <c r="Q43" s="1"/>
      <c r="R43" s="1"/>
      <c r="S43" s="1"/>
      <c r="T43" s="1"/>
      <c r="U43" s="1"/>
      <c r="V43" s="1"/>
      <c r="W43" s="1"/>
      <c r="X43" s="1"/>
      <c r="Y43" s="70"/>
      <c r="Z43" s="83"/>
      <c r="AA43" s="70"/>
      <c r="AB43" s="1"/>
      <c r="AC43" s="1"/>
      <c r="AD43" s="1"/>
      <c r="AE43" s="1"/>
      <c r="AF43" s="1"/>
      <c r="AG43" s="70"/>
      <c r="AH43" s="83"/>
      <c r="AI43" s="70"/>
      <c r="AJ43" s="58"/>
      <c r="AK43" s="58"/>
      <c r="AL43" s="23"/>
    </row>
    <row r="44" spans="1:38" ht="32.25" customHeight="1" x14ac:dyDescent="0.25">
      <c r="F44" s="70"/>
      <c r="G44" s="70"/>
      <c r="H44" s="70"/>
      <c r="I44" s="70"/>
      <c r="J44" s="1"/>
      <c r="K44" s="1"/>
      <c r="L44" s="70"/>
      <c r="M44" s="70"/>
      <c r="N44" s="82"/>
      <c r="O44" s="82"/>
      <c r="P44" s="1"/>
      <c r="Q44" s="1"/>
      <c r="R44" s="1"/>
      <c r="S44" s="1"/>
      <c r="T44" s="1"/>
      <c r="U44" s="1"/>
      <c r="V44" s="1"/>
      <c r="W44" s="1"/>
      <c r="X44" s="1"/>
      <c r="Y44" s="70"/>
      <c r="Z44" s="83"/>
      <c r="AA44" s="70"/>
      <c r="AB44" s="1"/>
      <c r="AC44" s="1"/>
      <c r="AD44" s="1"/>
      <c r="AE44" s="1"/>
      <c r="AF44" s="1"/>
      <c r="AG44" s="70"/>
      <c r="AH44" s="83"/>
      <c r="AI44" s="70"/>
      <c r="AJ44" s="58"/>
      <c r="AK44" s="58"/>
      <c r="AL44" s="23"/>
    </row>
    <row r="45" spans="1:38" ht="32.25" customHeight="1" x14ac:dyDescent="0.25">
      <c r="F45" s="70"/>
      <c r="G45" s="70"/>
      <c r="H45" s="70"/>
      <c r="I45" s="70"/>
      <c r="J45" s="1"/>
      <c r="K45" s="1"/>
      <c r="L45" s="70"/>
      <c r="M45" s="70"/>
      <c r="N45" s="82"/>
      <c r="O45" s="82"/>
      <c r="P45" s="1"/>
      <c r="Q45" s="1"/>
      <c r="R45" s="1"/>
      <c r="S45" s="1"/>
      <c r="T45" s="1"/>
      <c r="U45" s="1"/>
      <c r="V45" s="1"/>
      <c r="W45" s="1"/>
      <c r="X45" s="1"/>
      <c r="Y45" s="70"/>
      <c r="Z45" s="83"/>
      <c r="AA45" s="70"/>
      <c r="AB45" s="1"/>
      <c r="AC45" s="1"/>
      <c r="AD45" s="1"/>
      <c r="AE45" s="1"/>
      <c r="AF45" s="1"/>
      <c r="AG45" s="70"/>
      <c r="AH45" s="83"/>
      <c r="AI45" s="70"/>
      <c r="AJ45" s="58"/>
      <c r="AK45" s="58"/>
      <c r="AL45" s="23"/>
    </row>
    <row r="46" spans="1:38" ht="32.25" customHeight="1" x14ac:dyDescent="0.25">
      <c r="F46" s="70"/>
      <c r="G46" s="70"/>
      <c r="H46" s="70"/>
      <c r="I46" s="70"/>
      <c r="J46" s="1"/>
      <c r="K46" s="1"/>
      <c r="L46" s="70"/>
      <c r="M46" s="70"/>
      <c r="N46" s="82"/>
      <c r="O46" s="82"/>
      <c r="P46" s="1"/>
      <c r="Q46" s="1"/>
      <c r="R46" s="1"/>
      <c r="S46" s="1"/>
      <c r="T46" s="1"/>
      <c r="U46" s="1"/>
      <c r="V46" s="1"/>
      <c r="W46" s="1"/>
      <c r="X46" s="1"/>
      <c r="Y46" s="70"/>
      <c r="Z46" s="83"/>
      <c r="AA46" s="70"/>
      <c r="AB46" s="1"/>
      <c r="AC46" s="1"/>
      <c r="AD46" s="1"/>
      <c r="AE46" s="1"/>
      <c r="AF46" s="1"/>
      <c r="AG46" s="70"/>
      <c r="AH46" s="83"/>
      <c r="AI46" s="70"/>
      <c r="AJ46" s="58"/>
      <c r="AK46" s="58"/>
      <c r="AL46" s="23"/>
    </row>
    <row r="47" spans="1:38" ht="32.25" customHeight="1" x14ac:dyDescent="0.25">
      <c r="F47" s="70"/>
      <c r="G47" s="70"/>
      <c r="H47" s="70"/>
      <c r="I47" s="70"/>
      <c r="J47" s="1"/>
      <c r="K47" s="1"/>
      <c r="L47" s="70"/>
      <c r="M47" s="70"/>
      <c r="N47" s="82"/>
      <c r="O47" s="82"/>
      <c r="P47" s="1"/>
      <c r="Q47" s="1"/>
      <c r="R47" s="1"/>
      <c r="S47" s="1"/>
      <c r="T47" s="1"/>
      <c r="U47" s="1"/>
      <c r="V47" s="1"/>
      <c r="W47" s="1"/>
      <c r="X47" s="1"/>
      <c r="Y47" s="70"/>
      <c r="Z47" s="83"/>
      <c r="AA47" s="70"/>
      <c r="AB47" s="1"/>
      <c r="AC47" s="1"/>
      <c r="AD47" s="1"/>
      <c r="AE47" s="1"/>
      <c r="AF47" s="1"/>
      <c r="AG47" s="70"/>
      <c r="AH47" s="83"/>
      <c r="AI47" s="70"/>
      <c r="AJ47" s="58"/>
      <c r="AK47" s="58"/>
      <c r="AL47" s="23"/>
    </row>
    <row r="48" spans="1:38" ht="32.25" customHeight="1" x14ac:dyDescent="0.25">
      <c r="F48" s="70"/>
      <c r="G48" s="70"/>
      <c r="H48" s="70"/>
      <c r="I48" s="70"/>
      <c r="J48" s="1"/>
      <c r="K48" s="1"/>
      <c r="L48" s="70"/>
      <c r="M48" s="70"/>
      <c r="N48" s="82"/>
      <c r="O48" s="82"/>
      <c r="P48" s="1"/>
      <c r="Q48" s="1"/>
      <c r="R48" s="1"/>
      <c r="S48" s="1"/>
      <c r="T48" s="1"/>
      <c r="U48" s="1"/>
      <c r="V48" s="1"/>
      <c r="W48" s="1"/>
      <c r="X48" s="1"/>
      <c r="Y48" s="70"/>
      <c r="Z48" s="83"/>
      <c r="AA48" s="70"/>
      <c r="AB48" s="1"/>
      <c r="AC48" s="1"/>
      <c r="AD48" s="1"/>
      <c r="AE48" s="1"/>
      <c r="AF48" s="1"/>
      <c r="AG48" s="70"/>
      <c r="AH48" s="83"/>
      <c r="AI48" s="70"/>
      <c r="AJ48" s="58"/>
      <c r="AK48" s="58"/>
      <c r="AL48" s="23"/>
    </row>
    <row r="49" spans="6:38" ht="32.25" customHeight="1" x14ac:dyDescent="0.25">
      <c r="F49" s="70"/>
      <c r="G49" s="70"/>
      <c r="H49" s="70"/>
      <c r="I49" s="70"/>
      <c r="J49" s="70"/>
      <c r="K49" s="70"/>
      <c r="L49" s="70"/>
      <c r="M49" s="70"/>
      <c r="N49" s="82"/>
      <c r="O49" s="82"/>
      <c r="P49" s="82"/>
      <c r="Q49" s="82"/>
      <c r="R49" s="82"/>
      <c r="S49" s="82"/>
      <c r="T49" s="1"/>
      <c r="U49" s="1"/>
      <c r="V49" s="1"/>
      <c r="W49" s="1"/>
      <c r="X49" s="1"/>
      <c r="Y49" s="70"/>
      <c r="Z49" s="83"/>
      <c r="AA49" s="70"/>
      <c r="AB49" s="1"/>
      <c r="AC49" s="1"/>
      <c r="AD49" s="1"/>
      <c r="AE49" s="1"/>
      <c r="AF49" s="1"/>
      <c r="AG49" s="70"/>
      <c r="AH49" s="83"/>
      <c r="AI49" s="70"/>
      <c r="AJ49" s="117"/>
      <c r="AK49" s="58"/>
      <c r="AL49" s="23"/>
    </row>
    <row r="50" spans="6:38" ht="32.25" customHeight="1" x14ac:dyDescent="0.25">
      <c r="F50" s="70"/>
      <c r="G50" s="70"/>
      <c r="H50" s="70"/>
      <c r="I50" s="70"/>
      <c r="J50" s="70"/>
      <c r="K50" s="70"/>
      <c r="L50" s="70"/>
      <c r="M50" s="70"/>
      <c r="N50" s="82"/>
      <c r="O50" s="82"/>
      <c r="P50" s="82"/>
      <c r="Q50" s="82"/>
      <c r="R50" s="82"/>
      <c r="S50" s="82"/>
      <c r="T50" s="1"/>
      <c r="U50" s="1"/>
      <c r="V50" s="1"/>
      <c r="W50" s="1"/>
      <c r="X50" s="1"/>
      <c r="Y50" s="70"/>
      <c r="Z50" s="83"/>
      <c r="AA50" s="70"/>
      <c r="AB50" s="1"/>
      <c r="AC50" s="1"/>
      <c r="AD50" s="1"/>
      <c r="AE50" s="1"/>
      <c r="AF50" s="1"/>
      <c r="AG50" s="70"/>
      <c r="AH50" s="83"/>
      <c r="AI50" s="70"/>
      <c r="AJ50" s="58"/>
      <c r="AK50" s="58"/>
      <c r="AL50" s="23"/>
    </row>
    <row r="51" spans="6:38" ht="32.25" customHeight="1" x14ac:dyDescent="0.25">
      <c r="F51" s="70"/>
      <c r="G51" s="70"/>
      <c r="H51" s="70"/>
      <c r="I51" s="70"/>
      <c r="J51" s="1"/>
      <c r="K51" s="1"/>
      <c r="L51" s="70"/>
      <c r="M51" s="70"/>
      <c r="N51" s="82"/>
      <c r="O51" s="82"/>
      <c r="P51" s="1"/>
      <c r="Q51" s="1"/>
      <c r="R51" s="1"/>
      <c r="S51" s="1"/>
      <c r="T51" s="1"/>
      <c r="U51" s="1"/>
      <c r="V51" s="1"/>
      <c r="W51" s="1"/>
      <c r="X51" s="1"/>
      <c r="Y51" s="70"/>
      <c r="Z51" s="83"/>
      <c r="AA51" s="70"/>
      <c r="AB51" s="1"/>
      <c r="AC51" s="1"/>
      <c r="AD51" s="1"/>
      <c r="AE51" s="1"/>
      <c r="AF51" s="1"/>
      <c r="AG51" s="70"/>
      <c r="AH51" s="83"/>
      <c r="AI51" s="70"/>
      <c r="AJ51" s="58"/>
      <c r="AK51" s="58"/>
      <c r="AL51" s="23"/>
    </row>
    <row r="52" spans="6:38" ht="32.25" customHeight="1" x14ac:dyDescent="0.25">
      <c r="F52" s="70"/>
      <c r="G52" s="70"/>
      <c r="H52" s="1"/>
      <c r="I52" s="1"/>
      <c r="J52" s="1"/>
      <c r="K52" s="1"/>
      <c r="L52" s="70"/>
      <c r="M52" s="70"/>
      <c r="N52" s="82"/>
      <c r="O52" s="82"/>
      <c r="P52" s="1"/>
      <c r="Q52" s="1"/>
      <c r="R52" s="1"/>
      <c r="S52" s="1"/>
      <c r="T52" s="1"/>
      <c r="U52" s="1"/>
      <c r="V52" s="1"/>
      <c r="W52" s="1"/>
      <c r="X52" s="1"/>
      <c r="Y52" s="70"/>
      <c r="Z52" s="83"/>
      <c r="AA52" s="70"/>
      <c r="AB52" s="1"/>
      <c r="AC52" s="1"/>
      <c r="AD52" s="1"/>
      <c r="AE52" s="1"/>
      <c r="AF52" s="1"/>
      <c r="AG52" s="70"/>
      <c r="AH52" s="83"/>
      <c r="AI52" s="70"/>
      <c r="AJ52" s="54"/>
      <c r="AK52" s="54"/>
    </row>
    <row r="53" spans="6:38" ht="32.25" customHeight="1" x14ac:dyDescent="0.25">
      <c r="F53" s="70"/>
      <c r="G53" s="70"/>
      <c r="H53" s="1"/>
      <c r="I53" s="70"/>
      <c r="J53" s="1"/>
      <c r="K53" s="1"/>
      <c r="L53" s="70"/>
      <c r="M53" s="70"/>
      <c r="N53" s="82"/>
      <c r="O53" s="82"/>
      <c r="P53" s="1"/>
      <c r="Q53" s="1"/>
      <c r="R53" s="1"/>
      <c r="S53" s="1"/>
      <c r="T53" s="1"/>
      <c r="U53" s="1"/>
      <c r="V53" s="1"/>
      <c r="W53" s="1"/>
      <c r="X53" s="1"/>
      <c r="Y53" s="70"/>
      <c r="Z53" s="83"/>
      <c r="AA53" s="70"/>
      <c r="AB53" s="1"/>
      <c r="AC53" s="1"/>
      <c r="AD53" s="1"/>
      <c r="AE53" s="1"/>
      <c r="AF53" s="1"/>
      <c r="AG53" s="70"/>
      <c r="AH53" s="83"/>
      <c r="AI53" s="70"/>
      <c r="AJ53" s="54"/>
      <c r="AK53" s="54"/>
    </row>
    <row r="54" spans="6:38" ht="32.25" customHeight="1" x14ac:dyDescent="0.25">
      <c r="F54" s="70"/>
      <c r="G54" s="70"/>
      <c r="H54" s="1"/>
      <c r="I54" s="70"/>
      <c r="J54" s="1"/>
      <c r="K54" s="1"/>
      <c r="L54" s="70"/>
      <c r="M54" s="70"/>
      <c r="N54" s="82"/>
      <c r="O54" s="82"/>
      <c r="P54" s="1"/>
      <c r="Q54" s="1"/>
      <c r="R54" s="1"/>
      <c r="S54" s="1"/>
      <c r="T54" s="1"/>
      <c r="U54" s="1"/>
      <c r="V54" s="1"/>
      <c r="W54" s="1"/>
      <c r="X54" s="1"/>
      <c r="Y54" s="70"/>
      <c r="Z54" s="83"/>
      <c r="AA54" s="70"/>
      <c r="AB54" s="1"/>
      <c r="AC54" s="1"/>
      <c r="AD54" s="1"/>
      <c r="AE54" s="1"/>
      <c r="AF54" s="1"/>
      <c r="AG54" s="70"/>
      <c r="AH54" s="83"/>
      <c r="AI54" s="70"/>
      <c r="AJ54" s="54"/>
      <c r="AK54" s="54"/>
    </row>
    <row r="55" spans="6:38" ht="39" customHeight="1" x14ac:dyDescent="0.25">
      <c r="F55" s="70"/>
      <c r="G55" s="70"/>
      <c r="H55" s="70"/>
      <c r="I55" s="70"/>
      <c r="J55" s="70"/>
      <c r="K55" s="70"/>
      <c r="L55" s="70"/>
      <c r="M55" s="70"/>
      <c r="N55" s="82"/>
      <c r="O55" s="82"/>
      <c r="P55" s="82"/>
      <c r="Q55" s="82"/>
      <c r="R55" s="82"/>
      <c r="S55" s="82"/>
      <c r="T55" s="1"/>
      <c r="U55" s="1"/>
      <c r="V55" s="1"/>
      <c r="W55" s="1"/>
      <c r="X55" s="1"/>
      <c r="Y55" s="70"/>
      <c r="Z55" s="83"/>
      <c r="AA55" s="70"/>
    </row>
    <row r="56" spans="6:38" ht="32.25" customHeight="1" x14ac:dyDescent="0.25">
      <c r="F56" s="70"/>
      <c r="G56" s="70"/>
      <c r="H56" s="1"/>
      <c r="I56" s="70"/>
      <c r="J56" s="1"/>
      <c r="K56" s="1"/>
      <c r="L56" s="70"/>
      <c r="M56" s="70"/>
      <c r="N56" s="82"/>
      <c r="O56" s="82"/>
      <c r="P56" s="1"/>
      <c r="Q56" s="1"/>
      <c r="R56" s="1"/>
      <c r="S56" s="1"/>
      <c r="T56" s="1"/>
      <c r="U56" s="1"/>
      <c r="V56" s="1"/>
      <c r="W56" s="1"/>
      <c r="X56" s="1"/>
      <c r="Y56" s="70"/>
      <c r="Z56" s="83"/>
      <c r="AA56" s="70"/>
      <c r="AB56" s="1"/>
      <c r="AC56" s="1"/>
      <c r="AD56" s="1"/>
      <c r="AE56" s="1"/>
      <c r="AF56" s="1"/>
      <c r="AG56" s="70"/>
      <c r="AH56" s="83"/>
      <c r="AI56" s="70"/>
      <c r="AJ56" s="54"/>
      <c r="AK56" s="54"/>
    </row>
    <row r="57" spans="6:38" ht="32.25" customHeight="1" x14ac:dyDescent="0.25">
      <c r="F57" s="115"/>
      <c r="G57" s="58"/>
      <c r="H57" s="58"/>
      <c r="I57" s="115"/>
      <c r="J57" s="58"/>
      <c r="K57" s="58"/>
      <c r="L57" s="58"/>
      <c r="M57" s="58"/>
      <c r="N57" s="113"/>
      <c r="O57" s="54"/>
      <c r="P57" s="112"/>
      <c r="Q57" s="54"/>
      <c r="R57" s="54"/>
      <c r="S57" s="112"/>
      <c r="T57" s="112"/>
      <c r="U57" s="116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114"/>
      <c r="AH57" s="54"/>
      <c r="AI57" s="112"/>
      <c r="AJ57" s="114"/>
      <c r="AK57" s="54"/>
    </row>
    <row r="58" spans="6:38" ht="32.25" customHeight="1" x14ac:dyDescent="0.25"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</row>
    <row r="59" spans="6:38" ht="32.25" customHeight="1" x14ac:dyDescent="0.25"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</row>
    <row r="60" spans="6:38" ht="32.25" customHeight="1" x14ac:dyDescent="0.25"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</row>
    <row r="61" spans="6:38" ht="32.25" customHeight="1" x14ac:dyDescent="0.25"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</row>
    <row r="62" spans="6:38" ht="32.25" customHeight="1" x14ac:dyDescent="0.25"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</row>
    <row r="63" spans="6:38" ht="32.25" customHeight="1" x14ac:dyDescent="0.25"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</row>
    <row r="64" spans="6:38" ht="32.25" customHeight="1" x14ac:dyDescent="0.25"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</row>
    <row r="65" spans="6:35" ht="32.25" customHeight="1" x14ac:dyDescent="0.25"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</row>
  </sheetData>
  <conditionalFormatting sqref="C62:C1048576 C58:C60">
    <cfRule type="duplicateValues" dxfId="7" priority="13"/>
  </conditionalFormatting>
  <conditionalFormatting sqref="C61">
    <cfRule type="duplicateValues" dxfId="6" priority="11"/>
    <cfRule type="duplicateValues" dxfId="5" priority="12"/>
  </conditionalFormatting>
  <conditionalFormatting sqref="C58:C1048576">
    <cfRule type="duplicateValues" dxfId="4" priority="10"/>
  </conditionalFormatting>
  <conditionalFormatting sqref="C57">
    <cfRule type="duplicateValues" dxfId="3" priority="8"/>
    <cfRule type="duplicateValues" dxfId="2" priority="9"/>
  </conditionalFormatting>
  <conditionalFormatting sqref="C57:C1048576">
    <cfRule type="duplicateValues" dxfId="1" priority="3"/>
  </conditionalFormatting>
  <conditionalFormatting sqref="C1:C5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L5"/>
  <sheetViews>
    <sheetView workbookViewId="0">
      <selection activeCell="B1" sqref="B1:B1048576"/>
    </sheetView>
  </sheetViews>
  <sheetFormatPr defaultRowHeight="15" x14ac:dyDescent="0.25"/>
  <cols>
    <col min="1" max="1" width="18.7109375" bestFit="1" customWidth="1"/>
    <col min="2" max="2" width="10.42578125" bestFit="1" customWidth="1"/>
    <col min="3" max="3" width="10.7109375" bestFit="1" customWidth="1"/>
    <col min="4" max="5" width="10.7109375" hidden="1" customWidth="1"/>
    <col min="6" max="6" width="10.7109375" bestFit="1" customWidth="1"/>
    <col min="7" max="8" width="10.140625" bestFit="1" customWidth="1"/>
    <col min="9" max="9" width="9.85546875" hidden="1" customWidth="1"/>
    <col min="10" max="11" width="9.85546875" bestFit="1" customWidth="1"/>
    <col min="12" max="12" width="0" hidden="1" customWidth="1"/>
    <col min="13" max="13" width="9.7109375" bestFit="1" customWidth="1"/>
  </cols>
  <sheetData>
    <row r="4" spans="1:12" ht="30" x14ac:dyDescent="0.25">
      <c r="A4" s="67" t="s">
        <v>120</v>
      </c>
      <c r="B4" s="85">
        <v>45290</v>
      </c>
      <c r="C4" s="85">
        <v>45346</v>
      </c>
      <c r="D4" s="138">
        <v>45374</v>
      </c>
      <c r="E4" s="85">
        <v>45400</v>
      </c>
      <c r="F4" s="85">
        <v>45562</v>
      </c>
      <c r="G4" s="85"/>
      <c r="H4" s="85"/>
      <c r="I4" s="85"/>
      <c r="J4" s="85"/>
      <c r="K4" s="85"/>
      <c r="L4" s="85">
        <v>45261</v>
      </c>
    </row>
    <row r="5" spans="1:12" x14ac:dyDescent="0.25">
      <c r="A5" s="68" t="s">
        <v>121</v>
      </c>
      <c r="B5" s="69">
        <v>39</v>
      </c>
      <c r="C5" s="68">
        <v>55</v>
      </c>
      <c r="D5" s="127">
        <v>55</v>
      </c>
      <c r="E5" s="69">
        <v>54</v>
      </c>
      <c r="F5" s="69">
        <v>40</v>
      </c>
      <c r="G5" s="69"/>
      <c r="H5" s="69"/>
      <c r="I5" s="69"/>
      <c r="J5" s="69"/>
      <c r="K5" s="69"/>
      <c r="L5" s="71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KPC_W_O_List_Report270924</vt:lpstr>
      <vt:lpstr>Area 2024 CAT Progress</vt:lpstr>
      <vt:lpstr>Inspect CAT Progress 2023</vt:lpstr>
      <vt:lpstr>On hold items (19-20-21-22)</vt:lpstr>
      <vt:lpstr>on hold from oracle</vt:lpstr>
      <vt:lpstr>on hold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RTF Template</dc:title>
  <dc:creator>Ahmed Gomaa (Kalabsha - HSE Dept. Head)</dc:creator>
  <cp:lastModifiedBy>Basem farag (Kalabsha - HSE)</cp:lastModifiedBy>
  <dcterms:created xsi:type="dcterms:W3CDTF">2023-03-22T13:47:51Z</dcterms:created>
  <dcterms:modified xsi:type="dcterms:W3CDTF">2024-09-27T12:23:50Z</dcterms:modified>
</cp:coreProperties>
</file>