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Zeiterfassung\"/>
    </mc:Choice>
  </mc:AlternateContent>
  <xr:revisionPtr revIDLastSave="0" documentId="13_ncr:1_{3CFA3549-FC07-4C7B-9DD1-C5D125986F17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UMME" sheetId="7" r:id="rId1"/>
    <sheet name="September" sheetId="1" r:id="rId2"/>
    <sheet name="Oktober" sheetId="2" r:id="rId3"/>
    <sheet name="November" sheetId="3" r:id="rId4"/>
    <sheet name="Dezember" sheetId="4" r:id="rId5"/>
    <sheet name="Jänner" sheetId="5" r:id="rId6"/>
    <sheet name="Februar" sheetId="6" r:id="rId7"/>
    <sheet name="März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8" l="1"/>
  <c r="I38" i="8"/>
  <c r="I30" i="8"/>
  <c r="I28" i="8"/>
  <c r="I22" i="8"/>
  <c r="I20" i="8"/>
  <c r="I14" i="8"/>
  <c r="I12" i="8"/>
  <c r="I6" i="8"/>
  <c r="I4" i="8"/>
  <c r="I46" i="2"/>
  <c r="I44" i="2"/>
  <c r="I38" i="6"/>
  <c r="I36" i="6"/>
  <c r="I30" i="6"/>
  <c r="I28" i="6"/>
  <c r="I22" i="6"/>
  <c r="I20" i="6"/>
  <c r="I14" i="6"/>
  <c r="I12" i="6"/>
  <c r="I6" i="6"/>
  <c r="I4" i="6"/>
  <c r="I38" i="5"/>
  <c r="I36" i="5"/>
  <c r="I30" i="5"/>
  <c r="I28" i="5"/>
  <c r="I22" i="5"/>
  <c r="I20" i="5"/>
  <c r="I14" i="5"/>
  <c r="I12" i="5"/>
  <c r="I6" i="5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38" i="1"/>
  <c r="I20" i="1"/>
  <c r="I22" i="1"/>
  <c r="I28" i="1"/>
  <c r="I30" i="1"/>
  <c r="I14" i="1"/>
  <c r="I12" i="1"/>
  <c r="I6" i="1"/>
  <c r="I4" i="1"/>
  <c r="I40" i="8" l="1"/>
  <c r="I40" i="1"/>
  <c r="I41" i="8"/>
  <c r="I41" i="1"/>
  <c r="I40" i="5"/>
  <c r="I42" i="5" s="1"/>
  <c r="I41" i="5"/>
  <c r="I41" i="6"/>
  <c r="I40" i="6"/>
  <c r="I49" i="2"/>
  <c r="I48" i="2"/>
  <c r="I50" i="2" s="1"/>
  <c r="I40" i="4"/>
  <c r="I41" i="4"/>
  <c r="I40" i="3"/>
  <c r="I41" i="3"/>
  <c r="I42" i="3" l="1"/>
  <c r="B3" i="7"/>
  <c r="I42" i="1"/>
  <c r="I42" i="8"/>
  <c r="B4" i="7"/>
  <c r="I42" i="6"/>
  <c r="I42" i="4"/>
</calcChain>
</file>

<file path=xl/sharedStrings.xml><?xml version="1.0" encoding="utf-8"?>
<sst xmlns="http://schemas.openxmlformats.org/spreadsheetml/2006/main" count="359" uniqueCount="45">
  <si>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</si>
  <si>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</si>
  <si>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</si>
  <si>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</si>
  <si>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</si>
  <si>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</si>
  <si>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</si>
  <si>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</si>
  <si>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</si>
  <si>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</si>
  <si>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</si>
  <si>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</si>
  <si>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</si>
  <si>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</si>
  <si>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</si>
  <si>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</si>
  <si>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</si>
  <si>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</si>
  <si>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</si>
  <si>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</si>
  <si>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</si>
  <si>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</si>
  <si>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</si>
  <si>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</si>
  <si>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</si>
  <si>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</si>
  <si>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</si>
  <si>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</si>
  <si>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</si>
  <si>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</si>
  <si>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</si>
  <si>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</si>
  <si>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</si>
  <si>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</si>
  <si>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</si>
  <si>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</si>
  <si>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KW06</t>
  </si>
  <si>
    <t>KW07</t>
  </si>
  <si>
    <t>KW08</t>
  </si>
  <si>
    <t>KW09</t>
  </si>
  <si>
    <t>Gesamte Zeit</t>
  </si>
  <si>
    <t>KW10</t>
  </si>
  <si>
    <t>KW11</t>
  </si>
  <si>
    <t>KW12</t>
  </si>
  <si>
    <t>KW13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</si>
</sst>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62D3-10B6-4EB2-9095-A21CAC2867B8}">
  <dimension ref="A2:B4"/>
  <sheetViews>
    <sheetView workbookViewId="0">
      <selection activeCell="I37" sqref="I37"/>
    </sheetView>
  </sheetViews>
  <sheetFormatPr baseColWidth="10" defaultRowHeight="15" x14ac:dyDescent="0.25"/>
  <sheetData>
    <row r="2" spans="1:2" x14ac:dyDescent="0.25">
      <c r="A2" t="s">
        <v>40</v>
      </c>
    </row>
    <row r="3" spans="1:2" x14ac:dyDescent="0.25">
      <c r="A3" t="s">
        <v>1</v>
      </c>
      <c r="B3">
        <f>September!I40+Oktober!I48+November!I40+Dezember!I40+Jänner!I40+Februar!I40+März!I40</f>
        <v>177</v>
      </c>
    </row>
    <row r="4" spans="1:2" x14ac:dyDescent="0.25">
      <c r="A4" t="s">
        <v>2</v>
      </c>
      <c r="B4">
        <f>September!I41+Oktober!I49+November!I41+Dezember!I41+Jänner!I41+Februar!I41+März!I41</f>
        <v>187.5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zoomScale="89" workbookViewId="0">
      <selection activeCell="C28" sqref="C28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>
        <v>4</v>
      </c>
      <c r="C6" s="4">
        <v>3</v>
      </c>
      <c r="D6" s="4">
        <v>3</v>
      </c>
      <c r="E6" s="4">
        <v>3</v>
      </c>
      <c r="F6" s="4">
        <v>3</v>
      </c>
      <c r="G6" s="4"/>
      <c r="H6" s="4"/>
      <c r="I6" s="7">
        <f t="shared" ref="I6" si="0">SUM(B6:H6)</f>
        <v>16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4</v>
      </c>
      <c r="C14" s="4">
        <v>4</v>
      </c>
      <c r="D14" s="4">
        <v>4</v>
      </c>
      <c r="E14" s="4">
        <v>4</v>
      </c>
      <c r="F14" s="4">
        <v>4.5</v>
      </c>
      <c r="G14" s="4"/>
      <c r="H14" s="4"/>
      <c r="I14" s="7">
        <f t="shared" ref="I14:I38" si="1">SUM(B14:H14)</f>
        <v>20.5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>
        <v>2</v>
      </c>
      <c r="G20" s="4">
        <v>2</v>
      </c>
      <c r="H20" s="4"/>
      <c r="I20" s="7">
        <f t="shared" si="1"/>
        <v>4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>
        <v>2</v>
      </c>
      <c r="G22" s="4">
        <v>2</v>
      </c>
      <c r="H22" s="4"/>
      <c r="I22" s="7">
        <f t="shared" si="1"/>
        <v>4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91</v>
      </c>
    </row>
    <row r="41" spans="1:9" x14ac:dyDescent="0.25">
      <c r="H41" t="s">
        <v>16</v>
      </c>
      <c r="I41" s="7">
        <f>I6+I14+I22+I30+I38</f>
        <v>48.5</v>
      </c>
    </row>
    <row r="42" spans="1:9" x14ac:dyDescent="0.25">
      <c r="H42" t="s">
        <v>17</v>
      </c>
      <c r="I42" s="7">
        <f>I40+I41</f>
        <v>139.5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topLeftCell="A2" zoomScale="76" workbookViewId="0">
      <selection activeCell="A42" sqref="A42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13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18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19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20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21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22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topLeftCell="A7" workbookViewId="0">
      <selection activeCell="F32" sqref="F32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22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3</v>
      </c>
      <c r="I4" s="7">
        <f>SUM(B4:H4)</f>
        <v>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>
        <v>1</v>
      </c>
      <c r="F12" s="4"/>
      <c r="G12" s="4"/>
      <c r="H12" s="4"/>
      <c r="I12" s="7">
        <f>SUM(B12:H12)</f>
        <v>1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>
        <v>1</v>
      </c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3</v>
      </c>
      <c r="E22" s="4"/>
      <c r="F22" s="4"/>
      <c r="G22" s="4"/>
      <c r="H22" s="4"/>
      <c r="I22" s="7">
        <f t="shared" si="1"/>
        <v>3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>
        <v>2</v>
      </c>
      <c r="F28" s="4">
        <v>1</v>
      </c>
      <c r="G28" s="4"/>
      <c r="H28" s="4"/>
      <c r="I28" s="7">
        <f t="shared" si="1"/>
        <v>4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>
        <v>1</v>
      </c>
      <c r="F30" s="4">
        <v>3</v>
      </c>
      <c r="G30" s="4"/>
      <c r="H30" s="4"/>
      <c r="I30" s="7">
        <f t="shared" si="1"/>
        <v>5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26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>
        <v>2</v>
      </c>
      <c r="F36" s="2"/>
      <c r="G36" s="2"/>
      <c r="I36" s="7">
        <f t="shared" si="1"/>
        <v>2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13</v>
      </c>
    </row>
    <row r="41" spans="1:9" x14ac:dyDescent="0.25">
      <c r="H41" t="s">
        <v>16</v>
      </c>
      <c r="I41" s="7">
        <f>I6+I14+I22+I30+I38</f>
        <v>11</v>
      </c>
    </row>
    <row r="42" spans="1:9" x14ac:dyDescent="0.25">
      <c r="H42" t="s">
        <v>17</v>
      </c>
      <c r="I42" s="7">
        <f>I40+I41</f>
        <v>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opLeftCell="A15" zoomScale="95" workbookViewId="0">
      <selection activeCell="I41" sqref="I41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26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1</v>
      </c>
      <c r="C4" s="4"/>
      <c r="D4" s="4"/>
      <c r="E4" s="4"/>
      <c r="F4" s="4"/>
      <c r="G4" s="4"/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27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28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29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30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1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6</v>
      </c>
    </row>
  </sheetData>
  <phoneticPr fontId="1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topLeftCell="A10" workbookViewId="0">
      <selection activeCell="J24" sqref="J24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31</v>
      </c>
      <c r="B2" s="3">
        <v>45292</v>
      </c>
      <c r="C2" s="3">
        <v>45293</v>
      </c>
      <c r="D2" s="3">
        <v>45294</v>
      </c>
      <c r="E2" s="3">
        <v>45295</v>
      </c>
      <c r="F2" s="3">
        <v>45296</v>
      </c>
      <c r="G2" s="3">
        <v>45297</v>
      </c>
      <c r="H2" s="3">
        <v>45298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32</v>
      </c>
      <c r="B10" s="3">
        <v>45299</v>
      </c>
      <c r="C10" s="3">
        <v>45300</v>
      </c>
      <c r="D10" s="3">
        <v>45301</v>
      </c>
      <c r="E10" s="3">
        <v>45302</v>
      </c>
      <c r="F10" s="3">
        <v>45303</v>
      </c>
      <c r="G10" s="3">
        <v>45304</v>
      </c>
      <c r="H10" s="3">
        <v>45305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33</v>
      </c>
      <c r="B18" s="3">
        <v>45306</v>
      </c>
      <c r="C18" s="3">
        <v>45307</v>
      </c>
      <c r="D18" s="3">
        <v>45308</v>
      </c>
      <c r="E18" s="3">
        <v>45309</v>
      </c>
      <c r="F18" s="3">
        <v>45310</v>
      </c>
      <c r="G18" s="3">
        <v>45311</v>
      </c>
      <c r="H18" s="3">
        <v>45312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>
        <v>1</v>
      </c>
      <c r="F20" s="4"/>
      <c r="G20" s="4"/>
      <c r="H20" s="4"/>
      <c r="I20" s="7">
        <f t="shared" si="1"/>
        <v>2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34</v>
      </c>
      <c r="B26" s="3">
        <v>45313</v>
      </c>
      <c r="C26" s="3">
        <v>45314</v>
      </c>
      <c r="D26" s="3">
        <v>45315</v>
      </c>
      <c r="E26" s="3">
        <v>45316</v>
      </c>
      <c r="F26" s="3">
        <v>45317</v>
      </c>
      <c r="G26" s="3">
        <v>45318</v>
      </c>
      <c r="H26" s="3">
        <v>45319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2</v>
      </c>
      <c r="C28" s="4">
        <v>3</v>
      </c>
      <c r="D28" s="4"/>
      <c r="E28" s="4"/>
      <c r="F28" s="4"/>
      <c r="G28" s="4"/>
      <c r="H28" s="4"/>
      <c r="I28" s="7">
        <f t="shared" si="1"/>
        <v>5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35</v>
      </c>
      <c r="B34" s="3">
        <v>45320</v>
      </c>
      <c r="C34" s="3">
        <v>45321</v>
      </c>
      <c r="D34" s="3">
        <v>45322</v>
      </c>
      <c r="E34" s="3"/>
      <c r="F34" s="3"/>
      <c r="G34" s="3"/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</v>
      </c>
    </row>
    <row r="41" spans="1:9" x14ac:dyDescent="0.25">
      <c r="H41" t="s">
        <v>16</v>
      </c>
      <c r="I41" s="7">
        <f>I6+I14+I22+I30+I38</f>
        <v>0</v>
      </c>
    </row>
    <row r="42" spans="1:9" x14ac:dyDescent="0.25">
      <c r="H42" t="s">
        <v>17</v>
      </c>
      <c r="I42" s="7">
        <f>I40+I41</f>
        <v>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sheetPr>
    <pageSetUpPr fitToPage="1"/>
  </sheetPr>
  <dimension ref="A1:I42"/>
  <sheetViews>
    <sheetView topLeftCell="A7" workbookViewId="0">
      <selection activeCell="D12" sqref="D12"/>
    </sheetView>
  </sheetViews>
  <sheetFormatPr baseColWidth="10" defaultRowHeight="15" x14ac:dyDescent="0.25"/>
  <sheetData>
    <row r="1" spans="1:9" x14ac:dyDescent="0.25">
      <c r="A1" s="8"/>
      <c r="B1" s="2"/>
      <c r="C1" s="2"/>
      <c r="D1" s="2"/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35</v>
      </c>
      <c r="B2" s="3"/>
      <c r="C2" s="3"/>
      <c r="D2" s="3"/>
      <c r="E2" s="3">
        <v>45323</v>
      </c>
      <c r="F2" s="3">
        <v>45324</v>
      </c>
      <c r="G2" s="3">
        <v>45325</v>
      </c>
      <c r="H2" s="3">
        <v>45326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>
        <v>1</v>
      </c>
      <c r="H4" s="4"/>
      <c r="I4" s="7">
        <f>SUM(B4:H4)</f>
        <v>1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>
        <v>1</v>
      </c>
      <c r="H6" s="4"/>
      <c r="I6" s="7">
        <f t="shared" ref="I6" si="0">SUM(B6:H6)</f>
        <v>1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36</v>
      </c>
      <c r="B10" s="3">
        <v>45327</v>
      </c>
      <c r="C10" s="3">
        <v>45328</v>
      </c>
      <c r="D10" s="3">
        <v>45329</v>
      </c>
      <c r="E10" s="3">
        <v>45330</v>
      </c>
      <c r="F10" s="3">
        <v>45331</v>
      </c>
      <c r="G10" s="3">
        <v>45332</v>
      </c>
      <c r="H10" s="3">
        <v>45333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3</v>
      </c>
      <c r="D12" s="4"/>
      <c r="E12" s="4">
        <v>2</v>
      </c>
      <c r="F12" s="4"/>
      <c r="G12" s="4"/>
      <c r="H12" s="4"/>
      <c r="I12" s="7">
        <f>SUM(B12:H12)</f>
        <v>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3</v>
      </c>
      <c r="D14" s="4"/>
      <c r="E14" s="4">
        <v>2</v>
      </c>
      <c r="F14" s="4"/>
      <c r="G14" s="4"/>
      <c r="H14" s="4"/>
      <c r="I14" s="7">
        <f t="shared" ref="I14:I38" si="1">SUM(B14:H14)</f>
        <v>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37</v>
      </c>
      <c r="B18" s="3">
        <v>45334</v>
      </c>
      <c r="C18" s="3">
        <v>45335</v>
      </c>
      <c r="D18" s="3">
        <v>45336</v>
      </c>
      <c r="E18" s="3">
        <v>45337</v>
      </c>
      <c r="F18" s="3">
        <v>45338</v>
      </c>
      <c r="G18" s="3">
        <v>45339</v>
      </c>
      <c r="H18" s="3">
        <v>45340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>
        <v>1</v>
      </c>
      <c r="D20" s="4"/>
      <c r="E20" s="4"/>
      <c r="F20" s="4"/>
      <c r="G20" s="4"/>
      <c r="H20" s="4"/>
      <c r="I20" s="7">
        <f t="shared" si="1"/>
        <v>1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>
        <v>6</v>
      </c>
      <c r="D22" s="4">
        <v>7</v>
      </c>
      <c r="E22" s="4"/>
      <c r="F22" s="4">
        <v>2</v>
      </c>
      <c r="G22" s="4"/>
      <c r="H22" s="4"/>
      <c r="I22" s="7">
        <f t="shared" si="1"/>
        <v>15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38</v>
      </c>
      <c r="B26" s="3">
        <v>45341</v>
      </c>
      <c r="C26" s="3">
        <v>45342</v>
      </c>
      <c r="D26" s="3">
        <v>45343</v>
      </c>
      <c r="E26" s="3">
        <v>45344</v>
      </c>
      <c r="F26" s="3">
        <v>45345</v>
      </c>
      <c r="G26" s="3">
        <v>45346</v>
      </c>
      <c r="H26" s="3">
        <v>45347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>
        <v>2</v>
      </c>
      <c r="D28" s="4"/>
      <c r="E28" s="4">
        <v>2</v>
      </c>
      <c r="F28" s="4"/>
      <c r="G28" s="4"/>
      <c r="H28" s="4">
        <v>3</v>
      </c>
      <c r="I28" s="7">
        <f t="shared" si="1"/>
        <v>7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>
        <v>2</v>
      </c>
      <c r="D30" s="4"/>
      <c r="E30" s="4">
        <v>1</v>
      </c>
      <c r="F30" s="4"/>
      <c r="G30" s="4"/>
      <c r="H30" s="4">
        <v>3</v>
      </c>
      <c r="I30" s="7">
        <f t="shared" si="1"/>
        <v>6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39</v>
      </c>
      <c r="B34" s="3">
        <v>45348</v>
      </c>
      <c r="C34" s="3">
        <v>45349</v>
      </c>
      <c r="D34" s="3">
        <v>45350</v>
      </c>
      <c r="E34" s="3">
        <v>45351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>
        <v>2</v>
      </c>
      <c r="D36" s="4">
        <v>3</v>
      </c>
      <c r="E36" s="4"/>
      <c r="F36" s="2"/>
      <c r="G36" s="2"/>
      <c r="I36" s="7">
        <f t="shared" si="1"/>
        <v>5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>
        <v>4</v>
      </c>
      <c r="D38" s="4">
        <v>5</v>
      </c>
      <c r="E38" s="4"/>
      <c r="F38" s="2"/>
      <c r="G38" s="2"/>
      <c r="I38" s="7">
        <f t="shared" si="1"/>
        <v>9</v>
      </c>
    </row>
    <row r="39" spans="1:9" x14ac:dyDescent="0.25">
      <c r="F39" s="2"/>
      <c r="G39" s="2"/>
      <c r="I39" s="7"/>
    </row>
    <row r="40" spans="1:9" x14ac:dyDescent="0.25">
      <c r="H40" t="s">
        <v>15</v>
      </c>
      <c r="I40" s="7">
        <f>I4+I12+I20+I28+I36</f>
        <v>19</v>
      </c>
    </row>
    <row r="41" spans="1:9" x14ac:dyDescent="0.25">
      <c r="H41" t="s">
        <v>16</v>
      </c>
      <c r="I41" s="7">
        <f>I6+I14+I22+I30+I38</f>
        <v>36</v>
      </c>
    </row>
    <row r="42" spans="1:9" x14ac:dyDescent="0.25">
      <c r="H42" t="s">
        <v>17</v>
      </c>
      <c r="I42" s="7">
        <f>I40+I41</f>
        <v>55</v>
      </c>
    </row>
  </sheetData>
  <pageMargins left="0.7" right="0.7" top="0.78740157499999996" bottom="0.78740157499999996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953B-CF18-4E8F-8E2D-D348D0825E5D}">
  <dimension ref="A1:I42"/>
  <sheetViews>
    <sheetView tabSelected="1" topLeftCell="A8" workbookViewId="0">
      <selection activeCell="K29" sqref="K29"/>
    </sheetView>
  </sheetViews>
  <sheetFormatPr baseColWidth="10" defaultRowHeight="15" x14ac:dyDescent="0.25"/>
  <cols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39</v>
      </c>
      <c r="B2" s="3"/>
      <c r="C2" s="3"/>
      <c r="D2" s="3"/>
      <c r="E2" s="3"/>
      <c r="F2" s="3">
        <v>45352</v>
      </c>
      <c r="G2" s="3">
        <v>45353</v>
      </c>
      <c r="H2" s="3">
        <v>45354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>
        <v>2</v>
      </c>
      <c r="G4" s="4"/>
      <c r="H4" s="4">
        <v>1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>
        <v>6</v>
      </c>
      <c r="G6" s="4"/>
      <c r="H6" s="4">
        <v>3</v>
      </c>
      <c r="I6" s="7">
        <f t="shared" ref="I6" si="0">SUM(B6:H6)</f>
        <v>9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41</v>
      </c>
      <c r="B10" s="3">
        <v>45355</v>
      </c>
      <c r="C10" s="3">
        <v>45356</v>
      </c>
      <c r="D10" s="3">
        <v>45357</v>
      </c>
      <c r="E10" s="3">
        <v>45358</v>
      </c>
      <c r="F10" s="3">
        <v>45359</v>
      </c>
      <c r="G10" s="3">
        <v>45360</v>
      </c>
      <c r="H10" s="3">
        <v>45361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>
        <v>1</v>
      </c>
      <c r="D12" s="4"/>
      <c r="E12" s="4"/>
      <c r="F12" s="4">
        <v>1</v>
      </c>
      <c r="G12" s="4"/>
      <c r="H12" s="4">
        <v>2</v>
      </c>
      <c r="I12" s="7">
        <f>SUM(B12:H12)</f>
        <v>4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3</v>
      </c>
      <c r="C14" s="4">
        <v>3</v>
      </c>
      <c r="D14" s="4">
        <v>2</v>
      </c>
      <c r="E14" s="4">
        <v>5</v>
      </c>
      <c r="F14" s="4">
        <v>2</v>
      </c>
      <c r="G14" s="4">
        <v>2</v>
      </c>
      <c r="H14" s="4">
        <v>6</v>
      </c>
      <c r="I14" s="7">
        <f t="shared" ref="I14:I38" si="1">SUM(B14:H14)</f>
        <v>23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42</v>
      </c>
      <c r="B18" s="3">
        <v>45362</v>
      </c>
      <c r="C18" s="3">
        <v>45363</v>
      </c>
      <c r="D18" s="3">
        <v>45364</v>
      </c>
      <c r="E18" s="3">
        <v>45365</v>
      </c>
      <c r="F18" s="3">
        <v>45366</v>
      </c>
      <c r="G18" s="3">
        <v>45367</v>
      </c>
      <c r="H18" s="3">
        <v>45368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2</v>
      </c>
      <c r="C20" s="4">
        <v>2</v>
      </c>
      <c r="D20" s="4">
        <v>4</v>
      </c>
      <c r="E20" s="4">
        <v>1</v>
      </c>
      <c r="F20" s="4"/>
      <c r="G20" s="4"/>
      <c r="H20" s="4"/>
      <c r="I20" s="7">
        <f t="shared" si="1"/>
        <v>9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8</v>
      </c>
      <c r="C22" s="4">
        <v>4</v>
      </c>
      <c r="D22" s="4">
        <v>4</v>
      </c>
      <c r="E22" s="4">
        <v>1</v>
      </c>
      <c r="F22" s="4"/>
      <c r="G22" s="4"/>
      <c r="H22" s="4"/>
      <c r="I22" s="7">
        <f t="shared" si="1"/>
        <v>17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43</v>
      </c>
      <c r="B26" s="3">
        <v>45369</v>
      </c>
      <c r="C26" s="3">
        <v>45370</v>
      </c>
      <c r="D26" s="3">
        <v>45371</v>
      </c>
      <c r="E26" s="3">
        <v>45372</v>
      </c>
      <c r="F26" s="3">
        <v>45373</v>
      </c>
      <c r="G26" s="3">
        <v>45374</v>
      </c>
      <c r="H26" s="3">
        <v>45375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3</v>
      </c>
      <c r="H28" s="4">
        <v>3</v>
      </c>
      <c r="I28" s="7">
        <f t="shared" si="1"/>
        <v>6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>
        <v>4</v>
      </c>
      <c r="I30" s="7">
        <f t="shared" si="1"/>
        <v>4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44</v>
      </c>
      <c r="B34" s="3">
        <v>45376</v>
      </c>
      <c r="C34" s="3">
        <v>45377</v>
      </c>
      <c r="D34" s="3">
        <v>45378</v>
      </c>
      <c r="E34" s="3">
        <v>45379</v>
      </c>
      <c r="F34" s="3">
        <v>45380</v>
      </c>
      <c r="G34" s="3">
        <v>45381</v>
      </c>
      <c r="H34" s="3">
        <v>45382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>
        <v>1</v>
      </c>
      <c r="D36" s="4">
        <v>6</v>
      </c>
      <c r="E36" s="4">
        <v>3</v>
      </c>
      <c r="F36" s="4">
        <v>3</v>
      </c>
      <c r="G36" s="4"/>
      <c r="H36" s="1"/>
      <c r="I36" s="7">
        <f>SUM(B36:H36)</f>
        <v>13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>
        <v>2</v>
      </c>
      <c r="C38" s="4">
        <v>2</v>
      </c>
      <c r="D38" s="4">
        <v>6</v>
      </c>
      <c r="E38" s="4">
        <v>7</v>
      </c>
      <c r="F38" s="4">
        <v>2</v>
      </c>
      <c r="G38" s="4">
        <v>4</v>
      </c>
      <c r="H38" s="1"/>
      <c r="I38" s="7">
        <f t="shared" si="1"/>
        <v>23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35</v>
      </c>
    </row>
    <row r="41" spans="1:9" x14ac:dyDescent="0.25">
      <c r="H41" t="s">
        <v>16</v>
      </c>
      <c r="I41" s="7">
        <f>I6+I14+I22+I30+I38</f>
        <v>76</v>
      </c>
    </row>
    <row r="42" spans="1:9" x14ac:dyDescent="0.25">
      <c r="H42" t="s">
        <v>17</v>
      </c>
      <c r="I42" s="7">
        <f>I40+I41</f>
        <v>111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SUMME</vt:lpstr>
      <vt:lpstr>September</vt:lpstr>
      <vt:lpstr>Oktober</vt:lpstr>
      <vt:lpstr>November</vt:lpstr>
      <vt:lpstr>Dezember</vt:lpstr>
      <vt:lpstr>Jänner</vt:lpstr>
      <vt:lpstr>Februar</vt:lpstr>
      <vt:lpstr>März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cp:lastPrinted>2024-02-13T09:41:07Z</cp:lastPrinted>
  <dcterms:created xsi:type="dcterms:W3CDTF">2015-06-05T18:19:34Z</dcterms:created>
  <dcterms:modified xsi:type="dcterms:W3CDTF">2024-03-31T16:48:58Z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