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195" windowHeight="10800" activeTab="2"/>
  </bookViews>
  <sheets>
    <sheet name="Original_grid" sheetId="1" r:id="rId1"/>
    <sheet name="Fine_grid" sheetId="4" r:id="rId2"/>
    <sheet name="Extra_fine_grid" sheetId="5" r:id="rId3"/>
  </sheets>
  <calcPr calcId="145621"/>
</workbook>
</file>

<file path=xl/calcChain.xml><?xml version="1.0" encoding="utf-8"?>
<calcChain xmlns="http://schemas.openxmlformats.org/spreadsheetml/2006/main">
  <c r="J8" i="5" l="1"/>
  <c r="J7" i="5"/>
  <c r="J6" i="5"/>
  <c r="J5" i="5"/>
  <c r="J4" i="5"/>
  <c r="J3" i="5"/>
  <c r="J2" i="5"/>
  <c r="J8" i="4"/>
  <c r="J7" i="4"/>
  <c r="J6" i="4"/>
  <c r="J5" i="4"/>
  <c r="J4" i="4"/>
  <c r="J3" i="4"/>
  <c r="J2" i="4"/>
  <c r="J3" i="1"/>
  <c r="J4" i="1"/>
  <c r="J5" i="1"/>
  <c r="J6" i="1"/>
  <c r="J7" i="1"/>
  <c r="J8" i="1"/>
  <c r="J2" i="1"/>
  <c r="I13" i="5"/>
  <c r="I12" i="5"/>
  <c r="I11" i="5"/>
  <c r="I10" i="5"/>
  <c r="I9" i="5"/>
  <c r="I8" i="5"/>
  <c r="I7" i="5"/>
  <c r="I6" i="5"/>
  <c r="I2" i="5"/>
  <c r="I6" i="4"/>
  <c r="I7" i="4"/>
  <c r="I8" i="4"/>
  <c r="I13" i="4"/>
  <c r="I12" i="4"/>
  <c r="I11" i="4"/>
  <c r="I10" i="4"/>
  <c r="I9" i="4"/>
  <c r="I5" i="4"/>
  <c r="I4" i="4"/>
  <c r="I3" i="4"/>
  <c r="I2" i="4"/>
  <c r="I3" i="1"/>
  <c r="I4" i="1"/>
  <c r="I5" i="1"/>
  <c r="I7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<sst xmlns="http://schemas.openxmlformats.org/spreadsheetml/2006/main" count="95" uniqueCount="22">
  <si>
    <t>BF Serial</t>
  </si>
  <si>
    <t>BF Parallel 1a</t>
  </si>
  <si>
    <t>BF Parallel 1b</t>
  </si>
  <si>
    <t>BF Parallel 1c</t>
  </si>
  <si>
    <t>BF Parallel 2a</t>
  </si>
  <si>
    <t>BF Parallel 2b</t>
  </si>
  <si>
    <t>BF Parallel 2c</t>
  </si>
  <si>
    <t>AB - serial</t>
  </si>
  <si>
    <t>AB - serial T2</t>
  </si>
  <si>
    <t>AB - parallel T1</t>
  </si>
  <si>
    <t>AB - parallel T2</t>
  </si>
  <si>
    <t>AB - parallel T4</t>
  </si>
  <si>
    <t>T1</t>
  </si>
  <si>
    <t>T2</t>
  </si>
  <si>
    <t>T3</t>
  </si>
  <si>
    <t>T4</t>
  </si>
  <si>
    <t>T5</t>
  </si>
  <si>
    <t>T6</t>
  </si>
  <si>
    <t>-</t>
  </si>
  <si>
    <t>&lt;1</t>
  </si>
  <si>
    <t>Average</t>
  </si>
  <si>
    <t>Speed-up (compared to Serial)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</si>
</sst>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K2" sqref="K2"/>
    </sheetView>
  </sheetViews>
  <sheetFormatPr defaultRowHeight="15" x14ac:dyDescent="0.25"/>
  <cols>
    <col min="1" max="1" width="18.28515625" customWidth="1"/>
    <col min="2" max="7" width="7.42578125" customWidth="1"/>
  </cols>
  <sheetData>
    <row r="1" spans="1:10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20</v>
      </c>
      <c r="J1" t="s">
        <v>21</v>
      </c>
    </row>
    <row r="2" spans="1:10" x14ac:dyDescent="0.25">
      <c r="A2" t="s">
        <v>0</v>
      </c>
      <c r="B2">
        <v>22</v>
      </c>
      <c r="C2">
        <v>42</v>
      </c>
      <c r="D2">
        <v>21</v>
      </c>
      <c r="E2">
        <v>31</v>
      </c>
      <c r="F2">
        <v>41</v>
      </c>
      <c r="G2">
        <v>41</v>
      </c>
      <c r="I2" s="1">
        <f>AVERAGE(B2:G2)</f>
        <v>33</v>
      </c>
      <c r="J2" s="1">
        <f>I$2/I2</f>
        <v>1</v>
      </c>
    </row>
    <row r="3" spans="1:10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I3" s="1">
        <f t="shared" ref="I3:I13" si="0">AVERAGE(B3:G3)</f>
        <v>1</v>
      </c>
      <c r="J3" s="1">
        <f t="shared" ref="J3:J13" si="1">I$2/I3</f>
        <v>33</v>
      </c>
    </row>
    <row r="4" spans="1:10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I4" s="1">
        <f t="shared" si="0"/>
        <v>1</v>
      </c>
      <c r="J4" s="1">
        <f t="shared" si="1"/>
        <v>33</v>
      </c>
    </row>
    <row r="5" spans="1:10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I5" s="1">
        <f t="shared" si="0"/>
        <v>1</v>
      </c>
      <c r="J5" s="1">
        <f t="shared" si="1"/>
        <v>33</v>
      </c>
    </row>
    <row r="6" spans="1:10" x14ac:dyDescent="0.25">
      <c r="A6" t="s">
        <v>4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I6" s="1" t="s">
        <v>19</v>
      </c>
      <c r="J6" s="1" t="e">
        <f t="shared" si="1"/>
        <v>#VALUE!</v>
      </c>
    </row>
    <row r="7" spans="1:10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 s="1">
        <f t="shared" si="0"/>
        <v>1</v>
      </c>
      <c r="J7" s="1">
        <f t="shared" si="1"/>
        <v>33</v>
      </c>
    </row>
    <row r="8" spans="1:10" x14ac:dyDescent="0.25">
      <c r="A8" t="s">
        <v>6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I8" s="1" t="s">
        <v>19</v>
      </c>
      <c r="J8" s="1" t="e">
        <f t="shared" si="1"/>
        <v>#VALUE!</v>
      </c>
    </row>
    <row r="9" spans="1:10" x14ac:dyDescent="0.25">
      <c r="A9" t="s">
        <v>7</v>
      </c>
      <c r="B9">
        <v>35</v>
      </c>
      <c r="C9">
        <v>79</v>
      </c>
      <c r="D9">
        <v>41</v>
      </c>
      <c r="E9">
        <v>51</v>
      </c>
      <c r="F9">
        <v>62</v>
      </c>
      <c r="G9">
        <v>67</v>
      </c>
      <c r="I9" s="1">
        <f t="shared" si="0"/>
        <v>55.833333333333336</v>
      </c>
      <c r="J9" s="1"/>
    </row>
    <row r="10" spans="1:10" x14ac:dyDescent="0.25">
      <c r="A10" t="s">
        <v>8</v>
      </c>
      <c r="B10">
        <v>38</v>
      </c>
      <c r="C10">
        <v>73</v>
      </c>
      <c r="D10">
        <v>44</v>
      </c>
      <c r="E10">
        <v>66</v>
      </c>
      <c r="F10">
        <v>46</v>
      </c>
      <c r="G10">
        <v>73</v>
      </c>
      <c r="I10" s="1">
        <f t="shared" si="0"/>
        <v>56.666666666666664</v>
      </c>
      <c r="J10" s="1"/>
    </row>
    <row r="11" spans="1:10" x14ac:dyDescent="0.25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 s="1">
        <f t="shared" si="0"/>
        <v>1</v>
      </c>
      <c r="J11" s="1"/>
    </row>
    <row r="12" spans="1:10" x14ac:dyDescent="0.25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I12" s="1">
        <f t="shared" si="0"/>
        <v>1</v>
      </c>
      <c r="J12" s="1"/>
    </row>
    <row r="13" spans="1:10" x14ac:dyDescent="0.25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 s="1">
        <f t="shared" si="0"/>
        <v>1</v>
      </c>
      <c r="J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8" sqref="J8"/>
    </sheetView>
  </sheetViews>
  <sheetFormatPr defaultRowHeight="15" x14ac:dyDescent="0.25"/>
  <cols>
    <col min="1" max="1" width="18.28515625" customWidth="1"/>
    <col min="2" max="7" width="7.42578125" customWidth="1"/>
  </cols>
  <sheetData>
    <row r="1" spans="1:10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20</v>
      </c>
      <c r="J1" t="s">
        <v>21</v>
      </c>
    </row>
    <row r="2" spans="1:10" x14ac:dyDescent="0.25">
      <c r="A2" t="s">
        <v>0</v>
      </c>
      <c r="B2">
        <v>537</v>
      </c>
      <c r="C2">
        <v>613</v>
      </c>
      <c r="D2">
        <v>603</v>
      </c>
      <c r="E2">
        <v>614</v>
      </c>
      <c r="F2">
        <v>619</v>
      </c>
      <c r="G2">
        <v>584</v>
      </c>
      <c r="I2" s="1">
        <f>AVERAGE(B2:G2)</f>
        <v>595</v>
      </c>
      <c r="J2" s="1">
        <f>I$2/I2</f>
        <v>1</v>
      </c>
    </row>
    <row r="3" spans="1:10" x14ac:dyDescent="0.25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I3" s="1">
        <f t="shared" ref="I3:I13" si="0">AVERAGE(B3:G3)</f>
        <v>28</v>
      </c>
      <c r="J3" s="1">
        <f t="shared" ref="J3:J8" si="1">I$2/I3</f>
        <v>21.25</v>
      </c>
    </row>
    <row r="4" spans="1:10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I4" s="1">
        <f t="shared" si="0"/>
        <v>30</v>
      </c>
      <c r="J4" s="1">
        <f t="shared" si="1"/>
        <v>19.833333333333332</v>
      </c>
    </row>
    <row r="5" spans="1:10" x14ac:dyDescent="0.25">
      <c r="A5" t="s">
        <v>3</v>
      </c>
      <c r="B5">
        <v>31</v>
      </c>
      <c r="C5">
        <v>31</v>
      </c>
      <c r="D5">
        <v>31</v>
      </c>
      <c r="E5">
        <v>31</v>
      </c>
      <c r="F5">
        <v>31</v>
      </c>
      <c r="G5">
        <v>31</v>
      </c>
      <c r="I5" s="1">
        <f t="shared" si="0"/>
        <v>31</v>
      </c>
      <c r="J5" s="1">
        <f t="shared" si="1"/>
        <v>19.193548387096776</v>
      </c>
    </row>
    <row r="6" spans="1:10" x14ac:dyDescent="0.25">
      <c r="A6" t="s">
        <v>4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I6" s="1">
        <f t="shared" si="0"/>
        <v>7</v>
      </c>
      <c r="J6" s="1">
        <f t="shared" si="1"/>
        <v>85</v>
      </c>
    </row>
    <row r="7" spans="1:10" x14ac:dyDescent="0.25">
      <c r="A7" t="s">
        <v>5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I7" s="1">
        <f t="shared" si="0"/>
        <v>9</v>
      </c>
      <c r="J7" s="1">
        <f t="shared" si="1"/>
        <v>66.111111111111114</v>
      </c>
    </row>
    <row r="8" spans="1:10" x14ac:dyDescent="0.25">
      <c r="A8" t="s">
        <v>6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I8" s="1">
        <f t="shared" si="0"/>
        <v>7</v>
      </c>
      <c r="J8" s="1">
        <f t="shared" si="1"/>
        <v>85</v>
      </c>
    </row>
    <row r="9" spans="1:10" x14ac:dyDescent="0.25">
      <c r="A9" t="s">
        <v>7</v>
      </c>
      <c r="B9">
        <v>441</v>
      </c>
      <c r="C9">
        <v>449</v>
      </c>
      <c r="D9">
        <v>463</v>
      </c>
      <c r="E9">
        <v>478</v>
      </c>
      <c r="F9">
        <v>489</v>
      </c>
      <c r="G9">
        <v>477</v>
      </c>
      <c r="I9" s="1">
        <f t="shared" si="0"/>
        <v>466.16666666666669</v>
      </c>
      <c r="J9" s="1"/>
    </row>
    <row r="10" spans="1:10" x14ac:dyDescent="0.25">
      <c r="A10" t="s">
        <v>8</v>
      </c>
      <c r="B10">
        <v>547</v>
      </c>
      <c r="C10">
        <v>549</v>
      </c>
      <c r="D10">
        <v>549</v>
      </c>
      <c r="E10">
        <v>604</v>
      </c>
      <c r="F10">
        <v>554</v>
      </c>
      <c r="G10">
        <v>564</v>
      </c>
      <c r="I10" s="1">
        <f t="shared" si="0"/>
        <v>561.16666666666663</v>
      </c>
      <c r="J10" s="1"/>
    </row>
    <row r="11" spans="1:10" x14ac:dyDescent="0.25">
      <c r="A11" t="s">
        <v>9</v>
      </c>
      <c r="B11">
        <v>9</v>
      </c>
      <c r="C11">
        <v>8</v>
      </c>
      <c r="D11">
        <v>8</v>
      </c>
      <c r="E11">
        <v>8</v>
      </c>
      <c r="F11">
        <v>8</v>
      </c>
      <c r="G11">
        <v>9</v>
      </c>
      <c r="I11" s="1">
        <f t="shared" si="0"/>
        <v>8.3333333333333339</v>
      </c>
      <c r="J11" s="1"/>
    </row>
    <row r="12" spans="1:10" x14ac:dyDescent="0.25">
      <c r="A12" t="s">
        <v>10</v>
      </c>
      <c r="B12">
        <v>8</v>
      </c>
      <c r="C12">
        <v>8</v>
      </c>
      <c r="D12">
        <v>7</v>
      </c>
      <c r="E12">
        <v>7</v>
      </c>
      <c r="F12">
        <v>8</v>
      </c>
      <c r="G12">
        <v>8</v>
      </c>
      <c r="I12" s="1">
        <f t="shared" si="0"/>
        <v>7.666666666666667</v>
      </c>
      <c r="J12" s="1"/>
    </row>
    <row r="13" spans="1:10" x14ac:dyDescent="0.25">
      <c r="A13" t="s">
        <v>11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I13" s="1">
        <f t="shared" si="0"/>
        <v>7</v>
      </c>
      <c r="J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8" sqref="J8"/>
    </sheetView>
  </sheetViews>
  <sheetFormatPr defaultRowHeight="15" x14ac:dyDescent="0.25"/>
  <cols>
    <col min="1" max="1" width="18.28515625" customWidth="1"/>
    <col min="2" max="7" width="7.42578125" customWidth="1"/>
  </cols>
  <sheetData>
    <row r="1" spans="1:10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20</v>
      </c>
      <c r="J1" t="s">
        <v>21</v>
      </c>
    </row>
    <row r="2" spans="1:10" x14ac:dyDescent="0.25">
      <c r="A2" t="s">
        <v>0</v>
      </c>
      <c r="B2">
        <v>13474</v>
      </c>
      <c r="C2">
        <v>13613</v>
      </c>
      <c r="D2">
        <v>13785</v>
      </c>
      <c r="E2">
        <v>13663</v>
      </c>
      <c r="F2">
        <v>13646</v>
      </c>
      <c r="G2">
        <v>13635</v>
      </c>
      <c r="I2" s="1">
        <f>AVERAGE(B2:G2)</f>
        <v>13636</v>
      </c>
      <c r="J2" s="1">
        <f>I$2/I2</f>
        <v>1</v>
      </c>
    </row>
    <row r="3" spans="1:10" x14ac:dyDescent="0.25">
      <c r="A3" t="s">
        <v>1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I3" s="1" t="s">
        <v>18</v>
      </c>
      <c r="J3" s="1" t="e">
        <f t="shared" ref="J3:J8" si="0">I$2/I3</f>
        <v>#VALUE!</v>
      </c>
    </row>
    <row r="4" spans="1:10" x14ac:dyDescent="0.25">
      <c r="A4" t="s">
        <v>2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I4" s="1" t="s">
        <v>18</v>
      </c>
      <c r="J4" s="1" t="e">
        <f t="shared" si="0"/>
        <v>#VALUE!</v>
      </c>
    </row>
    <row r="5" spans="1:10" x14ac:dyDescent="0.25">
      <c r="A5" t="s">
        <v>3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I5" s="1" t="s">
        <v>18</v>
      </c>
      <c r="J5" s="1" t="e">
        <f t="shared" si="0"/>
        <v>#VALUE!</v>
      </c>
    </row>
    <row r="6" spans="1:10" x14ac:dyDescent="0.25">
      <c r="A6" t="s">
        <v>4</v>
      </c>
      <c r="B6">
        <v>173</v>
      </c>
      <c r="C6">
        <v>173</v>
      </c>
      <c r="D6">
        <v>173</v>
      </c>
      <c r="E6">
        <v>174</v>
      </c>
      <c r="F6">
        <v>173</v>
      </c>
      <c r="G6">
        <v>173</v>
      </c>
      <c r="I6" s="1">
        <f t="shared" ref="I3:I13" si="1">AVERAGE(B6:G6)</f>
        <v>173.16666666666666</v>
      </c>
      <c r="J6" s="1">
        <f t="shared" si="0"/>
        <v>78.744947064485089</v>
      </c>
    </row>
    <row r="7" spans="1:10" x14ac:dyDescent="0.25">
      <c r="A7" t="s">
        <v>5</v>
      </c>
      <c r="B7">
        <v>293</v>
      </c>
      <c r="C7">
        <v>293</v>
      </c>
      <c r="D7">
        <v>293</v>
      </c>
      <c r="E7">
        <v>295</v>
      </c>
      <c r="F7">
        <v>293</v>
      </c>
      <c r="G7">
        <v>293</v>
      </c>
      <c r="I7" s="1">
        <f t="shared" si="1"/>
        <v>293.33333333333331</v>
      </c>
      <c r="J7" s="1">
        <f t="shared" si="0"/>
        <v>46.486363636363642</v>
      </c>
    </row>
    <row r="8" spans="1:10" x14ac:dyDescent="0.25">
      <c r="A8" t="s">
        <v>6</v>
      </c>
      <c r="B8">
        <v>166</v>
      </c>
      <c r="C8">
        <v>166</v>
      </c>
      <c r="D8">
        <v>166</v>
      </c>
      <c r="E8">
        <v>168</v>
      </c>
      <c r="F8">
        <v>166</v>
      </c>
      <c r="G8">
        <v>166</v>
      </c>
      <c r="I8" s="1">
        <f t="shared" si="1"/>
        <v>166.33333333333334</v>
      </c>
      <c r="J8" s="1">
        <f t="shared" si="0"/>
        <v>81.979959919839672</v>
      </c>
    </row>
    <row r="9" spans="1:10" x14ac:dyDescent="0.25">
      <c r="A9" t="s">
        <v>7</v>
      </c>
      <c r="B9">
        <v>8761</v>
      </c>
      <c r="C9">
        <v>8756</v>
      </c>
      <c r="D9">
        <v>8774</v>
      </c>
      <c r="E9">
        <v>8927</v>
      </c>
      <c r="F9">
        <v>8868</v>
      </c>
      <c r="G9">
        <v>8982</v>
      </c>
      <c r="I9" s="1">
        <f t="shared" si="1"/>
        <v>8844.6666666666661</v>
      </c>
    </row>
    <row r="10" spans="1:10" x14ac:dyDescent="0.25">
      <c r="A10" t="s">
        <v>8</v>
      </c>
      <c r="B10">
        <v>11596</v>
      </c>
      <c r="C10">
        <v>11658</v>
      </c>
      <c r="D10">
        <v>11821</v>
      </c>
      <c r="E10">
        <v>11687</v>
      </c>
      <c r="F10">
        <v>11607</v>
      </c>
      <c r="G10">
        <v>11750</v>
      </c>
      <c r="I10" s="1">
        <f t="shared" si="1"/>
        <v>11686.5</v>
      </c>
    </row>
    <row r="11" spans="1:10" x14ac:dyDescent="0.25">
      <c r="A11" t="s">
        <v>9</v>
      </c>
      <c r="B11">
        <v>134</v>
      </c>
      <c r="C11">
        <v>134</v>
      </c>
      <c r="D11">
        <v>134</v>
      </c>
      <c r="E11">
        <v>136</v>
      </c>
      <c r="F11">
        <v>134</v>
      </c>
      <c r="G11">
        <v>135</v>
      </c>
      <c r="I11" s="1">
        <f t="shared" si="1"/>
        <v>134.5</v>
      </c>
    </row>
    <row r="12" spans="1:10" x14ac:dyDescent="0.25">
      <c r="A12" t="s">
        <v>10</v>
      </c>
      <c r="B12">
        <v>114</v>
      </c>
      <c r="C12">
        <v>114</v>
      </c>
      <c r="D12">
        <v>114</v>
      </c>
      <c r="E12">
        <v>114</v>
      </c>
      <c r="F12">
        <v>114</v>
      </c>
      <c r="G12">
        <v>114</v>
      </c>
      <c r="I12" s="1">
        <f t="shared" si="1"/>
        <v>114</v>
      </c>
    </row>
    <row r="13" spans="1:10" x14ac:dyDescent="0.25">
      <c r="A13" t="s">
        <v>11</v>
      </c>
      <c r="B13">
        <v>107</v>
      </c>
      <c r="C13">
        <v>108</v>
      </c>
      <c r="D13">
        <v>108</v>
      </c>
      <c r="E13">
        <v>108</v>
      </c>
      <c r="F13">
        <v>107</v>
      </c>
      <c r="G13">
        <v>107</v>
      </c>
      <c r="I13" s="1">
        <f t="shared" si="1"/>
        <v>107.5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Original_grid</vt:lpstr>
      <vt:lpstr>Fine_grid</vt:lpstr>
      <vt:lpstr>Extra_fine_grid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2014-11-23T01:43:23Z</dcterms:created>
  <dcterms:modified xsi:type="dcterms:W3CDTF">2014-11-23T02:14:08Z</dcterms:modified>
</cp:coreProperties>
</file>