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<sst xmlns="http://schemas.openxmlformats.org/spreadsheetml/2006/main" count="309" uniqueCount="215">
  <si>
    <t>Topic ID</t>
  </si>
  <si>
    <t># of Posts</t>
  </si>
  <si>
    <t>Date</t>
  </si>
  <si>
    <t>Username</t>
  </si>
  <si>
    <t>Title</t>
  </si>
  <si>
    <t>Link for easy access</t>
  </si>
  <si>
    <t>Description</t>
  </si>
  <si>
    <t>Keywords</t>
  </si>
  <si>
    <t>Tags</t>
  </si>
  <si>
    <t>Charles12310</t>
  </si>
  <si>
    <t>Days Since Any Date Reporter</t>
  </si>
  <si>
    <t>Sep</t>
  </si>
  <si>
    <t>YubNubEwok</t>
  </si>
  <si>
    <t>A way to make the backpack more organized</t>
  </si>
  <si>
    <t>Oct</t>
  </si>
  <si>
    <t>VFDan</t>
  </si>
  <si>
    <t>Make the site bigger</t>
  </si>
  <si>
    <t>Nov</t>
  </si>
  <si>
    <t>DevanWolf</t>
  </si>
  <si>
    <t>New blocks: "stop asking" and "ask in progress?"</t>
  </si>
  <si>
    <t>Dec</t>
  </si>
  <si>
    <t>ProdigyZeta7</t>
  </si>
  <si>
    <t>Color coded alerts</t>
  </si>
  <si>
    <t>Jan</t>
  </si>
  <si>
    <t>Zro716</t>
  </si>
  <si>
    <t>delete all comments on profile thingy</t>
  </si>
  <si>
    <t>Feb</t>
  </si>
  <si>
    <t>MrSherlockHolmes</t>
  </si>
  <si>
    <t>days since ()</t>
  </si>
  <si>
    <t>Mar</t>
  </si>
  <si>
    <t>Nether_before</t>
  </si>
  <si>
    <t>There should be a 'spooky' warning!</t>
  </si>
  <si>
    <t>Apr</t>
  </si>
  <si>
    <t>flun</t>
  </si>
  <si>
    <t>edit variable</t>
  </si>
  <si>
    <t>May</t>
  </si>
  <si>
    <t>julianandwill</t>
  </si>
  <si>
    <t>Before-You-Create-A-Topic Checklist (PLEASE READ)</t>
  </si>
  <si>
    <t>Jun</t>
  </si>
  <si>
    <t>gian1xh9</t>
  </si>
  <si>
    <t>i want one obsolete block back</t>
  </si>
  <si>
    <t>Jul</t>
  </si>
  <si>
    <t>SKYDUDE</t>
  </si>
  <si>
    <t>TE3mm1E l4NguAg3</t>
  </si>
  <si>
    <t>Aug</t>
  </si>
  <si>
    <t>NanoRook</t>
  </si>
  <si>
    <t>Can we stop advertising ImageShack, please?</t>
  </si>
  <si>
    <t>Austinato</t>
  </si>
  <si>
    <t>Boosting the Profile Up [Full Support]</t>
  </si>
  <si>
    <t>Smurphy13AWESOME</t>
  </si>
  <si>
    <t>Too Confusing For A New Scratcher Overview</t>
  </si>
  <si>
    <t>gamebeater187</t>
  </si>
  <si>
    <t>The filter bot should not mute you any more.</t>
  </si>
  <si>
    <t>GENIUS-XI</t>
  </si>
  <si>
    <t>Scratch needs to be more active</t>
  </si>
  <si>
    <t>KARATEGIRL2008</t>
  </si>
  <si>
    <t>Campaign For A Strawberry, Pineapple, Kiwi and Eye emoji</t>
  </si>
  <si>
    <t>Christiand1014</t>
  </si>
  <si>
    <t>A Notification For When Your Project Gets Front-Paged/Curated/Featured</t>
  </si>
  <si>
    <t>79brue</t>
  </si>
  <si>
    <t>Can you allow videos...</t>
  </si>
  <si>
    <t>brainstorm101</t>
  </si>
  <si>
    <t>Suggestion Directory/Index! Read this before posting to see if there is already a topic on what you're about to post!</t>
  </si>
  <si>
    <t>Crafty190</t>
  </si>
  <si>
    <t>Just a question...[display name different from user name]</t>
  </si>
  <si>
    <t>Should Scratch have a "Content ID" of its own?</t>
  </si>
  <si>
    <t>Techno-CAT</t>
  </si>
  <si>
    <t>[85% support] Ability to hide followers and following section</t>
  </si>
  <si>
    <t>MrNealon101</t>
  </si>
  <si>
    <t>Scratch Class Account (Deleting Student Accounts) Recommendations</t>
  </si>
  <si>
    <t>duckboycool</t>
  </si>
  <si>
    <t>The ability to unfollow closed topics.</t>
  </si>
  <si>
    <t>DisasterPug</t>
  </si>
  <si>
    <t>Following Limit</t>
  </si>
  <si>
    <t>XCat</t>
  </si>
  <si>
    <t>Option for a "Project made by &lt;&gt; and &lt;&gt;"?</t>
  </si>
  <si>
    <t>ScratchDiogoh</t>
  </si>
  <si>
    <t>model for 403</t>
  </si>
  <si>
    <t>wookie184</t>
  </si>
  <si>
    <t>2 Step Authentication</t>
  </si>
  <si>
    <t>Remove Flash Detection</t>
  </si>
  <si>
    <t>45afc4td</t>
  </si>
  <si>
    <t>64-bit integers</t>
  </si>
  <si>
    <t>HTML-Fan</t>
  </si>
  <si>
    <t>Nerd emoji</t>
  </si>
  <si>
    <t>Relocate "change your signature" link</t>
  </si>
  <si>
    <t>Centrifugal</t>
  </si>
  <si>
    <t>Support for shift+enter key sensing</t>
  </si>
  <si>
    <t>jaboyc</t>
  </si>
  <si>
    <t>Otherwise If</t>
  </si>
  <si>
    <t>Prinseskat</t>
  </si>
  <si>
    <t>Include New Zealand on the "Scratchers worldwide" map on the Stats page.</t>
  </si>
  <si>
    <t>ScaleneParkour</t>
  </si>
  <si>
    <t>A thumbs up emoji (100% Support so far!)</t>
  </si>
  <si>
    <t>BY147258369</t>
  </si>
  <si>
    <t>Edit Log</t>
  </si>
  <si>
    <t>Remix Search Filter</t>
  </si>
  <si>
    <t>mica43683</t>
  </si>
  <si>
    <t>Sun Effect Extension ~NEW BLOCK ADDED~</t>
  </si>
  <si>
    <t>NilsTheBest</t>
  </si>
  <si>
    <t>Being able to report on mobile</t>
  </si>
  <si>
    <t>LordEpical</t>
  </si>
  <si>
    <t>Clone number block</t>
  </si>
  <si>
    <t>TM_</t>
  </si>
  <si>
    <t>Server-Time-block</t>
  </si>
  <si>
    <t>adasba</t>
  </si>
  <si>
    <t>No More "Followers" Tab</t>
  </si>
  <si>
    <t>seanbobe</t>
  </si>
  <si>
    <t>A Better way to collaborate.</t>
  </si>
  <si>
    <t>picklehazard</t>
  </si>
  <si>
    <t>Reason Why Someone Is Reporting A Comment. 30+ Supporters!</t>
  </si>
  <si>
    <t>gamebeater187_tutor</t>
  </si>
  <si>
    <t>Delete both 2 go to blocks</t>
  </si>
  <si>
    <t>ghadeer221</t>
  </si>
  <si>
    <t>Embed Project In Project</t>
  </si>
  <si>
    <t>rocco32</t>
  </si>
  <si>
    <t>Profile Cover</t>
  </si>
  <si>
    <t>jokebookservice1</t>
  </si>
  <si>
    <t>Global Define Blocks (New idea)</t>
  </si>
  <si>
    <t>ZLGames</t>
  </si>
  <si>
    <t>New Drawing Feature in the SVE/SBE</t>
  </si>
  <si>
    <t>LuckyLucky7</t>
  </si>
  <si>
    <t>Highlighted usernames on topics and comments</t>
  </si>
  <si>
    <t>Inkulumo</t>
  </si>
  <si>
    <t>Split requests forum into "Shops" and "Help Requests"</t>
  </si>
  <si>
    <t>Za-Chary</t>
  </si>
  <si>
    <t>Block &amp; Report System</t>
  </si>
  <si>
    <t>-StarryPup-</t>
  </si>
  <si>
    <t>Profile and studio customisation</t>
  </si>
  <si>
    <t>LegoManiac04</t>
  </si>
  <si>
    <t>Privatizing Project &amp; Follower Stats • Making Scratch Less About Fame</t>
  </si>
  <si>
    <t>Mr_PenguinAlex</t>
  </si>
  <si>
    <t>Changing usernames except it's technically not rejected if you really think about it for a minute</t>
  </si>
  <si>
    <t>relrel</t>
  </si>
  <si>
    <t>delete all clones block</t>
  </si>
  <si>
    <t>danielhal</t>
  </si>
  <si>
    <t>Forums polls</t>
  </si>
  <si>
    <t>Azurite</t>
  </si>
  <si>
    <t>Community made Custom blocks</t>
  </si>
  <si>
    <t>Chibi-Matoran</t>
  </si>
  <si>
    <t>Stop Spammers: 5 Minutes Before Topic Creation</t>
  </si>
  <si>
    <t>AkbarRamzan</t>
  </si>
  <si>
    <t>120 second timer</t>
  </si>
  <si>
    <t>Cyoce</t>
  </si>
  <si>
    <t>Better boolean inputs — 12:2 Support</t>
  </si>
  <si>
    <t>Sonickyle</t>
  </si>
  <si>
    <t>Distinguishing unused variables</t>
  </si>
  <si>
    <t>Medley7</t>
  </si>
  <si>
    <t>not for everyone projects</t>
  </si>
  <si>
    <t>VoltageGames</t>
  </si>
  <si>
    <t>Grouping Points in Vector (Support: 23:0)</t>
  </si>
  <si>
    <t>BookOwl</t>
  </si>
  <si>
    <t>A "last key pressed" reporter (9:3:2) Now with a Q&amp;A!</t>
  </si>
  <si>
    <t>cs293450</t>
  </si>
  <si>
    <t>Beep</t>
  </si>
  <si>
    <t>pvz_pro</t>
  </si>
  <si>
    <t>([ v] of [parent v])</t>
  </si>
  <si>
    <t>Scratcher1002</t>
  </si>
  <si>
    <t>Topics (4.5:9/1:0/4:1 Supporters)</t>
  </si>
  <si>
    <t>snowdrop225</t>
  </si>
  <si>
    <t>Mission Scratch Equality! (MSE: We'll Do This!)</t>
  </si>
  <si>
    <t>theonlygusti</t>
  </si>
  <si>
    <t>Who likes the 60 second rule?</t>
  </si>
  <si>
    <t>TheMonsterOfTheDeep</t>
  </si>
  <si>
    <t>as' block</t>
  </si>
  <si>
    <t>monstermash3</t>
  </si>
  <si>
    <t>In the forums, change "New to Scratch" to "New Scratcher"</t>
  </si>
  <si>
    <t>StevenTheSquare</t>
  </si>
  <si>
    <t>Have bio space (what I'm working on, about me) able to contain projects!</t>
  </si>
  <si>
    <t>ninjaMAR</t>
  </si>
  <si>
    <t>Song Reporter Blocks</t>
  </si>
  <si>
    <t>ershumyatskaya</t>
  </si>
  <si>
    <t>A Facebook Style Area</t>
  </si>
  <si>
    <t>mitchboy</t>
  </si>
  <si>
    <t>Short description above message area</t>
  </si>
  <si>
    <t>hppavilion</t>
  </si>
  <si>
    <t>Cookie Variables!</t>
  </si>
  <si>
    <t>turkey3_test</t>
  </si>
  <si>
    <t>Youtube Dumping Flash. It's Time for the ST to Work on HTML5 Again</t>
  </si>
  <si>
    <t>Cool_Guy10</t>
  </si>
  <si>
    <t>I think the Scratch Team should fight legal battles</t>
  </si>
  <si>
    <t>Really_A</t>
  </si>
  <si>
    <t>Option To Update A Project (15+ supporters)</t>
  </si>
  <si>
    <t>Aboot4</t>
  </si>
  <si>
    <t>Better Bad Word Detector!</t>
  </si>
  <si>
    <t>CakeAxxa</t>
  </si>
  <si>
    <t>Bigger Stage Size (ca. 960 x 720 or more)</t>
  </si>
  <si>
    <t>Zappy1333</t>
  </si>
  <si>
    <t>ScratchCast</t>
  </si>
  <si>
    <t>xX-MoonMonkey-Xx</t>
  </si>
  <si>
    <t>Ability to turn off studio invites.</t>
  </si>
  <si>
    <t>scrooge100</t>
  </si>
  <si>
    <t>Increase the character limit in the about me and what im working on?</t>
  </si>
  <si>
    <t>bip901</t>
  </si>
  <si>
    <t>Support for Hebrew in the Paint Editor [moderator note - please keep titles accurate and spam-free]</t>
  </si>
  <si>
    <t>kenny2scratch</t>
  </si>
  <si>
    <t>Play [sound] from (time) block.</t>
  </si>
  <si>
    <t>scratchjack1234</t>
  </si>
  <si>
    <t>Made Edits To... Activity Notification</t>
  </si>
  <si>
    <t>My Emoji</t>
  </si>
  <si>
    <t>Hannahman</t>
  </si>
  <si>
    <t>Remove "Anti Fortnite" Studios</t>
  </si>
  <si>
    <t>WindOctahedron</t>
  </si>
  <si>
    <t>An idea to improve "key [ v] pressed?"</t>
  </si>
  <si>
    <t>M1mikyu</t>
  </si>
  <si>
    <t>Ban Memes/Phrases/Etc Intended To Mock/Make Fun Of Disabled People</t>
  </si>
  <si>
    <t>Solution to Bad Commenting</t>
  </si>
  <si>
    <t>bozman</t>
  </si>
  <si>
    <t>Else If</t>
  </si>
  <si>
    <t>gigapouch</t>
  </si>
  <si>
    <t>Detection for right mouse or left mouse button</t>
  </si>
  <si>
    <t>Ethsim2</t>
  </si>
  <si>
    <t>GOLDEN button</t>
  </si>
  <si>
    <t>pixlecode</t>
  </si>
  <si>
    <t>scratcher of the month award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</si>
</sst>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9">
    <font>
      <sz val="10.0"/>
      <color rgb="FF000000"/>
      <name val="Arial"/>
    </font>
    <font>
      <sz val="8.0"/>
    </font>
    <font>
      <sz val="8.0"/>
      <color rgb="FF000000"/>
    </font>
    <font/>
    <font>
      <color theme="1"/>
      <name val="Arial"/>
    </font>
    <font>
      <name val="Arial"/>
    </font>
    <font>
      <u/>
      <color rgb="FF0000FF"/>
      <name val="Arial"/>
    </font>
    <font>
      <name val="Calibri"/>
    </font>
    <font>
      <u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 vertical="bottom"/>
    </xf>
    <xf borderId="0" fillId="2" fontId="1" numFmtId="0" xfId="0" applyAlignment="1" applyFont="1">
      <alignment readingOrder="0" vertical="bottom"/>
    </xf>
    <xf borderId="0" fillId="2" fontId="2" numFmtId="0" xfId="0" applyAlignment="1" applyFont="1">
      <alignment readingOrder="0" vertical="bottom"/>
    </xf>
    <xf borderId="0" fillId="2" fontId="3" numFmtId="0" xfId="0" applyAlignment="1" applyFont="1">
      <alignment vertical="bottom"/>
    </xf>
    <xf borderId="0" fillId="2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3" fontId="5" numFmtId="0" xfId="0" applyAlignment="1" applyFill="1" applyFont="1">
      <alignment horizontal="right" vertical="bottom"/>
    </xf>
    <xf borderId="0" fillId="3" fontId="5" numFmtId="164" xfId="0" applyAlignment="1" applyFont="1" applyNumberFormat="1">
      <alignment horizontal="right" vertical="bottom"/>
    </xf>
    <xf borderId="0" fillId="3" fontId="5" numFmtId="0" xfId="0" applyAlignment="1" applyFont="1">
      <alignment vertical="bottom"/>
    </xf>
    <xf borderId="0" fillId="3" fontId="6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2" fontId="5" numFmtId="0" xfId="0" applyAlignment="1" applyFont="1">
      <alignment horizontal="right" vertical="bottom"/>
    </xf>
    <xf borderId="0" fillId="2" fontId="5" numFmtId="164" xfId="0" applyAlignment="1" applyFont="1" applyNumberFormat="1">
      <alignment horizontal="right" vertical="bottom"/>
    </xf>
    <xf borderId="0" fillId="2" fontId="5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2" fontId="4" numFmtId="0" xfId="0" applyAlignment="1" applyFont="1">
      <alignment vertical="bottom"/>
    </xf>
    <xf quotePrefix="1" borderId="0" fillId="2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4" width="8.0"/>
    <col customWidth="1" min="5" max="5" width="71.86"/>
    <col customWidth="1" min="6" max="6" width="31.86"/>
    <col hidden="1" min="7" max="8" width="14.43"/>
    <col customWidth="1" min="9" max="9" width="91.71"/>
    <col customWidth="1" min="10" max="10" width="45.14"/>
  </cols>
  <sheetData>
    <row r="1" ht="17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/>
      <c r="H1" s="4"/>
      <c r="I1" s="5" t="s">
        <v>6</v>
      </c>
      <c r="J1" s="6" t="s">
        <v>7</v>
      </c>
      <c r="K1" s="7" t="s">
        <v>8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7.25" customHeight="1">
      <c r="A2" s="9">
        <v>276597.0</v>
      </c>
      <c r="B2" s="9">
        <v>54.0</v>
      </c>
      <c r="C2" s="10">
        <v>42992.0965162037</v>
      </c>
      <c r="D2" s="11" t="s">
        <v>9</v>
      </c>
      <c r="E2" s="11" t="s">
        <v>10</v>
      </c>
      <c r="F2" s="12" t="str">
        <f t="shared" ref="F2:F101" si="1">JOIN("","https://scratch.mit.edu/discuss/topic/",A2)</f>
        <v>https://scratch.mit.edu/discuss/topic/276597</v>
      </c>
      <c r="G2" s="13" t="str">
        <f t="shared" ref="G2:G101" si="2">JOIN("", "[quote][b][url=scratch.mit.edu/discuss/topic/", A2, "]", E2, "[/url][/b] [i]by ", D2, " (", INDIRECT(JOIN("","H",(MONTH(C2)))), " '", RIGHT(YEAR(C2),2),")", char(10),"[b]Description: [/b]", I2, char(10), "[small][b]Keywords: [/b]",J2,char(10),"[color=transparent]Tags: ",K2,"[/color][/small][/quote]")</f>
        <v>[quote][b][url=scratch.mit.edu/discuss/topic/276597]Days Since Any Date Reporter[/url][/b] [i]by Charles12310 (Apr '17)
[b]Description: [/b]
[small][b]Keywords: [/b]
[color=transparent]Tags: [/color][/small][/quote]</v>
      </c>
      <c r="H2" s="11" t="s">
        <v>11</v>
      </c>
      <c r="I2" s="11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7.25" customHeight="1">
      <c r="A3" s="15">
        <v>287732.0</v>
      </c>
      <c r="B3" s="15">
        <v>54.0</v>
      </c>
      <c r="C3" s="16">
        <v>43102.62366898148</v>
      </c>
      <c r="D3" s="17" t="s">
        <v>12</v>
      </c>
      <c r="E3" s="17" t="s">
        <v>13</v>
      </c>
      <c r="F3" s="18" t="str">
        <f t="shared" si="1"/>
        <v>https://scratch.mit.edu/discuss/topic/287732</v>
      </c>
      <c r="G3" s="19" t="str">
        <f t="shared" si="2"/>
        <v>[quote][b][url=scratch.mit.edu/discuss/topic/287732]A way to make the backpack more organized[/url][/b] [i]by YubNubEwok ( '18)
[b]Description: [/b]
[small][b]Keywords: [/b]
[color=transparent]Tags: [/color][/small][/quote]</v>
      </c>
      <c r="H3" s="17" t="s">
        <v>14</v>
      </c>
      <c r="I3" s="17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7.25" customHeight="1">
      <c r="A4" s="9">
        <v>348429.0</v>
      </c>
      <c r="B4" s="9">
        <v>54.0</v>
      </c>
      <c r="C4" s="10">
        <v>43576.91552083333</v>
      </c>
      <c r="D4" s="11" t="s">
        <v>15</v>
      </c>
      <c r="E4" s="11" t="s">
        <v>16</v>
      </c>
      <c r="F4" s="12" t="str">
        <f t="shared" si="1"/>
        <v>https://scratch.mit.edu/discuss/topic/348429</v>
      </c>
      <c r="G4" s="13" t="str">
        <f t="shared" si="2"/>
        <v>[quote][b][url=scratch.mit.edu/discuss/topic/348429]Make the site bigger[/url][/b] [i]by VFDan (Nov '19)
[b]Description: [/b]
[small][b]Keywords: [/b]
[color=transparent]Tags: [/color][/small][/quote]</v>
      </c>
      <c r="H4" s="11" t="s">
        <v>17</v>
      </c>
      <c r="I4" s="11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7.25" customHeight="1">
      <c r="A5" s="15">
        <v>51661.0</v>
      </c>
      <c r="B5" s="15">
        <v>53.0</v>
      </c>
      <c r="C5" s="16">
        <v>41891.12737268519</v>
      </c>
      <c r="D5" s="17" t="s">
        <v>18</v>
      </c>
      <c r="E5" s="17" t="s">
        <v>19</v>
      </c>
      <c r="F5" s="18" t="str">
        <f t="shared" si="1"/>
        <v>https://scratch.mit.edu/discuss/topic/51661</v>
      </c>
      <c r="G5" s="19" t="str">
        <f t="shared" si="2"/>
        <v>[quote][b][url=scratch.mit.edu/discuss/topic/51661]New blocks: "stop asking" and "ask in progress?"[/url][/b] [i]by DevanWolf (Apr '14)
[b]Description: [/b]
[small][b]Keywords: [/b]
[color=transparent]Tags: [/color][/small][/quote]</v>
      </c>
      <c r="H5" s="17" t="s">
        <v>20</v>
      </c>
      <c r="I5" s="17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7.25" customHeight="1">
      <c r="A6" s="9">
        <v>54228.0</v>
      </c>
      <c r="B6" s="9">
        <v>53.0</v>
      </c>
      <c r="C6" s="10">
        <v>41911.86320601852</v>
      </c>
      <c r="D6" s="11" t="s">
        <v>21</v>
      </c>
      <c r="E6" s="11" t="s">
        <v>22</v>
      </c>
      <c r="F6" s="12" t="str">
        <f t="shared" si="1"/>
        <v>https://scratch.mit.edu/discuss/topic/54228</v>
      </c>
      <c r="G6" s="13" t="str">
        <f t="shared" si="2"/>
        <v>[quote][b][url=scratch.mit.edu/discuss/topic/54228]Color coded alerts[/url][/b] [i]by ProdigyZeta7 (Apr '14)
[b]Description: [/b]
[small][b]Keywords: [/b]
[color=transparent]Tags: [/color][/small][/quote]</v>
      </c>
      <c r="H6" s="11" t="s">
        <v>23</v>
      </c>
      <c r="I6" s="11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7.25" customHeight="1">
      <c r="A7" s="15">
        <v>73500.0</v>
      </c>
      <c r="B7" s="15">
        <v>53.0</v>
      </c>
      <c r="C7" s="16">
        <v>41989.041238425925</v>
      </c>
      <c r="D7" s="17" t="s">
        <v>24</v>
      </c>
      <c r="E7" s="17" t="s">
        <v>25</v>
      </c>
      <c r="F7" s="18" t="str">
        <f t="shared" si="1"/>
        <v>https://scratch.mit.edu/discuss/topic/73500</v>
      </c>
      <c r="G7" s="19" t="str">
        <f t="shared" si="2"/>
        <v>[quote][b][url=scratch.mit.edu/discuss/topic/73500]delete all comments on profile thingy[/url][/b] [i]by Zro716 (Jul '14)
[b]Description: [/b]
[small][b]Keywords: [/b]
[color=transparent]Tags: [/color][/small][/quote]</v>
      </c>
      <c r="H7" s="17" t="s">
        <v>26</v>
      </c>
      <c r="I7" s="17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7.25" customHeight="1">
      <c r="A8" s="9">
        <v>82400.0</v>
      </c>
      <c r="B8" s="9">
        <v>53.0</v>
      </c>
      <c r="C8" s="10">
        <v>42022.82430555556</v>
      </c>
      <c r="D8" s="11" t="s">
        <v>27</v>
      </c>
      <c r="E8" s="11" t="s">
        <v>28</v>
      </c>
      <c r="F8" s="12" t="str">
        <f t="shared" si="1"/>
        <v>https://scratch.mit.edu/discuss/topic/82400</v>
      </c>
      <c r="G8" s="13" t="str">
        <f t="shared" si="2"/>
        <v>[quote][b][url=scratch.mit.edu/discuss/topic/82400]days since ()[/url][/b] [i]by MrSherlockHolmes ( '15)
[b]Description: [/b]
[small][b]Keywords: [/b]
[color=transparent]Tags: [/color][/small][/quote]</v>
      </c>
      <c r="H8" s="11" t="s">
        <v>29</v>
      </c>
      <c r="I8" s="11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7.25" customHeight="1">
      <c r="A9" s="15">
        <v>108380.0</v>
      </c>
      <c r="B9" s="15">
        <v>53.0</v>
      </c>
      <c r="C9" s="16">
        <v>42112.392372685186</v>
      </c>
      <c r="D9" s="17" t="s">
        <v>30</v>
      </c>
      <c r="E9" s="17" t="s">
        <v>31</v>
      </c>
      <c r="F9" s="18" t="str">
        <f t="shared" si="1"/>
        <v>https://scratch.mit.edu/discuss/topic/108380</v>
      </c>
      <c r="G9" s="19" t="str">
        <f t="shared" si="2"/>
        <v>[quote][b][url=scratch.mit.edu/discuss/topic/108380]There should be a 'spooky' warning![/url][/b] [i]by Nether_before (Nov '15)
[b]Description: [/b]
[small][b]Keywords: [/b]
[color=transparent]Tags: [/color][/small][/quote]</v>
      </c>
      <c r="H9" s="17" t="s">
        <v>32</v>
      </c>
      <c r="I9" s="17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7.25" customHeight="1">
      <c r="A10" s="9">
        <v>116334.0</v>
      </c>
      <c r="B10" s="9">
        <v>53.0</v>
      </c>
      <c r="C10" s="10">
        <v>42140.69039351852</v>
      </c>
      <c r="D10" s="11" t="s">
        <v>33</v>
      </c>
      <c r="E10" s="11" t="s">
        <v>34</v>
      </c>
      <c r="F10" s="12" t="str">
        <f t="shared" si="1"/>
        <v>https://scratch.mit.edu/discuss/topic/116334</v>
      </c>
      <c r="G10" s="13" t="str">
        <f t="shared" si="2"/>
        <v>[quote][b][url=scratch.mit.edu/discuss/topic/116334]edit variable[/url][/b] [i]by flun (Dec '15)
[b]Description: [/b]
[small][b]Keywords: [/b]
[color=transparent]Tags: [/color][/small][/quote]</v>
      </c>
      <c r="H10" s="11" t="s">
        <v>35</v>
      </c>
      <c r="I10" s="11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7.25" customHeight="1">
      <c r="A11" s="15">
        <v>153098.0</v>
      </c>
      <c r="B11" s="15">
        <v>53.0</v>
      </c>
      <c r="C11" s="16">
        <v>42270.21605324074</v>
      </c>
      <c r="D11" s="17" t="s">
        <v>36</v>
      </c>
      <c r="E11" s="17" t="s">
        <v>37</v>
      </c>
      <c r="F11" s="18" t="str">
        <f t="shared" si="1"/>
        <v>https://scratch.mit.edu/discuss/topic/153098</v>
      </c>
      <c r="G11" s="19" t="str">
        <f t="shared" si="2"/>
        <v>[quote][b][url=scratch.mit.edu/discuss/topic/153098]Before-You-Create-A-Topic Checklist (PLEASE READ)[/url][/b] [i]by julianandwill (Apr '15)
[b]Description: [/b]
[small][b]Keywords: [/b]
[color=transparent]Tags: [/color][/small][/quote]</v>
      </c>
      <c r="H11" s="17" t="s">
        <v>38</v>
      </c>
      <c r="I11" s="17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7.25" customHeight="1">
      <c r="A12" s="9">
        <v>165426.0</v>
      </c>
      <c r="B12" s="9">
        <v>53.0</v>
      </c>
      <c r="C12" s="10">
        <v>42307.295</v>
      </c>
      <c r="D12" s="11" t="s">
        <v>39</v>
      </c>
      <c r="E12" s="11" t="s">
        <v>40</v>
      </c>
      <c r="F12" s="12" t="str">
        <f t="shared" si="1"/>
        <v>https://scratch.mit.edu/discuss/topic/165426</v>
      </c>
      <c r="G12" s="13" t="str">
        <f t="shared" si="2"/>
        <v>[quote][b][url=scratch.mit.edu/discuss/topic/165426]i want one obsolete block back[/url][/b] [i]by gian1xh9 (May '15)
[b]Description: [/b]
[small][b]Keywords: [/b]
[color=transparent]Tags: [/color][/small][/quote]</v>
      </c>
      <c r="H12" s="11" t="s">
        <v>41</v>
      </c>
      <c r="I12" s="11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7.25" customHeight="1">
      <c r="A13" s="15">
        <v>184123.0</v>
      </c>
      <c r="B13" s="15">
        <v>53.0</v>
      </c>
      <c r="C13" s="16">
        <v>42419.032858796294</v>
      </c>
      <c r="D13" s="17" t="s">
        <v>42</v>
      </c>
      <c r="E13" s="17" t="s">
        <v>43</v>
      </c>
      <c r="F13" s="18" t="str">
        <f t="shared" si="1"/>
        <v>https://scratch.mit.edu/discuss/topic/184123</v>
      </c>
      <c r="G13" s="19" t="str">
        <f t="shared" si="2"/>
        <v>[quote][b][url=scratch.mit.edu/discuss/topic/184123]TE3mm1E l4NguAg3[/url][/b] [i]by SKYDUDE (Sep '16)
[b]Description: [/b]
[small][b]Keywords: [/b]
[color=transparent]Tags: [/color][/small][/quote]</v>
      </c>
      <c r="H13" s="17" t="s">
        <v>44</v>
      </c>
      <c r="I13" s="17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7.25" customHeight="1">
      <c r="A14" s="9">
        <v>206667.0</v>
      </c>
      <c r="B14" s="9">
        <v>53.0</v>
      </c>
      <c r="C14" s="10">
        <v>42552.60716435185</v>
      </c>
      <c r="D14" s="11" t="s">
        <v>45</v>
      </c>
      <c r="E14" s="11" t="s">
        <v>46</v>
      </c>
      <c r="F14" s="12" t="str">
        <f t="shared" si="1"/>
        <v>https://scratch.mit.edu/discuss/topic/206667</v>
      </c>
      <c r="G14" s="13" t="str">
        <f t="shared" si="2"/>
        <v>[quote][b][url=scratch.mit.edu/discuss/topic/206667]Can we stop advertising ImageShack, please?[/url][/b] [i]by NanoRook (Feb '16)
[b]Description: [/b]
[small][b]Keywords: [/b]
[color=transparent]Tags: [/color][/small][/quote]</v>
      </c>
      <c r="H14" s="11" t="s">
        <v>11</v>
      </c>
      <c r="I14" s="11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7.25" customHeight="1">
      <c r="A15" s="15">
        <v>222720.0</v>
      </c>
      <c r="B15" s="15">
        <v>53.0</v>
      </c>
      <c r="C15" s="16">
        <v>42664.914826388886</v>
      </c>
      <c r="D15" s="17" t="s">
        <v>47</v>
      </c>
      <c r="E15" s="17" t="s">
        <v>48</v>
      </c>
      <c r="F15" s="18" t="str">
        <f t="shared" si="1"/>
        <v>https://scratch.mit.edu/discuss/topic/222720</v>
      </c>
      <c r="G15" s="19" t="str">
        <f t="shared" si="2"/>
        <v>[quote][b][url=scratch.mit.edu/discuss/topic/222720]Boosting the Profile Up [Full Support][/url][/b] [i]by Austinato (May '16)
[b]Description: [/b]
[small][b]Keywords: [/b]
[color=transparent]Tags: [/color][/small][/quote]</v>
      </c>
      <c r="H15" s="17" t="s">
        <v>14</v>
      </c>
      <c r="I15" s="17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7.25" customHeight="1">
      <c r="A16" s="9">
        <v>268230.0</v>
      </c>
      <c r="B16" s="9">
        <v>53.0</v>
      </c>
      <c r="C16" s="10">
        <v>42914.079050925924</v>
      </c>
      <c r="D16" s="11" t="s">
        <v>49</v>
      </c>
      <c r="E16" s="11" t="s">
        <v>50</v>
      </c>
      <c r="F16" s="12" t="str">
        <f t="shared" si="1"/>
        <v>https://scratch.mit.edu/discuss/topic/268230</v>
      </c>
      <c r="G16" s="13" t="str">
        <f t="shared" si="2"/>
        <v>[quote][b][url=scratch.mit.edu/discuss/topic/268230]Too Confusing For A New Scratcher Overview[/url][/b] [i]by Smurphy13AWESOME (Jan '17)
[b]Description: [/b]
[small][b]Keywords: [/b]
[color=transparent]Tags: [/color][/small][/quote]</v>
      </c>
      <c r="H16" s="11" t="s">
        <v>17</v>
      </c>
      <c r="I16" s="11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7.25" customHeight="1">
      <c r="A17" s="15">
        <v>298352.0</v>
      </c>
      <c r="B17" s="15">
        <v>53.0</v>
      </c>
      <c r="C17" s="16">
        <v>43205.79653935185</v>
      </c>
      <c r="D17" s="17" t="s">
        <v>51</v>
      </c>
      <c r="E17" s="17" t="s">
        <v>52</v>
      </c>
      <c r="F17" s="18" t="str">
        <f t="shared" si="1"/>
        <v>https://scratch.mit.edu/discuss/topic/298352</v>
      </c>
      <c r="G17" s="19" t="str">
        <f t="shared" si="2"/>
        <v>[quote][b][url=scratch.mit.edu/discuss/topic/298352]The filter bot should not mute you any more.[/url][/b] [i]by gamebeater187 (Nov '18)
[b]Description: [/b]
[small][b]Keywords: [/b]
[color=transparent]Tags: [/color][/small][/quote]</v>
      </c>
      <c r="H17" s="17" t="s">
        <v>20</v>
      </c>
      <c r="I17" s="17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7.25" customHeight="1">
      <c r="A18" s="9">
        <v>310290.0</v>
      </c>
      <c r="B18" s="9">
        <v>53.0</v>
      </c>
      <c r="C18" s="10">
        <v>43318.38202546296</v>
      </c>
      <c r="D18" s="11" t="s">
        <v>53</v>
      </c>
      <c r="E18" s="11" t="s">
        <v>54</v>
      </c>
      <c r="F18" s="12" t="str">
        <f t="shared" si="1"/>
        <v>https://scratch.mit.edu/discuss/topic/310290</v>
      </c>
      <c r="G18" s="13" t="str">
        <f t="shared" si="2"/>
        <v>[quote][b][url=scratch.mit.edu/discuss/topic/310290]Scratch needs to be more active[/url][/b] [i]by GENIUS-XI (Mar '18)
[b]Description: [/b]
[small][b]Keywords: [/b]
[color=transparent]Tags: [/color][/small][/quote]</v>
      </c>
      <c r="H18" s="11" t="s">
        <v>23</v>
      </c>
      <c r="I18" s="11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7.25" customHeight="1">
      <c r="A19" s="15">
        <v>319358.0</v>
      </c>
      <c r="B19" s="15">
        <v>53.0</v>
      </c>
      <c r="C19" s="16">
        <v>43399.64486111111</v>
      </c>
      <c r="D19" s="17" t="s">
        <v>55</v>
      </c>
      <c r="E19" s="17" t="s">
        <v>56</v>
      </c>
      <c r="F19" s="18" t="str">
        <f t="shared" si="1"/>
        <v>https://scratch.mit.edu/discuss/topic/319358</v>
      </c>
      <c r="G19" s="19" t="str">
        <f t="shared" si="2"/>
        <v>[quote][b][url=scratch.mit.edu/discuss/topic/319358]Campaign For A Strawberry, Pineapple, Kiwi and Eye emoji[/url][/b] [i]by KARATEGIRL2008 (May '18)
[b]Description: [/b]
[small][b]Keywords: [/b]
[color=transparent]Tags: [/color][/small][/quote]</v>
      </c>
      <c r="H19" s="17" t="s">
        <v>26</v>
      </c>
      <c r="I19" s="17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7.25" customHeight="1">
      <c r="A20" s="9">
        <v>51137.0</v>
      </c>
      <c r="B20" s="9">
        <v>52.0</v>
      </c>
      <c r="C20" s="10">
        <v>41885.12605324074</v>
      </c>
      <c r="D20" s="11" t="s">
        <v>57</v>
      </c>
      <c r="E20" s="11" t="s">
        <v>58</v>
      </c>
      <c r="F20" s="12" t="str">
        <f t="shared" si="1"/>
        <v>https://scratch.mit.edu/discuss/topic/51137</v>
      </c>
      <c r="G20" s="13" t="str">
        <f t="shared" si="2"/>
        <v>[quote][b][url=scratch.mit.edu/discuss/topic/51137]A Notification For When Your Project Gets Front-Paged/Curated/Featured[/url][/b] [i]by Christiand1014 (Apr '14)
[b]Description: [/b]
[small][b]Keywords: [/b]
[color=transparent]Tags: [/color][/small][/quote]</v>
      </c>
      <c r="H20" s="11" t="s">
        <v>29</v>
      </c>
      <c r="I20" s="11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7.25" customHeight="1">
      <c r="A21" s="15">
        <v>70992.0</v>
      </c>
      <c r="B21" s="15">
        <v>52.0</v>
      </c>
      <c r="C21" s="16">
        <v>41980.12671296296</v>
      </c>
      <c r="D21" s="17" t="s">
        <v>59</v>
      </c>
      <c r="E21" s="17" t="s">
        <v>60</v>
      </c>
      <c r="F21" s="18" t="str">
        <f t="shared" si="1"/>
        <v>https://scratch.mit.edu/discuss/topic/70992</v>
      </c>
      <c r="G21" s="19" t="str">
        <f t="shared" si="2"/>
        <v>[quote][b][url=scratch.mit.edu/discuss/topic/70992]Can you allow videos...[/url][/b] [i]by 79brue (Jul '14)
[b]Description: [/b]
[small][b]Keywords: [/b]
[color=transparent]Tags: [/color][/small][/quote]</v>
      </c>
      <c r="H21" s="17" t="s">
        <v>32</v>
      </c>
      <c r="I21" s="17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7.25" customHeight="1">
      <c r="A22" s="9">
        <v>91174.0</v>
      </c>
      <c r="B22" s="9">
        <v>52.0</v>
      </c>
      <c r="C22" s="10">
        <v>42052.67418981482</v>
      </c>
      <c r="D22" s="11" t="s">
        <v>61</v>
      </c>
      <c r="E22" s="11" t="s">
        <v>62</v>
      </c>
      <c r="F22" s="12" t="str">
        <f t="shared" si="1"/>
        <v>https://scratch.mit.edu/discuss/topic/91174</v>
      </c>
      <c r="G22" s="13" t="str">
        <f t="shared" si="2"/>
        <v>[quote][b][url=scratch.mit.edu/discuss/topic/91174]Suggestion Directory/Index! Read this before posting to see if there is already a topic on what you're about to post![/url][/b] [i]by brainstorm101 (Sep '15)
[b]Description: [/b]
[small][b]Keywords: [/b]
[color=transparent]Tags: [/color][/small][/quote]</v>
      </c>
      <c r="H22" s="11" t="s">
        <v>35</v>
      </c>
      <c r="I22" s="11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7.25" customHeight="1">
      <c r="A23" s="15">
        <v>193516.0</v>
      </c>
      <c r="B23" s="15">
        <v>52.0</v>
      </c>
      <c r="C23" s="16">
        <v>42472.0778587963</v>
      </c>
      <c r="D23" s="17" t="s">
        <v>63</v>
      </c>
      <c r="E23" s="17" t="s">
        <v>64</v>
      </c>
      <c r="F23" s="18" t="str">
        <f t="shared" si="1"/>
        <v>https://scratch.mit.edu/discuss/topic/193516</v>
      </c>
      <c r="G23" s="19" t="str">
        <f t="shared" si="2"/>
        <v>[quote][b][url=scratch.mit.edu/discuss/topic/193516]Just a question...[display name different from user name][/url][/b] [i]by Crafty190 (Nov '16)
[b]Description: [/b]
[small][b]Keywords: [/b]
[color=transparent]Tags: [/color][/small][/quote]</v>
      </c>
      <c r="H23" s="17" t="s">
        <v>38</v>
      </c>
      <c r="I23" s="17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7.25" customHeight="1">
      <c r="A24" s="9">
        <v>198296.0</v>
      </c>
      <c r="B24" s="9">
        <v>52.0</v>
      </c>
      <c r="C24" s="10">
        <v>42499.82922453704</v>
      </c>
      <c r="D24" s="11" t="s">
        <v>24</v>
      </c>
      <c r="E24" s="11" t="s">
        <v>65</v>
      </c>
      <c r="F24" s="12" t="str">
        <f t="shared" si="1"/>
        <v>https://scratch.mit.edu/discuss/topic/198296</v>
      </c>
      <c r="G24" s="13" t="str">
        <f t="shared" si="2"/>
        <v>[quote][b][url=scratch.mit.edu/discuss/topic/198296]Should Scratch have a "Content ID" of its own?[/url][/b] [i]by Zro716 (Dec '16)
[b]Description: [/b]
[small][b]Keywords: [/b]
[color=transparent]Tags: [/color][/small][/quote]</v>
      </c>
      <c r="H24" s="11" t="s">
        <v>41</v>
      </c>
      <c r="I24" s="11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7.25" customHeight="1">
      <c r="A25" s="15">
        <v>216513.0</v>
      </c>
      <c r="B25" s="15">
        <v>52.0</v>
      </c>
      <c r="C25" s="16">
        <v>42617.52481481482</v>
      </c>
      <c r="D25" s="17" t="s">
        <v>66</v>
      </c>
      <c r="E25" s="17" t="s">
        <v>67</v>
      </c>
      <c r="F25" s="18" t="str">
        <f t="shared" si="1"/>
        <v>https://scratch.mit.edu/discuss/topic/216513</v>
      </c>
      <c r="G25" s="19" t="str">
        <f t="shared" si="2"/>
        <v>[quote][b][url=scratch.mit.edu/discuss/topic/216513][85% support] Ability to hide followers and following section[/url][/b] [i]by Techno-CAT (Apr '16)
[b]Description: [/b]
[small][b]Keywords: [/b]
[color=transparent]Tags: [/color][/small][/quote]</v>
      </c>
      <c r="H25" s="17" t="s">
        <v>44</v>
      </c>
      <c r="I25" s="17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7.25" customHeight="1">
      <c r="A26" s="9">
        <v>251689.0</v>
      </c>
      <c r="B26" s="9">
        <v>52.0</v>
      </c>
      <c r="C26" s="10">
        <v>42851.49322916667</v>
      </c>
      <c r="D26" s="11" t="s">
        <v>68</v>
      </c>
      <c r="E26" s="11" t="s">
        <v>69</v>
      </c>
      <c r="F26" s="12" t="str">
        <f t="shared" si="1"/>
        <v>https://scratch.mit.edu/discuss/topic/251689</v>
      </c>
      <c r="G26" s="13" t="str">
        <f t="shared" si="2"/>
        <v>[quote][b][url=scratch.mit.edu/discuss/topic/251689]Scratch Class Account (Deleting Student Accounts) Recommendations[/url][/b] [i]by MrNealon101 (Nov '17)
[b]Description: [/b]
[small][b]Keywords: [/b]
[color=transparent]Tags: [/color][/small][/quote]</v>
      </c>
      <c r="H26" s="11" t="s">
        <v>11</v>
      </c>
      <c r="I26" s="11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7.25" customHeight="1">
      <c r="A27" s="15">
        <v>269159.0</v>
      </c>
      <c r="B27" s="15">
        <v>52.0</v>
      </c>
      <c r="C27" s="16">
        <v>42920.54399305556</v>
      </c>
      <c r="D27" s="17" t="s">
        <v>70</v>
      </c>
      <c r="E27" s="17" t="s">
        <v>71</v>
      </c>
      <c r="F27" s="18" t="str">
        <f t="shared" si="1"/>
        <v>https://scratch.mit.edu/discuss/topic/269159</v>
      </c>
      <c r="G27" s="19" t="str">
        <f t="shared" si="2"/>
        <v>[quote][b][url=scratch.mit.edu/discuss/topic/269159]The ability to unfollow closed topics.[/url][/b] [i]by duckboycool (Feb '17)
[b]Description: [/b]
[small][b]Keywords: [/b]
[color=transparent]Tags: [/color][/small][/quote]</v>
      </c>
      <c r="H27" s="17" t="s">
        <v>14</v>
      </c>
      <c r="I27" s="17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7.25" customHeight="1">
      <c r="A28" s="9">
        <v>275314.0</v>
      </c>
      <c r="B28" s="9">
        <v>52.0</v>
      </c>
      <c r="C28" s="10">
        <v>42980.61033564815</v>
      </c>
      <c r="D28" s="11" t="s">
        <v>72</v>
      </c>
      <c r="E28" s="11" t="s">
        <v>73</v>
      </c>
      <c r="F28" s="12" t="str">
        <f t="shared" si="1"/>
        <v>https://scratch.mit.edu/discuss/topic/275314</v>
      </c>
      <c r="G28" s="13" t="str">
        <f t="shared" si="2"/>
        <v>[quote][b][url=scratch.mit.edu/discuss/topic/275314]Following Limit[/url][/b] [i]by DisasterPug (Apr '17)
[b]Description: [/b]
[small][b]Keywords: [/b]
[color=transparent]Tags: [/color][/small][/quote]</v>
      </c>
      <c r="H28" s="11" t="s">
        <v>17</v>
      </c>
      <c r="I28" s="11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7.25" customHeight="1">
      <c r="A29" s="15">
        <v>291975.0</v>
      </c>
      <c r="B29" s="15">
        <v>52.0</v>
      </c>
      <c r="C29" s="16">
        <v>43146.26840277778</v>
      </c>
      <c r="D29" s="17" t="s">
        <v>74</v>
      </c>
      <c r="E29" s="17" t="s">
        <v>75</v>
      </c>
      <c r="F29" s="18" t="str">
        <f t="shared" si="1"/>
        <v>https://scratch.mit.edu/discuss/topic/291975</v>
      </c>
      <c r="G29" s="19" t="str">
        <f t="shared" si="2"/>
        <v>[quote][b][url=scratch.mit.edu/discuss/topic/291975]Option for a "Project made by &lt;&gt; and &lt;&gt;"?[/url][/b] [i]by XCat (Sep '18)
[b]Description: [/b]
[small][b]Keywords: [/b]
[color=transparent]Tags: [/color][/small][/quote]</v>
      </c>
      <c r="H29" s="17" t="s">
        <v>20</v>
      </c>
      <c r="I29" s="17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7.25" customHeight="1">
      <c r="A30" s="9">
        <v>312502.0</v>
      </c>
      <c r="B30" s="9">
        <v>52.0</v>
      </c>
      <c r="C30" s="10">
        <v>43329.56601851852</v>
      </c>
      <c r="D30" s="11" t="s">
        <v>76</v>
      </c>
      <c r="E30" s="11" t="s">
        <v>77</v>
      </c>
      <c r="F30" s="12" t="str">
        <f t="shared" si="1"/>
        <v>https://scratch.mit.edu/discuss/topic/312502</v>
      </c>
      <c r="G30" s="13" t="str">
        <f t="shared" si="2"/>
        <v>[quote][b][url=scratch.mit.edu/discuss/topic/312502]model for 403[/url][/b] [i]by ScratchDiogoh (Mar '18)
[b]Description: [/b]
[small][b]Keywords: [/b]
[color=transparent]Tags: [/color][/small][/quote]</v>
      </c>
      <c r="H30" s="11" t="s">
        <v>23</v>
      </c>
      <c r="I30" s="11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7.25" customHeight="1">
      <c r="A31" s="15">
        <v>320741.0</v>
      </c>
      <c r="B31" s="15">
        <v>52.0</v>
      </c>
      <c r="C31" s="16">
        <v>43413.80813657407</v>
      </c>
      <c r="D31" s="17" t="s">
        <v>78</v>
      </c>
      <c r="E31" s="17" t="s">
        <v>79</v>
      </c>
      <c r="F31" s="18" t="str">
        <f t="shared" si="1"/>
        <v>https://scratch.mit.edu/discuss/topic/320741</v>
      </c>
      <c r="G31" s="19" t="str">
        <f t="shared" si="2"/>
        <v>[quote][b][url=scratch.mit.edu/discuss/topic/320741]2 Step Authentication[/url][/b] [i]by wookie184 (Jun '18)
[b]Description: [/b]
[small][b]Keywords: [/b]
[color=transparent]Tags: [/color][/small][/quote]</v>
      </c>
      <c r="H31" s="17" t="s">
        <v>26</v>
      </c>
      <c r="I31" s="17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7.25" customHeight="1">
      <c r="A32" s="9">
        <v>364690.0</v>
      </c>
      <c r="B32" s="9">
        <v>52.0</v>
      </c>
      <c r="C32" s="10">
        <v>43666.74123842592</v>
      </c>
      <c r="D32" s="11" t="s">
        <v>15</v>
      </c>
      <c r="E32" s="11" t="s">
        <v>80</v>
      </c>
      <c r="F32" s="12" t="str">
        <f t="shared" si="1"/>
        <v>https://scratch.mit.edu/discuss/topic/364690</v>
      </c>
      <c r="G32" s="13" t="str">
        <f t="shared" si="2"/>
        <v>[quote][b][url=scratch.mit.edu/discuss/topic/364690]Remove Flash Detection[/url][/b] [i]by VFDan (Feb '19)
[b]Description: [/b]
[small][b]Keywords: [/b]
[color=transparent]Tags: [/color][/small][/quote]</v>
      </c>
      <c r="H32" s="11" t="s">
        <v>29</v>
      </c>
      <c r="I32" s="11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7.25" customHeight="1">
      <c r="A33" s="15">
        <v>376624.0</v>
      </c>
      <c r="B33" s="15">
        <v>52.0</v>
      </c>
      <c r="C33" s="16">
        <v>43788.71425925926</v>
      </c>
      <c r="D33" s="17" t="s">
        <v>81</v>
      </c>
      <c r="E33" s="17" t="s">
        <v>82</v>
      </c>
      <c r="F33" s="18" t="str">
        <f t="shared" si="1"/>
        <v>https://scratch.mit.edu/discuss/topic/376624</v>
      </c>
      <c r="G33" s="19" t="str">
        <f t="shared" si="2"/>
        <v>[quote][b][url=scratch.mit.edu/discuss/topic/376624]64-bit integers[/url][/b] [i]by 45afc4td (Jun '19)
[b]Description: [/b]
[small][b]Keywords: [/b]
[color=transparent]Tags: [/color][/small][/quote]</v>
      </c>
      <c r="H33" s="17" t="s">
        <v>32</v>
      </c>
      <c r="I33" s="17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7.25" customHeight="1">
      <c r="A34" s="9">
        <v>431321.0</v>
      </c>
      <c r="B34" s="9">
        <v>52.0</v>
      </c>
      <c r="C34" s="10">
        <v>44057.601064814815</v>
      </c>
      <c r="D34" s="11" t="s">
        <v>83</v>
      </c>
      <c r="E34" s="11" t="s">
        <v>84</v>
      </c>
      <c r="F34" s="12" t="str">
        <f t="shared" si="1"/>
        <v>https://scratch.mit.edu/discuss/topic/431321</v>
      </c>
      <c r="G34" s="13" t="str">
        <f t="shared" si="2"/>
        <v>[quote][b][url=scratch.mit.edu/discuss/topic/431321]Nerd emoji[/url][/b] [i]by HTML-Fan (Mar '20)
[b]Description: [/b]
[small][b]Keywords: [/b]
[color=transparent]Tags: [/color][/small][/quote]</v>
      </c>
      <c r="H34" s="11" t="s">
        <v>35</v>
      </c>
      <c r="I34" s="11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7.25" customHeight="1">
      <c r="A35" s="15">
        <v>13071.0</v>
      </c>
      <c r="B35" s="15">
        <v>51.0</v>
      </c>
      <c r="C35" s="16">
        <v>41496.030335648145</v>
      </c>
      <c r="D35" s="17" t="s">
        <v>21</v>
      </c>
      <c r="E35" s="17" t="s">
        <v>85</v>
      </c>
      <c r="F35" s="18" t="str">
        <f t="shared" si="1"/>
        <v>https://scratch.mit.edu/discuss/topic/13071</v>
      </c>
      <c r="G35" s="19" t="str">
        <f t="shared" si="2"/>
        <v>[quote][b][url=scratch.mit.edu/discuss/topic/13071]Relocate "change your signature" link[/url][/b] [i]by ProdigyZeta7 (Mar '13)
[b]Description: [/b]
[small][b]Keywords: [/b]
[color=transparent]Tags: [/color][/small][/quote]</v>
      </c>
      <c r="H35" s="17" t="s">
        <v>38</v>
      </c>
      <c r="I35" s="17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7.25" customHeight="1">
      <c r="A36" s="9">
        <v>17970.0</v>
      </c>
      <c r="B36" s="9">
        <v>51.0</v>
      </c>
      <c r="C36" s="10">
        <v>41560.06219907408</v>
      </c>
      <c r="D36" s="11" t="s">
        <v>86</v>
      </c>
      <c r="E36" s="11" t="s">
        <v>87</v>
      </c>
      <c r="F36" s="12" t="str">
        <f t="shared" si="1"/>
        <v>https://scratch.mit.edu/discuss/topic/17970</v>
      </c>
      <c r="G36" s="13" t="str">
        <f t="shared" si="2"/>
        <v>[quote][b][url=scratch.mit.edu/discuss/topic/17970]Support for shift+enter key sensing[/url][/b] [i]by Centrifugal (May '13)
[b]Description: [/b]
[small][b]Keywords: [/b]
[color=transparent]Tags: [/color][/small][/quote]</v>
      </c>
      <c r="H36" s="11" t="s">
        <v>41</v>
      </c>
      <c r="I36" s="11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7.25" customHeight="1">
      <c r="A37" s="15">
        <v>51951.0</v>
      </c>
      <c r="B37" s="15">
        <v>51.0</v>
      </c>
      <c r="C37" s="16">
        <v>41894.796689814815</v>
      </c>
      <c r="D37" s="17" t="s">
        <v>88</v>
      </c>
      <c r="E37" s="17" t="s">
        <v>89</v>
      </c>
      <c r="F37" s="18" t="str">
        <f t="shared" si="1"/>
        <v>https://scratch.mit.edu/discuss/topic/51951</v>
      </c>
      <c r="G37" s="19" t="str">
        <f t="shared" si="2"/>
        <v>[quote][b][url=scratch.mit.edu/discuss/topic/51951]Otherwise If[/url][/b] [i]by jaboyc (Apr '14)
[b]Description: [/b]
[small][b]Keywords: [/b]
[color=transparent]Tags: [/color][/small][/quote]</v>
      </c>
      <c r="H37" s="17" t="s">
        <v>44</v>
      </c>
      <c r="I37" s="17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7.25" customHeight="1">
      <c r="A38" s="9">
        <v>60028.0</v>
      </c>
      <c r="B38" s="9">
        <v>51.0</v>
      </c>
      <c r="C38" s="10">
        <v>41936.35773148148</v>
      </c>
      <c r="D38" s="11" t="s">
        <v>90</v>
      </c>
      <c r="E38" s="11" t="s">
        <v>91</v>
      </c>
      <c r="F38" s="12" t="str">
        <f t="shared" si="1"/>
        <v>https://scratch.mit.edu/discuss/topic/60028</v>
      </c>
      <c r="G38" s="13" t="str">
        <f t="shared" si="2"/>
        <v>[quote][b][url=scratch.mit.edu/discuss/topic/60028]Include New Zealand on the "Scratchers worldwide" map on the Stats page.[/url][/b] [i]by Prinseskat (May '14)
[b]Description: [/b]
[small][b]Keywords: [/b]
[color=transparent]Tags: [/color][/small][/quote]</v>
      </c>
      <c r="H38" s="11" t="s">
        <v>11</v>
      </c>
      <c r="I38" s="11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7.25" customHeight="1">
      <c r="A39" s="15">
        <v>167007.0</v>
      </c>
      <c r="B39" s="15">
        <v>51.0</v>
      </c>
      <c r="C39" s="16">
        <v>42315.13386574074</v>
      </c>
      <c r="D39" s="17" t="s">
        <v>92</v>
      </c>
      <c r="E39" s="17" t="s">
        <v>93</v>
      </c>
      <c r="F39" s="18" t="str">
        <f t="shared" si="1"/>
        <v>https://scratch.mit.edu/discuss/topic/167007</v>
      </c>
      <c r="G39" s="19" t="str">
        <f t="shared" si="2"/>
        <v>[quote][b][url=scratch.mit.edu/discuss/topic/167007]A thumbs up emoji (100% Support so far!)[/url][/b] [i]by ScaleneParkour (Jun '15)
[b]Description: [/b]
[small][b]Keywords: [/b]
[color=transparent]Tags: [/color][/small][/quote]</v>
      </c>
      <c r="H39" s="17" t="s">
        <v>14</v>
      </c>
      <c r="I39" s="17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7.25" customHeight="1">
      <c r="A40" s="9">
        <v>240524.0</v>
      </c>
      <c r="B40" s="9">
        <v>51.0</v>
      </c>
      <c r="C40" s="10">
        <v>42785.76584490741</v>
      </c>
      <c r="D40" s="11" t="s">
        <v>94</v>
      </c>
      <c r="E40" s="11" t="s">
        <v>95</v>
      </c>
      <c r="F40" s="12" t="str">
        <f t="shared" si="1"/>
        <v>https://scratch.mit.edu/discuss/topic/240524</v>
      </c>
      <c r="G40" s="13" t="str">
        <f t="shared" si="2"/>
        <v>[quote][b][url=scratch.mit.edu/discuss/topic/240524]Edit Log[/url][/b] [i]by BY147258369 (Sep '17)
[b]Description: [/b]
[small][b]Keywords: [/b]
[color=transparent]Tags: [/color][/small][/quote]</v>
      </c>
      <c r="H40" s="11" t="s">
        <v>17</v>
      </c>
      <c r="I40" s="11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7.25" customHeight="1">
      <c r="A41" s="15">
        <v>266644.0</v>
      </c>
      <c r="B41" s="15">
        <v>51.0</v>
      </c>
      <c r="C41" s="16">
        <v>42903.633125</v>
      </c>
      <c r="D41" s="17" t="s">
        <v>49</v>
      </c>
      <c r="E41" s="17" t="s">
        <v>96</v>
      </c>
      <c r="F41" s="18" t="str">
        <f t="shared" si="1"/>
        <v>https://scratch.mit.edu/discuss/topic/266644</v>
      </c>
      <c r="G41" s="19" t="str">
        <f t="shared" si="2"/>
        <v>[quote][b][url=scratch.mit.edu/discuss/topic/266644]Remix Search Filter[/url][/b] [i]by Smurphy13AWESOME (Jan '17)
[b]Description: [/b]
[small][b]Keywords: [/b]
[color=transparent]Tags: [/color][/small][/quote]</v>
      </c>
      <c r="H41" s="17" t="s">
        <v>20</v>
      </c>
      <c r="I41" s="17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7.25" customHeight="1">
      <c r="A42" s="9">
        <v>280616.0</v>
      </c>
      <c r="B42" s="9">
        <v>51.0</v>
      </c>
      <c r="C42" s="10">
        <v>43033.48170138889</v>
      </c>
      <c r="D42" s="11" t="s">
        <v>97</v>
      </c>
      <c r="E42" s="11" t="s">
        <v>98</v>
      </c>
      <c r="F42" s="12" t="str">
        <f t="shared" si="1"/>
        <v>https://scratch.mit.edu/discuss/topic/280616</v>
      </c>
      <c r="G42" s="13" t="str">
        <f t="shared" si="2"/>
        <v>[quote][b][url=scratch.mit.edu/discuss/topic/280616]Sun Effect Extension ~NEW BLOCK ADDED~[/url][/b] [i]by mica43683 (May '17)
[b]Description: [/b]
[small][b]Keywords: [/b]
[color=transparent]Tags: [/color][/small][/quote]</v>
      </c>
      <c r="H42" s="11" t="s">
        <v>23</v>
      </c>
      <c r="I42" s="11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7.25" customHeight="1">
      <c r="A43" s="15">
        <v>361910.0</v>
      </c>
      <c r="B43" s="15">
        <v>51.0</v>
      </c>
      <c r="C43" s="16">
        <v>43665.44336805555</v>
      </c>
      <c r="D43" s="17" t="s">
        <v>99</v>
      </c>
      <c r="E43" s="17" t="s">
        <v>100</v>
      </c>
      <c r="F43" s="18" t="str">
        <f t="shared" si="1"/>
        <v>https://scratch.mit.edu/discuss/topic/361910</v>
      </c>
      <c r="G43" s="19" t="str">
        <f t="shared" si="2"/>
        <v>[quote][b][url=scratch.mit.edu/discuss/topic/361910]Being able to report on mobile[/url][/b] [i]by NilsTheBest (Feb '19)
[b]Description: [/b]
[small][b]Keywords: [/b]
[color=transparent]Tags: [/color][/small][/quote]</v>
      </c>
      <c r="H43" s="17" t="s">
        <v>26</v>
      </c>
      <c r="I43" s="17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7.25" customHeight="1">
      <c r="A44" s="9">
        <v>6508.0</v>
      </c>
      <c r="B44" s="9">
        <v>50.0</v>
      </c>
      <c r="C44" s="10">
        <v>41420.762650462966</v>
      </c>
      <c r="D44" s="11" t="s">
        <v>101</v>
      </c>
      <c r="E44" s="11" t="s">
        <v>102</v>
      </c>
      <c r="F44" s="12" t="str">
        <f t="shared" si="1"/>
        <v>https://scratch.mit.edu/discuss/topic/6508</v>
      </c>
      <c r="G44" s="13" t="str">
        <f t="shared" si="2"/>
        <v>[quote][b][url=scratch.mit.edu/discuss/topic/6508]Clone number block[/url][/b] [i]by LordEpical (Dec '13)
[b]Description: [/b]
[small][b]Keywords: [/b]
[color=transparent]Tags: [/color][/small][/quote]</v>
      </c>
      <c r="H44" s="11" t="s">
        <v>29</v>
      </c>
      <c r="I44" s="11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7.25" customHeight="1">
      <c r="A45" s="15">
        <v>19619.0</v>
      </c>
      <c r="B45" s="15">
        <v>50.0</v>
      </c>
      <c r="C45" s="16">
        <v>41583.673680555556</v>
      </c>
      <c r="D45" s="17" t="s">
        <v>103</v>
      </c>
      <c r="E45" s="17" t="s">
        <v>104</v>
      </c>
      <c r="F45" s="18" t="str">
        <f t="shared" si="1"/>
        <v>https://scratch.mit.edu/discuss/topic/19619</v>
      </c>
      <c r="G45" s="19" t="str">
        <f t="shared" si="2"/>
        <v>[quote][b][url=scratch.mit.edu/discuss/topic/19619]Server-Time-block[/url][/b] [i]by TM_ (Jun '13)
[b]Description: [/b]
[small][b]Keywords: [/b]
[color=transparent]Tags: [/color][/small][/quote]</v>
      </c>
      <c r="H45" s="17" t="s">
        <v>32</v>
      </c>
      <c r="I45" s="17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7.25" customHeight="1">
      <c r="A46" s="9">
        <v>85234.0</v>
      </c>
      <c r="B46" s="9">
        <v>50.0</v>
      </c>
      <c r="C46" s="10">
        <v>42033.10457175926</v>
      </c>
      <c r="D46" s="11" t="s">
        <v>105</v>
      </c>
      <c r="E46" s="11" t="s">
        <v>106</v>
      </c>
      <c r="F46" s="12" t="str">
        <f t="shared" si="1"/>
        <v>https://scratch.mit.edu/discuss/topic/85234</v>
      </c>
      <c r="G46" s="13" t="str">
        <f t="shared" si="2"/>
        <v>[quote][b][url=scratch.mit.edu/discuss/topic/85234]No More "Followers" Tab[/url][/b] [i]by adasba ( '15)
[b]Description: [/b]
[small][b]Keywords: [/b]
[color=transparent]Tags: [/color][/small][/quote]</v>
      </c>
      <c r="H46" s="11" t="s">
        <v>35</v>
      </c>
      <c r="I46" s="11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7.25" customHeight="1">
      <c r="A47" s="15">
        <v>127328.0</v>
      </c>
      <c r="B47" s="15">
        <v>50.0</v>
      </c>
      <c r="C47" s="16">
        <v>42178.13559027778</v>
      </c>
      <c r="D47" s="17" t="s">
        <v>107</v>
      </c>
      <c r="E47" s="17" t="s">
        <v>108</v>
      </c>
      <c r="F47" s="18" t="str">
        <f t="shared" si="1"/>
        <v>https://scratch.mit.edu/discuss/topic/127328</v>
      </c>
      <c r="G47" s="19" t="str">
        <f t="shared" si="2"/>
        <v>[quote][b][url=scratch.mit.edu/discuss/topic/127328]A Better way to collaborate.[/url][/b] [i]by seanbobe (Jan '15)
[b]Description: [/b]
[small][b]Keywords: [/b]
[color=transparent]Tags: [/color][/small][/quote]</v>
      </c>
      <c r="H47" s="17" t="s">
        <v>38</v>
      </c>
      <c r="I47" s="17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7.25" customHeight="1">
      <c r="A48" s="9">
        <v>139046.0</v>
      </c>
      <c r="B48" s="9">
        <v>50.0</v>
      </c>
      <c r="C48" s="10">
        <v>42218.726747685185</v>
      </c>
      <c r="D48" s="11" t="s">
        <v>109</v>
      </c>
      <c r="E48" s="11" t="s">
        <v>110</v>
      </c>
      <c r="F48" s="12" t="str">
        <f t="shared" si="1"/>
        <v>https://scratch.mit.edu/discuss/topic/139046</v>
      </c>
      <c r="G48" s="13" t="str">
        <f t="shared" si="2"/>
        <v>[quote][b][url=scratch.mit.edu/discuss/topic/139046]Reason Why Someone Is Reporting A Comment. 30+ Supporters![/url][/b] [i]by picklehazard (Mar '15)
[b]Description: [/b]
[small][b]Keywords: [/b]
[color=transparent]Tags: [/color][/small][/quote]</v>
      </c>
      <c r="H48" s="11" t="s">
        <v>41</v>
      </c>
      <c r="I48" s="11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7.25" customHeight="1">
      <c r="A49" s="15">
        <v>151862.0</v>
      </c>
      <c r="B49" s="15">
        <v>50.0</v>
      </c>
      <c r="C49" s="16">
        <v>42266.08456018518</v>
      </c>
      <c r="D49" s="17" t="s">
        <v>111</v>
      </c>
      <c r="E49" s="17" t="s">
        <v>112</v>
      </c>
      <c r="F49" s="18" t="str">
        <f t="shared" si="1"/>
        <v>https://scratch.mit.edu/discuss/topic/151862</v>
      </c>
      <c r="G49" s="19" t="str">
        <f t="shared" si="2"/>
        <v>[quote][b][url=scratch.mit.edu/discuss/topic/151862]Delete both 2 go to blocks[/url][/b] [i]by gamebeater187_tutor (Apr '15)
[b]Description: [/b]
[small][b]Keywords: [/b]
[color=transparent]Tags: [/color][/small][/quote]</v>
      </c>
      <c r="H49" s="17" t="s">
        <v>44</v>
      </c>
      <c r="I49" s="17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7.25" customHeight="1">
      <c r="A50" s="9">
        <v>177358.0</v>
      </c>
      <c r="B50" s="9">
        <v>50.0</v>
      </c>
      <c r="C50" s="10">
        <v>42377.84150462963</v>
      </c>
      <c r="D50" s="11" t="s">
        <v>113</v>
      </c>
      <c r="E50" s="11" t="s">
        <v>114</v>
      </c>
      <c r="F50" s="12" t="str">
        <f t="shared" si="1"/>
        <v>https://scratch.mit.edu/discuss/topic/177358</v>
      </c>
      <c r="G50" s="13" t="str">
        <f t="shared" si="2"/>
        <v>[quote][b][url=scratch.mit.edu/discuss/topic/177358]Embed Project In Project[/url][/b] [i]by ghadeer221 ( '16)
[b]Description: [/b]
[small][b]Keywords: [/b]
[color=transparent]Tags: [/color][/small][/quote]</v>
      </c>
      <c r="H50" s="11" t="s">
        <v>11</v>
      </c>
      <c r="I50" s="11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7.25" customHeight="1">
      <c r="A51" s="15">
        <v>183022.0</v>
      </c>
      <c r="B51" s="15">
        <v>50.0</v>
      </c>
      <c r="C51" s="16">
        <v>42412.1159375</v>
      </c>
      <c r="D51" s="17" t="s">
        <v>115</v>
      </c>
      <c r="E51" s="17" t="s">
        <v>116</v>
      </c>
      <c r="F51" s="18" t="str">
        <f t="shared" si="1"/>
        <v>https://scratch.mit.edu/discuss/topic/183022</v>
      </c>
      <c r="G51" s="19" t="str">
        <f t="shared" si="2"/>
        <v>[quote][b][url=scratch.mit.edu/discuss/topic/183022]Profile Cover[/url][/b] [i]by rocco32 (Sep '16)
[b]Description: [/b]
[small][b]Keywords: [/b]
[color=transparent]Tags: [/color][/small][/quote]</v>
      </c>
      <c r="H51" s="17" t="s">
        <v>14</v>
      </c>
      <c r="I51" s="17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7.25" customHeight="1">
      <c r="A52" s="9">
        <v>194303.0</v>
      </c>
      <c r="B52" s="9">
        <v>50.0</v>
      </c>
      <c r="C52" s="10">
        <v>42476.89837962963</v>
      </c>
      <c r="D52" s="11" t="s">
        <v>117</v>
      </c>
      <c r="E52" s="11" t="s">
        <v>118</v>
      </c>
      <c r="F52" s="12" t="str">
        <f t="shared" si="1"/>
        <v>https://scratch.mit.edu/discuss/topic/194303</v>
      </c>
      <c r="G52" s="13" t="str">
        <f t="shared" si="2"/>
        <v>[quote][b][url=scratch.mit.edu/discuss/topic/194303]Global Define Blocks (New idea)[/url][/b] [i]by jokebookservice1 (Nov '16)
[b]Description: [/b]
[small][b]Keywords: [/b]
[color=transparent]Tags: [/color][/small][/quote]</v>
      </c>
      <c r="H52" s="11" t="s">
        <v>17</v>
      </c>
      <c r="I52" s="11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7.25" customHeight="1">
      <c r="A53" s="15">
        <v>232455.0</v>
      </c>
      <c r="B53" s="15">
        <v>50.0</v>
      </c>
      <c r="C53" s="16">
        <v>42730.95138888889</v>
      </c>
      <c r="D53" s="17" t="s">
        <v>119</v>
      </c>
      <c r="E53" s="17" t="s">
        <v>120</v>
      </c>
      <c r="F53" s="18" t="str">
        <f t="shared" si="1"/>
        <v>https://scratch.mit.edu/discuss/topic/232455</v>
      </c>
      <c r="G53" s="19" t="str">
        <f t="shared" si="2"/>
        <v>[quote][b][url=scratch.mit.edu/discuss/topic/232455]New Drawing Feature in the SVE/SBE[/url][/b] [i]by ZLGames (Jul '16)
[b]Description: [/b]
[small][b]Keywords: [/b]
[color=transparent]Tags: [/color][/small][/quote]</v>
      </c>
      <c r="H53" s="17" t="s">
        <v>20</v>
      </c>
      <c r="I53" s="17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7.25" customHeight="1">
      <c r="A54" s="9">
        <v>307427.0</v>
      </c>
      <c r="B54" s="9">
        <v>50.0</v>
      </c>
      <c r="C54" s="10">
        <v>43306.96128472222</v>
      </c>
      <c r="D54" s="11" t="s">
        <v>121</v>
      </c>
      <c r="E54" s="11" t="s">
        <v>122</v>
      </c>
      <c r="F54" s="12" t="str">
        <f t="shared" si="1"/>
        <v>https://scratch.mit.edu/discuss/topic/307427</v>
      </c>
      <c r="G54" s="13" t="str">
        <f t="shared" si="2"/>
        <v>[quote][b][url=scratch.mit.edu/discuss/topic/307427]Highlighted usernames on topics and comments[/url][/b] [i]by LuckyLucky7 (Feb '18)
[b]Description: [/b]
[small][b]Keywords: [/b]
[color=transparent]Tags: [/color][/small][/quote]</v>
      </c>
      <c r="H54" s="11" t="s">
        <v>23</v>
      </c>
      <c r="I54" s="11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7.25" customHeight="1">
      <c r="A55" s="15">
        <v>314537.0</v>
      </c>
      <c r="B55" s="15">
        <v>50.0</v>
      </c>
      <c r="C55" s="16">
        <v>43349.08457175926</v>
      </c>
      <c r="D55" s="17" t="s">
        <v>123</v>
      </c>
      <c r="E55" s="17" t="s">
        <v>124</v>
      </c>
      <c r="F55" s="18" t="str">
        <f t="shared" si="1"/>
        <v>https://scratch.mit.edu/discuss/topic/314537</v>
      </c>
      <c r="G55" s="19" t="str">
        <f t="shared" si="2"/>
        <v>[quote][b][url=scratch.mit.edu/discuss/topic/314537]Split requests forum into "Shops" and "Help Requests"[/url][/b] [i]by Inkulumo (Apr '18)
[b]Description: [/b]
[small][b]Keywords: [/b]
[color=transparent]Tags: [/color][/small][/quote]</v>
      </c>
      <c r="H55" s="17" t="s">
        <v>26</v>
      </c>
      <c r="I55" s="17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7.25" customHeight="1">
      <c r="A56" s="9">
        <v>324190.0</v>
      </c>
      <c r="B56" s="9">
        <v>50.0</v>
      </c>
      <c r="C56" s="10">
        <v>43445.62150462963</v>
      </c>
      <c r="D56" s="11" t="s">
        <v>125</v>
      </c>
      <c r="E56" s="11" t="s">
        <v>126</v>
      </c>
      <c r="F56" s="12" t="str">
        <f t="shared" si="1"/>
        <v>https://scratch.mit.edu/discuss/topic/324190</v>
      </c>
      <c r="G56" s="13" t="str">
        <f t="shared" si="2"/>
        <v>[quote][b][url=scratch.mit.edu/discuss/topic/324190]Block &amp; Report System[/url][/b] [i]by Za-Chary (Jul '18)
[b]Description: [/b]
[small][b]Keywords: [/b]
[color=transparent]Tags: [/color][/small][/quote]</v>
      </c>
      <c r="H56" s="11" t="s">
        <v>29</v>
      </c>
      <c r="I56" s="11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7.25" customHeight="1">
      <c r="A57" s="15">
        <v>406388.0</v>
      </c>
      <c r="B57" s="15">
        <v>50.0</v>
      </c>
      <c r="C57" s="16">
        <v>43972.560428240744</v>
      </c>
      <c r="D57" s="17" t="s">
        <v>127</v>
      </c>
      <c r="E57" s="17" t="s">
        <v>128</v>
      </c>
      <c r="F57" s="18" t="str">
        <f t="shared" si="1"/>
        <v>https://scratch.mit.edu/discuss/topic/406388</v>
      </c>
      <c r="G57" s="19" t="str">
        <f t="shared" si="2"/>
        <v>[quote][b][url=scratch.mit.edu/discuss/topic/406388]Profile and studio customisation[/url][/b] [i]by -StarryPup- (Dec '20)
[b]Description: [/b]
[small][b]Keywords: [/b]
[color=transparent]Tags: [/color][/small][/quote]</v>
      </c>
      <c r="H57" s="17" t="s">
        <v>32</v>
      </c>
      <c r="I57" s="17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7.25" customHeight="1">
      <c r="A58" s="9">
        <v>418912.0</v>
      </c>
      <c r="B58" s="9">
        <v>50.0</v>
      </c>
      <c r="C58" s="10">
        <v>44013.28978009259</v>
      </c>
      <c r="D58" s="11" t="s">
        <v>129</v>
      </c>
      <c r="E58" s="11" t="s">
        <v>130</v>
      </c>
      <c r="F58" s="12" t="str">
        <f t="shared" si="1"/>
        <v>https://scratch.mit.edu/discuss/topic/418912</v>
      </c>
      <c r="G58" s="13" t="str">
        <f t="shared" si="2"/>
        <v>[quote][b][url=scratch.mit.edu/discuss/topic/418912]Privatizing Project &amp; Follower Stats • Making Scratch Less About Fame[/url][/b] [i]by LegoManiac04 (Feb '20)
[b]Description: [/b]
[small][b]Keywords: [/b]
[color=transparent]Tags: [/color][/small][/quote]</v>
      </c>
      <c r="H58" s="11" t="s">
        <v>35</v>
      </c>
      <c r="I58" s="11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7.25" customHeight="1">
      <c r="A59" s="15">
        <v>443768.0</v>
      </c>
      <c r="B59" s="15">
        <v>50.0</v>
      </c>
      <c r="C59" s="16">
        <v>44105.735289351855</v>
      </c>
      <c r="D59" s="17" t="s">
        <v>131</v>
      </c>
      <c r="E59" s="17" t="s">
        <v>132</v>
      </c>
      <c r="F59" s="18" t="str">
        <f t="shared" si="1"/>
        <v>https://scratch.mit.edu/discuss/topic/443768</v>
      </c>
      <c r="G59" s="19" t="str">
        <f t="shared" si="2"/>
        <v>[quote][b][url=scratch.mit.edu/discuss/topic/443768]Changing usernames except it's technically not rejected if you really think about it for a minute[/url][/b] [i]by Mr_PenguinAlex (May '20)
[b]Description: [/b]
[small][b]Keywords: [/b]
[color=transparent]Tags: [/color][/small][/quote]</v>
      </c>
      <c r="H59" s="17" t="s">
        <v>38</v>
      </c>
      <c r="I59" s="17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7.25" customHeight="1">
      <c r="A60" s="9">
        <v>2403.0</v>
      </c>
      <c r="B60" s="9">
        <v>49.0</v>
      </c>
      <c r="C60" s="10">
        <v>41322.74333333333</v>
      </c>
      <c r="D60" s="11" t="s">
        <v>133</v>
      </c>
      <c r="E60" s="11" t="s">
        <v>134</v>
      </c>
      <c r="F60" s="12" t="str">
        <f t="shared" si="1"/>
        <v>https://scratch.mit.edu/discuss/topic/2403</v>
      </c>
      <c r="G60" s="13" t="str">
        <f t="shared" si="2"/>
        <v>[quote][b][url=scratch.mit.edu/discuss/topic/2403]delete all clones block[/url][/b] [i]by relrel (Sep '13)
[b]Description: [/b]
[small][b]Keywords: [/b]
[color=transparent]Tags: [/color][/small][/quote]</v>
      </c>
      <c r="H60" s="11" t="s">
        <v>41</v>
      </c>
      <c r="I60" s="11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7.25" customHeight="1">
      <c r="A61" s="15">
        <v>40584.0</v>
      </c>
      <c r="B61" s="15">
        <v>49.0</v>
      </c>
      <c r="C61" s="16">
        <v>41788.65186342593</v>
      </c>
      <c r="D61" s="17" t="s">
        <v>135</v>
      </c>
      <c r="E61" s="17" t="s">
        <v>136</v>
      </c>
      <c r="F61" s="18" t="str">
        <f t="shared" si="1"/>
        <v>https://scratch.mit.edu/discuss/topic/40584</v>
      </c>
      <c r="G61" s="19" t="str">
        <f t="shared" si="2"/>
        <v>[quote][b][url=scratch.mit.edu/discuss/topic/40584]Forums polls[/url][/b] [i]by danielhal (Dec '14)
[b]Description: [/b]
[small][b]Keywords: [/b]
[color=transparent]Tags: [/color][/small][/quote]</v>
      </c>
      <c r="H61" s="17" t="s">
        <v>44</v>
      </c>
      <c r="I61" s="17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7.25" customHeight="1">
      <c r="A62" s="9">
        <v>50247.0</v>
      </c>
      <c r="B62" s="9">
        <v>49.0</v>
      </c>
      <c r="C62" s="10">
        <v>41877.03327546296</v>
      </c>
      <c r="D62" s="11" t="s">
        <v>137</v>
      </c>
      <c r="E62" s="11" t="s">
        <v>138</v>
      </c>
      <c r="F62" s="12" t="str">
        <f t="shared" si="1"/>
        <v>https://scratch.mit.edu/discuss/topic/50247</v>
      </c>
      <c r="G62" s="13" t="str">
        <f t="shared" si="2"/>
        <v>[quote][b][url=scratch.mit.edu/discuss/topic/50247]Community made Custom blocks[/url][/b] [i]by Azurite (Mar '14)
[b]Description: [/b]
[small][b]Keywords: [/b]
[color=transparent]Tags: [/color][/small][/quote]</v>
      </c>
      <c r="H62" s="11" t="s">
        <v>11</v>
      </c>
      <c r="I62" s="11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7.25" customHeight="1">
      <c r="A63" s="15">
        <v>50948.0</v>
      </c>
      <c r="B63" s="15">
        <v>49.0</v>
      </c>
      <c r="C63" s="16">
        <v>41883.65988425926</v>
      </c>
      <c r="D63" s="17" t="s">
        <v>139</v>
      </c>
      <c r="E63" s="17" t="s">
        <v>140</v>
      </c>
      <c r="F63" s="18" t="str">
        <f t="shared" si="1"/>
        <v>https://scratch.mit.edu/discuss/topic/50948</v>
      </c>
      <c r="G63" s="19" t="str">
        <f t="shared" si="2"/>
        <v>[quote][b][url=scratch.mit.edu/discuss/topic/50948]Stop Spammers: 5 Minutes Before Topic Creation[/url][/b] [i]by Chibi-Matoran (Apr '14)
[b]Description: [/b]
[small][b]Keywords: [/b]
[color=transparent]Tags: [/color][/small][/quote]</v>
      </c>
      <c r="H63" s="17" t="s">
        <v>14</v>
      </c>
      <c r="I63" s="17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7.25" customHeight="1">
      <c r="A64" s="9">
        <v>54356.0</v>
      </c>
      <c r="B64" s="9">
        <v>49.0</v>
      </c>
      <c r="C64" s="10">
        <v>41912.36766203704</v>
      </c>
      <c r="D64" s="11" t="s">
        <v>141</v>
      </c>
      <c r="E64" s="11" t="s">
        <v>142</v>
      </c>
      <c r="F64" s="12" t="str">
        <f t="shared" si="1"/>
        <v>https://scratch.mit.edu/discuss/topic/54356</v>
      </c>
      <c r="G64" s="13" t="str">
        <f t="shared" si="2"/>
        <v>[quote][b][url=scratch.mit.edu/discuss/topic/54356]120 second timer[/url][/b] [i]by AkbarRamzan (Apr '14)
[b]Description: [/b]
[small][b]Keywords: [/b]
[color=transparent]Tags: [/color][/small][/quote]</v>
      </c>
      <c r="H64" s="11" t="s">
        <v>17</v>
      </c>
      <c r="I64" s="11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7.25" customHeight="1">
      <c r="A65" s="15">
        <v>58062.0</v>
      </c>
      <c r="B65" s="15">
        <v>49.0</v>
      </c>
      <c r="C65" s="16">
        <v>41927.79953703703</v>
      </c>
      <c r="D65" s="17" t="s">
        <v>143</v>
      </c>
      <c r="E65" s="17" t="s">
        <v>144</v>
      </c>
      <c r="F65" s="18" t="str">
        <f t="shared" si="1"/>
        <v>https://scratch.mit.edu/discuss/topic/58062</v>
      </c>
      <c r="G65" s="19" t="str">
        <f t="shared" si="2"/>
        <v>[quote][b][url=scratch.mit.edu/discuss/topic/58062]Better boolean inputs — 12:2 Support[/url][/b] [i]by Cyoce (May '14)
[b]Description: [/b]
[small][b]Keywords: [/b]
[color=transparent]Tags: [/color][/small][/quote]</v>
      </c>
      <c r="H65" s="17" t="s">
        <v>20</v>
      </c>
      <c r="I65" s="17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7.25" customHeight="1">
      <c r="A66" s="9">
        <v>72428.0</v>
      </c>
      <c r="B66" s="9">
        <v>49.0</v>
      </c>
      <c r="C66" s="10">
        <v>41985.796064814815</v>
      </c>
      <c r="D66" s="11" t="s">
        <v>145</v>
      </c>
      <c r="E66" s="11" t="s">
        <v>146</v>
      </c>
      <c r="F66" s="12" t="str">
        <f t="shared" si="1"/>
        <v>https://scratch.mit.edu/discuss/topic/72428</v>
      </c>
      <c r="G66" s="13" t="str">
        <f t="shared" si="2"/>
        <v>[quote][b][url=scratch.mit.edu/discuss/topic/72428]Distinguishing unused variables[/url][/b] [i]by Sonickyle (Jul '14)
[b]Description: [/b]
[small][b]Keywords: [/b]
[color=transparent]Tags: [/color][/small][/quote]</v>
      </c>
      <c r="H66" s="11" t="s">
        <v>23</v>
      </c>
      <c r="I66" s="11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7.25" customHeight="1">
      <c r="A67" s="15">
        <v>127642.0</v>
      </c>
      <c r="B67" s="15">
        <v>49.0</v>
      </c>
      <c r="C67" s="16">
        <v>42179.03094907408</v>
      </c>
      <c r="D67" s="17" t="s">
        <v>147</v>
      </c>
      <c r="E67" s="17" t="s">
        <v>148</v>
      </c>
      <c r="F67" s="18" t="str">
        <f t="shared" si="1"/>
        <v>https://scratch.mit.edu/discuss/topic/127642</v>
      </c>
      <c r="G67" s="19" t="str">
        <f t="shared" si="2"/>
        <v>[quote][b][url=scratch.mit.edu/discuss/topic/127642]not for everyone projects[/url][/b] [i]by Medley7 (Jan '15)
[b]Description: [/b]
[small][b]Keywords: [/b]
[color=transparent]Tags: [/color][/small][/quote]</v>
      </c>
      <c r="H67" s="17" t="s">
        <v>26</v>
      </c>
      <c r="I67" s="17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7.25" customHeight="1">
      <c r="A68" s="9">
        <v>132372.0</v>
      </c>
      <c r="B68" s="9">
        <v>49.0</v>
      </c>
      <c r="C68" s="10">
        <v>42194.8833912037</v>
      </c>
      <c r="D68" s="11" t="s">
        <v>149</v>
      </c>
      <c r="E68" s="11" t="s">
        <v>150</v>
      </c>
      <c r="F68" s="12" t="str">
        <f t="shared" si="1"/>
        <v>https://scratch.mit.edu/discuss/topic/132372</v>
      </c>
      <c r="G68" s="13" t="str">
        <f t="shared" si="2"/>
        <v>[quote][b][url=scratch.mit.edu/discuss/topic/132372]Grouping Points in Vector (Support: 23:0)[/url][/b] [i]by VoltageGames (Feb '15)
[b]Description: [/b]
[small][b]Keywords: [/b]
[color=transparent]Tags: [/color][/small][/quote]</v>
      </c>
      <c r="H68" s="11" t="s">
        <v>29</v>
      </c>
      <c r="I68" s="11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7.25" customHeight="1">
      <c r="A69" s="15">
        <v>151492.0</v>
      </c>
      <c r="B69" s="15">
        <v>49.0</v>
      </c>
      <c r="C69" s="16">
        <v>42263.89622685185</v>
      </c>
      <c r="D69" s="17" t="s">
        <v>151</v>
      </c>
      <c r="E69" s="17" t="s">
        <v>152</v>
      </c>
      <c r="F69" s="18" t="str">
        <f t="shared" si="1"/>
        <v>https://scratch.mit.edu/discuss/topic/151492</v>
      </c>
      <c r="G69" s="19" t="str">
        <f t="shared" si="2"/>
        <v>[quote][b][url=scratch.mit.edu/discuss/topic/151492]A "last key pressed" reporter (9:3:2) Now with a Q&amp;A![/url][/b] [i]by BookOwl (Apr '15)
[b]Description: [/b]
[small][b]Keywords: [/b]
[color=transparent]Tags: [/color][/small][/quote]</v>
      </c>
      <c r="H69" s="17" t="s">
        <v>32</v>
      </c>
      <c r="I69" s="17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7.25" customHeight="1">
      <c r="A70" s="9">
        <v>188357.0</v>
      </c>
      <c r="B70" s="9">
        <v>49.0</v>
      </c>
      <c r="C70" s="10">
        <v>42443.66737268519</v>
      </c>
      <c r="D70" s="11" t="s">
        <v>153</v>
      </c>
      <c r="E70" s="11" t="s">
        <v>154</v>
      </c>
      <c r="F70" s="12" t="str">
        <f t="shared" si="1"/>
        <v>https://scratch.mit.edu/discuss/topic/188357</v>
      </c>
      <c r="G70" s="13" t="str">
        <f t="shared" si="2"/>
        <v>[quote][b][url=scratch.mit.edu/discuss/topic/188357]Beep[/url][/b] [i]by cs293450 (Oct '16)
[b]Description: [/b]
[small][b]Keywords: [/b]
[color=transparent]Tags: [/color][/small][/quote]</v>
      </c>
      <c r="H70" s="11" t="s">
        <v>35</v>
      </c>
      <c r="I70" s="11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7.25" customHeight="1">
      <c r="A71" s="15">
        <v>191814.0</v>
      </c>
      <c r="B71" s="15">
        <v>49.0</v>
      </c>
      <c r="C71" s="16">
        <v>42463.00482638889</v>
      </c>
      <c r="D71" s="17" t="s">
        <v>155</v>
      </c>
      <c r="E71" s="17" t="s">
        <v>156</v>
      </c>
      <c r="F71" s="18" t="str">
        <f t="shared" si="1"/>
        <v>https://scratch.mit.edu/discuss/topic/191814</v>
      </c>
      <c r="G71" s="19" t="str">
        <f t="shared" si="2"/>
        <v>[quote][b][url=scratch.mit.edu/discuss/topic/191814]([ v] of [parent v])[/url][/b] [i]by pvz_pro (Nov '16)
[b]Description: [/b]
[small][b]Keywords: [/b]
[color=transparent]Tags: [/color][/small][/quote]</v>
      </c>
      <c r="H71" s="17" t="s">
        <v>38</v>
      </c>
      <c r="I71" s="17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7.25" customHeight="1">
      <c r="A72" s="9">
        <v>198161.0</v>
      </c>
      <c r="B72" s="9">
        <v>49.0</v>
      </c>
      <c r="C72" s="10">
        <v>42498.84364583333</v>
      </c>
      <c r="D72" s="11" t="s">
        <v>157</v>
      </c>
      <c r="E72" s="11" t="s">
        <v>158</v>
      </c>
      <c r="F72" s="12" t="str">
        <f t="shared" si="1"/>
        <v>https://scratch.mit.edu/discuss/topic/198161</v>
      </c>
      <c r="G72" s="13" t="str">
        <f t="shared" si="2"/>
        <v>[quote][b][url=scratch.mit.edu/discuss/topic/198161]Topics (4.5:9/1:0/4:1 Supporters)[/url][/b] [i]by Scratcher1002 (Dec '16)
[b]Description: [/b]
[small][b]Keywords: [/b]
[color=transparent]Tags: [/color][/small][/quote]</v>
      </c>
      <c r="H72" s="11" t="s">
        <v>41</v>
      </c>
      <c r="I72" s="11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7.25" customHeight="1">
      <c r="A73" s="15">
        <v>214101.0</v>
      </c>
      <c r="B73" s="15">
        <v>49.0</v>
      </c>
      <c r="C73" s="16">
        <v>42601.06361111111</v>
      </c>
      <c r="D73" s="17" t="s">
        <v>159</v>
      </c>
      <c r="E73" s="17" t="s">
        <v>160</v>
      </c>
      <c r="F73" s="18" t="str">
        <f t="shared" si="1"/>
        <v>https://scratch.mit.edu/discuss/topic/214101</v>
      </c>
      <c r="G73" s="19" t="str">
        <f t="shared" si="2"/>
        <v>[quote][b][url=scratch.mit.edu/discuss/topic/214101]Mission Scratch Equality! (MSE: We'll Do This!)[/url][/b] [i]by snowdrop225 (Mar '16)
[b]Description: [/b]
[small][b]Keywords: [/b]
[color=transparent]Tags: [/color][/small][/quote]</v>
      </c>
      <c r="H73" s="17" t="s">
        <v>44</v>
      </c>
      <c r="I73" s="17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7.25" customHeight="1">
      <c r="A74" s="9">
        <v>232136.0</v>
      </c>
      <c r="B74" s="9">
        <v>49.0</v>
      </c>
      <c r="C74" s="10">
        <v>42728.35707175926</v>
      </c>
      <c r="D74" s="11" t="s">
        <v>161</v>
      </c>
      <c r="E74" s="11" t="s">
        <v>162</v>
      </c>
      <c r="F74" s="12" t="str">
        <f t="shared" si="1"/>
        <v>https://scratch.mit.edu/discuss/topic/232136</v>
      </c>
      <c r="G74" s="13" t="str">
        <f t="shared" si="2"/>
        <v>[quote][b][url=scratch.mit.edu/discuss/topic/232136]Who likes the 60 second rule?[/url][/b] [i]by theonlygusti (Jul '16)
[b]Description: [/b]
[small][b]Keywords: [/b]
[color=transparent]Tags: [/color][/small][/quote]</v>
      </c>
      <c r="H74" s="11" t="s">
        <v>11</v>
      </c>
      <c r="I74" s="11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7.25" customHeight="1">
      <c r="A75" s="15">
        <v>232769.0</v>
      </c>
      <c r="B75" s="15">
        <v>49.0</v>
      </c>
      <c r="C75" s="16">
        <v>42733.325266203705</v>
      </c>
      <c r="D75" s="17" t="s">
        <v>163</v>
      </c>
      <c r="E75" s="20" t="s">
        <v>164</v>
      </c>
      <c r="F75" s="18" t="str">
        <f t="shared" si="1"/>
        <v>https://scratch.mit.edu/discuss/topic/232769</v>
      </c>
      <c r="G75" s="19" t="str">
        <f t="shared" si="2"/>
        <v>[quote][b][url=scratch.mit.edu/discuss/topic/232769]as' block[/url][/b] [i]by TheMonsterOfTheDeep (Jul '16)
[b]Description: [/b]
[small][b]Keywords: [/b]
[color=transparent]Tags: [/color][/small][/quote]</v>
      </c>
      <c r="H75" s="17" t="s">
        <v>14</v>
      </c>
      <c r="I75" s="17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7.25" customHeight="1">
      <c r="A76" s="9">
        <v>266716.0</v>
      </c>
      <c r="B76" s="9">
        <v>49.0</v>
      </c>
      <c r="C76" s="10">
        <v>42904.00576388889</v>
      </c>
      <c r="D76" s="11" t="s">
        <v>165</v>
      </c>
      <c r="E76" s="11" t="s">
        <v>166</v>
      </c>
      <c r="F76" s="12" t="str">
        <f t="shared" si="1"/>
        <v>https://scratch.mit.edu/discuss/topic/266716</v>
      </c>
      <c r="G76" s="13" t="str">
        <f t="shared" si="2"/>
        <v>[quote][b][url=scratch.mit.edu/discuss/topic/266716]In the forums, change "New to Scratch" to "New Scratcher"[/url][/b] [i]by monstermash3 (Jan '17)
[b]Description: [/b]
[small][b]Keywords: [/b]
[color=transparent]Tags: [/color][/small][/quote]</v>
      </c>
      <c r="H76" s="11" t="s">
        <v>17</v>
      </c>
      <c r="I76" s="11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7.25" customHeight="1">
      <c r="A77" s="15">
        <v>356283.0</v>
      </c>
      <c r="B77" s="15">
        <v>49.0</v>
      </c>
      <c r="C77" s="16">
        <v>43644.841365740744</v>
      </c>
      <c r="D77" s="17" t="s">
        <v>167</v>
      </c>
      <c r="E77" s="17" t="s">
        <v>168</v>
      </c>
      <c r="F77" s="18" t="str">
        <f t="shared" si="1"/>
        <v>https://scratch.mit.edu/discuss/topic/356283</v>
      </c>
      <c r="G77" s="19" t="str">
        <f t="shared" si="2"/>
        <v>[quote][b][url=scratch.mit.edu/discuss/topic/356283]Have bio space (what I'm working on, about me) able to contain projects![/url][/b] [i]by StevenTheSquare (Jan '19)
[b]Description: [/b]
[small][b]Keywords: [/b]
[color=transparent]Tags: [/color][/small][/quote]</v>
      </c>
      <c r="H77" s="17" t="s">
        <v>20</v>
      </c>
      <c r="I77" s="17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7.25" customHeight="1">
      <c r="A78" s="9">
        <v>422501.0</v>
      </c>
      <c r="B78" s="9">
        <v>49.0</v>
      </c>
      <c r="C78" s="10">
        <v>44025.78649305556</v>
      </c>
      <c r="D78" s="11" t="s">
        <v>169</v>
      </c>
      <c r="E78" s="11" t="s">
        <v>170</v>
      </c>
      <c r="F78" s="12" t="str">
        <f t="shared" si="1"/>
        <v>https://scratch.mit.edu/discuss/topic/422501</v>
      </c>
      <c r="G78" s="13" t="str">
        <f t="shared" si="2"/>
        <v>[quote][b][url=scratch.mit.edu/discuss/topic/422501]Song Reporter Blocks[/url][/b] [i]by ninjaMAR (Feb '20)
[b]Description: [/b]
[small][b]Keywords: [/b]
[color=transparent]Tags: [/color][/small][/quote]</v>
      </c>
      <c r="H78" s="11" t="s">
        <v>23</v>
      </c>
      <c r="I78" s="11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7.25" customHeight="1">
      <c r="A79" s="15">
        <v>426794.0</v>
      </c>
      <c r="B79" s="15">
        <v>49.0</v>
      </c>
      <c r="C79" s="16">
        <v>44040.73653935185</v>
      </c>
      <c r="D79" s="17" t="s">
        <v>171</v>
      </c>
      <c r="E79" s="17" t="s">
        <v>172</v>
      </c>
      <c r="F79" s="18" t="str">
        <f t="shared" si="1"/>
        <v>https://scratch.mit.edu/discuss/topic/426794</v>
      </c>
      <c r="G79" s="19" t="str">
        <f t="shared" si="2"/>
        <v>[quote][b][url=scratch.mit.edu/discuss/topic/426794]A Facebook Style Area[/url][/b] [i]by ershumyatskaya (Feb '20)
[b]Description: [/b]
[small][b]Keywords: [/b]
[color=transparent]Tags: [/color][/small][/quote]</v>
      </c>
      <c r="H79" s="17" t="s">
        <v>26</v>
      </c>
      <c r="I79" s="17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7.25" customHeight="1">
      <c r="A80" s="9">
        <v>13694.0</v>
      </c>
      <c r="B80" s="9">
        <v>48.0</v>
      </c>
      <c r="C80" s="10">
        <v>41503.02171296296</v>
      </c>
      <c r="D80" s="11" t="s">
        <v>173</v>
      </c>
      <c r="E80" s="11" t="s">
        <v>174</v>
      </c>
      <c r="F80" s="12" t="str">
        <f t="shared" si="1"/>
        <v>https://scratch.mit.edu/discuss/topic/13694</v>
      </c>
      <c r="G80" s="13" t="str">
        <f t="shared" si="2"/>
        <v>[quote][b][url=scratch.mit.edu/discuss/topic/13694]Short description above message area[/url][/b] [i]by mitchboy (Mar '13)
[b]Description: [/b]
[small][b]Keywords: [/b]
[color=transparent]Tags: [/color][/small][/quote]</v>
      </c>
      <c r="H80" s="11" t="s">
        <v>29</v>
      </c>
      <c r="I80" s="11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7.25" customHeight="1">
      <c r="A81" s="15">
        <v>51296.0</v>
      </c>
      <c r="B81" s="15">
        <v>48.0</v>
      </c>
      <c r="C81" s="16">
        <v>41887.197916666664</v>
      </c>
      <c r="D81" s="17" t="s">
        <v>175</v>
      </c>
      <c r="E81" s="17" t="s">
        <v>176</v>
      </c>
      <c r="F81" s="18" t="str">
        <f t="shared" si="1"/>
        <v>https://scratch.mit.edu/discuss/topic/51296</v>
      </c>
      <c r="G81" s="19" t="str">
        <f t="shared" si="2"/>
        <v>[quote][b][url=scratch.mit.edu/discuss/topic/51296]Cookie Variables![/url][/b] [i]by hppavilion (Apr '14)
[b]Description: [/b]
[small][b]Keywords: [/b]
[color=transparent]Tags: [/color][/small][/quote]</v>
      </c>
      <c r="H81" s="17" t="s">
        <v>32</v>
      </c>
      <c r="I81" s="17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7.25" customHeight="1">
      <c r="A82" s="9">
        <v>85230.0</v>
      </c>
      <c r="B82" s="9">
        <v>48.0</v>
      </c>
      <c r="C82" s="10">
        <v>42033.103738425925</v>
      </c>
      <c r="D82" s="11" t="s">
        <v>177</v>
      </c>
      <c r="E82" s="11" t="s">
        <v>178</v>
      </c>
      <c r="F82" s="12" t="str">
        <f t="shared" si="1"/>
        <v>https://scratch.mit.edu/discuss/topic/85230</v>
      </c>
      <c r="G82" s="13" t="str">
        <f t="shared" si="2"/>
        <v>[quote][b][url=scratch.mit.edu/discuss/topic/85230]Youtube Dumping Flash. It's Time for the ST to Work on HTML5 Again[/url][/b] [i]by turkey3_test ( '15)
[b]Description: [/b]
[small][b]Keywords: [/b]
[color=transparent]Tags: [/color][/small][/quote]</v>
      </c>
      <c r="H82" s="11" t="s">
        <v>35</v>
      </c>
      <c r="I82" s="11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7.25" customHeight="1">
      <c r="A83" s="15">
        <v>92354.0</v>
      </c>
      <c r="B83" s="15">
        <v>48.0</v>
      </c>
      <c r="C83" s="16">
        <v>42056.797951388886</v>
      </c>
      <c r="D83" s="17" t="s">
        <v>179</v>
      </c>
      <c r="E83" s="17" t="s">
        <v>180</v>
      </c>
      <c r="F83" s="18" t="str">
        <f t="shared" si="1"/>
        <v>https://scratch.mit.edu/discuss/topic/92354</v>
      </c>
      <c r="G83" s="19" t="str">
        <f t="shared" si="2"/>
        <v>[quote][b][url=scratch.mit.edu/discuss/topic/92354]I think the Scratch Team should fight legal battles[/url][/b] [i]by Cool_Guy10 (Sep '15)
[b]Description: [/b]
[small][b]Keywords: [/b]
[color=transparent]Tags: [/color][/small][/quote]</v>
      </c>
      <c r="H83" s="17" t="s">
        <v>38</v>
      </c>
      <c r="I83" s="17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7.25" customHeight="1">
      <c r="A84" s="9">
        <v>114612.0</v>
      </c>
      <c r="B84" s="9">
        <v>48.0</v>
      </c>
      <c r="C84" s="10">
        <v>42134.96576388889</v>
      </c>
      <c r="D84" s="11" t="s">
        <v>181</v>
      </c>
      <c r="E84" s="11" t="s">
        <v>182</v>
      </c>
      <c r="F84" s="12" t="str">
        <f t="shared" si="1"/>
        <v>https://scratch.mit.edu/discuss/topic/114612</v>
      </c>
      <c r="G84" s="13" t="str">
        <f t="shared" si="2"/>
        <v>[quote][b][url=scratch.mit.edu/discuss/topic/114612]Option To Update A Project (15+ supporters)[/url][/b] [i]by Really_A (Dec '15)
[b]Description: [/b]
[small][b]Keywords: [/b]
[color=transparent]Tags: [/color][/small][/quote]</v>
      </c>
      <c r="H84" s="11" t="s">
        <v>41</v>
      </c>
      <c r="I84" s="11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7.25" customHeight="1">
      <c r="A85" s="15">
        <v>137510.0</v>
      </c>
      <c r="B85" s="15">
        <v>48.0</v>
      </c>
      <c r="C85" s="16">
        <v>42212.84349537037</v>
      </c>
      <c r="D85" s="17" t="s">
        <v>183</v>
      </c>
      <c r="E85" s="17" t="s">
        <v>184</v>
      </c>
      <c r="F85" s="18" t="str">
        <f t="shared" si="1"/>
        <v>https://scratch.mit.edu/discuss/topic/137510</v>
      </c>
      <c r="G85" s="19" t="str">
        <f t="shared" si="2"/>
        <v>[quote][b][url=scratch.mit.edu/discuss/topic/137510]Better Bad Word Detector![/url][/b] [i]by Aboot4 (Feb '15)
[b]Description: [/b]
[small][b]Keywords: [/b]
[color=transparent]Tags: [/color][/small][/quote]</v>
      </c>
      <c r="H85" s="17" t="s">
        <v>44</v>
      </c>
      <c r="I85" s="17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7.25" customHeight="1">
      <c r="A86" s="9">
        <v>137734.0</v>
      </c>
      <c r="B86" s="9">
        <v>48.0</v>
      </c>
      <c r="C86" s="10">
        <v>42213.76788194444</v>
      </c>
      <c r="D86" s="11" t="s">
        <v>185</v>
      </c>
      <c r="E86" s="11" t="s">
        <v>186</v>
      </c>
      <c r="F86" s="12" t="str">
        <f t="shared" si="1"/>
        <v>https://scratch.mit.edu/discuss/topic/137734</v>
      </c>
      <c r="G86" s="13" t="str">
        <f t="shared" si="2"/>
        <v>[quote][b][url=scratch.mit.edu/discuss/topic/137734]Bigger Stage Size (ca. 960 x 720 or more)[/url][/b] [i]by CakeAxxa (Feb '15)
[b]Description: [/b]
[small][b]Keywords: [/b]
[color=transparent]Tags: [/color][/small][/quote]</v>
      </c>
      <c r="H86" s="11" t="s">
        <v>11</v>
      </c>
      <c r="I86" s="11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7.25" customHeight="1">
      <c r="A87" s="15">
        <v>186548.0</v>
      </c>
      <c r="B87" s="15">
        <v>48.0</v>
      </c>
      <c r="C87" s="16">
        <v>42433.747719907406</v>
      </c>
      <c r="D87" s="17" t="s">
        <v>187</v>
      </c>
      <c r="E87" s="17" t="s">
        <v>188</v>
      </c>
      <c r="F87" s="18" t="str">
        <f t="shared" si="1"/>
        <v>https://scratch.mit.edu/discuss/topic/186548</v>
      </c>
      <c r="G87" s="19" t="str">
        <f t="shared" si="2"/>
        <v>[quote][b][url=scratch.mit.edu/discuss/topic/186548]ScratchCast[/url][/b] [i]by Zappy1333 (Oct '16)
[b]Description: [/b]
[small][b]Keywords: [/b]
[color=transparent]Tags: [/color][/small][/quote]</v>
      </c>
      <c r="H87" s="17" t="s">
        <v>14</v>
      </c>
      <c r="I87" s="17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7.25" customHeight="1">
      <c r="A88" s="9">
        <v>199503.0</v>
      </c>
      <c r="B88" s="9">
        <v>48.0</v>
      </c>
      <c r="C88" s="10">
        <v>42507.12533564815</v>
      </c>
      <c r="D88" s="11" t="s">
        <v>189</v>
      </c>
      <c r="E88" s="11" t="s">
        <v>190</v>
      </c>
      <c r="F88" s="12" t="str">
        <f t="shared" si="1"/>
        <v>https://scratch.mit.edu/discuss/topic/199503</v>
      </c>
      <c r="G88" s="13" t="str">
        <f t="shared" si="2"/>
        <v>[quote][b][url=scratch.mit.edu/discuss/topic/199503]Ability to turn off studio invites.[/url][/b] [i]by xX-MoonMonkey-Xx (Dec '16)
[b]Description: [/b]
[small][b]Keywords: [/b]
[color=transparent]Tags: [/color][/small][/quote]</v>
      </c>
      <c r="H88" s="11" t="s">
        <v>17</v>
      </c>
      <c r="I88" s="11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7.25" customHeight="1">
      <c r="A89" s="15">
        <v>200672.0</v>
      </c>
      <c r="B89" s="15">
        <v>48.0</v>
      </c>
      <c r="C89" s="16">
        <v>42514.031331018516</v>
      </c>
      <c r="D89" s="17" t="s">
        <v>191</v>
      </c>
      <c r="E89" s="17" t="s">
        <v>192</v>
      </c>
      <c r="F89" s="18" t="str">
        <f t="shared" si="1"/>
        <v>https://scratch.mit.edu/discuss/topic/200672</v>
      </c>
      <c r="G89" s="19" t="str">
        <f t="shared" si="2"/>
        <v>[quote][b][url=scratch.mit.edu/discuss/topic/200672]Increase the character limit in the about me and what im working on?[/url][/b] [i]by scrooge100 (Dec '16)
[b]Description: [/b]
[small][b]Keywords: [/b]
[color=transparent]Tags: [/color][/small][/quote]</v>
      </c>
      <c r="H89" s="17" t="s">
        <v>20</v>
      </c>
      <c r="I89" s="17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7.25" customHeight="1">
      <c r="A90" s="9">
        <v>210211.0</v>
      </c>
      <c r="B90" s="9">
        <v>48.0</v>
      </c>
      <c r="C90" s="10">
        <v>42575.32373842593</v>
      </c>
      <c r="D90" s="11" t="s">
        <v>193</v>
      </c>
      <c r="E90" s="11" t="s">
        <v>194</v>
      </c>
      <c r="F90" s="12" t="str">
        <f t="shared" si="1"/>
        <v>https://scratch.mit.edu/discuss/topic/210211</v>
      </c>
      <c r="G90" s="13" t="str">
        <f t="shared" si="2"/>
        <v>[quote][b][url=scratch.mit.edu/discuss/topic/210211]Support for Hebrew in the Paint Editor [moderator note - please keep titles accurate and spam-free][/url][/b] [i]by bip901 (Feb '16)
[b]Description: [/b]
[small][b]Keywords: [/b]
[color=transparent]Tags: [/color][/small][/quote]</v>
      </c>
      <c r="H90" s="11" t="s">
        <v>23</v>
      </c>
      <c r="I90" s="11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7.25" customHeight="1">
      <c r="A91" s="15">
        <v>230784.0</v>
      </c>
      <c r="B91" s="15">
        <v>48.0</v>
      </c>
      <c r="C91" s="16">
        <v>42720.40181712963</v>
      </c>
      <c r="D91" s="17" t="s">
        <v>195</v>
      </c>
      <c r="E91" s="17" t="s">
        <v>196</v>
      </c>
      <c r="F91" s="18" t="str">
        <f t="shared" si="1"/>
        <v>https://scratch.mit.edu/discuss/topic/230784</v>
      </c>
      <c r="G91" s="19" t="str">
        <f t="shared" si="2"/>
        <v>[quote][b][url=scratch.mit.edu/discuss/topic/230784]Play [sound] from (time) block.[/url][/b] [i]by kenny2scratch (Jul '16)
[b]Description: [/b]
[small][b]Keywords: [/b]
[color=transparent]Tags: [/color][/small][/quote]</v>
      </c>
      <c r="H91" s="17" t="s">
        <v>26</v>
      </c>
      <c r="I91" s="17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7.25" customHeight="1">
      <c r="A92" s="9">
        <v>273937.0</v>
      </c>
      <c r="B92" s="9">
        <v>48.0</v>
      </c>
      <c r="C92" s="10">
        <v>42966.006747685184</v>
      </c>
      <c r="D92" s="11" t="s">
        <v>197</v>
      </c>
      <c r="E92" s="11" t="s">
        <v>198</v>
      </c>
      <c r="F92" s="12" t="str">
        <f t="shared" si="1"/>
        <v>https://scratch.mit.edu/discuss/topic/273937</v>
      </c>
      <c r="G92" s="13" t="str">
        <f t="shared" si="2"/>
        <v>[quote][b][url=scratch.mit.edu/discuss/topic/273937]Made Edits To... Activity Notification[/url][/b] [i]by scratchjack1234 (Mar '17)
[b]Description: [/b]
[small][b]Keywords: [/b]
[color=transparent]Tags: [/color][/small][/quote]</v>
      </c>
      <c r="H92" s="11" t="s">
        <v>29</v>
      </c>
      <c r="I92" s="11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7.25" customHeight="1">
      <c r="A93" s="15">
        <v>304632.0</v>
      </c>
      <c r="B93" s="15">
        <v>48.0</v>
      </c>
      <c r="C93" s="16">
        <v>43272.710497685184</v>
      </c>
      <c r="D93" s="17" t="s">
        <v>76</v>
      </c>
      <c r="E93" s="17" t="s">
        <v>199</v>
      </c>
      <c r="F93" s="18" t="str">
        <f t="shared" si="1"/>
        <v>https://scratch.mit.edu/discuss/topic/304632</v>
      </c>
      <c r="G93" s="19" t="str">
        <f t="shared" si="2"/>
        <v>[quote][b][url=scratch.mit.edu/discuss/topic/304632]My Emoji[/url][/b] [i]by ScratchDiogoh (Jan '18)
[b]Description: [/b]
[small][b]Keywords: [/b]
[color=transparent]Tags: [/color][/small][/quote]</v>
      </c>
      <c r="H93" s="17" t="s">
        <v>32</v>
      </c>
      <c r="I93" s="17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7.25" customHeight="1">
      <c r="A94" s="9">
        <v>305204.0</v>
      </c>
      <c r="B94" s="9">
        <v>48.0</v>
      </c>
      <c r="C94" s="10">
        <v>43279.79702546296</v>
      </c>
      <c r="D94" s="11" t="s">
        <v>200</v>
      </c>
      <c r="E94" s="11" t="s">
        <v>201</v>
      </c>
      <c r="F94" s="12" t="str">
        <f t="shared" si="1"/>
        <v>https://scratch.mit.edu/discuss/topic/305204</v>
      </c>
      <c r="G94" s="13" t="str">
        <f t="shared" si="2"/>
        <v>[quote][b][url=scratch.mit.edu/discuss/topic/305204]Remove "Anti Fortnite" Studios[/url][/b] [i]by Hannahman (Jan '18)
[b]Description: [/b]
[small][b]Keywords: [/b]
[color=transparent]Tags: [/color][/small][/quote]</v>
      </c>
      <c r="H94" s="11" t="s">
        <v>35</v>
      </c>
      <c r="I94" s="11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7.25" customHeight="1">
      <c r="A95" s="15">
        <v>355891.0</v>
      </c>
      <c r="B95" s="15">
        <v>48.0</v>
      </c>
      <c r="C95" s="16">
        <v>43640.7221875</v>
      </c>
      <c r="D95" s="17" t="s">
        <v>202</v>
      </c>
      <c r="E95" s="17" t="s">
        <v>203</v>
      </c>
      <c r="F95" s="18" t="str">
        <f t="shared" si="1"/>
        <v>https://scratch.mit.edu/discuss/topic/355891</v>
      </c>
      <c r="G95" s="19" t="str">
        <f t="shared" si="2"/>
        <v>[quote][b][url=scratch.mit.edu/discuss/topic/355891]An idea to improve "key [ v] pressed?"[/url][/b] [i]by WindOctahedron (Jan '19)
[b]Description: [/b]
[small][b]Keywords: [/b]
[color=transparent]Tags: [/color][/small][/quote]</v>
      </c>
      <c r="H95" s="17" t="s">
        <v>38</v>
      </c>
      <c r="I95" s="17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7.25" customHeight="1">
      <c r="A96" s="9">
        <v>436408.0</v>
      </c>
      <c r="B96" s="9">
        <v>48.0</v>
      </c>
      <c r="C96" s="10">
        <v>44076.85202546296</v>
      </c>
      <c r="D96" s="11" t="s">
        <v>204</v>
      </c>
      <c r="E96" s="11" t="s">
        <v>205</v>
      </c>
      <c r="F96" s="12" t="str">
        <f t="shared" si="1"/>
        <v>https://scratch.mit.edu/discuss/topic/436408</v>
      </c>
      <c r="G96" s="13" t="str">
        <f t="shared" si="2"/>
        <v>[quote][b][url=scratch.mit.edu/discuss/topic/436408]Ban Memes/Phrases/Etc Intended To Mock/Make Fun Of Disabled People[/url][/b] [i]by M1mikyu (Apr '20)
[b]Description: [/b]
[small][b]Keywords: [/b]
[color=transparent]Tags: [/color][/small][/quote]</v>
      </c>
      <c r="H96" s="11" t="s">
        <v>41</v>
      </c>
      <c r="I96" s="11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7.25" customHeight="1">
      <c r="A97" s="15">
        <v>10050.0</v>
      </c>
      <c r="B97" s="15">
        <v>47.0</v>
      </c>
      <c r="C97" s="16">
        <v>41460.65959490741</v>
      </c>
      <c r="D97" s="17" t="s">
        <v>21</v>
      </c>
      <c r="E97" s="17" t="s">
        <v>206</v>
      </c>
      <c r="F97" s="18" t="str">
        <f t="shared" si="1"/>
        <v>https://scratch.mit.edu/discuss/topic/10050</v>
      </c>
      <c r="G97" s="19" t="str">
        <f t="shared" si="2"/>
        <v>[quote][b][url=scratch.mit.edu/discuss/topic/10050]Solution to Bad Commenting[/url][/b] [i]by ProdigyZeta7 (Feb '13)
[b]Description: [/b]
[small][b]Keywords: [/b]
[color=transparent]Tags: [/color][/small][/quote]</v>
      </c>
      <c r="H97" s="17" t="s">
        <v>44</v>
      </c>
      <c r="I97" s="17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7.25" customHeight="1">
      <c r="A98" s="9">
        <v>30938.0</v>
      </c>
      <c r="B98" s="9">
        <v>47.0</v>
      </c>
      <c r="C98" s="10">
        <v>41697.045902777776</v>
      </c>
      <c r="D98" s="11" t="s">
        <v>207</v>
      </c>
      <c r="E98" s="11" t="s">
        <v>208</v>
      </c>
      <c r="F98" s="12" t="str">
        <f t="shared" si="1"/>
        <v>https://scratch.mit.edu/discuss/topic/30938</v>
      </c>
      <c r="G98" s="13" t="str">
        <f t="shared" si="2"/>
        <v>[quote][b][url=scratch.mit.edu/discuss/topic/30938]Else If[/url][/b] [i]by bozman (Sep '14)
[b]Description: [/b]
[small][b]Keywords: [/b]
[color=transparent]Tags: [/color][/small][/quote]</v>
      </c>
      <c r="H98" s="11" t="s">
        <v>11</v>
      </c>
      <c r="I98" s="11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7.25" customHeight="1">
      <c r="A99" s="15">
        <v>40938.0</v>
      </c>
      <c r="B99" s="15">
        <v>47.0</v>
      </c>
      <c r="C99" s="16">
        <v>41791.88114583334</v>
      </c>
      <c r="D99" s="17" t="s">
        <v>209</v>
      </c>
      <c r="E99" s="17" t="s">
        <v>210</v>
      </c>
      <c r="F99" s="18" t="str">
        <f t="shared" si="1"/>
        <v>https://scratch.mit.edu/discuss/topic/40938</v>
      </c>
      <c r="G99" s="19" t="str">
        <f t="shared" si="2"/>
        <v>[quote][b][url=scratch.mit.edu/discuss/topic/40938]Detection for right mouse or left mouse button[/url][/b] [i]by gigapouch (Jan '14)
[b]Description: [/b]
[small][b]Keywords: [/b]
[color=transparent]Tags: [/color][/small][/quote]</v>
      </c>
      <c r="H99" s="17" t="s">
        <v>14</v>
      </c>
      <c r="I99" s="17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7.25" customHeight="1">
      <c r="A100" s="9">
        <v>42028.0</v>
      </c>
      <c r="B100" s="9">
        <v>47.0</v>
      </c>
      <c r="C100" s="10">
        <v>41801.78633101852</v>
      </c>
      <c r="D100" s="11" t="s">
        <v>211</v>
      </c>
      <c r="E100" s="11" t="s">
        <v>212</v>
      </c>
      <c r="F100" s="12" t="str">
        <f t="shared" si="1"/>
        <v>https://scratch.mit.edu/discuss/topic/42028</v>
      </c>
      <c r="G100" s="13" t="str">
        <f t="shared" si="2"/>
        <v>[quote][b][url=scratch.mit.edu/discuss/topic/42028]GOLDEN button[/url][/b] [i]by Ethsim2 (Jan '14)
[b]Description: [/b]
[small][b]Keywords: [/b]
[color=transparent]Tags: [/color][/small][/quote]</v>
      </c>
      <c r="H100" s="11" t="s">
        <v>17</v>
      </c>
      <c r="I100" s="11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7.25" customHeight="1">
      <c r="A101" s="15">
        <v>47711.0</v>
      </c>
      <c r="B101" s="15">
        <v>47.0</v>
      </c>
      <c r="C101" s="16">
        <v>41852.87740740741</v>
      </c>
      <c r="D101" s="17" t="s">
        <v>213</v>
      </c>
      <c r="E101" s="17" t="s">
        <v>214</v>
      </c>
      <c r="F101" s="18" t="str">
        <f t="shared" si="1"/>
        <v>https://scratch.mit.edu/discuss/topic/47711</v>
      </c>
      <c r="G101" s="19" t="str">
        <f t="shared" si="2"/>
        <v>[quote][b][url=scratch.mit.edu/discuss/topic/47711]scratcher of the month award[/url][/b] [i]by pixlecode (Mar '14)
[b]Description: [/b]
[small][b]Keywords: [/b]
[color=transparent]Tags: [/color][/small][/quote]</v>
      </c>
      <c r="H101" s="17" t="s">
        <v>20</v>
      </c>
      <c r="I101" s="17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</sheetData>
  <drawing r:id="rId1"/>
</worksheet>
</file>