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D\Taras\Педнавантаження\Carat\Carat\templates\"/>
    </mc:Choice>
  </mc:AlternateContent>
  <bookViews>
    <workbookView xWindow="360" yWindow="105" windowWidth="11340" windowHeight="5985" tabRatio="544"/>
  </bookViews>
  <sheets>
    <sheet name="Інд_план" sheetId="5" r:id="rId1"/>
  </sheets>
  <definedNames>
    <definedName name="_xlnm.Print_Area" localSheetId="0">Інд_план!$A$1:$EB$57</definedName>
  </definedNames>
  <calcPr calcId="162913"/>
</workbook>
</file>

<file path=xl/calcChain.xml><?xml version="1.0" encoding="utf-8"?>
<calcChain xmlns="http://schemas.openxmlformats.org/spreadsheetml/2006/main">
  <c r="AB53" i="5" l="1"/>
  <c r="AE53" i="5" s="1"/>
  <c r="AB52" i="5"/>
  <c r="AE52" i="5" s="1"/>
  <c r="AB51" i="5"/>
  <c r="AE51" i="5" s="1"/>
  <c r="AB50" i="5"/>
  <c r="AE50" i="5" s="1"/>
  <c r="AB49" i="5"/>
  <c r="AE49" i="5" s="1"/>
  <c r="AB48" i="5"/>
  <c r="AE48" i="5" s="1"/>
  <c r="AB47" i="5"/>
  <c r="AE47" i="5" s="1"/>
  <c r="AB46" i="5"/>
  <c r="AE46" i="5" s="1"/>
  <c r="AB45" i="5"/>
  <c r="AE45" i="5" s="1"/>
  <c r="AB44" i="5"/>
  <c r="AE44" i="5" s="1"/>
  <c r="AB43" i="5"/>
  <c r="AE43" i="5" s="1"/>
  <c r="AB42" i="5"/>
  <c r="AE42" i="5" s="1"/>
  <c r="AB41" i="5"/>
  <c r="AE41" i="5" s="1"/>
  <c r="AB40" i="5"/>
  <c r="AE40" i="5" s="1"/>
  <c r="AB39" i="5"/>
  <c r="AE39" i="5" s="1"/>
  <c r="AB38" i="5"/>
  <c r="AE38" i="5" s="1"/>
  <c r="AB37" i="5"/>
  <c r="AE37" i="5" s="1"/>
  <c r="AB36" i="5"/>
  <c r="AE36" i="5" s="1"/>
  <c r="AB17" i="5"/>
  <c r="AC17" i="5" s="1"/>
  <c r="AE17" i="5"/>
  <c r="AF17" i="5" s="1"/>
  <c r="AB18" i="5"/>
  <c r="AE18" i="5" s="1"/>
  <c r="AC18" i="5"/>
  <c r="AD18" i="5"/>
  <c r="AB19" i="5"/>
  <c r="AC19" i="5" s="1"/>
  <c r="AE19" i="5"/>
  <c r="AF19" i="5" s="1"/>
  <c r="AB20" i="5"/>
  <c r="AE20" i="5" s="1"/>
  <c r="AC20" i="5"/>
  <c r="AD20" i="5"/>
  <c r="AB21" i="5"/>
  <c r="AC21" i="5" s="1"/>
  <c r="AE21" i="5"/>
  <c r="AF21" i="5" s="1"/>
  <c r="AB22" i="5"/>
  <c r="AE22" i="5" s="1"/>
  <c r="AC22" i="5"/>
  <c r="AD22" i="5"/>
  <c r="AB23" i="5"/>
  <c r="AC23" i="5" s="1"/>
  <c r="AE23" i="5"/>
  <c r="AF23" i="5" s="1"/>
  <c r="AB24" i="5"/>
  <c r="AE24" i="5" s="1"/>
  <c r="AC24" i="5"/>
  <c r="AD24" i="5"/>
  <c r="AB25" i="5"/>
  <c r="AC25" i="5" s="1"/>
  <c r="AE25" i="5"/>
  <c r="AF25" i="5" s="1"/>
  <c r="AB26" i="5"/>
  <c r="AE26" i="5" s="1"/>
  <c r="AC26" i="5"/>
  <c r="AD26" i="5"/>
  <c r="AB27" i="5"/>
  <c r="AC27" i="5" s="1"/>
  <c r="AE27" i="5"/>
  <c r="AF27" i="5" s="1"/>
  <c r="AB28" i="5"/>
  <c r="AE28" i="5" s="1"/>
  <c r="AC28" i="5"/>
  <c r="AD28" i="5"/>
  <c r="AB29" i="5"/>
  <c r="AC29" i="5" s="1"/>
  <c r="AE29" i="5"/>
  <c r="AF29" i="5" s="1"/>
  <c r="AB30" i="5"/>
  <c r="AE30" i="5" s="1"/>
  <c r="AC30" i="5"/>
  <c r="AD30" i="5"/>
  <c r="AB31" i="5"/>
  <c r="AC31" i="5" s="1"/>
  <c r="AE31" i="5"/>
  <c r="AF31" i="5" s="1"/>
  <c r="AB32" i="5"/>
  <c r="AE32" i="5" s="1"/>
  <c r="AC32" i="5"/>
  <c r="AD32" i="5"/>
  <c r="AB33" i="5"/>
  <c r="AC33" i="5" s="1"/>
  <c r="AE33" i="5"/>
  <c r="AF33" i="5" s="1"/>
  <c r="AK17" i="5"/>
  <c r="AL17" i="5"/>
  <c r="AK18" i="5"/>
  <c r="AK19" i="5"/>
  <c r="AL19" i="5"/>
  <c r="AK20" i="5"/>
  <c r="AK21" i="5"/>
  <c r="AL21" i="5"/>
  <c r="AK22" i="5"/>
  <c r="AK23" i="5"/>
  <c r="AL23" i="5"/>
  <c r="AK24" i="5"/>
  <c r="AK25" i="5"/>
  <c r="AL25" i="5"/>
  <c r="AK26" i="5"/>
  <c r="AK27" i="5"/>
  <c r="AL27" i="5"/>
  <c r="AK28" i="5"/>
  <c r="AK29" i="5"/>
  <c r="AL29" i="5"/>
  <c r="AK30" i="5"/>
  <c r="AK31" i="5"/>
  <c r="AL31" i="5"/>
  <c r="AK32" i="5"/>
  <c r="AK33" i="5"/>
  <c r="AL33" i="5"/>
  <c r="AL16" i="5"/>
  <c r="AK16" i="5"/>
  <c r="AB16" i="5"/>
  <c r="AC16" i="5" s="1"/>
  <c r="AL38" i="5" l="1"/>
  <c r="AG38" i="5"/>
  <c r="AF38" i="5"/>
  <c r="AL42" i="5"/>
  <c r="AF42" i="5"/>
  <c r="AG42" i="5"/>
  <c r="AL50" i="5"/>
  <c r="AF50" i="5"/>
  <c r="AG50" i="5"/>
  <c r="AL43" i="5"/>
  <c r="AG43" i="5"/>
  <c r="AF43" i="5"/>
  <c r="AL47" i="5"/>
  <c r="AF47" i="5"/>
  <c r="AG47" i="5"/>
  <c r="AL36" i="5"/>
  <c r="AF36" i="5"/>
  <c r="AG36" i="5"/>
  <c r="AL40" i="5"/>
  <c r="AG40" i="5"/>
  <c r="AF40" i="5"/>
  <c r="AL44" i="5"/>
  <c r="AG44" i="5"/>
  <c r="AF44" i="5"/>
  <c r="AL48" i="5"/>
  <c r="AF48" i="5"/>
  <c r="AG48" i="5"/>
  <c r="AL52" i="5"/>
  <c r="AF52" i="5"/>
  <c r="AG52" i="5"/>
  <c r="AL46" i="5"/>
  <c r="AG46" i="5"/>
  <c r="AF46" i="5"/>
  <c r="AL39" i="5"/>
  <c r="AF39" i="5"/>
  <c r="AG39" i="5"/>
  <c r="AL51" i="5"/>
  <c r="AG51" i="5"/>
  <c r="AF51" i="5"/>
  <c r="AL37" i="5"/>
  <c r="AF37" i="5"/>
  <c r="AG37" i="5"/>
  <c r="AL41" i="5"/>
  <c r="AG41" i="5"/>
  <c r="AF41" i="5"/>
  <c r="AL45" i="5"/>
  <c r="AF45" i="5"/>
  <c r="AG45" i="5"/>
  <c r="AL49" i="5"/>
  <c r="AG49" i="5"/>
  <c r="AF49" i="5"/>
  <c r="AL53" i="5"/>
  <c r="AG53" i="5"/>
  <c r="AF53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D36" i="5"/>
  <c r="AK36" i="5"/>
  <c r="AD37" i="5"/>
  <c r="AK37" i="5"/>
  <c r="AD38" i="5"/>
  <c r="AK38" i="5"/>
  <c r="AD39" i="5"/>
  <c r="AK39" i="5"/>
  <c r="AD40" i="5"/>
  <c r="AK40" i="5"/>
  <c r="AD41" i="5"/>
  <c r="AK41" i="5"/>
  <c r="AD42" i="5"/>
  <c r="AK42" i="5"/>
  <c r="AD43" i="5"/>
  <c r="AK43" i="5"/>
  <c r="AD44" i="5"/>
  <c r="AK44" i="5"/>
  <c r="AD45" i="5"/>
  <c r="AK45" i="5"/>
  <c r="AD46" i="5"/>
  <c r="AK46" i="5"/>
  <c r="AD47" i="5"/>
  <c r="AK47" i="5"/>
  <c r="AD48" i="5"/>
  <c r="AK48" i="5"/>
  <c r="AD49" i="5"/>
  <c r="AK49" i="5"/>
  <c r="AD50" i="5"/>
  <c r="AK50" i="5"/>
  <c r="AD51" i="5"/>
  <c r="AK51" i="5"/>
  <c r="AD52" i="5"/>
  <c r="AK52" i="5"/>
  <c r="AD53" i="5"/>
  <c r="AK53" i="5"/>
  <c r="AL28" i="5"/>
  <c r="AF28" i="5"/>
  <c r="AG28" i="5"/>
  <c r="AL20" i="5"/>
  <c r="AF20" i="5"/>
  <c r="AG20" i="5"/>
  <c r="AL26" i="5"/>
  <c r="AF26" i="5"/>
  <c r="AG26" i="5"/>
  <c r="AG18" i="5"/>
  <c r="AL18" i="5"/>
  <c r="AF18" i="5"/>
  <c r="AG32" i="5"/>
  <c r="AL32" i="5"/>
  <c r="AF32" i="5"/>
  <c r="AL24" i="5"/>
  <c r="AF24" i="5"/>
  <c r="AG24" i="5"/>
  <c r="AL30" i="5"/>
  <c r="AF30" i="5"/>
  <c r="AG30" i="5"/>
  <c r="AL22" i="5"/>
  <c r="AG22" i="5"/>
  <c r="AF22" i="5"/>
  <c r="AD33" i="5"/>
  <c r="AD31" i="5"/>
  <c r="AD29" i="5"/>
  <c r="AD27" i="5"/>
  <c r="AD25" i="5"/>
  <c r="AD23" i="5"/>
  <c r="AD21" i="5"/>
  <c r="AD19" i="5"/>
  <c r="AD17" i="5"/>
  <c r="AG33" i="5"/>
  <c r="AG31" i="5"/>
  <c r="AG29" i="5"/>
  <c r="AG27" i="5"/>
  <c r="AG25" i="5"/>
  <c r="AG23" i="5"/>
  <c r="AG21" i="5"/>
  <c r="AG19" i="5"/>
  <c r="AG17" i="5"/>
  <c r="AD16" i="5"/>
  <c r="AE16" i="5"/>
  <c r="DR32" i="5"/>
  <c r="DQ31" i="5"/>
  <c r="DR29" i="5"/>
  <c r="DQ29" i="5"/>
  <c r="DQ30" i="5"/>
  <c r="DR30" i="5"/>
  <c r="DS30" i="5"/>
  <c r="DT30" i="5"/>
  <c r="DR31" i="5"/>
  <c r="DS31" i="5"/>
  <c r="DT31" i="5"/>
  <c r="DS32" i="5"/>
  <c r="DT32" i="5"/>
  <c r="DQ33" i="5"/>
  <c r="DR33" i="5"/>
  <c r="DS33" i="5"/>
  <c r="DT33" i="5"/>
  <c r="DQ34" i="5"/>
  <c r="DR34" i="5"/>
  <c r="DS34" i="5"/>
  <c r="DT34" i="5"/>
  <c r="DR35" i="5"/>
  <c r="DS37" i="5"/>
  <c r="DF38" i="5"/>
  <c r="CO57" i="5"/>
  <c r="CN57" i="5"/>
  <c r="CQ56" i="5"/>
  <c r="CP56" i="5"/>
  <c r="CO55" i="5"/>
  <c r="CN55" i="5"/>
  <c r="CQ54" i="5"/>
  <c r="CP54" i="5"/>
  <c r="CO53" i="5"/>
  <c r="CO52" i="5"/>
  <c r="CO51" i="5"/>
  <c r="CO50" i="5"/>
  <c r="CO49" i="5"/>
  <c r="CO48" i="5"/>
  <c r="CO47" i="5"/>
  <c r="CO46" i="5"/>
  <c r="CO45" i="5"/>
  <c r="CO44" i="5"/>
  <c r="CO43" i="5"/>
  <c r="CO42" i="5"/>
  <c r="CO41" i="5"/>
  <c r="CO40" i="5"/>
  <c r="CO39" i="5"/>
  <c r="CO38" i="5"/>
  <c r="CO37" i="5"/>
  <c r="CP36" i="5"/>
  <c r="CO36" i="5"/>
  <c r="CN36" i="5"/>
  <c r="CO35" i="5"/>
  <c r="CN35" i="5"/>
  <c r="CQ34" i="5"/>
  <c r="CP34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19" i="5"/>
  <c r="CO17" i="5"/>
  <c r="CO16" i="5"/>
  <c r="CP16" i="5"/>
  <c r="CQ16" i="5"/>
  <c r="CN16" i="5"/>
  <c r="DQ37" i="5"/>
  <c r="DR37" i="5"/>
  <c r="DT37" i="5"/>
  <c r="AZ56" i="5"/>
  <c r="BB55" i="5"/>
  <c r="AY54" i="5"/>
  <c r="AY34" i="5"/>
  <c r="AY56" i="5" s="1"/>
  <c r="CQ53" i="5"/>
  <c r="CP53" i="5"/>
  <c r="CN53" i="5"/>
  <c r="CQ52" i="5"/>
  <c r="CP52" i="5"/>
  <c r="CN52" i="5"/>
  <c r="CQ51" i="5"/>
  <c r="CP51" i="5"/>
  <c r="CN51" i="5"/>
  <c r="CQ50" i="5"/>
  <c r="CP50" i="5"/>
  <c r="CN50" i="5"/>
  <c r="CQ49" i="5"/>
  <c r="CP49" i="5"/>
  <c r="CN49" i="5"/>
  <c r="CQ48" i="5"/>
  <c r="CP48" i="5"/>
  <c r="CN48" i="5"/>
  <c r="CQ47" i="5"/>
  <c r="CP47" i="5"/>
  <c r="CN47" i="5"/>
  <c r="CQ46" i="5"/>
  <c r="CP46" i="5"/>
  <c r="CN46" i="5"/>
  <c r="CQ45" i="5"/>
  <c r="CP45" i="5"/>
  <c r="CN45" i="5"/>
  <c r="CQ44" i="5"/>
  <c r="CP44" i="5"/>
  <c r="CN44" i="5"/>
  <c r="CQ43" i="5"/>
  <c r="CP43" i="5"/>
  <c r="CN43" i="5"/>
  <c r="CQ42" i="5"/>
  <c r="CP42" i="5"/>
  <c r="CN42" i="5"/>
  <c r="CQ41" i="5"/>
  <c r="CP41" i="5"/>
  <c r="CN41" i="5"/>
  <c r="CQ40" i="5"/>
  <c r="CP40" i="5"/>
  <c r="CN40" i="5"/>
  <c r="CQ39" i="5"/>
  <c r="CP39" i="5"/>
  <c r="CN39" i="5"/>
  <c r="CQ38" i="5"/>
  <c r="CP38" i="5"/>
  <c r="CN38" i="5"/>
  <c r="CL55" i="5"/>
  <c r="CH55" i="5"/>
  <c r="CD55" i="5"/>
  <c r="BQ55" i="5"/>
  <c r="BM55" i="5"/>
  <c r="BI55" i="5"/>
  <c r="BE55" i="5"/>
  <c r="AW55" i="5"/>
  <c r="AS55" i="5"/>
  <c r="CQ37" i="5"/>
  <c r="CP37" i="5"/>
  <c r="CN37" i="5"/>
  <c r="DT36" i="5"/>
  <c r="DS36" i="5"/>
  <c r="DR36" i="5"/>
  <c r="DQ36" i="5"/>
  <c r="CQ36" i="5"/>
  <c r="DS35" i="5"/>
  <c r="DQ35" i="5"/>
  <c r="CQ33" i="5"/>
  <c r="CP33" i="5"/>
  <c r="CO33" i="5"/>
  <c r="CN33" i="5"/>
  <c r="CQ32" i="5"/>
  <c r="CP32" i="5"/>
  <c r="CN32" i="5"/>
  <c r="DT28" i="5"/>
  <c r="CQ31" i="5"/>
  <c r="CP31" i="5"/>
  <c r="CN31" i="5"/>
  <c r="CQ30" i="5"/>
  <c r="CP30" i="5"/>
  <c r="CN30" i="5"/>
  <c r="DT26" i="5"/>
  <c r="CQ29" i="5"/>
  <c r="CP29" i="5"/>
  <c r="CN29" i="5"/>
  <c r="DR25" i="5"/>
  <c r="DQ25" i="5"/>
  <c r="CQ28" i="5"/>
  <c r="CP28" i="5"/>
  <c r="CN28" i="5"/>
  <c r="DT23" i="5"/>
  <c r="DS23" i="5"/>
  <c r="CQ27" i="5"/>
  <c r="CP27" i="5"/>
  <c r="CN27" i="5"/>
  <c r="DR22" i="5"/>
  <c r="CQ26" i="5"/>
  <c r="CP26" i="5"/>
  <c r="CN26" i="5"/>
  <c r="DT21" i="5"/>
  <c r="CQ25" i="5"/>
  <c r="CP25" i="5"/>
  <c r="CN25" i="5"/>
  <c r="DQ20" i="5"/>
  <c r="CQ24" i="5"/>
  <c r="CP24" i="5"/>
  <c r="CN24" i="5"/>
  <c r="DS19" i="5"/>
  <c r="CQ23" i="5"/>
  <c r="CP23" i="5"/>
  <c r="CN23" i="5"/>
  <c r="DR18" i="5"/>
  <c r="CQ22" i="5"/>
  <c r="CP22" i="5"/>
  <c r="CN22" i="5"/>
  <c r="DT17" i="5"/>
  <c r="CQ21" i="5"/>
  <c r="CP21" i="5"/>
  <c r="CN21" i="5"/>
  <c r="DT16" i="5"/>
  <c r="CQ20" i="5"/>
  <c r="CP20" i="5"/>
  <c r="CO20" i="5"/>
  <c r="CN20" i="5"/>
  <c r="DR15" i="5"/>
  <c r="CQ19" i="5"/>
  <c r="CP19" i="5"/>
  <c r="CN19" i="5"/>
  <c r="DT14" i="5"/>
  <c r="CQ18" i="5"/>
  <c r="CP18" i="5"/>
  <c r="CO18" i="5"/>
  <c r="CN18" i="5"/>
  <c r="CM35" i="5"/>
  <c r="CE35" i="5"/>
  <c r="CD35" i="5"/>
  <c r="BZ35" i="5"/>
  <c r="BV35" i="5"/>
  <c r="BV57" i="5" s="1"/>
  <c r="BR35" i="5"/>
  <c r="BN35" i="5"/>
  <c r="BM35" i="5"/>
  <c r="BJ35" i="5"/>
  <c r="BJ57" i="5" s="1"/>
  <c r="BF35" i="5"/>
  <c r="BE35" i="5"/>
  <c r="AT35" i="5"/>
  <c r="AS35" i="5"/>
  <c r="AS57" i="5" s="1"/>
  <c r="CQ17" i="5"/>
  <c r="CP17" i="5"/>
  <c r="CN17" i="5"/>
  <c r="DS12" i="5"/>
  <c r="DQ11" i="5"/>
  <c r="DR10" i="5"/>
  <c r="DQ10" i="5"/>
  <c r="DS9" i="5"/>
  <c r="DR9" i="5"/>
  <c r="DT8" i="5"/>
  <c r="DQ8" i="5"/>
  <c r="DP38" i="5"/>
  <c r="DN38" i="5"/>
  <c r="DM38" i="5"/>
  <c r="CZ49" i="5" s="1"/>
  <c r="DS7" i="5"/>
  <c r="DR7" i="5"/>
  <c r="F25" i="5"/>
  <c r="DS26" i="5"/>
  <c r="AV56" i="5"/>
  <c r="BD56" i="5"/>
  <c r="BH56" i="5"/>
  <c r="BL56" i="5"/>
  <c r="BP56" i="5"/>
  <c r="BT56" i="5"/>
  <c r="BX56" i="5"/>
  <c r="CC56" i="5"/>
  <c r="CG56" i="5"/>
  <c r="CK56" i="5"/>
  <c r="BA35" i="5"/>
  <c r="BA55" i="5"/>
  <c r="BB35" i="5"/>
  <c r="BB57" i="5"/>
  <c r="DT11" i="5"/>
  <c r="DR8" i="5"/>
  <c r="DT9" i="5"/>
  <c r="DS17" i="5"/>
  <c r="DS28" i="5"/>
  <c r="CH35" i="5"/>
  <c r="DT20" i="5"/>
  <c r="DR21" i="5"/>
  <c r="DT25" i="5"/>
  <c r="DQ18" i="5"/>
  <c r="DS21" i="5"/>
  <c r="DQ22" i="5"/>
  <c r="DQ27" i="5"/>
  <c r="DR28" i="5"/>
  <c r="BJ55" i="5"/>
  <c r="AP35" i="5"/>
  <c r="AP57" i="5" s="1"/>
  <c r="DQ7" i="5"/>
  <c r="DQ13" i="5"/>
  <c r="DR14" i="5"/>
  <c r="DR20" i="5"/>
  <c r="DS29" i="5"/>
  <c r="BC54" i="5"/>
  <c r="BG54" i="5"/>
  <c r="CB54" i="5"/>
  <c r="DS15" i="5"/>
  <c r="DQ16" i="5"/>
  <c r="DR11" i="5"/>
  <c r="DT12" i="5"/>
  <c r="DR13" i="5"/>
  <c r="DR17" i="5"/>
  <c r="DT18" i="5"/>
  <c r="DR19" i="5"/>
  <c r="DT22" i="5"/>
  <c r="DR23" i="5"/>
  <c r="DR26" i="5"/>
  <c r="DT27" i="5"/>
  <c r="DT29" i="5"/>
  <c r="CL35" i="5"/>
  <c r="DQ21" i="5"/>
  <c r="DS22" i="5"/>
  <c r="DQ26" i="5"/>
  <c r="AQ54" i="5"/>
  <c r="AU54" i="5"/>
  <c r="BS54" i="5"/>
  <c r="BS56" i="5" s="1"/>
  <c r="BF55" i="5"/>
  <c r="BN55" i="5"/>
  <c r="BV55" i="5"/>
  <c r="CE55" i="5"/>
  <c r="CI55" i="5"/>
  <c r="AN54" i="5"/>
  <c r="BY55" i="5"/>
  <c r="DQ9" i="5"/>
  <c r="AM34" i="5"/>
  <c r="AQ34" i="5"/>
  <c r="AQ56" i="5" s="1"/>
  <c r="BG34" i="5"/>
  <c r="CF34" i="5"/>
  <c r="DT13" i="5"/>
  <c r="DS13" i="5"/>
  <c r="BQ35" i="5"/>
  <c r="BQ57" i="5" s="1"/>
  <c r="DQ14" i="5"/>
  <c r="DR16" i="5"/>
  <c r="BS34" i="5"/>
  <c r="DT10" i="5"/>
  <c r="DQ12" i="5"/>
  <c r="BO34" i="5"/>
  <c r="CJ34" i="5"/>
  <c r="AR54" i="5"/>
  <c r="BU55" i="5"/>
  <c r="AU34" i="5"/>
  <c r="CB34" i="5"/>
  <c r="AP55" i="5"/>
  <c r="DS8" i="5"/>
  <c r="DS10" i="5"/>
  <c r="DS14" i="5"/>
  <c r="DT15" i="5"/>
  <c r="AX35" i="5"/>
  <c r="CI35" i="5"/>
  <c r="CI57" i="5" s="1"/>
  <c r="DT19" i="5"/>
  <c r="DS20" i="5"/>
  <c r="DQ23" i="5"/>
  <c r="DS25" i="5"/>
  <c r="DS27" i="5"/>
  <c r="DR27" i="5"/>
  <c r="DQ28" i="5"/>
  <c r="BK54" i="5"/>
  <c r="BO54" i="5"/>
  <c r="BW54" i="5"/>
  <c r="CF54" i="5"/>
  <c r="CJ54" i="5"/>
  <c r="CJ56" i="5" s="1"/>
  <c r="DS11" i="5"/>
  <c r="BC34" i="5"/>
  <c r="BU35" i="5"/>
  <c r="BY35" i="5"/>
  <c r="DR12" i="5"/>
  <c r="AW35" i="5"/>
  <c r="BI35" i="5"/>
  <c r="AM54" i="5"/>
  <c r="DD38" i="5"/>
  <c r="DT7" i="5"/>
  <c r="AN34" i="5"/>
  <c r="CO34" i="5" s="1"/>
  <c r="AR34" i="5"/>
  <c r="BK34" i="5"/>
  <c r="BK56" i="5" s="1"/>
  <c r="BW34" i="5"/>
  <c r="DQ17" i="5"/>
  <c r="DS18" i="5"/>
  <c r="DQ19" i="5"/>
  <c r="AT55" i="5"/>
  <c r="AX55" i="5"/>
  <c r="AX57" i="5" s="1"/>
  <c r="BR55" i="5"/>
  <c r="BZ55" i="5"/>
  <c r="CH57" i="5"/>
  <c r="BC56" i="5"/>
  <c r="DQ32" i="5"/>
  <c r="DC38" i="5"/>
  <c r="CZ48" i="5" s="1"/>
  <c r="CZ50" i="5" s="1"/>
  <c r="DO38" i="5"/>
  <c r="DB49" i="5" s="1"/>
  <c r="DT35" i="5"/>
  <c r="AG16" i="5" l="1"/>
  <c r="AF16" i="5"/>
  <c r="DQ38" i="5"/>
  <c r="DR38" i="5"/>
  <c r="DT38" i="5"/>
  <c r="DS38" i="5"/>
  <c r="CF56" i="5"/>
  <c r="CB56" i="5"/>
  <c r="CO54" i="5"/>
  <c r="BN57" i="5"/>
  <c r="BM57" i="5"/>
  <c r="CN54" i="5"/>
  <c r="CU49" i="5" s="1"/>
  <c r="DD49" i="5" s="1"/>
  <c r="L14" i="5" s="1"/>
  <c r="BY57" i="5"/>
  <c r="BO56" i="5"/>
  <c r="BA57" i="5"/>
  <c r="BF57" i="5"/>
  <c r="BR57" i="5"/>
  <c r="BG56" i="5"/>
  <c r="AN56" i="5"/>
  <c r="AW57" i="5"/>
  <c r="BI57" i="5"/>
  <c r="CL57" i="5"/>
  <c r="BE57" i="5"/>
  <c r="CM55" i="5"/>
  <c r="CM57" i="5" s="1"/>
  <c r="DS16" i="5"/>
  <c r="AO55" i="5"/>
  <c r="AO35" i="5"/>
  <c r="CP35" i="5" s="1"/>
  <c r="CW48" i="5" s="1"/>
  <c r="DQ15" i="5"/>
  <c r="BZ57" i="5"/>
  <c r="BW56" i="5"/>
  <c r="DE38" i="5"/>
  <c r="DB48" i="5" s="1"/>
  <c r="DB50" i="5" s="1"/>
  <c r="CQ55" i="5"/>
  <c r="CP55" i="5"/>
  <c r="CW49" i="5" s="1"/>
  <c r="DF49" i="5" s="1"/>
  <c r="BU57" i="5"/>
  <c r="CE57" i="5"/>
  <c r="AT57" i="5"/>
  <c r="AU56" i="5"/>
  <c r="AM56" i="5"/>
  <c r="AR56" i="5"/>
  <c r="CO56" i="5" s="1"/>
  <c r="CD57" i="5"/>
  <c r="CN34" i="5"/>
  <c r="CU48" i="5" s="1"/>
  <c r="CQ35" i="5"/>
  <c r="AO57" i="5"/>
  <c r="DF48" i="5" l="1"/>
  <c r="DF50" i="5" s="1"/>
  <c r="CQ57" i="5"/>
  <c r="CP57" i="5"/>
  <c r="CN56" i="5"/>
  <c r="CW50" i="5"/>
  <c r="CU50" i="5"/>
  <c r="DD48" i="5"/>
  <c r="DD50" i="5" l="1"/>
  <c r="L13" i="5"/>
  <c r="L15" i="5" s="1"/>
</calcChain>
</file>

<file path=xl/sharedStrings.xml><?xml version="1.0" encoding="utf-8"?>
<sst xmlns="http://schemas.openxmlformats.org/spreadsheetml/2006/main" count="527" uniqueCount="242">
  <si>
    <t>Лекції</t>
  </si>
  <si>
    <t>Консультації</t>
  </si>
  <si>
    <t>Заліки</t>
  </si>
  <si>
    <t>Екзамени</t>
  </si>
  <si>
    <t>Керівництво</t>
  </si>
  <si>
    <t>пл.</t>
  </si>
  <si>
    <t>вик.</t>
  </si>
  <si>
    <t>Разом за І семестр</t>
  </si>
  <si>
    <t>Разом за ІІ семестр</t>
  </si>
  <si>
    <t>І. НАВЧАЛЬНА РОБОТА</t>
  </si>
  <si>
    <t>Назва. Кількісна характеристика</t>
  </si>
  <si>
    <t>Термін виконання</t>
  </si>
  <si>
    <t>ІV. ОРГАНІЗАЦІЙНА РОБОТА</t>
  </si>
  <si>
    <t>Міністерство освіти і науки України</t>
  </si>
  <si>
    <t>Національний технічний університет України</t>
  </si>
  <si>
    <t>ІНДИВІДУАЛЬНИЙ ПЛАН</t>
  </si>
  <si>
    <t>роботи викладача</t>
  </si>
  <si>
    <t>(прізвище, ім'я, по батькові)</t>
  </si>
  <si>
    <t>(наукове звання, науковий ступінь)</t>
  </si>
  <si>
    <t>(посада)</t>
  </si>
  <si>
    <t>Курсові проекти</t>
  </si>
  <si>
    <t>Курсові роботи</t>
  </si>
  <si>
    <t>РГР, РР, ГР</t>
  </si>
  <si>
    <t>ДКР</t>
  </si>
  <si>
    <t>Реферати</t>
  </si>
  <si>
    <t>бакалаврів</t>
  </si>
  <si>
    <t>аспірантами</t>
  </si>
  <si>
    <t>бакалаври</t>
  </si>
  <si>
    <t>Разом</t>
  </si>
  <si>
    <t>Всього за навчальний рік</t>
  </si>
  <si>
    <t>за держбюджетом</t>
  </si>
  <si>
    <t>за контрактом</t>
  </si>
  <si>
    <t>з магістрами</t>
  </si>
  <si>
    <t>Аудиторні заняття</t>
  </si>
  <si>
    <t>Характеристика груп та потоків</t>
  </si>
  <si>
    <t>К-сть груп та підгруп</t>
  </si>
  <si>
    <t>К-сть контрактних потоків</t>
  </si>
  <si>
    <t>К-сть бюджетних потоків</t>
  </si>
  <si>
    <t>К-сть 
студ.</t>
  </si>
  <si>
    <t>Шифр груп</t>
  </si>
  <si>
    <t>Бюджетні</t>
  </si>
  <si>
    <t>Контрактні</t>
  </si>
  <si>
    <t>Академічні</t>
  </si>
  <si>
    <t>Курс навчання</t>
  </si>
  <si>
    <t>Назва
навчальних
дисциплін</t>
  </si>
  <si>
    <t>Обсяг дисципліни за семестр</t>
  </si>
  <si>
    <t>Підгр. для практ.занять</t>
  </si>
  <si>
    <t>Підгр. для лаб.занять</t>
  </si>
  <si>
    <t>Підгр. для лаб. занять</t>
  </si>
  <si>
    <t>Вид роботи</t>
  </si>
  <si>
    <t>1.</t>
  </si>
  <si>
    <t>Індивідуальні
заняття</t>
  </si>
  <si>
    <t>зі студентами</t>
  </si>
  <si>
    <t>2.</t>
  </si>
  <si>
    <t>3.</t>
  </si>
  <si>
    <t>Керівництво
практикою</t>
  </si>
  <si>
    <t>4.</t>
  </si>
  <si>
    <t>Керівництво
атестац.роб.</t>
  </si>
  <si>
    <t>5.</t>
  </si>
  <si>
    <t>6.</t>
  </si>
  <si>
    <t>7.</t>
  </si>
  <si>
    <t>Консультування
атестац.роб.</t>
  </si>
  <si>
    <t>8.</t>
  </si>
  <si>
    <t>9.</t>
  </si>
  <si>
    <t>10.</t>
  </si>
  <si>
    <t>11.</t>
  </si>
  <si>
    <t>13.</t>
  </si>
  <si>
    <t>Рецензування
атестац.роб.</t>
  </si>
  <si>
    <t>14.</t>
  </si>
  <si>
    <t>15.</t>
  </si>
  <si>
    <t>16.</t>
  </si>
  <si>
    <t>захист дипл.</t>
  </si>
  <si>
    <t>17.</t>
  </si>
  <si>
    <t>18.</t>
  </si>
  <si>
    <t>19.</t>
  </si>
  <si>
    <t>20.</t>
  </si>
  <si>
    <t>21.</t>
  </si>
  <si>
    <t>22.</t>
  </si>
  <si>
    <t>23.</t>
  </si>
  <si>
    <t>здобув., стаж.</t>
  </si>
  <si>
    <t>24.</t>
  </si>
  <si>
    <t>25.</t>
  </si>
  <si>
    <t>26.</t>
  </si>
  <si>
    <t>27.</t>
  </si>
  <si>
    <t>Консультування докторантів</t>
  </si>
  <si>
    <t>Всього:</t>
  </si>
  <si>
    <t>Фак.
(Інст.)</t>
  </si>
  <si>
    <t>Курс</t>
  </si>
  <si>
    <t>Шифр
груп</t>
  </si>
  <si>
    <t>К</t>
  </si>
  <si>
    <t>Б</t>
  </si>
  <si>
    <t>Всього годин</t>
  </si>
  <si>
    <t>К-сть студ.</t>
  </si>
  <si>
    <t>I семестр</t>
  </si>
  <si>
    <t>II семестр</t>
  </si>
  <si>
    <t>Разом за рік</t>
  </si>
  <si>
    <t>за бюджетом</t>
  </si>
  <si>
    <t>За рік:</t>
  </si>
  <si>
    <t>1.  ВИКЛАДАННЯ  ДИСЦИПЛІН  КАФЕДРИ</t>
  </si>
  <si>
    <t>Контрольні заходи</t>
  </si>
  <si>
    <t>Термін
виконання</t>
  </si>
  <si>
    <t>Відмітка про
виконання</t>
  </si>
  <si>
    <t>II. МЕТОДИЧНА  РОБОТА</t>
  </si>
  <si>
    <t>Відмітка про виконання</t>
  </si>
  <si>
    <t>Вид зміни</t>
  </si>
  <si>
    <t>Причина зміни</t>
  </si>
  <si>
    <t>ЗМІНИ У ПЛАНІ РОБОТИ</t>
  </si>
  <si>
    <t>12.</t>
  </si>
  <si>
    <t>28.</t>
  </si>
  <si>
    <t>29.</t>
  </si>
  <si>
    <t xml:space="preserve">Факультет </t>
  </si>
  <si>
    <t xml:space="preserve">Кафедра </t>
  </si>
  <si>
    <t>всього груп</t>
  </si>
  <si>
    <t>1. Викладання навчальних дисциплін</t>
  </si>
  <si>
    <t>план</t>
  </si>
  <si>
    <t>Всього годин:</t>
  </si>
  <si>
    <t>2. Інші види навчальної роботи</t>
  </si>
  <si>
    <t>Термін вико-нання</t>
  </si>
  <si>
    <t>І семестр</t>
  </si>
  <si>
    <t>ІІ семестр</t>
  </si>
  <si>
    <t>А)</t>
  </si>
  <si>
    <t>№</t>
  </si>
  <si>
    <t>Назва виду роботи</t>
  </si>
  <si>
    <t>Вивчення і впровадження передового досвіду організації навчального процесу</t>
  </si>
  <si>
    <t>Підготовка персональних художніх виставок</t>
  </si>
  <si>
    <t>Б)</t>
  </si>
  <si>
    <t>Виконання планових* наукових досліджень із звітністю в таких формах:</t>
  </si>
  <si>
    <t>1.1. Науково-технічний звіт</t>
  </si>
  <si>
    <t>1.3. Монографія</t>
  </si>
  <si>
    <t>В)</t>
  </si>
  <si>
    <t>Робота в науково-методичних комісіях Міністерства освіти і науки, комісіях інших міністерств</t>
  </si>
  <si>
    <t>Робота в експертних комісіях ВАК</t>
  </si>
  <si>
    <t>Робота в спеціалізованих радах із захисту дисертацій</t>
  </si>
  <si>
    <t>Організація та проведення загальнодержавних наукових конференцій, симпозіумів, семінарів</t>
  </si>
  <si>
    <t>Робота з видання наукових і науково-методичних збірників</t>
  </si>
  <si>
    <t>Керівництво студентським науковим гуртком, проблемною групою</t>
  </si>
  <si>
    <t>Участь у профорієнтаційній роботі та до вузівській підготовці молоді</t>
  </si>
  <si>
    <t>Участь у підготовці та проведенні студентських та учнівських олімпіад</t>
  </si>
  <si>
    <t>Г)</t>
  </si>
  <si>
    <t>Участь у виховній роботі в студентських колективах, виконання обов'язків куратора навчальної групи</t>
  </si>
  <si>
    <t>Проведення екскурсій студентів</t>
  </si>
  <si>
    <t>Організація та проведення бесід зі студентами</t>
  </si>
  <si>
    <t>Проведення індивідуальних виховних заходів зі студентами</t>
  </si>
  <si>
    <t>Участь в організації та проведенні поза навчальних культурних та спортивних заходів</t>
  </si>
  <si>
    <t>РЕКОМЕНДАЦІЇ ЩОДО РОЗПОДІЛУ РОБОЧОГО ЧАСУ ТА ЗАПОВНЕННЯ ІНДИВІДУАЛЬНОГО ПЛАНУ РОБОТИ ВИКЛАДАЧА</t>
  </si>
  <si>
    <t>ІІІ. НАУКОВА РОБОТА</t>
  </si>
  <si>
    <t>V. ВИХОВНА РОБОТА</t>
  </si>
  <si>
    <t>Зміна у навант. (в годинах)</t>
  </si>
  <si>
    <t xml:space="preserve">Висновки завідувача кафедри про виконання індивідуального плану 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 </t>
  </si>
  <si>
    <t>Завідувач кафедри__________________</t>
  </si>
  <si>
    <t xml:space="preserve"> Форма № К - 2</t>
  </si>
  <si>
    <t xml:space="preserve">Підготовка конспектів лекцій; методичних матеріалів до семінарських, практичних, лабораторних занять, </t>
  </si>
  <si>
    <t>(до 1548 год.)</t>
  </si>
  <si>
    <t>1.2. Дисертація (кандидатська, докторська)</t>
  </si>
  <si>
    <t>Розглянуто на засіданні кафедри "___" __________20___ р. Протокол № ___________</t>
  </si>
  <si>
    <t>курсового та дипломного проектування, практик і самостійної роботи студентів</t>
  </si>
  <si>
    <t>1.7.Тези доповіді на конференціях, симпозіумах, семінарах (міжнародних, вітчизняних, інших).</t>
  </si>
  <si>
    <t>1.6.Заявка на видачу охоронних документів;</t>
  </si>
  <si>
    <t>1.5. Підручник, навчальний посібник, словник, довідник;</t>
  </si>
  <si>
    <t xml:space="preserve">1.4.Наукова стаття в журналах, реферованих виданнях, інших виданнях; </t>
  </si>
  <si>
    <t>переддипл.бак.</t>
  </si>
  <si>
    <t>вищого навчального закладу, кафедри та наукових, науково-технічних програм.</t>
  </si>
  <si>
    <t xml:space="preserve">плановими є наукові дослідження, що включені до тематичних планів науково-дослідних робіт </t>
  </si>
  <si>
    <t>*</t>
  </si>
  <si>
    <t>Розробка і впровадження нових форм, методів і технологій навчання</t>
  </si>
  <si>
    <t>Виховної роботи педагогічних і науково-педагогічних працівників вищих навчальних</t>
  </si>
  <si>
    <t>Розробка і підготовка нових лабораторних робіт</t>
  </si>
  <si>
    <t>(для педагогічних працівників)</t>
  </si>
  <si>
    <t xml:space="preserve">Підготовка, рецензування підручників, навчальних посібників, словників, довідників </t>
  </si>
  <si>
    <t>заступника завідувача відділення на громадських засадах</t>
  </si>
  <si>
    <t xml:space="preserve">Виконання обов'язків заступника декана факультету (заступника директора інституту), </t>
  </si>
  <si>
    <t>та його структурних підрозділів</t>
  </si>
  <si>
    <t xml:space="preserve">Робота в науково-методичних і науково-технічних радах і комісіях вищого навчального закладу </t>
  </si>
  <si>
    <t>навчальний рік</t>
  </si>
  <si>
    <t>-</t>
  </si>
  <si>
    <t>на</t>
  </si>
  <si>
    <t xml:space="preserve"> Автоматизації теплоенергетичних процесів</t>
  </si>
  <si>
    <t>робота</t>
  </si>
  <si>
    <t>виконання</t>
  </si>
  <si>
    <t>Виховна</t>
  </si>
  <si>
    <t>Організаційна</t>
  </si>
  <si>
    <t>Наукова</t>
  </si>
  <si>
    <t>Методична</t>
  </si>
  <si>
    <t xml:space="preserve">Навчальна </t>
  </si>
  <si>
    <t xml:space="preserve">Термін </t>
  </si>
  <si>
    <t>теплоенергетичний</t>
  </si>
  <si>
    <t>довідників</t>
  </si>
  <si>
    <t>та виховну роботу</t>
  </si>
  <si>
    <t>Доопрацювання для перевидання монографій, підручників, навчальних посібників, словників,</t>
  </si>
  <si>
    <t xml:space="preserve">Робочий час викладача розподіляється на навчальну, методичну, наукову, організаційну </t>
  </si>
  <si>
    <t>Контр. роб.
(модульна, темат.)</t>
  </si>
  <si>
    <t>Факультет (інститут)
який забезпечується(абр.)</t>
  </si>
  <si>
    <t>"Київський політехнічний інститут імені Ігоря Сікорського"</t>
  </si>
  <si>
    <t>Контракт</t>
  </si>
  <si>
    <t>Бюджет</t>
  </si>
  <si>
    <t>№ з/п</t>
  </si>
  <si>
    <t>Стаття № 56 Закону України «Про вищу освіту»</t>
  </si>
  <si>
    <t>Робочий час ноуково-педагогічних працівників становить 36 годин на тиждень (скорочена тривалість робочого дня).</t>
  </si>
  <si>
    <t>Максимальне навчальне навантаження на одну ставку науково-педагогічних працівників не може перевищувати 600 годин на навчальний рік.</t>
  </si>
  <si>
    <t>Викладачам, висококваліфікованим спеціалістам, які залучаються до педагогічної роботи на умовах сумісництва на 0,5 (0,25) ставки, робочий час планується з розрахунку середньо тижневої тривалості 18 (9) годин з пропорційним зменшенням мінімального обов’язкового  обсягу навчального навантаження та інших видів робіт.</t>
  </si>
  <si>
    <t>Відповідно до наказу Міністерства освіти і науки України від 07.08.2002 р. №450 «Про затвердження норм часу для планування і обліку навчальної роботи та переліків основних видів методичної, наукової й організаційної роботи педагогічних і науково-педагогічних працівників ВНЗ» при плануванні роботи викладача  на рік необхідно враховувати наведені нижче переліки основних видів роботи:</t>
  </si>
  <si>
    <t xml:space="preserve">Розробка навчальних планів, навчальних програм, робочих навчальних планів, робочих навчальних </t>
  </si>
  <si>
    <t>програм.</t>
  </si>
  <si>
    <t>Розроблення методичного забезпечення індивідуальних занять за змішаною формою навчання.</t>
  </si>
  <si>
    <t>Підготовка комп’ютерного  програмного забезпечення навчальних дисциплін</t>
  </si>
  <si>
    <t xml:space="preserve">Складання екзаменаційних білетів; завдань для проведення модульного та підсумкового </t>
  </si>
  <si>
    <t>контролю; завдань для проведення тестового контролю</t>
  </si>
  <si>
    <t>Розробка і впровадження наочних навчальних посібників (схем, діаграм, стендів, слайдів тощо )</t>
  </si>
  <si>
    <t xml:space="preserve">Рецензування монографій, підручників, навчальних посібників, словників, довідників, дисертацій, </t>
  </si>
  <si>
    <t>авторефератів, наукових статей, наукових проектів, тематичних планів тощо.</t>
  </si>
  <si>
    <t xml:space="preserve">Керівництво науковою роботою студентів з підготовкою: </t>
  </si>
  <si>
    <t xml:space="preserve"> - наукової статті</t>
  </si>
  <si>
    <t xml:space="preserve"> - заявки на видачу охоронних документів</t>
  </si>
  <si>
    <t xml:space="preserve"> - роботи на конкурс</t>
  </si>
  <si>
    <t xml:space="preserve"> - доповіді на конференцію</t>
  </si>
  <si>
    <t>Робота в Державній акредитаційній комісії, експертних і фахових радах</t>
  </si>
  <si>
    <r>
      <t xml:space="preserve">Організаційної роботи педагогічних і науково-педагогічних працівників вищих навчальних закладів </t>
    </r>
    <r>
      <rPr>
        <sz val="10"/>
        <color indexed="8"/>
        <rFont val="Arial"/>
        <family val="2"/>
        <charset val="204"/>
      </rPr>
      <t>(залежно від посади, вченого звання та наукового ступеня)</t>
    </r>
  </si>
  <si>
    <r>
      <rPr>
        <b/>
        <sz val="10"/>
        <color indexed="8"/>
        <rFont val="Arial"/>
        <family val="2"/>
        <charset val="204"/>
      </rPr>
      <t>закладів</t>
    </r>
    <r>
      <rPr>
        <sz val="10"/>
        <color indexed="8"/>
        <rFont val="Arial"/>
        <family val="2"/>
        <charset val="204"/>
      </rPr>
      <t xml:space="preserve"> (залежно від посади)</t>
    </r>
  </si>
  <si>
    <r>
      <t xml:space="preserve">Методичної роботи </t>
    </r>
    <r>
      <rPr>
        <sz val="10"/>
        <color indexed="8"/>
        <rFont val="Arial"/>
        <family val="2"/>
        <charset val="204"/>
      </rPr>
      <t>(залежно від посади)</t>
    </r>
  </si>
  <si>
    <r>
      <t xml:space="preserve">Наукової роботи педагогічних і науково-педагогічних працівників вищих навчальнії закладів </t>
    </r>
    <r>
      <rPr>
        <sz val="10"/>
        <color indexed="8"/>
        <rFont val="Arial"/>
        <family val="2"/>
        <charset val="204"/>
      </rPr>
      <t>(залежно від посади, вченого звання та наукового ступеня)</t>
    </r>
  </si>
  <si>
    <t xml:space="preserve"> Навчальне навантаження викладача на навчальний рік </t>
  </si>
  <si>
    <t>Практичні заняття (комп’ютерн. практ.)</t>
  </si>
  <si>
    <t>Індивідуальні
заняття по дисц. «Наукові дослідж.»</t>
  </si>
  <si>
    <t>2.  ІНШІ  ВИДИ  НАВЧАЛЬНОЇ  РОБОТИ -  І семестр</t>
  </si>
  <si>
    <t>2.  ІНШІ  ВИДИ  НАВЧАЛЬНОЇ  РОБОТИ -  ІІ семестр</t>
  </si>
  <si>
    <t>магістрів ОПП</t>
  </si>
  <si>
    <t>магістрів ОНП</t>
  </si>
  <si>
    <t>Роб.
в ЕК</t>
  </si>
  <si>
    <t>захист дисерт.</t>
  </si>
  <si>
    <t>екз. письмов</t>
  </si>
  <si>
    <t>екзам. усний</t>
  </si>
  <si>
    <t>30.</t>
  </si>
  <si>
    <t>31.</t>
  </si>
  <si>
    <t>РАЗОМ  НАВЧАЛЬНЕ  НАВАНТАЖЕННЯ  (годин)</t>
  </si>
  <si>
    <t>"___"_______________20___ р.</t>
  </si>
  <si>
    <t>Викладач________________           Завідувач кафедри_________________         Профорг кафедри_________________</t>
  </si>
  <si>
    <t>переддипл.маг.ОПП</t>
  </si>
  <si>
    <t>наук.-досл. маг.ОНП</t>
  </si>
  <si>
    <t>педагог. докт.філос.</t>
  </si>
  <si>
    <t>Лабораторні заняття</t>
  </si>
  <si>
    <t>Вступний іспит</t>
  </si>
  <si>
    <t>докторів філософії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</si>
</sst>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0"/>
      <name val="Arial Cyr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sz val="10"/>
      <color indexed="8"/>
      <name val="Arial Cyr"/>
      <charset val="204"/>
    </font>
    <font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b/>
      <sz val="20"/>
      <color indexed="8"/>
      <name val="Arial"/>
      <family val="2"/>
      <charset val="204"/>
    </font>
    <font>
      <b/>
      <sz val="24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b/>
      <i/>
      <u/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9"/>
      <name val="Arial Cyr"/>
      <family val="2"/>
      <charset val="204"/>
    </font>
    <font>
      <b/>
      <i/>
      <sz val="1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14">
    <xf numFmtId="0" fontId="0" fillId="0" borderId="0" xfId="0"/>
    <xf numFmtId="0" fontId="4" fillId="0" borderId="0" xfId="1" applyFont="1" applyFill="1" applyBorder="1" applyAlignment="1">
      <alignment horizontal="right" vertical="center"/>
    </xf>
    <xf numFmtId="0" fontId="8" fillId="0" borderId="0" xfId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right"/>
    </xf>
    <xf numFmtId="164" fontId="8" fillId="0" borderId="1" xfId="1" applyNumberFormat="1" applyFont="1" applyFill="1" applyBorder="1" applyAlignment="1">
      <alignment horizontal="center"/>
    </xf>
    <xf numFmtId="0" fontId="4" fillId="0" borderId="0" xfId="1" applyFont="1" applyFill="1"/>
    <xf numFmtId="0" fontId="4" fillId="0" borderId="29" xfId="1" applyFont="1" applyFill="1" applyBorder="1"/>
    <xf numFmtId="0" fontId="4" fillId="0" borderId="1" xfId="1" applyFont="1" applyFill="1" applyBorder="1" applyAlignment="1">
      <alignment horizontal="center" vertical="center"/>
    </xf>
    <xf numFmtId="0" fontId="8" fillId="0" borderId="23" xfId="1" applyFont="1" applyFill="1" applyBorder="1" applyAlignment="1">
      <alignment horizontal="right"/>
    </xf>
    <xf numFmtId="0" fontId="8" fillId="0" borderId="11" xfId="1" applyFont="1" applyFill="1" applyBorder="1" applyAlignment="1">
      <alignment horizontal="right"/>
    </xf>
    <xf numFmtId="0" fontId="8" fillId="0" borderId="7" xfId="1" applyFont="1" applyFill="1" applyBorder="1" applyAlignment="1">
      <alignment horizontal="right"/>
    </xf>
    <xf numFmtId="0" fontId="8" fillId="0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right"/>
    </xf>
    <xf numFmtId="0" fontId="8" fillId="0" borderId="0" xfId="1" applyFont="1" applyFill="1" applyAlignment="1">
      <alignment horizontal="right"/>
    </xf>
    <xf numFmtId="0" fontId="21" fillId="0" borderId="0" xfId="1" applyFont="1" applyFill="1"/>
    <xf numFmtId="0" fontId="4" fillId="0" borderId="0" xfId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0" xfId="1" applyFont="1" applyFill="1"/>
    <xf numFmtId="0" fontId="21" fillId="0" borderId="0" xfId="1" applyFont="1" applyFill="1" applyAlignment="1">
      <alignment horizontal="left" vertical="top"/>
    </xf>
    <xf numFmtId="0" fontId="4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right" vertical="top"/>
    </xf>
    <xf numFmtId="0" fontId="8" fillId="0" borderId="0" xfId="1" applyFont="1" applyFill="1"/>
    <xf numFmtId="0" fontId="4" fillId="0" borderId="0" xfId="1" applyFont="1" applyFill="1" applyBorder="1" applyAlignment="1"/>
    <xf numFmtId="0" fontId="8" fillId="0" borderId="0" xfId="1" applyFont="1" applyFill="1" applyBorder="1" applyAlignment="1">
      <alignment horizontal="center" wrapText="1"/>
    </xf>
    <xf numFmtId="0" fontId="11" fillId="0" borderId="0" xfId="1" applyFont="1" applyFill="1" applyAlignment="1">
      <alignment horizontal="center"/>
    </xf>
    <xf numFmtId="0" fontId="8" fillId="0" borderId="23" xfId="1" applyFont="1" applyFill="1" applyBorder="1" applyAlignment="1">
      <alignment horizontal="center"/>
    </xf>
    <xf numFmtId="0" fontId="4" fillId="0" borderId="11" xfId="1" applyFont="1" applyFill="1" applyBorder="1"/>
    <xf numFmtId="0" fontId="4" fillId="0" borderId="7" xfId="1" applyFont="1" applyFill="1" applyBorder="1"/>
    <xf numFmtId="0" fontId="8" fillId="0" borderId="1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6" fillId="0" borderId="33" xfId="1" applyFont="1" applyFill="1" applyBorder="1" applyAlignment="1">
      <alignment horizontal="center" vertical="center"/>
    </xf>
    <xf numFmtId="0" fontId="4" fillId="0" borderId="31" xfId="1" applyFont="1" applyFill="1" applyBorder="1"/>
    <xf numFmtId="0" fontId="4" fillId="0" borderId="9" xfId="1" applyFont="1" applyFill="1" applyBorder="1"/>
    <xf numFmtId="0" fontId="4" fillId="0" borderId="3" xfId="1" applyFont="1" applyFill="1" applyBorder="1" applyAlignment="1">
      <alignment horizontal="center" vertical="center" textRotation="90"/>
    </xf>
    <xf numFmtId="0" fontId="4" fillId="0" borderId="23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textRotation="90"/>
    </xf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4" fillId="0" borderId="61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20" fillId="0" borderId="0" xfId="1" applyFont="1" applyFill="1" applyAlignment="1">
      <alignment horizontal="center"/>
    </xf>
    <xf numFmtId="0" fontId="4" fillId="0" borderId="0" xfId="1" applyFont="1" applyFill="1" applyBorder="1" applyAlignment="1">
      <alignment horizontal="right"/>
    </xf>
    <xf numFmtId="0" fontId="22" fillId="0" borderId="0" xfId="0" applyFont="1" applyFill="1" applyAlignment="1">
      <alignment vertical="center"/>
    </xf>
    <xf numFmtId="0" fontId="4" fillId="0" borderId="0" xfId="1" applyFont="1" applyFill="1" applyBorder="1" applyAlignment="1">
      <alignment vertical="top" wrapText="1"/>
    </xf>
    <xf numFmtId="0" fontId="4" fillId="0" borderId="3" xfId="1" applyFont="1" applyFill="1" applyBorder="1" applyAlignment="1">
      <alignment vertical="top"/>
    </xf>
    <xf numFmtId="0" fontId="4" fillId="0" borderId="9" xfId="1" applyFont="1" applyFill="1" applyBorder="1" applyAlignment="1">
      <alignment wrapText="1"/>
    </xf>
    <xf numFmtId="0" fontId="19" fillId="0" borderId="0" xfId="1" applyFont="1" applyFill="1"/>
    <xf numFmtId="0" fontId="4" fillId="0" borderId="29" xfId="1" applyFont="1" applyFill="1" applyBorder="1" applyAlignment="1">
      <alignment horizontal="center" vertical="center" wrapText="1"/>
    </xf>
    <xf numFmtId="0" fontId="4" fillId="0" borderId="30" xfId="1" applyFont="1" applyFill="1" applyBorder="1"/>
    <xf numFmtId="0" fontId="4" fillId="0" borderId="0" xfId="1" applyFont="1" applyFill="1"/>
    <xf numFmtId="0" fontId="4" fillId="0" borderId="32" xfId="1" applyFont="1" applyFill="1" applyBorder="1"/>
    <xf numFmtId="0" fontId="4" fillId="0" borderId="29" xfId="1" applyFont="1" applyFill="1" applyBorder="1" applyAlignment="1">
      <alignment horizontal="center" vertical="center" textRotation="90"/>
    </xf>
    <xf numFmtId="0" fontId="4" fillId="0" borderId="18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34" xfId="1" applyFont="1" applyFill="1" applyBorder="1" applyAlignment="1">
      <alignment horizontal="center" vertical="center"/>
    </xf>
    <xf numFmtId="0" fontId="2" fillId="0" borderId="0" xfId="0" applyFont="1" applyFill="1" applyAlignment="1">
      <alignment horizontal="justify" vertical="top" wrapText="1"/>
    </xf>
    <xf numFmtId="0" fontId="2" fillId="0" borderId="0" xfId="0" applyFont="1" applyFill="1" applyBorder="1" applyAlignment="1">
      <alignment horizontal="justify" vertical="top" wrapText="1"/>
    </xf>
    <xf numFmtId="0" fontId="4" fillId="0" borderId="4" xfId="1" applyFont="1" applyFill="1" applyBorder="1" applyAlignment="1">
      <alignment vertical="top"/>
    </xf>
    <xf numFmtId="0" fontId="4" fillId="0" borderId="32" xfId="1" applyFont="1" applyFill="1" applyBorder="1" applyAlignment="1">
      <alignment vertical="top" wrapText="1"/>
    </xf>
    <xf numFmtId="0" fontId="7" fillId="0" borderId="3" xfId="1" applyFont="1" applyFill="1" applyBorder="1" applyAlignment="1">
      <alignment horizontal="center" vertical="center" wrapText="1"/>
    </xf>
    <xf numFmtId="0" fontId="17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textRotation="90" wrapText="1" shrinkToFit="1"/>
    </xf>
    <xf numFmtId="0" fontId="5" fillId="0" borderId="23" xfId="1" applyFont="1" applyFill="1" applyBorder="1" applyAlignment="1"/>
    <xf numFmtId="0" fontId="5" fillId="0" borderId="11" xfId="1" applyFont="1" applyFill="1" applyBorder="1" applyAlignment="1"/>
    <xf numFmtId="0" fontId="5" fillId="0" borderId="7" xfId="1" applyFont="1" applyFill="1" applyBorder="1" applyAlignment="1"/>
    <xf numFmtId="0" fontId="5" fillId="0" borderId="23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Continuous" vertical="center"/>
    </xf>
    <xf numFmtId="0" fontId="5" fillId="0" borderId="11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4" fillId="0" borderId="34" xfId="1" applyFont="1" applyFill="1" applyBorder="1"/>
    <xf numFmtId="0" fontId="4" fillId="0" borderId="35" xfId="1" applyFont="1" applyFill="1" applyBorder="1"/>
    <xf numFmtId="0" fontId="4" fillId="0" borderId="2" xfId="1" applyFont="1" applyFill="1" applyBorder="1"/>
    <xf numFmtId="0" fontId="4" fillId="0" borderId="4" xfId="1" applyFont="1" applyFill="1" applyBorder="1" applyAlignment="1">
      <alignment horizontal="center" vertical="center" textRotation="90"/>
    </xf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/>
    <xf numFmtId="0" fontId="4" fillId="0" borderId="23" xfId="1" applyFont="1" applyFill="1" applyBorder="1"/>
    <xf numFmtId="0" fontId="4" fillId="0" borderId="3" xfId="1" applyFont="1" applyFill="1" applyBorder="1" applyAlignment="1">
      <alignment vertical="center"/>
    </xf>
    <xf numFmtId="0" fontId="4" fillId="0" borderId="9" xfId="1" applyFont="1" applyFill="1" applyBorder="1" applyAlignment="1">
      <alignment vertical="center" wrapText="1"/>
    </xf>
    <xf numFmtId="0" fontId="7" fillId="0" borderId="29" xfId="1" applyFont="1" applyFill="1" applyBorder="1" applyAlignment="1">
      <alignment horizontal="center" vertical="center" wrapText="1"/>
    </xf>
    <xf numFmtId="0" fontId="17" fillId="0" borderId="29" xfId="1" applyFont="1" applyFill="1" applyBorder="1" applyAlignment="1">
      <alignment horizontal="center" vertical="center" wrapText="1"/>
    </xf>
    <xf numFmtId="0" fontId="6" fillId="0" borderId="29" xfId="1" applyFont="1" applyFill="1" applyBorder="1" applyAlignment="1">
      <alignment horizontal="center" textRotation="90" wrapText="1" shrinkToFit="1"/>
    </xf>
    <xf numFmtId="0" fontId="7" fillId="0" borderId="3" xfId="1" applyFont="1" applyFill="1" applyBorder="1" applyAlignment="1">
      <alignment horizontal="center" textRotation="90" wrapText="1"/>
    </xf>
    <xf numFmtId="0" fontId="6" fillId="0" borderId="3" xfId="1" applyFont="1" applyFill="1" applyBorder="1" applyAlignment="1">
      <alignment horizontal="center" textRotation="90" shrinkToFit="1"/>
    </xf>
    <xf numFmtId="0" fontId="6" fillId="0" borderId="23" xfId="1" applyFont="1" applyFill="1" applyBorder="1" applyAlignment="1">
      <alignment horizontal="center" vertical="center" shrinkToFit="1"/>
    </xf>
    <xf numFmtId="0" fontId="6" fillId="0" borderId="11" xfId="1" applyFont="1" applyFill="1" applyBorder="1" applyAlignment="1">
      <alignment horizontal="center" vertical="center" shrinkToFit="1"/>
    </xf>
    <xf numFmtId="0" fontId="6" fillId="0" borderId="7" xfId="1" applyFont="1" applyFill="1" applyBorder="1" applyAlignment="1">
      <alignment horizontal="center" vertical="center" shrinkToFit="1"/>
    </xf>
    <xf numFmtId="0" fontId="6" fillId="0" borderId="3" xfId="1" applyFont="1" applyFill="1" applyBorder="1" applyAlignment="1">
      <alignment horizontal="center" vertical="center"/>
    </xf>
    <xf numFmtId="0" fontId="6" fillId="0" borderId="33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 wrapText="1"/>
    </xf>
    <xf numFmtId="0" fontId="4" fillId="0" borderId="31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4" xfId="1" applyFont="1" applyFill="1" applyBorder="1"/>
    <xf numFmtId="0" fontId="4" fillId="0" borderId="23" xfId="1" applyFont="1" applyFill="1" applyBorder="1" applyAlignment="1">
      <alignment horizontal="center" vertical="top"/>
    </xf>
    <xf numFmtId="0" fontId="4" fillId="0" borderId="11" xfId="1" applyFont="1" applyFill="1" applyBorder="1" applyAlignment="1">
      <alignment horizontal="center" vertical="top"/>
    </xf>
    <xf numFmtId="0" fontId="4" fillId="0" borderId="7" xfId="1" applyFont="1" applyFill="1" applyBorder="1" applyAlignment="1">
      <alignment horizontal="center" vertical="top"/>
    </xf>
    <xf numFmtId="0" fontId="4" fillId="0" borderId="1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/>
    </xf>
    <xf numFmtId="0" fontId="4" fillId="0" borderId="2" xfId="1" applyFont="1" applyFill="1" applyBorder="1" applyAlignment="1">
      <alignment vertical="top" wrapText="1"/>
    </xf>
    <xf numFmtId="0" fontId="7" fillId="0" borderId="0" xfId="1" applyFont="1" applyFill="1" applyAlignment="1">
      <alignment wrapText="1"/>
    </xf>
    <xf numFmtId="0" fontId="7" fillId="0" borderId="29" xfId="1" applyFont="1" applyFill="1" applyBorder="1" applyAlignment="1">
      <alignment horizontal="center" textRotation="90" wrapText="1"/>
    </xf>
    <xf numFmtId="0" fontId="6" fillId="0" borderId="29" xfId="1" applyFont="1" applyFill="1" applyBorder="1" applyAlignment="1">
      <alignment horizontal="center" textRotation="90" shrinkToFit="1"/>
    </xf>
    <xf numFmtId="0" fontId="4" fillId="0" borderId="23" xfId="1" applyFont="1" applyFill="1" applyBorder="1" applyAlignment="1">
      <alignment horizontal="center" vertical="center" shrinkToFit="1"/>
    </xf>
    <xf numFmtId="0" fontId="4" fillId="0" borderId="11" xfId="1" applyFont="1" applyFill="1" applyBorder="1" applyAlignment="1">
      <alignment horizontal="center" vertical="center" shrinkToFit="1"/>
    </xf>
    <xf numFmtId="0" fontId="4" fillId="0" borderId="7" xfId="1" applyFont="1" applyFill="1" applyBorder="1" applyAlignment="1">
      <alignment horizontal="center" vertical="center" shrinkToFit="1"/>
    </xf>
    <xf numFmtId="0" fontId="6" fillId="0" borderId="29" xfId="1" applyFont="1" applyFill="1" applyBorder="1" applyAlignment="1">
      <alignment horizontal="center" vertical="center"/>
    </xf>
    <xf numFmtId="0" fontId="6" fillId="0" borderId="34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1" xfId="1" applyFont="1" applyFill="1" applyBorder="1" applyAlignment="1">
      <alignment horizontal="center" vertical="center" wrapText="1"/>
    </xf>
    <xf numFmtId="0" fontId="4" fillId="0" borderId="31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7" fillId="0" borderId="33" xfId="1" applyFont="1" applyFill="1" applyBorder="1" applyAlignment="1">
      <alignment horizontal="center" vertical="center" wrapText="1"/>
    </xf>
    <xf numFmtId="0" fontId="7" fillId="0" borderId="31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4" fillId="0" borderId="3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/>
    <xf numFmtId="0" fontId="4" fillId="0" borderId="7" xfId="1" applyFont="1" applyFill="1" applyBorder="1" applyAlignment="1"/>
    <xf numFmtId="0" fontId="4" fillId="0" borderId="1" xfId="1" applyFont="1" applyFill="1" applyBorder="1" applyAlignment="1">
      <alignment horizontal="center" vertical="center" shrinkToFit="1"/>
    </xf>
    <xf numFmtId="1" fontId="4" fillId="0" borderId="1" xfId="1" applyNumberFormat="1" applyFont="1" applyFill="1" applyBorder="1" applyAlignment="1">
      <alignment horizontal="center" vertical="center" shrinkToFit="1"/>
    </xf>
    <xf numFmtId="0" fontId="4" fillId="0" borderId="23" xfId="1" applyFont="1" applyFill="1" applyBorder="1" applyAlignment="1">
      <alignment horizontal="center"/>
    </xf>
    <xf numFmtId="0" fontId="4" fillId="0" borderId="3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horizontal="center" textRotation="90" shrinkToFit="1"/>
    </xf>
    <xf numFmtId="0" fontId="4" fillId="0" borderId="3" xfId="1" applyFont="1" applyFill="1" applyBorder="1" applyAlignment="1">
      <alignment horizontal="center" vertical="center" textRotation="90" shrinkToFit="1"/>
    </xf>
    <xf numFmtId="0" fontId="6" fillId="0" borderId="35" xfId="1" applyFont="1" applyFill="1" applyBorder="1" applyAlignment="1">
      <alignment horizontal="center" vertical="center" wrapText="1"/>
    </xf>
    <xf numFmtId="0" fontId="4" fillId="0" borderId="34" xfId="1" applyFont="1" applyFill="1" applyBorder="1" applyAlignment="1">
      <alignment horizontal="center" vertical="center" wrapText="1"/>
    </xf>
    <xf numFmtId="0" fontId="4" fillId="0" borderId="35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7" fillId="0" borderId="35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4" fillId="0" borderId="3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32" xfId="1" applyFont="1" applyFill="1" applyBorder="1" applyAlignment="1">
      <alignment horizontal="center" vertical="center" wrapText="1"/>
    </xf>
    <xf numFmtId="0" fontId="4" fillId="0" borderId="33" xfId="1" applyFont="1" applyFill="1" applyBorder="1" applyAlignment="1">
      <alignment vertical="center"/>
    </xf>
    <xf numFmtId="0" fontId="4" fillId="0" borderId="9" xfId="1" applyFont="1" applyFill="1" applyBorder="1" applyAlignment="1">
      <alignment vertical="center"/>
    </xf>
    <xf numFmtId="0" fontId="18" fillId="0" borderId="0" xfId="1" applyFont="1" applyFill="1" applyBorder="1" applyAlignment="1">
      <alignment horizontal="left" vertical="top" wrapText="1"/>
    </xf>
    <xf numFmtId="0" fontId="4" fillId="0" borderId="29" xfId="1" applyFont="1" applyFill="1" applyBorder="1" applyAlignment="1">
      <alignment vertical="center"/>
    </xf>
    <xf numFmtId="0" fontId="4" fillId="0" borderId="29" xfId="1" applyFont="1" applyFill="1" applyBorder="1" applyAlignment="1">
      <alignment horizontal="center" textRotation="90" shrinkToFit="1"/>
    </xf>
    <xf numFmtId="0" fontId="4" fillId="0" borderId="29" xfId="1" applyFont="1" applyFill="1" applyBorder="1" applyAlignment="1">
      <alignment horizontal="center" vertical="center" textRotation="90" shrinkToFit="1"/>
    </xf>
    <xf numFmtId="0" fontId="4" fillId="0" borderId="3" xfId="1" applyFont="1" applyFill="1" applyBorder="1" applyAlignment="1">
      <alignment horizontal="center" vertical="center" textRotation="90" wrapText="1"/>
    </xf>
    <xf numFmtId="0" fontId="4" fillId="0" borderId="33" xfId="1" applyFont="1" applyFill="1" applyBorder="1" applyAlignment="1">
      <alignment horizontal="center" vertical="center" textRotation="90" wrapText="1"/>
    </xf>
    <xf numFmtId="0" fontId="4" fillId="0" borderId="31" xfId="1" applyFont="1" applyFill="1" applyBorder="1" applyAlignment="1">
      <alignment horizontal="center" vertical="center" textRotation="90" wrapText="1"/>
    </xf>
    <xf numFmtId="0" fontId="4" fillId="0" borderId="34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18" fillId="0" borderId="0" xfId="1" applyFont="1" applyFill="1" applyBorder="1" applyAlignment="1">
      <alignment wrapText="1"/>
    </xf>
    <xf numFmtId="0" fontId="18" fillId="0" borderId="0" xfId="1" applyFont="1" applyFill="1" applyBorder="1" applyAlignment="1">
      <alignment vertical="center"/>
    </xf>
    <xf numFmtId="0" fontId="4" fillId="0" borderId="29" xfId="1" applyFont="1" applyFill="1" applyBorder="1" applyAlignment="1">
      <alignment vertical="top"/>
    </xf>
    <xf numFmtId="0" fontId="4" fillId="0" borderId="29" xfId="1" applyFont="1" applyFill="1" applyBorder="1" applyAlignment="1">
      <alignment vertical="center" wrapText="1"/>
    </xf>
    <xf numFmtId="0" fontId="4" fillId="0" borderId="29" xfId="1" applyFont="1" applyFill="1" applyBorder="1" applyAlignment="1">
      <alignment horizontal="center" vertical="center" textRotation="90" wrapText="1"/>
    </xf>
    <xf numFmtId="0" fontId="4" fillId="0" borderId="30" xfId="1" applyFont="1" applyFill="1" applyBorder="1" applyAlignment="1">
      <alignment horizontal="center" vertical="center" textRotation="90" wrapText="1"/>
    </xf>
    <xf numFmtId="0" fontId="4" fillId="0" borderId="0" xfId="1" applyFont="1" applyFill="1" applyBorder="1" applyAlignment="1">
      <alignment horizontal="center" vertical="center" textRotation="90" wrapText="1"/>
    </xf>
    <xf numFmtId="0" fontId="4" fillId="0" borderId="7" xfId="1" applyFont="1" applyFill="1" applyBorder="1"/>
    <xf numFmtId="0" fontId="15" fillId="0" borderId="0" xfId="1" applyFont="1" applyFill="1" applyBorder="1" applyAlignment="1">
      <alignment horizontal="right"/>
    </xf>
    <xf numFmtId="0" fontId="15" fillId="0" borderId="56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center" wrapText="1"/>
    </xf>
    <xf numFmtId="0" fontId="4" fillId="0" borderId="3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/>
    </xf>
    <xf numFmtId="0" fontId="15" fillId="0" borderId="44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vertical="center"/>
    </xf>
    <xf numFmtId="0" fontId="4" fillId="0" borderId="1" xfId="1" applyFont="1" applyFill="1" applyBorder="1" applyAlignment="1"/>
    <xf numFmtId="164" fontId="4" fillId="0" borderId="1" xfId="1" applyNumberFormat="1" applyFont="1" applyFill="1" applyBorder="1"/>
    <xf numFmtId="0" fontId="4" fillId="0" borderId="30" xfId="1" applyFont="1" applyFill="1" applyBorder="1" applyAlignment="1"/>
    <xf numFmtId="0" fontId="19" fillId="0" borderId="0" xfId="1" applyFont="1" applyFill="1" applyAlignment="1">
      <alignment horizontal="center" vertical="center" textRotation="90" wrapText="1"/>
    </xf>
    <xf numFmtId="0" fontId="4" fillId="0" borderId="4" xfId="1" applyFont="1" applyFill="1" applyBorder="1" applyAlignment="1">
      <alignment horizontal="center" vertical="center" textRotation="90" wrapText="1"/>
    </xf>
    <xf numFmtId="0" fontId="4" fillId="0" borderId="34" xfId="1" applyFont="1" applyFill="1" applyBorder="1" applyAlignment="1">
      <alignment horizontal="center" vertical="center" textRotation="90" wrapText="1"/>
    </xf>
    <xf numFmtId="0" fontId="4" fillId="0" borderId="35" xfId="1" applyFont="1" applyFill="1" applyBorder="1" applyAlignment="1">
      <alignment horizontal="center" vertical="center" textRotation="90" wrapText="1"/>
    </xf>
    <xf numFmtId="0" fontId="4" fillId="0" borderId="0" xfId="1" applyFont="1" applyFill="1" applyBorder="1" applyAlignment="1">
      <alignment horizontal="center"/>
    </xf>
    <xf numFmtId="0" fontId="4" fillId="0" borderId="35" xfId="1" applyFont="1" applyFill="1" applyBorder="1" applyAlignment="1"/>
    <xf numFmtId="0" fontId="7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textRotation="90" wrapText="1" shrinkToFit="1"/>
    </xf>
    <xf numFmtId="0" fontId="4" fillId="0" borderId="0" xfId="1" applyFont="1" applyFill="1" applyAlignment="1">
      <alignment horizontal="center" vertical="center" wrapText="1"/>
    </xf>
    <xf numFmtId="0" fontId="7" fillId="0" borderId="4" xfId="1" applyFont="1" applyFill="1" applyBorder="1" applyAlignment="1">
      <alignment horizontal="center" textRotation="90" wrapText="1"/>
    </xf>
    <xf numFmtId="0" fontId="6" fillId="0" borderId="4" xfId="1" applyFont="1" applyFill="1" applyBorder="1" applyAlignment="1">
      <alignment horizontal="center" textRotation="90" shrinkToFit="1"/>
    </xf>
    <xf numFmtId="0" fontId="4" fillId="0" borderId="4" xfId="1" applyFont="1" applyFill="1" applyBorder="1" applyAlignment="1">
      <alignment horizontal="center" textRotation="90" shrinkToFit="1"/>
    </xf>
    <xf numFmtId="0" fontId="6" fillId="0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textRotation="90" shrinkToFit="1"/>
    </xf>
    <xf numFmtId="0" fontId="4" fillId="0" borderId="2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/>
    <xf numFmtId="0" fontId="8" fillId="0" borderId="1" xfId="1" applyFont="1" applyFill="1" applyBorder="1" applyAlignment="1">
      <alignment horizontal="center"/>
    </xf>
    <xf numFmtId="0" fontId="16" fillId="0" borderId="1" xfId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horizontal="center" vertical="center" wrapText="1"/>
    </xf>
    <xf numFmtId="0" fontId="16" fillId="0" borderId="23" xfId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4" fillId="0" borderId="0" xfId="1" applyFont="1" applyFill="1" applyBorder="1"/>
    <xf numFmtId="0" fontId="6" fillId="0" borderId="1" xfId="1" applyFont="1" applyFill="1" applyBorder="1" applyAlignment="1">
      <alignment vertical="center" shrinkToFit="1"/>
    </xf>
    <xf numFmtId="0" fontId="6" fillId="0" borderId="1" xfId="1" applyFont="1" applyFill="1" applyBorder="1" applyAlignment="1">
      <alignment horizontal="center" vertical="center" shrinkToFit="1"/>
    </xf>
    <xf numFmtId="0" fontId="6" fillId="0" borderId="1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center" vertical="center" shrinkToFit="1"/>
    </xf>
    <xf numFmtId="0" fontId="6" fillId="0" borderId="0" xfId="1" applyFont="1" applyFill="1" applyBorder="1" applyAlignment="1">
      <alignment horizontal="left" vertical="top" wrapText="1"/>
    </xf>
    <xf numFmtId="0" fontId="5" fillId="0" borderId="1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vertical="top" wrapText="1"/>
    </xf>
    <xf numFmtId="0" fontId="4" fillId="0" borderId="0" xfId="1" applyFont="1" applyFill="1" applyAlignment="1">
      <alignment vertical="top" wrapText="1"/>
    </xf>
    <xf numFmtId="0" fontId="11" fillId="0" borderId="31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/>
    </xf>
    <xf numFmtId="0" fontId="12" fillId="0" borderId="0" xfId="1" applyFont="1" applyFill="1" applyBorder="1" applyAlignment="1"/>
    <xf numFmtId="0" fontId="12" fillId="0" borderId="0" xfId="1" applyFont="1" applyFill="1" applyBorder="1" applyAlignment="1">
      <alignment horizontal="right"/>
    </xf>
    <xf numFmtId="0" fontId="1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top" wrapText="1"/>
    </xf>
    <xf numFmtId="0" fontId="7" fillId="0" borderId="0" xfId="1" applyFont="1" applyFill="1" applyAlignment="1">
      <alignment horizontal="center" vertical="center" wrapText="1"/>
    </xf>
    <xf numFmtId="0" fontId="6" fillId="0" borderId="7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horizontal="center" vertical="center" wrapText="1"/>
    </xf>
    <xf numFmtId="0" fontId="4" fillId="0" borderId="33" xfId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/>
    </xf>
    <xf numFmtId="0" fontId="4" fillId="0" borderId="3" xfId="1" applyFont="1" applyFill="1" applyBorder="1" applyAlignment="1">
      <alignment wrapText="1"/>
    </xf>
    <xf numFmtId="0" fontId="4" fillId="0" borderId="30" xfId="1" applyFont="1" applyFill="1" applyBorder="1" applyAlignment="1">
      <alignment horizontal="left" vertical="center"/>
    </xf>
    <xf numFmtId="0" fontId="4" fillId="0" borderId="32" xfId="1" applyFont="1" applyFill="1" applyBorder="1" applyAlignment="1">
      <alignment horizontal="left" vertical="center"/>
    </xf>
    <xf numFmtId="0" fontId="4" fillId="0" borderId="4" xfId="1" applyFont="1" applyFill="1" applyBorder="1" applyAlignment="1">
      <alignment wrapText="1"/>
    </xf>
    <xf numFmtId="0" fontId="4" fillId="0" borderId="34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/>
    </xf>
    <xf numFmtId="0" fontId="9" fillId="0" borderId="1" xfId="1" applyFont="1" applyFill="1" applyBorder="1" applyAlignment="1">
      <alignment horizontal="center"/>
    </xf>
    <xf numFmtId="0" fontId="9" fillId="0" borderId="23" xfId="1" applyFont="1" applyFill="1" applyBorder="1" applyAlignment="1">
      <alignment horizontal="center"/>
    </xf>
    <xf numFmtId="0" fontId="9" fillId="0" borderId="11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top"/>
    </xf>
    <xf numFmtId="0" fontId="4" fillId="0" borderId="33" xfId="1" applyFont="1" applyFill="1" applyBorder="1" applyAlignment="1"/>
    <xf numFmtId="0" fontId="4" fillId="0" borderId="31" xfId="1" applyFont="1" applyFill="1" applyBorder="1" applyAlignment="1"/>
    <xf numFmtId="0" fontId="4" fillId="0" borderId="9" xfId="1" applyFont="1" applyFill="1" applyBorder="1" applyAlignment="1"/>
    <xf numFmtId="0" fontId="25" fillId="0" borderId="56" xfId="0" applyFont="1" applyFill="1" applyBorder="1" applyAlignment="1">
      <alignment horizontal="center"/>
    </xf>
    <xf numFmtId="0" fontId="25" fillId="0" borderId="60" xfId="0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 vertical="top"/>
    </xf>
    <xf numFmtId="0" fontId="4" fillId="0" borderId="34" xfId="1" applyFont="1" applyFill="1" applyBorder="1" applyAlignment="1"/>
    <xf numFmtId="0" fontId="4" fillId="0" borderId="2" xfId="1" applyFont="1" applyFill="1" applyBorder="1" applyAlignment="1"/>
    <xf numFmtId="0" fontId="24" fillId="0" borderId="44" xfId="0" applyFont="1" applyFill="1" applyBorder="1" applyAlignment="1">
      <alignment horizontal="center" vertical="top"/>
    </xf>
    <xf numFmtId="0" fontId="24" fillId="0" borderId="59" xfId="0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left" wrapText="1"/>
    </xf>
    <xf numFmtId="0" fontId="6" fillId="0" borderId="8" xfId="1" applyFont="1" applyFill="1" applyBorder="1" applyAlignment="1">
      <alignment horizontal="left" vertical="top" wrapText="1"/>
    </xf>
    <xf numFmtId="0" fontId="6" fillId="0" borderId="9" xfId="1" applyFont="1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4" xfId="1" applyFont="1" applyFill="1" applyBorder="1" applyAlignment="1">
      <alignment horizontal="center" vertical="top"/>
    </xf>
    <xf numFmtId="0" fontId="4" fillId="0" borderId="34" xfId="1" applyFont="1" applyFill="1" applyBorder="1" applyAlignment="1">
      <alignment horizontal="left" wrapText="1"/>
    </xf>
    <xf numFmtId="0" fontId="4" fillId="0" borderId="35" xfId="1" applyFont="1" applyFill="1" applyBorder="1" applyAlignment="1">
      <alignment horizontal="left" wrapText="1"/>
    </xf>
    <xf numFmtId="0" fontId="4" fillId="0" borderId="2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vertical="center" wrapText="1"/>
    </xf>
    <xf numFmtId="0" fontId="6" fillId="0" borderId="57" xfId="1" applyFont="1" applyFill="1" applyBorder="1" applyAlignment="1">
      <alignment horizontal="center" vertical="center" wrapText="1"/>
    </xf>
    <xf numFmtId="0" fontId="6" fillId="0" borderId="57" xfId="1" applyFont="1" applyFill="1" applyBorder="1" applyAlignment="1">
      <alignment horizontal="center" vertical="center" shrinkToFi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Continuous" vertical="center" wrapText="1"/>
    </xf>
    <xf numFmtId="1" fontId="6" fillId="0" borderId="5" xfId="1" applyNumberFormat="1" applyFont="1" applyFill="1" applyBorder="1" applyAlignment="1">
      <alignment horizontal="center" vertical="center" shrinkToFit="1"/>
    </xf>
    <xf numFmtId="0" fontId="6" fillId="0" borderId="5" xfId="1" applyFont="1" applyFill="1" applyBorder="1" applyAlignment="1">
      <alignment horizontal="center" vertical="center" shrinkToFit="1"/>
    </xf>
    <xf numFmtId="0" fontId="5" fillId="0" borderId="5" xfId="1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left" vertical="top" wrapText="1"/>
    </xf>
    <xf numFmtId="0" fontId="4" fillId="0" borderId="7" xfId="1" applyFont="1" applyFill="1" applyBorder="1" applyAlignment="1">
      <alignment horizontal="center" vertical="center"/>
    </xf>
    <xf numFmtId="0" fontId="6" fillId="0" borderId="58" xfId="1" applyFont="1" applyFill="1" applyBorder="1" applyAlignment="1">
      <alignment horizontal="center" vertical="center" wrapText="1"/>
    </xf>
    <xf numFmtId="0" fontId="6" fillId="0" borderId="58" xfId="1" applyFont="1" applyFill="1" applyBorder="1" applyAlignment="1">
      <alignment horizontal="center" vertical="center" shrinkToFit="1"/>
    </xf>
    <xf numFmtId="0" fontId="6" fillId="0" borderId="14" xfId="1" applyFont="1" applyFill="1" applyBorder="1" applyAlignment="1">
      <alignment horizontal="centerContinuous" vertical="center" wrapText="1"/>
    </xf>
    <xf numFmtId="1" fontId="6" fillId="0" borderId="14" xfId="1" applyNumberFormat="1" applyFont="1" applyFill="1" applyBorder="1" applyAlignment="1">
      <alignment horizontal="center" vertical="center" shrinkToFit="1"/>
    </xf>
    <xf numFmtId="0" fontId="1" fillId="0" borderId="56" xfId="0" applyFont="1" applyFill="1" applyBorder="1" applyAlignment="1">
      <alignment horizontal="center"/>
    </xf>
    <xf numFmtId="0" fontId="1" fillId="0" borderId="60" xfId="0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 vertical="center" shrinkToFit="1"/>
    </xf>
    <xf numFmtId="0" fontId="4" fillId="0" borderId="1" xfId="1" applyFont="1" applyFill="1" applyBorder="1" applyAlignment="1">
      <alignment horizontal="center" vertical="top"/>
    </xf>
    <xf numFmtId="0" fontId="4" fillId="0" borderId="23" xfId="1" applyFont="1" applyFill="1" applyBorder="1" applyAlignment="1">
      <alignment horizontal="left" vertical="top"/>
    </xf>
    <xf numFmtId="0" fontId="4" fillId="0" borderId="11" xfId="1" applyFont="1" applyFill="1" applyBorder="1" applyAlignment="1">
      <alignment horizontal="left" vertical="top"/>
    </xf>
    <xf numFmtId="0" fontId="4" fillId="0" borderId="7" xfId="1" applyFont="1" applyFill="1" applyBorder="1" applyAlignment="1">
      <alignment horizontal="left" vertical="top"/>
    </xf>
    <xf numFmtId="0" fontId="4" fillId="0" borderId="11" xfId="1" applyFont="1" applyFill="1" applyBorder="1" applyAlignment="1"/>
    <xf numFmtId="0" fontId="0" fillId="0" borderId="0" xfId="0" applyFill="1"/>
    <xf numFmtId="1" fontId="8" fillId="0" borderId="1" xfId="1" applyNumberFormat="1" applyFont="1" applyFill="1" applyBorder="1" applyAlignment="1">
      <alignment horizontal="center" shrinkToFit="1"/>
    </xf>
    <xf numFmtId="164" fontId="8" fillId="0" borderId="1" xfId="1" applyNumberFormat="1" applyFont="1" applyFill="1" applyBorder="1" applyAlignment="1">
      <alignment horizontal="center" shrinkToFit="1"/>
    </xf>
    <xf numFmtId="0" fontId="8" fillId="0" borderId="1" xfId="1" applyFont="1" applyFill="1" applyBorder="1" applyAlignment="1">
      <alignment shrinkToFit="1"/>
    </xf>
    <xf numFmtId="0" fontId="8" fillId="0" borderId="1" xfId="1" applyFont="1" applyFill="1" applyBorder="1" applyAlignment="1">
      <alignment horizontal="center" shrinkToFit="1"/>
    </xf>
    <xf numFmtId="164" fontId="8" fillId="0" borderId="1" xfId="1" applyNumberFormat="1" applyFont="1" applyFill="1" applyBorder="1" applyAlignment="1">
      <alignment horizontal="right" shrinkToFit="1"/>
    </xf>
    <xf numFmtId="0" fontId="23" fillId="0" borderId="23" xfId="0" applyFont="1" applyFill="1" applyBorder="1"/>
    <xf numFmtId="0" fontId="4" fillId="0" borderId="11" xfId="1" applyFont="1" applyFill="1" applyBorder="1" applyAlignment="1">
      <alignment horizontal="left" wrapText="1"/>
    </xf>
    <xf numFmtId="0" fontId="4" fillId="0" borderId="7" xfId="1" applyFont="1" applyFill="1" applyBorder="1" applyAlignment="1">
      <alignment horizontal="left" wrapText="1"/>
    </xf>
    <xf numFmtId="0" fontId="23" fillId="0" borderId="31" xfId="0" applyFont="1" applyFill="1" applyBorder="1"/>
    <xf numFmtId="0" fontId="4" fillId="0" borderId="31" xfId="1" applyFont="1" applyFill="1" applyBorder="1" applyAlignment="1">
      <alignment horizontal="left" wrapText="1"/>
    </xf>
    <xf numFmtId="0" fontId="4" fillId="0" borderId="9" xfId="1" applyFont="1" applyFill="1" applyBorder="1" applyAlignment="1">
      <alignment horizontal="left" wrapText="1"/>
    </xf>
    <xf numFmtId="0" fontId="8" fillId="0" borderId="0" xfId="1" applyFont="1" applyFill="1" applyAlignment="1">
      <alignment horizontal="right" vertical="top"/>
    </xf>
    <xf numFmtId="0" fontId="8" fillId="0" borderId="0" xfId="1" applyFont="1" applyFill="1" applyAlignment="1">
      <alignment wrapText="1"/>
    </xf>
    <xf numFmtId="0" fontId="11" fillId="0" borderId="0" xfId="1" applyFont="1" applyFill="1" applyAlignment="1">
      <alignment horizontal="center" vertical="center"/>
    </xf>
    <xf numFmtId="0" fontId="11" fillId="0" borderId="35" xfId="1" applyFont="1" applyFill="1" applyBorder="1" applyAlignment="1">
      <alignment horizontal="center"/>
    </xf>
    <xf numFmtId="0" fontId="4" fillId="0" borderId="0" xfId="1" applyFont="1" applyFill="1" applyAlignment="1"/>
    <xf numFmtId="0" fontId="4" fillId="0" borderId="34" xfId="1" applyFont="1" applyFill="1" applyBorder="1" applyAlignment="1">
      <alignment horizontal="left" vertical="top" wrapText="1"/>
    </xf>
    <xf numFmtId="0" fontId="4" fillId="0" borderId="35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11" fillId="0" borderId="35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left" vertical="top"/>
    </xf>
    <xf numFmtId="0" fontId="4" fillId="0" borderId="11" xfId="1" applyFont="1" applyFill="1" applyBorder="1" applyAlignment="1">
      <alignment horizontal="left" vertical="top"/>
    </xf>
    <xf numFmtId="0" fontId="4" fillId="0" borderId="7" xfId="1" applyFont="1" applyFill="1" applyBorder="1" applyAlignment="1">
      <alignment horizontal="left" vertical="top"/>
    </xf>
    <xf numFmtId="14" fontId="4" fillId="0" borderId="33" xfId="1" applyNumberFormat="1" applyFont="1" applyFill="1" applyBorder="1" applyAlignment="1">
      <alignment horizontal="center" vertical="center" wrapText="1"/>
    </xf>
    <xf numFmtId="14" fontId="4" fillId="0" borderId="9" xfId="1" applyNumberFormat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left"/>
    </xf>
    <xf numFmtId="0" fontId="4" fillId="0" borderId="11" xfId="1" applyFont="1" applyFill="1" applyBorder="1" applyAlignment="1">
      <alignment horizontal="left"/>
    </xf>
    <xf numFmtId="0" fontId="4" fillId="0" borderId="7" xfId="1" applyFont="1" applyFill="1" applyBorder="1" applyAlignment="1">
      <alignment horizontal="left"/>
    </xf>
    <xf numFmtId="0" fontId="4" fillId="0" borderId="0" xfId="1" applyFont="1" applyFill="1" applyAlignment="1">
      <alignment horizontal="center"/>
    </xf>
    <xf numFmtId="0" fontId="5" fillId="0" borderId="0" xfId="1" applyFont="1" applyFill="1" applyAlignment="1">
      <alignment vertical="center"/>
    </xf>
    <xf numFmtId="14" fontId="4" fillId="0" borderId="34" xfId="1" applyNumberFormat="1" applyFont="1" applyFill="1" applyBorder="1" applyAlignment="1">
      <alignment horizontal="center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5" fillId="0" borderId="43" xfId="1" applyFont="1" applyFill="1" applyBorder="1" applyAlignment="1">
      <alignment horizontal="center" vertical="center" wrapText="1"/>
    </xf>
    <xf numFmtId="0" fontId="5" fillId="0" borderId="44" xfId="1" applyFont="1" applyFill="1" applyBorder="1" applyAlignment="1">
      <alignment horizontal="center" vertical="center" wrapText="1"/>
    </xf>
    <xf numFmtId="0" fontId="8" fillId="0" borderId="43" xfId="1" applyFont="1" applyFill="1" applyBorder="1" applyAlignment="1">
      <alignment horizontal="center" vertical="center" wrapText="1"/>
    </xf>
    <xf numFmtId="0" fontId="8" fillId="0" borderId="44" xfId="1" applyFont="1" applyFill="1" applyBorder="1" applyAlignment="1">
      <alignment horizontal="center" vertical="center" wrapText="1"/>
    </xf>
    <xf numFmtId="0" fontId="8" fillId="0" borderId="45" xfId="1" applyFont="1" applyFill="1" applyBorder="1" applyAlignment="1">
      <alignment horizontal="center" vertical="center" wrapText="1"/>
    </xf>
    <xf numFmtId="0" fontId="5" fillId="0" borderId="48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49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/>
    </xf>
    <xf numFmtId="0" fontId="5" fillId="0" borderId="51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8" fillId="0" borderId="46" xfId="1" applyFont="1" applyFill="1" applyBorder="1" applyAlignment="1">
      <alignment horizontal="center" vertical="center" wrapText="1"/>
    </xf>
    <xf numFmtId="0" fontId="8" fillId="0" borderId="35" xfId="1" applyFont="1" applyFill="1" applyBorder="1" applyAlignment="1">
      <alignment horizontal="center" vertical="center" wrapText="1"/>
    </xf>
    <xf numFmtId="0" fontId="8" fillId="0" borderId="47" xfId="1" applyFont="1" applyFill="1" applyBorder="1" applyAlignment="1">
      <alignment horizontal="center" vertical="center" wrapText="1"/>
    </xf>
    <xf numFmtId="0" fontId="5" fillId="0" borderId="3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50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wrapText="1"/>
    </xf>
    <xf numFmtId="0" fontId="8" fillId="0" borderId="0" xfId="1" applyFont="1" applyFill="1" applyBorder="1" applyAlignment="1">
      <alignment horizontal="left" wrapText="1"/>
    </xf>
    <xf numFmtId="0" fontId="10" fillId="0" borderId="36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0" fillId="0" borderId="23" xfId="1" applyFont="1" applyFill="1" applyBorder="1" applyAlignment="1">
      <alignment horizontal="center"/>
    </xf>
    <xf numFmtId="0" fontId="10" fillId="0" borderId="11" xfId="1" applyFont="1" applyFill="1" applyBorder="1" applyAlignment="1">
      <alignment horizontal="center"/>
    </xf>
    <xf numFmtId="0" fontId="10" fillId="0" borderId="26" xfId="1" applyFont="1" applyFill="1" applyBorder="1" applyAlignment="1">
      <alignment horizontal="center"/>
    </xf>
    <xf numFmtId="0" fontId="10" fillId="0" borderId="24" xfId="1" applyFont="1" applyFill="1" applyBorder="1" applyAlignment="1">
      <alignment horizontal="center"/>
    </xf>
    <xf numFmtId="0" fontId="4" fillId="0" borderId="7" xfId="1" applyFont="1" applyFill="1" applyBorder="1" applyAlignment="1"/>
    <xf numFmtId="0" fontId="10" fillId="0" borderId="23" xfId="1" applyFont="1" applyFill="1" applyBorder="1" applyAlignment="1">
      <alignment horizontal="center"/>
    </xf>
    <xf numFmtId="0" fontId="4" fillId="0" borderId="26" xfId="1" applyFont="1" applyFill="1" applyBorder="1" applyAlignment="1"/>
    <xf numFmtId="0" fontId="10" fillId="0" borderId="24" xfId="1" applyFont="1" applyFill="1" applyBorder="1" applyAlignment="1">
      <alignment horizontal="center"/>
    </xf>
    <xf numFmtId="0" fontId="10" fillId="0" borderId="7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left" vertical="top" wrapText="1"/>
    </xf>
    <xf numFmtId="0" fontId="5" fillId="0" borderId="52" xfId="1" applyFont="1" applyFill="1" applyBorder="1" applyAlignment="1">
      <alignment horizontal="center" vertical="center" wrapText="1"/>
    </xf>
    <xf numFmtId="0" fontId="5" fillId="0" borderId="53" xfId="1" applyFont="1" applyFill="1" applyBorder="1" applyAlignment="1">
      <alignment horizontal="center" vertical="center" wrapText="1"/>
    </xf>
    <xf numFmtId="0" fontId="4" fillId="0" borderId="17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39" xfId="1" applyFont="1" applyFill="1" applyBorder="1" applyAlignment="1">
      <alignment horizontal="center"/>
    </xf>
    <xf numFmtId="0" fontId="4" fillId="0" borderId="40" xfId="1" applyFont="1" applyFill="1" applyBorder="1" applyAlignment="1">
      <alignment horizontal="center"/>
    </xf>
    <xf numFmtId="0" fontId="4" fillId="0" borderId="2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4" fillId="0" borderId="46" xfId="1" applyFont="1" applyFill="1" applyBorder="1" applyAlignment="1">
      <alignment horizontal="center"/>
    </xf>
    <xf numFmtId="0" fontId="4" fillId="0" borderId="35" xfId="1" applyFont="1" applyFill="1" applyBorder="1" applyAlignment="1">
      <alignment horizontal="center"/>
    </xf>
    <xf numFmtId="164" fontId="3" fillId="0" borderId="18" xfId="1" applyNumberFormat="1" applyFill="1" applyBorder="1" applyAlignment="1">
      <alignment horizontal="center"/>
    </xf>
    <xf numFmtId="164" fontId="3" fillId="0" borderId="4" xfId="1" applyNumberFormat="1" applyFill="1" applyBorder="1" applyAlignment="1">
      <alignment horizontal="center"/>
    </xf>
    <xf numFmtId="164" fontId="3" fillId="0" borderId="37" xfId="1" applyNumberFormat="1" applyFill="1" applyBorder="1" applyAlignment="1">
      <alignment horizontal="center"/>
    </xf>
    <xf numFmtId="164" fontId="3" fillId="0" borderId="38" xfId="1" applyNumberFormat="1" applyFill="1" applyBorder="1" applyAlignment="1">
      <alignment horizontal="center"/>
    </xf>
    <xf numFmtId="164" fontId="4" fillId="0" borderId="27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center"/>
    </xf>
    <xf numFmtId="164" fontId="8" fillId="0" borderId="18" xfId="1" applyNumberFormat="1" applyFont="1" applyFill="1" applyBorder="1" applyAlignment="1">
      <alignment horizontal="center"/>
    </xf>
    <xf numFmtId="164" fontId="8" fillId="0" borderId="4" xfId="1" applyNumberFormat="1" applyFont="1" applyFill="1" applyBorder="1" applyAlignment="1">
      <alignment horizontal="center"/>
    </xf>
    <xf numFmtId="164" fontId="8" fillId="0" borderId="19" xfId="1" applyNumberFormat="1" applyFont="1" applyFill="1" applyBorder="1" applyAlignment="1">
      <alignment horizontal="center"/>
    </xf>
    <xf numFmtId="0" fontId="9" fillId="0" borderId="23" xfId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4" fillId="0" borderId="25" xfId="1" applyFont="1" applyFill="1" applyBorder="1" applyAlignment="1">
      <alignment horizontal="center"/>
    </xf>
    <xf numFmtId="0" fontId="4" fillId="0" borderId="54" xfId="1" applyFont="1" applyFill="1" applyBorder="1" applyAlignment="1">
      <alignment horizontal="center"/>
    </xf>
    <xf numFmtId="164" fontId="3" fillId="0" borderId="17" xfId="1" applyNumberFormat="1" applyFill="1" applyBorder="1" applyAlignment="1">
      <alignment horizontal="center"/>
    </xf>
    <xf numFmtId="164" fontId="3" fillId="0" borderId="15" xfId="1" applyNumberFormat="1" applyFill="1" applyBorder="1" applyAlignment="1">
      <alignment horizontal="center"/>
    </xf>
    <xf numFmtId="164" fontId="3" fillId="0" borderId="39" xfId="1" applyNumberFormat="1" applyFill="1" applyBorder="1" applyAlignment="1">
      <alignment horizontal="center"/>
    </xf>
    <xf numFmtId="164" fontId="3" fillId="0" borderId="40" xfId="1" applyNumberFormat="1" applyFill="1" applyBorder="1" applyAlignment="1">
      <alignment horizontal="center"/>
    </xf>
    <xf numFmtId="164" fontId="4" fillId="0" borderId="28" xfId="1" applyNumberFormat="1" applyFont="1" applyFill="1" applyBorder="1" applyAlignment="1">
      <alignment horizontal="center"/>
    </xf>
    <xf numFmtId="164" fontId="4" fillId="0" borderId="15" xfId="1" applyNumberFormat="1" applyFont="1" applyFill="1" applyBorder="1" applyAlignment="1">
      <alignment horizontal="center"/>
    </xf>
    <xf numFmtId="164" fontId="4" fillId="0" borderId="16" xfId="1" applyNumberFormat="1" applyFont="1" applyFill="1" applyBorder="1" applyAlignment="1">
      <alignment horizontal="center"/>
    </xf>
    <xf numFmtId="164" fontId="8" fillId="0" borderId="17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8" fillId="0" borderId="16" xfId="1" applyNumberFormat="1" applyFont="1" applyFill="1" applyBorder="1" applyAlignment="1">
      <alignment horizontal="center"/>
    </xf>
    <xf numFmtId="0" fontId="8" fillId="0" borderId="11" xfId="1" applyFont="1" applyFill="1" applyBorder="1" applyAlignment="1"/>
    <xf numFmtId="0" fontId="8" fillId="0" borderId="7" xfId="1" applyFont="1" applyFill="1" applyBorder="1" applyAlignment="1"/>
    <xf numFmtId="0" fontId="5" fillId="0" borderId="55" xfId="1" applyFont="1" applyFill="1" applyBorder="1" applyAlignment="1">
      <alignment horizontal="center"/>
    </xf>
    <xf numFmtId="0" fontId="5" fillId="0" borderId="56" xfId="1" applyFont="1" applyFill="1" applyBorder="1" applyAlignment="1">
      <alignment horizontal="center"/>
    </xf>
    <xf numFmtId="164" fontId="8" fillId="0" borderId="20" xfId="1" applyNumberFormat="1" applyFont="1" applyFill="1" applyBorder="1" applyAlignment="1">
      <alignment horizontal="center"/>
    </xf>
    <xf numFmtId="164" fontId="8" fillId="0" borderId="21" xfId="1" applyNumberFormat="1" applyFont="1" applyFill="1" applyBorder="1" applyAlignment="1">
      <alignment horizontal="center"/>
    </xf>
    <xf numFmtId="164" fontId="8" fillId="0" borderId="41" xfId="1" applyNumberFormat="1" applyFont="1" applyFill="1" applyBorder="1" applyAlignment="1">
      <alignment horizontal="center"/>
    </xf>
    <xf numFmtId="164" fontId="8" fillId="0" borderId="42" xfId="1" applyNumberFormat="1" applyFont="1" applyFill="1" applyBorder="1" applyAlignment="1">
      <alignment horizontal="center"/>
    </xf>
    <xf numFmtId="164" fontId="8" fillId="0" borderId="22" xfId="1" applyNumberFormat="1" applyFont="1" applyFill="1" applyBorder="1" applyAlignment="1">
      <alignment horizontal="center"/>
    </xf>
    <xf numFmtId="0" fontId="4" fillId="0" borderId="29" xfId="1" applyFont="1" applyFill="1" applyBorder="1" applyAlignment="1">
      <alignment horizontal="center" vertical="center"/>
    </xf>
    <xf numFmtId="0" fontId="4" fillId="0" borderId="11" xfId="1" applyFont="1" applyFill="1" applyBorder="1" applyAlignment="1"/>
    <xf numFmtId="0" fontId="4" fillId="0" borderId="23" xfId="1" applyFont="1" applyFill="1" applyBorder="1" applyAlignment="1"/>
    <xf numFmtId="0" fontId="4" fillId="0" borderId="0" xfId="1" applyFont="1" applyFill="1" applyAlignment="1"/>
    <xf numFmtId="0" fontId="4" fillId="0" borderId="32" xfId="1" applyFont="1" applyFill="1" applyBorder="1" applyAlignment="1"/>
    <xf numFmtId="0" fontId="6" fillId="0" borderId="12" xfId="1" applyFont="1" applyFill="1" applyBorder="1" applyAlignment="1">
      <alignment horizontal="centerContinuous" vertical="center" wrapText="1"/>
    </xf>
    <xf numFmtId="2" fontId="6" fillId="0" borderId="5" xfId="1" applyNumberFormat="1" applyFont="1" applyFill="1" applyBorder="1" applyAlignment="1">
      <alignment horizontal="center" vertical="center" shrinkToFit="1"/>
    </xf>
    <xf numFmtId="2" fontId="5" fillId="0" borderId="5" xfId="1" applyNumberFormat="1" applyFont="1" applyFill="1" applyBorder="1" applyAlignment="1">
      <alignment horizontal="center" vertical="center" shrinkToFit="1"/>
    </xf>
    <xf numFmtId="0" fontId="4" fillId="0" borderId="0" xfId="1" applyFont="1" applyFill="1" applyAlignment="1">
      <alignment wrapText="1"/>
    </xf>
    <xf numFmtId="1" fontId="6" fillId="0" borderId="6" xfId="1" applyNumberFormat="1" applyFont="1" applyFill="1" applyBorder="1" applyAlignment="1">
      <alignment horizontal="center" vertical="center" shrinkToFit="1"/>
    </xf>
    <xf numFmtId="2" fontId="6" fillId="0" borderId="6" xfId="1" applyNumberFormat="1" applyFont="1" applyFill="1" applyBorder="1" applyAlignment="1">
      <alignment horizontal="center" vertical="center" shrinkToFit="1"/>
    </xf>
  </cellXfs>
  <cellStyles count="2">
    <cellStyle name="Звичайни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9"/>
  <sheetViews>
    <sheetView showZeros="0" tabSelected="1" view="pageBreakPreview" zoomScaleNormal="100" zoomScaleSheetLayoutView="100" workbookViewId="0">
      <selection activeCell="D25" sqref="D25:D26"/>
    </sheetView>
  </sheetViews>
  <sheetFormatPr defaultColWidth="8.85546875" defaultRowHeight="12.75" x14ac:dyDescent="0.2"/>
  <cols>
    <col min="1" max="1" width="23.42578125" style="5" customWidth="1"/>
    <col min="2" max="3" width="8.85546875" style="5"/>
    <col min="4" max="4" width="9.7109375" style="5" customWidth="1"/>
    <col min="5" max="5" width="5.140625" style="5" customWidth="1"/>
    <col min="6" max="6" width="9.7109375" style="5" customWidth="1"/>
    <col min="7" max="7" width="8.85546875" style="5"/>
    <col min="8" max="8" width="8.85546875" style="5" customWidth="1"/>
    <col min="9" max="9" width="21.7109375" style="5" customWidth="1"/>
    <col min="10" max="10" width="3.28515625" style="5" customWidth="1"/>
    <col min="11" max="13" width="10.7109375" style="5" customWidth="1"/>
    <col min="14" max="14" width="8.85546875" style="5"/>
    <col min="15" max="15" width="12.85546875" style="5" customWidth="1"/>
    <col min="16" max="17" width="8.85546875" style="5"/>
    <col min="18" max="18" width="24.7109375" style="5" customWidth="1"/>
    <col min="19" max="19" width="4.42578125" style="5" customWidth="1"/>
    <col min="20" max="20" width="88.5703125" style="5" customWidth="1"/>
    <col min="21" max="21" width="4" style="5" customWidth="1"/>
    <col min="22" max="22" width="3.7109375" style="5" bestFit="1" customWidth="1"/>
    <col min="23" max="23" width="57.7109375" style="5" customWidth="1"/>
    <col min="24" max="24" width="6.28515625" style="5" customWidth="1"/>
    <col min="25" max="25" width="0.7109375" style="5" hidden="1" customWidth="1"/>
    <col min="26" max="26" width="6.28515625" style="5" customWidth="1"/>
    <col min="27" max="33" width="4.140625" style="5" customWidth="1"/>
    <col min="34" max="34" width="15.7109375" style="5" customWidth="1"/>
    <col min="35" max="38" width="4.140625" style="5" customWidth="1"/>
    <col min="39" max="78" width="5.7109375" style="5" customWidth="1"/>
    <col min="79" max="79" width="3.7109375" style="5" customWidth="1"/>
    <col min="80" max="91" width="5.7109375" style="5" customWidth="1"/>
    <col min="92" max="95" width="8.7109375" style="5" customWidth="1"/>
    <col min="96" max="96" width="3.7109375" style="5" customWidth="1"/>
    <col min="97" max="97" width="6.28515625" style="5" customWidth="1"/>
    <col min="98" max="98" width="5.7109375" style="5" customWidth="1"/>
    <col min="99" max="99" width="9.85546875" style="5" customWidth="1"/>
    <col min="100" max="100" width="9" style="5" customWidth="1"/>
    <col min="101" max="101" width="9.85546875" style="5" customWidth="1"/>
    <col min="102" max="102" width="6.7109375" style="5" customWidth="1"/>
    <col min="103" max="103" width="3.28515625" style="5" customWidth="1"/>
    <col min="104" max="104" width="15.140625" style="5" customWidth="1"/>
    <col min="105" max="106" width="5.7109375" style="5" customWidth="1"/>
    <col min="107" max="110" width="6.7109375" style="5" customWidth="1"/>
    <col min="111" max="111" width="8.85546875" style="5" customWidth="1"/>
    <col min="112" max="112" width="6.7109375" style="5" customWidth="1"/>
    <col min="113" max="113" width="3.28515625" style="5" customWidth="1"/>
    <col min="114" max="114" width="15.140625" style="5" customWidth="1"/>
    <col min="115" max="116" width="5.7109375" style="5" customWidth="1"/>
    <col min="117" max="120" width="6.7109375" style="5" customWidth="1"/>
    <col min="121" max="124" width="8.7109375" style="5" customWidth="1"/>
    <col min="125" max="125" width="7.85546875" style="5" customWidth="1"/>
    <col min="126" max="126" width="49.28515625" style="5" customWidth="1"/>
    <col min="127" max="128" width="22.7109375" style="5" customWidth="1"/>
    <col min="129" max="129" width="6.85546875" style="5" customWidth="1"/>
    <col min="130" max="130" width="53.42578125" style="5" customWidth="1"/>
    <col min="131" max="131" width="27.42578125" style="5" customWidth="1"/>
    <col min="132" max="132" width="22.7109375" style="5" customWidth="1"/>
    <col min="133" max="16384" width="8.85546875" style="5"/>
  </cols>
  <sheetData>
    <row r="1" spans="1:132" ht="12.75" customHeight="1" x14ac:dyDescent="0.25">
      <c r="I1" s="13" t="s">
        <v>150</v>
      </c>
      <c r="J1" s="14"/>
      <c r="T1" s="14"/>
      <c r="V1" s="15"/>
      <c r="W1" s="16"/>
      <c r="BJ1" s="17"/>
      <c r="BK1" s="16"/>
      <c r="CB1" s="15"/>
      <c r="CQ1" s="17"/>
      <c r="CS1" s="18"/>
      <c r="DF1" s="19"/>
      <c r="DT1" s="20"/>
      <c r="DU1" s="14"/>
    </row>
    <row r="2" spans="1:132" x14ac:dyDescent="0.2">
      <c r="H2" s="21"/>
      <c r="J2" s="22"/>
      <c r="K2" s="23" t="s">
        <v>144</v>
      </c>
      <c r="L2" s="23"/>
      <c r="M2" s="23"/>
      <c r="N2" s="23"/>
      <c r="O2" s="23"/>
      <c r="P2" s="23"/>
      <c r="Q2" s="23"/>
      <c r="R2" s="23"/>
      <c r="W2" s="24" t="s">
        <v>9</v>
      </c>
      <c r="AJ2" s="19"/>
      <c r="BJ2" s="19"/>
      <c r="BZ2" s="19"/>
      <c r="CA2" s="19"/>
      <c r="CQ2" s="19"/>
      <c r="CR2" s="25" t="s">
        <v>223</v>
      </c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7"/>
      <c r="DH2" s="28" t="s">
        <v>224</v>
      </c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</row>
    <row r="3" spans="1:132" ht="13.15" customHeight="1" x14ac:dyDescent="0.2">
      <c r="J3" s="22"/>
      <c r="K3" s="23"/>
      <c r="L3" s="23"/>
      <c r="M3" s="23"/>
      <c r="N3" s="23"/>
      <c r="O3" s="23"/>
      <c r="P3" s="23"/>
      <c r="Q3" s="23"/>
      <c r="R3" s="23"/>
      <c r="W3" s="24"/>
      <c r="X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CR3" s="29" t="s">
        <v>195</v>
      </c>
      <c r="CS3" s="30" t="s">
        <v>49</v>
      </c>
      <c r="CT3" s="31"/>
      <c r="CU3" s="31"/>
      <c r="CV3" s="31"/>
      <c r="CW3" s="32"/>
      <c r="CX3" s="29" t="s">
        <v>86</v>
      </c>
      <c r="CY3" s="33" t="s">
        <v>87</v>
      </c>
      <c r="CZ3" s="29" t="s">
        <v>88</v>
      </c>
      <c r="DA3" s="34" t="s">
        <v>92</v>
      </c>
      <c r="DB3" s="35"/>
      <c r="DC3" s="36" t="s">
        <v>91</v>
      </c>
      <c r="DD3" s="37"/>
      <c r="DE3" s="37"/>
      <c r="DF3" s="38"/>
      <c r="DH3" s="39" t="s">
        <v>86</v>
      </c>
      <c r="DI3" s="40" t="s">
        <v>87</v>
      </c>
      <c r="DJ3" s="39" t="s">
        <v>88</v>
      </c>
      <c r="DK3" s="41" t="s">
        <v>92</v>
      </c>
      <c r="DL3" s="41"/>
      <c r="DM3" s="42" t="s">
        <v>91</v>
      </c>
      <c r="DN3" s="42"/>
      <c r="DO3" s="42"/>
      <c r="DP3" s="42"/>
      <c r="DQ3" s="43" t="s">
        <v>95</v>
      </c>
      <c r="DR3" s="43"/>
      <c r="DS3" s="43"/>
      <c r="DT3" s="43"/>
      <c r="DU3" s="44" t="s">
        <v>195</v>
      </c>
      <c r="DV3" s="45" t="s">
        <v>10</v>
      </c>
      <c r="DW3" s="29" t="s">
        <v>11</v>
      </c>
      <c r="DX3" s="46" t="s">
        <v>103</v>
      </c>
      <c r="DY3" s="47" t="s">
        <v>146</v>
      </c>
      <c r="DZ3" s="48"/>
      <c r="EA3" s="48"/>
      <c r="EB3" s="48"/>
    </row>
    <row r="4" spans="1:132" ht="20.25" customHeight="1" x14ac:dyDescent="0.3">
      <c r="A4" s="49" t="s">
        <v>13</v>
      </c>
      <c r="B4" s="49"/>
      <c r="C4" s="49"/>
      <c r="D4" s="49"/>
      <c r="E4" s="49"/>
      <c r="F4" s="49"/>
      <c r="G4" s="49"/>
      <c r="H4" s="49"/>
      <c r="I4" s="49"/>
      <c r="J4" s="50"/>
      <c r="K4" s="51" t="s">
        <v>196</v>
      </c>
      <c r="L4" s="52"/>
      <c r="M4" s="52"/>
      <c r="N4" s="52"/>
      <c r="O4" s="52"/>
      <c r="P4" s="52"/>
      <c r="Q4" s="52"/>
      <c r="R4" s="52"/>
      <c r="S4" s="53" t="s">
        <v>53</v>
      </c>
      <c r="T4" s="54" t="s">
        <v>208</v>
      </c>
      <c r="W4" s="55" t="s">
        <v>220</v>
      </c>
      <c r="CR4" s="56"/>
      <c r="CS4" s="57"/>
      <c r="CT4" s="58"/>
      <c r="CU4" s="58"/>
      <c r="CV4" s="58"/>
      <c r="CW4" s="59"/>
      <c r="CX4" s="56"/>
      <c r="CY4" s="60"/>
      <c r="CZ4" s="56"/>
      <c r="DA4" s="45" t="s">
        <v>90</v>
      </c>
      <c r="DB4" s="45" t="s">
        <v>89</v>
      </c>
      <c r="DC4" s="42" t="s">
        <v>194</v>
      </c>
      <c r="DD4" s="42"/>
      <c r="DE4" s="42" t="s">
        <v>193</v>
      </c>
      <c r="DF4" s="42"/>
      <c r="DH4" s="42"/>
      <c r="DI4" s="42"/>
      <c r="DJ4" s="42"/>
      <c r="DK4" s="42" t="s">
        <v>90</v>
      </c>
      <c r="DL4" s="42" t="s">
        <v>89</v>
      </c>
      <c r="DM4" s="42" t="s">
        <v>194</v>
      </c>
      <c r="DN4" s="42"/>
      <c r="DO4" s="42" t="s">
        <v>193</v>
      </c>
      <c r="DP4" s="42"/>
      <c r="DQ4" s="42" t="s">
        <v>194</v>
      </c>
      <c r="DR4" s="42"/>
      <c r="DS4" s="42" t="s">
        <v>193</v>
      </c>
      <c r="DT4" s="42"/>
      <c r="DU4" s="61"/>
      <c r="DV4" s="62"/>
      <c r="DW4" s="63"/>
      <c r="DX4" s="64"/>
      <c r="DY4" s="48"/>
      <c r="DZ4" s="48"/>
      <c r="EA4" s="48"/>
      <c r="EB4" s="48"/>
    </row>
    <row r="5" spans="1:132" ht="21" customHeight="1" x14ac:dyDescent="0.3">
      <c r="A5" s="49" t="s">
        <v>14</v>
      </c>
      <c r="B5" s="49"/>
      <c r="C5" s="49"/>
      <c r="D5" s="49"/>
      <c r="E5" s="49"/>
      <c r="F5" s="49"/>
      <c r="G5" s="49"/>
      <c r="H5" s="49"/>
      <c r="I5" s="49"/>
      <c r="J5" s="22" t="s">
        <v>50</v>
      </c>
      <c r="K5" s="65" t="s">
        <v>197</v>
      </c>
      <c r="L5" s="65"/>
      <c r="M5" s="65"/>
      <c r="N5" s="65"/>
      <c r="O5" s="65"/>
      <c r="P5" s="65"/>
      <c r="Q5" s="65"/>
      <c r="R5" s="66"/>
      <c r="S5" s="67"/>
      <c r="T5" s="68" t="s">
        <v>209</v>
      </c>
      <c r="V5" s="69" t="s">
        <v>195</v>
      </c>
      <c r="W5" s="70" t="s">
        <v>44</v>
      </c>
      <c r="X5" s="71" t="s">
        <v>45</v>
      </c>
      <c r="Z5" s="72" t="s">
        <v>34</v>
      </c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4"/>
      <c r="AM5" s="75" t="s">
        <v>98</v>
      </c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7" t="s">
        <v>98</v>
      </c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69" t="s">
        <v>195</v>
      </c>
      <c r="CB5" s="78" t="s">
        <v>98</v>
      </c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9"/>
      <c r="CR5" s="63"/>
      <c r="CS5" s="80"/>
      <c r="CT5" s="81"/>
      <c r="CU5" s="81"/>
      <c r="CV5" s="81"/>
      <c r="CW5" s="82"/>
      <c r="CX5" s="63"/>
      <c r="CY5" s="83"/>
      <c r="CZ5" s="63"/>
      <c r="DA5" s="62"/>
      <c r="DB5" s="62"/>
      <c r="DC5" s="84" t="s">
        <v>5</v>
      </c>
      <c r="DD5" s="84" t="s">
        <v>6</v>
      </c>
      <c r="DE5" s="84" t="s">
        <v>5</v>
      </c>
      <c r="DF5" s="84" t="s">
        <v>6</v>
      </c>
      <c r="DH5" s="42"/>
      <c r="DI5" s="42"/>
      <c r="DJ5" s="42"/>
      <c r="DK5" s="42"/>
      <c r="DL5" s="42"/>
      <c r="DM5" s="84" t="s">
        <v>5</v>
      </c>
      <c r="DN5" s="84" t="s">
        <v>6</v>
      </c>
      <c r="DO5" s="84" t="s">
        <v>5</v>
      </c>
      <c r="DP5" s="84" t="s">
        <v>6</v>
      </c>
      <c r="DQ5" s="45" t="s">
        <v>5</v>
      </c>
      <c r="DR5" s="45" t="s">
        <v>6</v>
      </c>
      <c r="DS5" s="45" t="s">
        <v>5</v>
      </c>
      <c r="DT5" s="45" t="s">
        <v>6</v>
      </c>
      <c r="DU5" s="85"/>
      <c r="DV5" s="85"/>
      <c r="DW5" s="85"/>
      <c r="DX5" s="86"/>
      <c r="DY5" s="81"/>
      <c r="DZ5" s="81"/>
      <c r="EA5" s="81"/>
      <c r="EB5" s="81"/>
    </row>
    <row r="6" spans="1:132" ht="21" customHeight="1" x14ac:dyDescent="0.3">
      <c r="A6" s="49" t="s">
        <v>192</v>
      </c>
      <c r="B6" s="49"/>
      <c r="C6" s="49"/>
      <c r="D6" s="49"/>
      <c r="E6" s="49"/>
      <c r="F6" s="49"/>
      <c r="G6" s="49"/>
      <c r="H6" s="49"/>
      <c r="I6" s="49"/>
      <c r="J6" s="22"/>
      <c r="K6" s="65"/>
      <c r="L6" s="65"/>
      <c r="M6" s="65"/>
      <c r="N6" s="65"/>
      <c r="O6" s="65"/>
      <c r="P6" s="65"/>
      <c r="Q6" s="65"/>
      <c r="R6" s="66"/>
      <c r="S6" s="87" t="s">
        <v>54</v>
      </c>
      <c r="T6" s="88" t="s">
        <v>188</v>
      </c>
      <c r="V6" s="89"/>
      <c r="W6" s="90"/>
      <c r="X6" s="91"/>
      <c r="Z6" s="92" t="s">
        <v>191</v>
      </c>
      <c r="AA6" s="93" t="s">
        <v>43</v>
      </c>
      <c r="AB6" s="94" t="s">
        <v>35</v>
      </c>
      <c r="AC6" s="95"/>
      <c r="AD6" s="95"/>
      <c r="AE6" s="95"/>
      <c r="AF6" s="95"/>
      <c r="AG6" s="96"/>
      <c r="AH6" s="97" t="s">
        <v>39</v>
      </c>
      <c r="AI6" s="98" t="s">
        <v>38</v>
      </c>
      <c r="AJ6" s="99"/>
      <c r="AK6" s="93" t="s">
        <v>37</v>
      </c>
      <c r="AL6" s="93" t="s">
        <v>36</v>
      </c>
      <c r="AM6" s="100" t="s">
        <v>33</v>
      </c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2"/>
      <c r="BC6" s="75"/>
      <c r="BD6" s="37"/>
      <c r="BE6" s="37"/>
      <c r="BF6" s="37"/>
      <c r="BG6" s="37"/>
      <c r="BH6" s="37"/>
      <c r="BI6" s="37"/>
      <c r="BJ6" s="37"/>
      <c r="BK6" s="77" t="s">
        <v>99</v>
      </c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89"/>
      <c r="CB6" s="78" t="s">
        <v>99</v>
      </c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103"/>
      <c r="CN6" s="104" t="s">
        <v>28</v>
      </c>
      <c r="CO6" s="105"/>
      <c r="CP6" s="105"/>
      <c r="CQ6" s="106"/>
      <c r="CR6" s="107"/>
      <c r="CS6" s="108"/>
      <c r="CT6" s="109"/>
      <c r="CU6" s="109"/>
      <c r="CV6" s="109"/>
      <c r="CW6" s="110"/>
      <c r="CX6" s="34" t="s">
        <v>93</v>
      </c>
      <c r="CY6" s="26"/>
      <c r="CZ6" s="26"/>
      <c r="DA6" s="26"/>
      <c r="DB6" s="26"/>
      <c r="DC6" s="26"/>
      <c r="DD6" s="26"/>
      <c r="DE6" s="26"/>
      <c r="DF6" s="27"/>
      <c r="DH6" s="34" t="s">
        <v>94</v>
      </c>
      <c r="DI6" s="111"/>
      <c r="DJ6" s="111"/>
      <c r="DK6" s="111"/>
      <c r="DL6" s="111"/>
      <c r="DM6" s="111"/>
      <c r="DN6" s="111"/>
      <c r="DO6" s="111"/>
      <c r="DP6" s="35"/>
      <c r="DQ6" s="62"/>
      <c r="DR6" s="62"/>
      <c r="DS6" s="62"/>
      <c r="DT6" s="62"/>
      <c r="DU6" s="85"/>
      <c r="DV6" s="85"/>
      <c r="DW6" s="85"/>
      <c r="DX6" s="112"/>
      <c r="DY6" s="113" t="s">
        <v>195</v>
      </c>
      <c r="DZ6" s="7" t="s">
        <v>49</v>
      </c>
      <c r="EA6" s="7" t="s">
        <v>11</v>
      </c>
      <c r="EB6" s="114" t="s">
        <v>103</v>
      </c>
    </row>
    <row r="7" spans="1:132" ht="15" customHeight="1" x14ac:dyDescent="0.2">
      <c r="A7" s="115"/>
      <c r="B7" s="115"/>
      <c r="C7" s="115"/>
      <c r="D7" s="115"/>
      <c r="E7" s="115"/>
      <c r="F7" s="115"/>
      <c r="G7" s="115"/>
      <c r="H7" s="115"/>
      <c r="I7" s="115"/>
      <c r="J7" s="22" t="s">
        <v>53</v>
      </c>
      <c r="K7" s="65" t="s">
        <v>198</v>
      </c>
      <c r="L7" s="65"/>
      <c r="M7" s="65"/>
      <c r="N7" s="65"/>
      <c r="O7" s="65"/>
      <c r="P7" s="65"/>
      <c r="Q7" s="65"/>
      <c r="R7" s="66"/>
      <c r="S7" s="67"/>
      <c r="T7" s="116" t="s">
        <v>186</v>
      </c>
      <c r="V7" s="89"/>
      <c r="W7" s="90"/>
      <c r="X7" s="91"/>
      <c r="Y7" s="117"/>
      <c r="Z7" s="118"/>
      <c r="AA7" s="119"/>
      <c r="AB7" s="120" t="s">
        <v>40</v>
      </c>
      <c r="AC7" s="121"/>
      <c r="AD7" s="122"/>
      <c r="AE7" s="120" t="s">
        <v>41</v>
      </c>
      <c r="AF7" s="121"/>
      <c r="AG7" s="122"/>
      <c r="AH7" s="123"/>
      <c r="AI7" s="124"/>
      <c r="AJ7" s="125"/>
      <c r="AK7" s="119"/>
      <c r="AL7" s="119"/>
      <c r="AM7" s="98" t="s">
        <v>0</v>
      </c>
      <c r="AN7" s="126"/>
      <c r="AO7" s="126"/>
      <c r="AP7" s="99"/>
      <c r="AQ7" s="98" t="s">
        <v>221</v>
      </c>
      <c r="AR7" s="127"/>
      <c r="AS7" s="127"/>
      <c r="AT7" s="128"/>
      <c r="AU7" s="129" t="s">
        <v>239</v>
      </c>
      <c r="AV7" s="130"/>
      <c r="AW7" s="130"/>
      <c r="AX7" s="131"/>
      <c r="AY7" s="129" t="s">
        <v>51</v>
      </c>
      <c r="AZ7" s="130"/>
      <c r="BA7" s="130"/>
      <c r="BB7" s="131"/>
      <c r="BC7" s="98" t="s">
        <v>3</v>
      </c>
      <c r="BD7" s="127"/>
      <c r="BE7" s="127"/>
      <c r="BF7" s="128"/>
      <c r="BG7" s="98" t="s">
        <v>2</v>
      </c>
      <c r="BH7" s="126"/>
      <c r="BI7" s="126"/>
      <c r="BJ7" s="99"/>
      <c r="BK7" s="98" t="s">
        <v>190</v>
      </c>
      <c r="BL7" s="127"/>
      <c r="BM7" s="127"/>
      <c r="BN7" s="128"/>
      <c r="BO7" s="98" t="s">
        <v>20</v>
      </c>
      <c r="BP7" s="127"/>
      <c r="BQ7" s="127"/>
      <c r="BR7" s="128"/>
      <c r="BS7" s="98" t="s">
        <v>21</v>
      </c>
      <c r="BT7" s="127"/>
      <c r="BU7" s="127"/>
      <c r="BV7" s="128"/>
      <c r="BW7" s="98" t="s">
        <v>22</v>
      </c>
      <c r="BX7" s="127"/>
      <c r="BY7" s="127"/>
      <c r="BZ7" s="128"/>
      <c r="CA7" s="89"/>
      <c r="CB7" s="98" t="s">
        <v>23</v>
      </c>
      <c r="CC7" s="127"/>
      <c r="CD7" s="127"/>
      <c r="CE7" s="128"/>
      <c r="CF7" s="98" t="s">
        <v>24</v>
      </c>
      <c r="CG7" s="127"/>
      <c r="CH7" s="127"/>
      <c r="CI7" s="128"/>
      <c r="CJ7" s="98" t="s">
        <v>1</v>
      </c>
      <c r="CK7" s="127"/>
      <c r="CL7" s="127"/>
      <c r="CM7" s="128"/>
      <c r="CN7" s="132"/>
      <c r="CO7" s="133"/>
      <c r="CP7" s="133"/>
      <c r="CQ7" s="134"/>
      <c r="CR7" s="84" t="s">
        <v>50</v>
      </c>
      <c r="CS7" s="135" t="s">
        <v>222</v>
      </c>
      <c r="CT7" s="127"/>
      <c r="CU7" s="128"/>
      <c r="CV7" s="136" t="s">
        <v>52</v>
      </c>
      <c r="CW7" s="137"/>
      <c r="CX7" s="138"/>
      <c r="CY7" s="138"/>
      <c r="CZ7" s="138"/>
      <c r="DA7" s="139"/>
      <c r="DB7" s="139"/>
      <c r="DC7" s="138"/>
      <c r="DD7" s="138"/>
      <c r="DE7" s="138"/>
      <c r="DF7" s="138"/>
      <c r="DH7" s="138"/>
      <c r="DI7" s="138"/>
      <c r="DJ7" s="138"/>
      <c r="DK7" s="139"/>
      <c r="DL7" s="139"/>
      <c r="DM7" s="138"/>
      <c r="DN7" s="138"/>
      <c r="DO7" s="138"/>
      <c r="DP7" s="138"/>
      <c r="DQ7" s="4">
        <f t="shared" ref="DQ7:DQ23" si="0">SUM(DC7,DM7)</f>
        <v>0</v>
      </c>
      <c r="DR7" s="4">
        <f t="shared" ref="DR7:DR23" si="1">SUM(DD7,DN7)</f>
        <v>0</v>
      </c>
      <c r="DS7" s="4">
        <f t="shared" ref="DS7:DS23" si="2">SUM(DE7,DO7)</f>
        <v>0</v>
      </c>
      <c r="DT7" s="4">
        <f t="shared" ref="DT7:DT23" si="3">SUM(DF7,DP7)</f>
        <v>0</v>
      </c>
      <c r="DU7" s="85"/>
      <c r="DV7" s="85"/>
      <c r="DW7" s="85"/>
      <c r="DX7" s="85"/>
      <c r="DY7" s="85"/>
      <c r="DZ7" s="140"/>
      <c r="EA7" s="140"/>
      <c r="EB7" s="140"/>
    </row>
    <row r="8" spans="1:132" ht="19.5" customHeight="1" x14ac:dyDescent="0.2">
      <c r="A8" s="115"/>
      <c r="B8" s="115"/>
      <c r="C8" s="115"/>
      <c r="D8" s="115"/>
      <c r="E8" s="115"/>
      <c r="F8" s="115"/>
      <c r="G8" s="115"/>
      <c r="H8" s="115"/>
      <c r="I8" s="115"/>
      <c r="J8" s="22"/>
      <c r="K8" s="65"/>
      <c r="L8" s="65"/>
      <c r="M8" s="65"/>
      <c r="N8" s="65"/>
      <c r="O8" s="65"/>
      <c r="P8" s="65"/>
      <c r="Q8" s="65"/>
      <c r="R8" s="66"/>
      <c r="S8" s="87" t="s">
        <v>56</v>
      </c>
      <c r="T8" s="141" t="s">
        <v>210</v>
      </c>
      <c r="V8" s="89"/>
      <c r="W8" s="90"/>
      <c r="X8" s="91"/>
      <c r="Y8" s="117"/>
      <c r="Z8" s="118"/>
      <c r="AA8" s="119"/>
      <c r="AB8" s="142" t="s">
        <v>42</v>
      </c>
      <c r="AC8" s="142" t="s">
        <v>46</v>
      </c>
      <c r="AD8" s="142" t="s">
        <v>47</v>
      </c>
      <c r="AE8" s="142" t="s">
        <v>42</v>
      </c>
      <c r="AF8" s="142" t="s">
        <v>46</v>
      </c>
      <c r="AG8" s="142" t="s">
        <v>48</v>
      </c>
      <c r="AH8" s="123"/>
      <c r="AI8" s="143" t="s">
        <v>96</v>
      </c>
      <c r="AJ8" s="143" t="s">
        <v>31</v>
      </c>
      <c r="AK8" s="119"/>
      <c r="AL8" s="119"/>
      <c r="AM8" s="124"/>
      <c r="AN8" s="144"/>
      <c r="AO8" s="144"/>
      <c r="AP8" s="125"/>
      <c r="AQ8" s="145"/>
      <c r="AR8" s="146"/>
      <c r="AS8" s="146"/>
      <c r="AT8" s="147"/>
      <c r="AU8" s="148"/>
      <c r="AV8" s="149"/>
      <c r="AW8" s="149"/>
      <c r="AX8" s="150"/>
      <c r="AY8" s="148"/>
      <c r="AZ8" s="149"/>
      <c r="BA8" s="149"/>
      <c r="BB8" s="150"/>
      <c r="BC8" s="145"/>
      <c r="BD8" s="146"/>
      <c r="BE8" s="146"/>
      <c r="BF8" s="147"/>
      <c r="BG8" s="124"/>
      <c r="BH8" s="144"/>
      <c r="BI8" s="144"/>
      <c r="BJ8" s="125"/>
      <c r="BK8" s="145"/>
      <c r="BL8" s="146"/>
      <c r="BM8" s="146"/>
      <c r="BN8" s="147"/>
      <c r="BO8" s="145"/>
      <c r="BP8" s="146"/>
      <c r="BQ8" s="146"/>
      <c r="BR8" s="147"/>
      <c r="BS8" s="145"/>
      <c r="BT8" s="146"/>
      <c r="BU8" s="146"/>
      <c r="BV8" s="147"/>
      <c r="BW8" s="145"/>
      <c r="BX8" s="146"/>
      <c r="BY8" s="146"/>
      <c r="BZ8" s="147"/>
      <c r="CA8" s="89"/>
      <c r="CB8" s="145"/>
      <c r="CC8" s="146"/>
      <c r="CD8" s="146"/>
      <c r="CE8" s="147"/>
      <c r="CF8" s="145"/>
      <c r="CG8" s="146"/>
      <c r="CH8" s="146"/>
      <c r="CI8" s="147"/>
      <c r="CJ8" s="145"/>
      <c r="CK8" s="146"/>
      <c r="CL8" s="146"/>
      <c r="CM8" s="147"/>
      <c r="CN8" s="64"/>
      <c r="CO8" s="151"/>
      <c r="CP8" s="151"/>
      <c r="CQ8" s="152"/>
      <c r="CR8" s="153" t="s">
        <v>53</v>
      </c>
      <c r="CS8" s="154"/>
      <c r="CT8" s="155"/>
      <c r="CU8" s="156"/>
      <c r="CV8" s="157" t="s">
        <v>32</v>
      </c>
      <c r="CW8" s="158"/>
      <c r="CX8" s="138"/>
      <c r="CY8" s="138"/>
      <c r="CZ8" s="138"/>
      <c r="DA8" s="139"/>
      <c r="DB8" s="139"/>
      <c r="DC8" s="138"/>
      <c r="DD8" s="138"/>
      <c r="DE8" s="138"/>
      <c r="DF8" s="138"/>
      <c r="DH8" s="138"/>
      <c r="DI8" s="138"/>
      <c r="DJ8" s="138"/>
      <c r="DK8" s="139"/>
      <c r="DL8" s="139"/>
      <c r="DM8" s="138"/>
      <c r="DN8" s="138"/>
      <c r="DO8" s="138"/>
      <c r="DP8" s="138"/>
      <c r="DQ8" s="4">
        <f t="shared" si="0"/>
        <v>0</v>
      </c>
      <c r="DR8" s="4">
        <f t="shared" si="1"/>
        <v>0</v>
      </c>
      <c r="DS8" s="4">
        <f t="shared" si="2"/>
        <v>0</v>
      </c>
      <c r="DT8" s="4">
        <f t="shared" si="3"/>
        <v>0</v>
      </c>
      <c r="DU8" s="85"/>
      <c r="DV8" s="85"/>
      <c r="DW8" s="85"/>
      <c r="DX8" s="85"/>
      <c r="DY8" s="85"/>
      <c r="DZ8" s="140"/>
      <c r="EA8" s="140"/>
      <c r="EB8" s="140"/>
    </row>
    <row r="9" spans="1:132" ht="14.25" x14ac:dyDescent="0.2">
      <c r="A9" s="115"/>
      <c r="B9" s="115"/>
      <c r="C9" s="115"/>
      <c r="D9" s="115"/>
      <c r="E9" s="115"/>
      <c r="F9" s="115"/>
      <c r="G9" s="115"/>
      <c r="H9" s="115"/>
      <c r="I9" s="115"/>
      <c r="J9" s="159" t="s">
        <v>189</v>
      </c>
      <c r="K9" s="159"/>
      <c r="L9" s="159"/>
      <c r="M9" s="159"/>
      <c r="N9" s="159"/>
      <c r="O9" s="159"/>
      <c r="P9" s="159"/>
      <c r="Q9" s="159"/>
      <c r="R9" s="159"/>
      <c r="S9" s="6"/>
      <c r="T9" s="160" t="s">
        <v>211</v>
      </c>
      <c r="V9" s="89"/>
      <c r="W9" s="90"/>
      <c r="X9" s="91"/>
      <c r="Y9" s="117"/>
      <c r="Z9" s="118"/>
      <c r="AA9" s="119"/>
      <c r="AB9" s="161"/>
      <c r="AC9" s="161"/>
      <c r="AD9" s="161"/>
      <c r="AE9" s="161"/>
      <c r="AF9" s="161"/>
      <c r="AG9" s="161"/>
      <c r="AH9" s="123"/>
      <c r="AI9" s="162"/>
      <c r="AJ9" s="162"/>
      <c r="AK9" s="119"/>
      <c r="AL9" s="119"/>
      <c r="AM9" s="163" t="s">
        <v>96</v>
      </c>
      <c r="AN9" s="163"/>
      <c r="AO9" s="163" t="s">
        <v>31</v>
      </c>
      <c r="AP9" s="163"/>
      <c r="AQ9" s="163" t="s">
        <v>96</v>
      </c>
      <c r="AR9" s="163"/>
      <c r="AS9" s="163" t="s">
        <v>31</v>
      </c>
      <c r="AT9" s="163"/>
      <c r="AU9" s="163" t="s">
        <v>96</v>
      </c>
      <c r="AV9" s="163"/>
      <c r="AW9" s="163" t="s">
        <v>31</v>
      </c>
      <c r="AX9" s="163"/>
      <c r="AY9" s="163" t="s">
        <v>96</v>
      </c>
      <c r="AZ9" s="163"/>
      <c r="BA9" s="163" t="s">
        <v>31</v>
      </c>
      <c r="BB9" s="163"/>
      <c r="BC9" s="163" t="s">
        <v>96</v>
      </c>
      <c r="BD9" s="163"/>
      <c r="BE9" s="163" t="s">
        <v>31</v>
      </c>
      <c r="BF9" s="163"/>
      <c r="BG9" s="163" t="s">
        <v>96</v>
      </c>
      <c r="BH9" s="163"/>
      <c r="BI9" s="163" t="s">
        <v>31</v>
      </c>
      <c r="BJ9" s="163"/>
      <c r="BK9" s="163" t="s">
        <v>96</v>
      </c>
      <c r="BL9" s="163"/>
      <c r="BM9" s="163" t="s">
        <v>31</v>
      </c>
      <c r="BN9" s="163"/>
      <c r="BO9" s="163" t="s">
        <v>96</v>
      </c>
      <c r="BP9" s="163"/>
      <c r="BQ9" s="163" t="s">
        <v>31</v>
      </c>
      <c r="BR9" s="163"/>
      <c r="BS9" s="163" t="s">
        <v>96</v>
      </c>
      <c r="BT9" s="163"/>
      <c r="BU9" s="163" t="s">
        <v>31</v>
      </c>
      <c r="BV9" s="163"/>
      <c r="BW9" s="163" t="s">
        <v>96</v>
      </c>
      <c r="BX9" s="163"/>
      <c r="BY9" s="163" t="s">
        <v>31</v>
      </c>
      <c r="BZ9" s="163"/>
      <c r="CA9" s="89"/>
      <c r="CB9" s="164" t="s">
        <v>96</v>
      </c>
      <c r="CC9" s="165"/>
      <c r="CD9" s="164" t="s">
        <v>31</v>
      </c>
      <c r="CE9" s="165"/>
      <c r="CF9" s="164" t="s">
        <v>96</v>
      </c>
      <c r="CG9" s="165"/>
      <c r="CH9" s="164" t="s">
        <v>31</v>
      </c>
      <c r="CI9" s="165"/>
      <c r="CJ9" s="164" t="s">
        <v>96</v>
      </c>
      <c r="CK9" s="165"/>
      <c r="CL9" s="164" t="s">
        <v>31</v>
      </c>
      <c r="CM9" s="165"/>
      <c r="CN9" s="164" t="s">
        <v>96</v>
      </c>
      <c r="CO9" s="165"/>
      <c r="CP9" s="164" t="s">
        <v>31</v>
      </c>
      <c r="CQ9" s="165"/>
      <c r="CR9" s="7" t="s">
        <v>54</v>
      </c>
      <c r="CS9" s="145"/>
      <c r="CT9" s="146"/>
      <c r="CU9" s="147"/>
      <c r="CV9" s="166"/>
      <c r="CW9" s="167"/>
      <c r="CX9" s="138"/>
      <c r="CY9" s="138"/>
      <c r="CZ9" s="138"/>
      <c r="DA9" s="139"/>
      <c r="DB9" s="139"/>
      <c r="DC9" s="138"/>
      <c r="DD9" s="138"/>
      <c r="DE9" s="138"/>
      <c r="DF9" s="138"/>
      <c r="DH9" s="138"/>
      <c r="DI9" s="138"/>
      <c r="DJ9" s="138"/>
      <c r="DK9" s="139"/>
      <c r="DL9" s="139"/>
      <c r="DM9" s="138"/>
      <c r="DN9" s="138"/>
      <c r="DO9" s="138"/>
      <c r="DP9" s="138"/>
      <c r="DQ9" s="4">
        <f t="shared" si="0"/>
        <v>0</v>
      </c>
      <c r="DR9" s="4">
        <f t="shared" si="1"/>
        <v>0</v>
      </c>
      <c r="DS9" s="4">
        <f t="shared" si="2"/>
        <v>0</v>
      </c>
      <c r="DT9" s="4">
        <f t="shared" si="3"/>
        <v>0</v>
      </c>
      <c r="DU9" s="85"/>
      <c r="DV9" s="85"/>
      <c r="DW9" s="85"/>
      <c r="DX9" s="85"/>
      <c r="DY9" s="85"/>
      <c r="DZ9" s="140"/>
      <c r="EA9" s="140"/>
      <c r="EB9" s="140"/>
    </row>
    <row r="10" spans="1:132" ht="18" customHeight="1" x14ac:dyDescent="0.2">
      <c r="A10" s="115"/>
      <c r="B10" s="115"/>
      <c r="C10" s="115"/>
      <c r="D10" s="115"/>
      <c r="E10" s="115"/>
      <c r="F10" s="115"/>
      <c r="G10" s="115"/>
      <c r="H10" s="115"/>
      <c r="I10" s="115"/>
      <c r="J10" s="168"/>
      <c r="K10" s="169" t="s">
        <v>187</v>
      </c>
      <c r="L10" s="168"/>
      <c r="M10" s="168"/>
      <c r="N10" s="168"/>
      <c r="O10" s="168"/>
      <c r="P10" s="168"/>
      <c r="Q10" s="168"/>
      <c r="R10" s="168"/>
      <c r="S10" s="170"/>
      <c r="T10" s="171" t="s">
        <v>212</v>
      </c>
      <c r="V10" s="89"/>
      <c r="W10" s="90"/>
      <c r="X10" s="91"/>
      <c r="Y10" s="117"/>
      <c r="Z10" s="118"/>
      <c r="AA10" s="119"/>
      <c r="AB10" s="161"/>
      <c r="AC10" s="161"/>
      <c r="AD10" s="161"/>
      <c r="AE10" s="161"/>
      <c r="AF10" s="161"/>
      <c r="AG10" s="161"/>
      <c r="AH10" s="123"/>
      <c r="AI10" s="162"/>
      <c r="AJ10" s="162"/>
      <c r="AK10" s="119"/>
      <c r="AL10" s="119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2"/>
      <c r="BN10" s="172"/>
      <c r="BO10" s="172"/>
      <c r="BP10" s="172"/>
      <c r="BQ10" s="172"/>
      <c r="BR10" s="172"/>
      <c r="BS10" s="172"/>
      <c r="BT10" s="172"/>
      <c r="BU10" s="172"/>
      <c r="BV10" s="172"/>
      <c r="BW10" s="172"/>
      <c r="BX10" s="172"/>
      <c r="BY10" s="172"/>
      <c r="BZ10" s="172"/>
      <c r="CA10" s="89"/>
      <c r="CB10" s="173"/>
      <c r="CC10" s="174"/>
      <c r="CD10" s="173"/>
      <c r="CE10" s="174"/>
      <c r="CF10" s="173"/>
      <c r="CG10" s="174"/>
      <c r="CH10" s="173"/>
      <c r="CI10" s="174"/>
      <c r="CJ10" s="173"/>
      <c r="CK10" s="174"/>
      <c r="CL10" s="173"/>
      <c r="CM10" s="174"/>
      <c r="CN10" s="173"/>
      <c r="CO10" s="174"/>
      <c r="CP10" s="173"/>
      <c r="CQ10" s="174"/>
      <c r="CR10" s="7" t="s">
        <v>56</v>
      </c>
      <c r="CS10" s="135" t="s">
        <v>55</v>
      </c>
      <c r="CT10" s="127"/>
      <c r="CU10" s="128"/>
      <c r="CV10" s="86" t="s">
        <v>160</v>
      </c>
      <c r="CW10" s="175"/>
      <c r="CX10" s="138"/>
      <c r="CY10" s="138"/>
      <c r="CZ10" s="138"/>
      <c r="DA10" s="139"/>
      <c r="DB10" s="139"/>
      <c r="DC10" s="138"/>
      <c r="DD10" s="138"/>
      <c r="DE10" s="138"/>
      <c r="DF10" s="138"/>
      <c r="DH10" s="138"/>
      <c r="DI10" s="138"/>
      <c r="DJ10" s="138"/>
      <c r="DK10" s="139"/>
      <c r="DL10" s="139"/>
      <c r="DM10" s="138"/>
      <c r="DN10" s="138"/>
      <c r="DO10" s="138"/>
      <c r="DP10" s="138"/>
      <c r="DQ10" s="4">
        <f t="shared" si="0"/>
        <v>0</v>
      </c>
      <c r="DR10" s="4">
        <f t="shared" si="1"/>
        <v>0</v>
      </c>
      <c r="DS10" s="4">
        <f t="shared" si="2"/>
        <v>0</v>
      </c>
      <c r="DT10" s="4">
        <f t="shared" si="3"/>
        <v>0</v>
      </c>
      <c r="DU10" s="85"/>
      <c r="DV10" s="85"/>
      <c r="DW10" s="85"/>
      <c r="DX10" s="85"/>
      <c r="DY10" s="85"/>
      <c r="DZ10" s="140"/>
      <c r="EA10" s="140"/>
      <c r="EB10" s="140"/>
    </row>
    <row r="11" spans="1:132" ht="18.75" customHeight="1" thickBot="1" x14ac:dyDescent="0.3">
      <c r="A11" s="176" t="s">
        <v>110</v>
      </c>
      <c r="B11" s="176"/>
      <c r="C11" s="177" t="s">
        <v>185</v>
      </c>
      <c r="D11" s="177"/>
      <c r="E11" s="177"/>
      <c r="F11" s="177"/>
      <c r="G11" s="177"/>
      <c r="H11" s="177"/>
      <c r="I11" s="177"/>
      <c r="J11" s="178" t="s">
        <v>184</v>
      </c>
      <c r="K11" s="178"/>
      <c r="L11" s="179" t="s">
        <v>183</v>
      </c>
      <c r="M11" s="179" t="s">
        <v>182</v>
      </c>
      <c r="N11" s="179" t="s">
        <v>181</v>
      </c>
      <c r="O11" s="179" t="s">
        <v>180</v>
      </c>
      <c r="P11" s="179" t="s">
        <v>179</v>
      </c>
      <c r="Q11" s="180"/>
      <c r="R11" s="180"/>
      <c r="S11" s="6"/>
      <c r="T11" s="160" t="s">
        <v>213</v>
      </c>
      <c r="V11" s="89"/>
      <c r="W11" s="90"/>
      <c r="X11" s="91"/>
      <c r="Y11" s="117"/>
      <c r="Z11" s="118"/>
      <c r="AA11" s="119"/>
      <c r="AB11" s="161"/>
      <c r="AC11" s="161"/>
      <c r="AD11" s="161"/>
      <c r="AE11" s="161"/>
      <c r="AF11" s="161"/>
      <c r="AG11" s="161"/>
      <c r="AH11" s="123"/>
      <c r="AI11" s="162"/>
      <c r="AJ11" s="162"/>
      <c r="AK11" s="119"/>
      <c r="AL11" s="119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172"/>
      <c r="BN11" s="172"/>
      <c r="BO11" s="172"/>
      <c r="BP11" s="172"/>
      <c r="BQ11" s="172"/>
      <c r="BR11" s="172"/>
      <c r="BS11" s="172"/>
      <c r="BT11" s="172"/>
      <c r="BU11" s="172"/>
      <c r="BV11" s="172"/>
      <c r="BW11" s="172"/>
      <c r="BX11" s="172"/>
      <c r="BY11" s="172"/>
      <c r="BZ11" s="172"/>
      <c r="CA11" s="89"/>
      <c r="CB11" s="173"/>
      <c r="CC11" s="174"/>
      <c r="CD11" s="173"/>
      <c r="CE11" s="174"/>
      <c r="CF11" s="173"/>
      <c r="CG11" s="174"/>
      <c r="CH11" s="173"/>
      <c r="CI11" s="174"/>
      <c r="CJ11" s="173"/>
      <c r="CK11" s="174"/>
      <c r="CL11" s="173"/>
      <c r="CM11" s="174"/>
      <c r="CN11" s="173"/>
      <c r="CO11" s="174"/>
      <c r="CP11" s="173"/>
      <c r="CQ11" s="174"/>
      <c r="CR11" s="7" t="s">
        <v>58</v>
      </c>
      <c r="CS11" s="154"/>
      <c r="CT11" s="155"/>
      <c r="CU11" s="156"/>
      <c r="CV11" s="86" t="s">
        <v>236</v>
      </c>
      <c r="CW11" s="175"/>
      <c r="CX11" s="138"/>
      <c r="CY11" s="138"/>
      <c r="CZ11" s="138"/>
      <c r="DA11" s="139"/>
      <c r="DB11" s="139"/>
      <c r="DC11" s="138"/>
      <c r="DD11" s="138"/>
      <c r="DE11" s="138"/>
      <c r="DF11" s="138"/>
      <c r="DH11" s="138"/>
      <c r="DI11" s="138"/>
      <c r="DJ11" s="138"/>
      <c r="DK11" s="139"/>
      <c r="DL11" s="139"/>
      <c r="DM11" s="138"/>
      <c r="DN11" s="138"/>
      <c r="DO11" s="138"/>
      <c r="DP11" s="138"/>
      <c r="DQ11" s="4">
        <f t="shared" si="0"/>
        <v>0</v>
      </c>
      <c r="DR11" s="4">
        <f t="shared" si="1"/>
        <v>0</v>
      </c>
      <c r="DS11" s="4">
        <f t="shared" si="2"/>
        <v>0</v>
      </c>
      <c r="DT11" s="4">
        <f t="shared" si="3"/>
        <v>0</v>
      </c>
      <c r="DU11" s="85"/>
      <c r="DV11" s="85"/>
      <c r="DW11" s="85"/>
      <c r="DX11" s="85"/>
      <c r="DY11" s="85"/>
      <c r="DZ11" s="140"/>
      <c r="EA11" s="140"/>
      <c r="EB11" s="140"/>
    </row>
    <row r="12" spans="1:132" ht="18" customHeight="1" x14ac:dyDescent="0.2">
      <c r="A12" s="176" t="s">
        <v>111</v>
      </c>
      <c r="B12" s="176"/>
      <c r="C12" s="181" t="s">
        <v>176</v>
      </c>
      <c r="D12" s="181"/>
      <c r="E12" s="181"/>
      <c r="F12" s="181"/>
      <c r="G12" s="181"/>
      <c r="H12" s="181"/>
      <c r="I12" s="181"/>
      <c r="J12" s="145" t="s">
        <v>178</v>
      </c>
      <c r="K12" s="147"/>
      <c r="L12" s="182" t="s">
        <v>177</v>
      </c>
      <c r="M12" s="182" t="s">
        <v>177</v>
      </c>
      <c r="N12" s="182" t="s">
        <v>177</v>
      </c>
      <c r="O12" s="182" t="s">
        <v>177</v>
      </c>
      <c r="P12" s="182" t="s">
        <v>177</v>
      </c>
      <c r="Q12" s="180"/>
      <c r="R12" s="180"/>
      <c r="S12" s="107"/>
      <c r="T12" s="183" t="s">
        <v>214</v>
      </c>
      <c r="V12" s="89"/>
      <c r="W12" s="90"/>
      <c r="X12" s="91"/>
      <c r="Y12" s="117"/>
      <c r="Z12" s="118"/>
      <c r="AA12" s="119"/>
      <c r="AB12" s="161"/>
      <c r="AC12" s="161"/>
      <c r="AD12" s="161"/>
      <c r="AE12" s="161"/>
      <c r="AF12" s="161"/>
      <c r="AG12" s="161"/>
      <c r="AH12" s="123"/>
      <c r="AI12" s="162"/>
      <c r="AJ12" s="162"/>
      <c r="AK12" s="119"/>
      <c r="AL12" s="119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172"/>
      <c r="BN12" s="172"/>
      <c r="BO12" s="172"/>
      <c r="BP12" s="172"/>
      <c r="BQ12" s="172"/>
      <c r="BR12" s="172"/>
      <c r="BS12" s="172"/>
      <c r="BT12" s="172"/>
      <c r="BU12" s="172"/>
      <c r="BV12" s="172"/>
      <c r="BW12" s="172"/>
      <c r="BX12" s="172"/>
      <c r="BY12" s="172"/>
      <c r="BZ12" s="172"/>
      <c r="CA12" s="89"/>
      <c r="CB12" s="173"/>
      <c r="CC12" s="174"/>
      <c r="CD12" s="173"/>
      <c r="CE12" s="174"/>
      <c r="CF12" s="173"/>
      <c r="CG12" s="174"/>
      <c r="CH12" s="173"/>
      <c r="CI12" s="174"/>
      <c r="CJ12" s="173"/>
      <c r="CK12" s="174"/>
      <c r="CL12" s="173"/>
      <c r="CM12" s="174"/>
      <c r="CN12" s="173"/>
      <c r="CO12" s="174"/>
      <c r="CP12" s="173"/>
      <c r="CQ12" s="174"/>
      <c r="CR12" s="7" t="s">
        <v>59</v>
      </c>
      <c r="CS12" s="154"/>
      <c r="CT12" s="155"/>
      <c r="CU12" s="156"/>
      <c r="CV12" s="86" t="s">
        <v>237</v>
      </c>
      <c r="CW12" s="175"/>
      <c r="CX12" s="138"/>
      <c r="CY12" s="138"/>
      <c r="CZ12" s="138"/>
      <c r="DA12" s="139"/>
      <c r="DB12" s="139"/>
      <c r="DC12" s="138"/>
      <c r="DD12" s="138"/>
      <c r="DE12" s="138"/>
      <c r="DF12" s="138"/>
      <c r="DH12" s="138"/>
      <c r="DI12" s="138"/>
      <c r="DJ12" s="138"/>
      <c r="DK12" s="139"/>
      <c r="DL12" s="139"/>
      <c r="DM12" s="138"/>
      <c r="DN12" s="138"/>
      <c r="DO12" s="138"/>
      <c r="DP12" s="138"/>
      <c r="DQ12" s="4">
        <f t="shared" si="0"/>
        <v>0</v>
      </c>
      <c r="DR12" s="4">
        <f t="shared" si="1"/>
        <v>0</v>
      </c>
      <c r="DS12" s="4">
        <f t="shared" si="2"/>
        <v>0</v>
      </c>
      <c r="DT12" s="4">
        <f t="shared" si="3"/>
        <v>0</v>
      </c>
      <c r="DU12" s="85"/>
      <c r="DV12" s="85"/>
      <c r="DW12" s="85"/>
      <c r="DX12" s="85"/>
      <c r="DY12" s="85"/>
      <c r="DZ12" s="140"/>
      <c r="EA12" s="140"/>
      <c r="EB12" s="140"/>
    </row>
    <row r="13" spans="1:132" ht="18" customHeight="1" thickBot="1" x14ac:dyDescent="0.25">
      <c r="A13" s="176"/>
      <c r="B13" s="176"/>
      <c r="C13" s="177"/>
      <c r="D13" s="177"/>
      <c r="E13" s="177"/>
      <c r="F13" s="177"/>
      <c r="G13" s="177"/>
      <c r="H13" s="177"/>
      <c r="I13" s="177"/>
      <c r="J13" s="184" t="s">
        <v>118</v>
      </c>
      <c r="K13" s="184"/>
      <c r="L13" s="185">
        <f>DD48</f>
        <v>0</v>
      </c>
      <c r="M13" s="85"/>
      <c r="N13" s="85"/>
      <c r="O13" s="85"/>
      <c r="P13" s="85"/>
      <c r="Q13" s="186"/>
      <c r="R13" s="22"/>
      <c r="V13" s="89"/>
      <c r="W13" s="90"/>
      <c r="X13" s="91"/>
      <c r="Y13" s="187" t="s">
        <v>112</v>
      </c>
      <c r="Z13" s="118"/>
      <c r="AA13" s="119"/>
      <c r="AB13" s="161"/>
      <c r="AC13" s="161"/>
      <c r="AD13" s="161"/>
      <c r="AE13" s="161"/>
      <c r="AF13" s="161"/>
      <c r="AG13" s="161"/>
      <c r="AH13" s="123"/>
      <c r="AI13" s="162"/>
      <c r="AJ13" s="162"/>
      <c r="AK13" s="119"/>
      <c r="AL13" s="119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89"/>
      <c r="CB13" s="189"/>
      <c r="CC13" s="190"/>
      <c r="CD13" s="189"/>
      <c r="CE13" s="190"/>
      <c r="CF13" s="189"/>
      <c r="CG13" s="190"/>
      <c r="CH13" s="189"/>
      <c r="CI13" s="190"/>
      <c r="CJ13" s="189"/>
      <c r="CK13" s="190"/>
      <c r="CL13" s="189"/>
      <c r="CM13" s="190"/>
      <c r="CN13" s="189"/>
      <c r="CO13" s="190"/>
      <c r="CP13" s="189"/>
      <c r="CQ13" s="190"/>
      <c r="CR13" s="84" t="s">
        <v>60</v>
      </c>
      <c r="CS13" s="145"/>
      <c r="CT13" s="146"/>
      <c r="CU13" s="147"/>
      <c r="CV13" s="5" t="s">
        <v>238</v>
      </c>
      <c r="CX13" s="138"/>
      <c r="CY13" s="138"/>
      <c r="CZ13" s="138"/>
      <c r="DA13" s="139"/>
      <c r="DB13" s="139"/>
      <c r="DC13" s="138"/>
      <c r="DD13" s="138"/>
      <c r="DE13" s="138"/>
      <c r="DF13" s="138"/>
      <c r="DH13" s="138"/>
      <c r="DI13" s="138"/>
      <c r="DJ13" s="138"/>
      <c r="DK13" s="139"/>
      <c r="DL13" s="139"/>
      <c r="DM13" s="138"/>
      <c r="DN13" s="138"/>
      <c r="DO13" s="138"/>
      <c r="DP13" s="138"/>
      <c r="DQ13" s="4">
        <f t="shared" si="0"/>
        <v>0</v>
      </c>
      <c r="DR13" s="4">
        <f t="shared" si="1"/>
        <v>0</v>
      </c>
      <c r="DS13" s="4">
        <f t="shared" si="2"/>
        <v>0</v>
      </c>
      <c r="DT13" s="4">
        <f t="shared" si="3"/>
        <v>0</v>
      </c>
      <c r="DU13" s="85"/>
      <c r="DV13" s="85"/>
      <c r="DW13" s="85"/>
      <c r="DX13" s="85"/>
      <c r="DY13" s="85"/>
      <c r="DZ13" s="140"/>
      <c r="EA13" s="140"/>
      <c r="EB13" s="140"/>
    </row>
    <row r="14" spans="1:132" ht="17.45" customHeight="1" x14ac:dyDescent="0.2">
      <c r="A14" s="191"/>
      <c r="B14" s="191"/>
      <c r="C14" s="191"/>
      <c r="D14" s="191"/>
      <c r="E14" s="191"/>
      <c r="F14" s="191"/>
      <c r="G14" s="191"/>
      <c r="H14" s="191"/>
      <c r="I14" s="191"/>
      <c r="J14" s="184" t="s">
        <v>119</v>
      </c>
      <c r="K14" s="184"/>
      <c r="L14" s="185">
        <f>DD49</f>
        <v>0</v>
      </c>
      <c r="M14" s="85"/>
      <c r="N14" s="85"/>
      <c r="O14" s="85"/>
      <c r="P14" s="85"/>
      <c r="Q14" s="192"/>
      <c r="R14" s="192"/>
      <c r="V14" s="193"/>
      <c r="W14" s="194"/>
      <c r="X14" s="195"/>
      <c r="Y14" s="196"/>
      <c r="Z14" s="197"/>
      <c r="AA14" s="198"/>
      <c r="AB14" s="199"/>
      <c r="AC14" s="199"/>
      <c r="AD14" s="199"/>
      <c r="AE14" s="199"/>
      <c r="AF14" s="199"/>
      <c r="AG14" s="199"/>
      <c r="AH14" s="200"/>
      <c r="AI14" s="201"/>
      <c r="AJ14" s="201"/>
      <c r="AK14" s="198"/>
      <c r="AL14" s="198"/>
      <c r="AM14" s="202" t="s">
        <v>5</v>
      </c>
      <c r="AN14" s="202" t="s">
        <v>6</v>
      </c>
      <c r="AO14" s="202" t="s">
        <v>5</v>
      </c>
      <c r="AP14" s="202" t="s">
        <v>6</v>
      </c>
      <c r="AQ14" s="202" t="s">
        <v>5</v>
      </c>
      <c r="AR14" s="202" t="s">
        <v>6</v>
      </c>
      <c r="AS14" s="202" t="s">
        <v>5</v>
      </c>
      <c r="AT14" s="202" t="s">
        <v>6</v>
      </c>
      <c r="AU14" s="202" t="s">
        <v>5</v>
      </c>
      <c r="AV14" s="202" t="s">
        <v>6</v>
      </c>
      <c r="AW14" s="202" t="s">
        <v>5</v>
      </c>
      <c r="AX14" s="202" t="s">
        <v>6</v>
      </c>
      <c r="AY14" s="202" t="s">
        <v>5</v>
      </c>
      <c r="AZ14" s="202" t="s">
        <v>6</v>
      </c>
      <c r="BA14" s="202" t="s">
        <v>5</v>
      </c>
      <c r="BB14" s="202" t="s">
        <v>6</v>
      </c>
      <c r="BC14" s="202" t="s">
        <v>5</v>
      </c>
      <c r="BD14" s="202" t="s">
        <v>6</v>
      </c>
      <c r="BE14" s="202" t="s">
        <v>5</v>
      </c>
      <c r="BF14" s="202" t="s">
        <v>6</v>
      </c>
      <c r="BG14" s="202" t="s">
        <v>5</v>
      </c>
      <c r="BH14" s="202" t="s">
        <v>6</v>
      </c>
      <c r="BI14" s="202" t="s">
        <v>5</v>
      </c>
      <c r="BJ14" s="202" t="s">
        <v>6</v>
      </c>
      <c r="BK14" s="202" t="s">
        <v>5</v>
      </c>
      <c r="BL14" s="202" t="s">
        <v>6</v>
      </c>
      <c r="BM14" s="202" t="s">
        <v>5</v>
      </c>
      <c r="BN14" s="202" t="s">
        <v>6</v>
      </c>
      <c r="BO14" s="202" t="s">
        <v>5</v>
      </c>
      <c r="BP14" s="202" t="s">
        <v>6</v>
      </c>
      <c r="BQ14" s="202" t="s">
        <v>5</v>
      </c>
      <c r="BR14" s="202" t="s">
        <v>6</v>
      </c>
      <c r="BS14" s="202" t="s">
        <v>5</v>
      </c>
      <c r="BT14" s="202" t="s">
        <v>6</v>
      </c>
      <c r="BU14" s="202" t="s">
        <v>5</v>
      </c>
      <c r="BV14" s="202" t="s">
        <v>6</v>
      </c>
      <c r="BW14" s="202" t="s">
        <v>5</v>
      </c>
      <c r="BX14" s="202" t="s">
        <v>6</v>
      </c>
      <c r="BY14" s="202" t="s">
        <v>5</v>
      </c>
      <c r="BZ14" s="202" t="s">
        <v>6</v>
      </c>
      <c r="CA14" s="193"/>
      <c r="CB14" s="114" t="s">
        <v>5</v>
      </c>
      <c r="CC14" s="202" t="s">
        <v>6</v>
      </c>
      <c r="CD14" s="202" t="s">
        <v>5</v>
      </c>
      <c r="CE14" s="202" t="s">
        <v>6</v>
      </c>
      <c r="CF14" s="202" t="s">
        <v>5</v>
      </c>
      <c r="CG14" s="202" t="s">
        <v>6</v>
      </c>
      <c r="CH14" s="202" t="s">
        <v>5</v>
      </c>
      <c r="CI14" s="202" t="s">
        <v>6</v>
      </c>
      <c r="CJ14" s="202" t="s">
        <v>5</v>
      </c>
      <c r="CK14" s="202" t="s">
        <v>6</v>
      </c>
      <c r="CL14" s="202" t="s">
        <v>5</v>
      </c>
      <c r="CM14" s="202" t="s">
        <v>6</v>
      </c>
      <c r="CN14" s="202" t="s">
        <v>5</v>
      </c>
      <c r="CO14" s="202" t="s">
        <v>6</v>
      </c>
      <c r="CP14" s="202" t="s">
        <v>5</v>
      </c>
      <c r="CQ14" s="114" t="s">
        <v>6</v>
      </c>
      <c r="CR14" s="84" t="s">
        <v>62</v>
      </c>
      <c r="CS14" s="135" t="s">
        <v>57</v>
      </c>
      <c r="CT14" s="127"/>
      <c r="CU14" s="128"/>
      <c r="CV14" s="136" t="s">
        <v>25</v>
      </c>
      <c r="CW14" s="137"/>
      <c r="CX14" s="138"/>
      <c r="CY14" s="138"/>
      <c r="CZ14" s="138"/>
      <c r="DA14" s="139"/>
      <c r="DB14" s="139"/>
      <c r="DC14" s="138"/>
      <c r="DD14" s="138"/>
      <c r="DE14" s="138"/>
      <c r="DF14" s="138"/>
      <c r="DH14" s="138"/>
      <c r="DI14" s="138"/>
      <c r="DJ14" s="138"/>
      <c r="DK14" s="139"/>
      <c r="DL14" s="139"/>
      <c r="DM14" s="138"/>
      <c r="DN14" s="138"/>
      <c r="DO14" s="138"/>
      <c r="DP14" s="138"/>
      <c r="DQ14" s="4">
        <f t="shared" si="0"/>
        <v>0</v>
      </c>
      <c r="DR14" s="4">
        <f t="shared" si="1"/>
        <v>0</v>
      </c>
      <c r="DS14" s="4">
        <f t="shared" si="2"/>
        <v>0</v>
      </c>
      <c r="DT14" s="4">
        <f t="shared" si="3"/>
        <v>0</v>
      </c>
      <c r="DU14" s="85"/>
      <c r="DV14" s="85"/>
      <c r="DW14" s="85"/>
      <c r="DX14" s="85"/>
      <c r="DY14" s="85"/>
      <c r="DZ14" s="140"/>
      <c r="EA14" s="140"/>
      <c r="EB14" s="140"/>
    </row>
    <row r="15" spans="1:132" x14ac:dyDescent="0.2">
      <c r="A15" s="191"/>
      <c r="B15" s="191"/>
      <c r="C15" s="191"/>
      <c r="D15" s="191"/>
      <c r="E15" s="191"/>
      <c r="F15" s="191"/>
      <c r="G15" s="191"/>
      <c r="H15" s="191"/>
      <c r="I15" s="191"/>
      <c r="J15" s="203" t="s">
        <v>95</v>
      </c>
      <c r="K15" s="184"/>
      <c r="L15" s="204">
        <f>L13+L14</f>
        <v>0</v>
      </c>
      <c r="M15" s="85"/>
      <c r="N15" s="85"/>
      <c r="O15" s="85"/>
      <c r="P15" s="85"/>
      <c r="Q15" s="8" t="s">
        <v>152</v>
      </c>
      <c r="R15" s="9"/>
      <c r="V15" s="205"/>
      <c r="W15" s="205"/>
      <c r="X15" s="205"/>
      <c r="Y15" s="206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7"/>
      <c r="AN15" s="208"/>
      <c r="AO15" s="207"/>
      <c r="AP15" s="208"/>
      <c r="AQ15" s="207"/>
      <c r="AR15" s="208"/>
      <c r="AS15" s="207"/>
      <c r="AT15" s="208"/>
      <c r="AU15" s="207"/>
      <c r="AV15" s="208"/>
      <c r="AW15" s="207"/>
      <c r="AX15" s="208"/>
      <c r="AY15" s="207"/>
      <c r="AZ15" s="208"/>
      <c r="BA15" s="207"/>
      <c r="BB15" s="208"/>
      <c r="BC15" s="207"/>
      <c r="BD15" s="208"/>
      <c r="BE15" s="207"/>
      <c r="BF15" s="208"/>
      <c r="BG15" s="207"/>
      <c r="BH15" s="208"/>
      <c r="BI15" s="207"/>
      <c r="BJ15" s="208"/>
      <c r="BK15" s="207"/>
      <c r="BL15" s="208"/>
      <c r="BM15" s="207"/>
      <c r="BN15" s="208"/>
      <c r="BO15" s="207"/>
      <c r="BP15" s="208"/>
      <c r="BQ15" s="207"/>
      <c r="BR15" s="208"/>
      <c r="BS15" s="207"/>
      <c r="BT15" s="208"/>
      <c r="BU15" s="207"/>
      <c r="BV15" s="208"/>
      <c r="BW15" s="207"/>
      <c r="BX15" s="208"/>
      <c r="BY15" s="207"/>
      <c r="BZ15" s="208"/>
      <c r="CA15" s="205"/>
      <c r="CB15" s="207"/>
      <c r="CC15" s="208"/>
      <c r="CD15" s="207"/>
      <c r="CE15" s="208"/>
      <c r="CF15" s="207"/>
      <c r="CG15" s="208"/>
      <c r="CH15" s="207"/>
      <c r="CI15" s="208"/>
      <c r="CJ15" s="207"/>
      <c r="CK15" s="208"/>
      <c r="CL15" s="207"/>
      <c r="CM15" s="208"/>
      <c r="CN15" s="207"/>
      <c r="CO15" s="208"/>
      <c r="CP15" s="207"/>
      <c r="CQ15" s="208"/>
      <c r="CR15" s="84" t="s">
        <v>63</v>
      </c>
      <c r="CS15" s="154"/>
      <c r="CT15" s="155"/>
      <c r="CU15" s="156"/>
      <c r="CV15" s="136" t="s">
        <v>225</v>
      </c>
      <c r="CW15" s="137"/>
      <c r="CX15" s="138"/>
      <c r="CY15" s="138"/>
      <c r="CZ15" s="138"/>
      <c r="DA15" s="139"/>
      <c r="DB15" s="139"/>
      <c r="DC15" s="138"/>
      <c r="DD15" s="138"/>
      <c r="DE15" s="138"/>
      <c r="DF15" s="138"/>
      <c r="DH15" s="138"/>
      <c r="DI15" s="138"/>
      <c r="DJ15" s="138"/>
      <c r="DK15" s="139"/>
      <c r="DL15" s="139"/>
      <c r="DM15" s="138"/>
      <c r="DN15" s="138"/>
      <c r="DO15" s="138"/>
      <c r="DP15" s="138"/>
      <c r="DQ15" s="4">
        <f t="shared" si="0"/>
        <v>0</v>
      </c>
      <c r="DR15" s="4">
        <f t="shared" si="1"/>
        <v>0</v>
      </c>
      <c r="DS15" s="4">
        <f t="shared" si="2"/>
        <v>0</v>
      </c>
      <c r="DT15" s="4">
        <f t="shared" si="3"/>
        <v>0</v>
      </c>
      <c r="DU15" s="85"/>
      <c r="DV15" s="85"/>
      <c r="DW15" s="85"/>
      <c r="DX15" s="85"/>
      <c r="DY15" s="85"/>
      <c r="DZ15" s="140"/>
      <c r="EA15" s="140"/>
      <c r="EB15" s="140"/>
    </row>
    <row r="16" spans="1:132" ht="15.75" x14ac:dyDescent="0.2">
      <c r="A16" s="191"/>
      <c r="B16" s="191"/>
      <c r="C16" s="191"/>
      <c r="D16" s="191"/>
      <c r="E16" s="191"/>
      <c r="F16" s="191"/>
      <c r="G16" s="191"/>
      <c r="H16" s="191"/>
      <c r="I16" s="191"/>
      <c r="J16" s="209"/>
      <c r="K16" s="209"/>
      <c r="L16" s="209"/>
      <c r="M16" s="209"/>
      <c r="N16" s="209"/>
      <c r="O16" s="209"/>
      <c r="P16" s="209"/>
      <c r="Q16" s="209"/>
      <c r="R16" s="209"/>
      <c r="V16" s="114" t="s">
        <v>50</v>
      </c>
      <c r="W16" s="210"/>
      <c r="X16" s="211"/>
      <c r="Y16" s="211"/>
      <c r="Z16" s="211"/>
      <c r="AA16" s="211"/>
      <c r="AB16" s="211">
        <f>IF(ISERROR(SEARCH("з",AH16,1)),IF(AI16&gt;AJ16,Y16,0),IF(AI16&gt;0,Y16,0))</f>
        <v>0</v>
      </c>
      <c r="AC16" s="211">
        <f>AB16</f>
        <v>0</v>
      </c>
      <c r="AD16" s="211">
        <f>IF(AB16&gt;0,IF((AI16+AJ16)/AB16&gt;23,AB16*2,AB16),0)</f>
        <v>0</v>
      </c>
      <c r="AE16" s="211">
        <f>IF(AB16=0,Y16,0)</f>
        <v>0</v>
      </c>
      <c r="AF16" s="211">
        <f>AE16</f>
        <v>0</v>
      </c>
      <c r="AG16" s="211">
        <f>IF(AE16&gt;0,IF((AI16+AJ16)/AE16&gt;23,AE16*2,AE16),0)</f>
        <v>0</v>
      </c>
      <c r="AH16" s="210"/>
      <c r="AI16" s="211"/>
      <c r="AJ16" s="211"/>
      <c r="AK16" s="212">
        <f>IF(AB16&gt;0,1,0)</f>
        <v>0</v>
      </c>
      <c r="AL16" s="211">
        <f>IF(AE16&gt;0,1,0)</f>
        <v>0</v>
      </c>
      <c r="AM16" s="213"/>
      <c r="AN16" s="213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114" t="s">
        <v>50</v>
      </c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4">
        <f>SUM(AM16,AQ16,AU16,AY16,BC16,BG16,BK16,BO16,BS16,BW16,CB16,CF16,CJ16)</f>
        <v>0</v>
      </c>
      <c r="CO16" s="214">
        <f>SUM(AN16,AR16,AV16,AZ16,BD16,BH16,BL16,BP16,BT16,BX16,CC16,CG16,CK16)</f>
        <v>0</v>
      </c>
      <c r="CP16" s="214">
        <f>SUM(AO16,AS16,AW16,BA16,BE16,BI16,BM16,BQ16,BU16,BY16,CD16,CH16,CL16)</f>
        <v>0</v>
      </c>
      <c r="CQ16" s="214">
        <f>SUM(AP16,AT16,AX16,BB16,BF16,BJ16,BN16,BR16,BV16,BZ16,CE16,CI16,CM16)</f>
        <v>0</v>
      </c>
      <c r="CR16" s="84" t="s">
        <v>64</v>
      </c>
      <c r="CS16" s="145"/>
      <c r="CT16" s="146"/>
      <c r="CU16" s="147"/>
      <c r="CV16" s="136" t="s">
        <v>226</v>
      </c>
      <c r="CW16" s="137"/>
      <c r="CX16" s="138"/>
      <c r="CY16" s="138"/>
      <c r="CZ16" s="138"/>
      <c r="DA16" s="139"/>
      <c r="DB16" s="139"/>
      <c r="DC16" s="138"/>
      <c r="DD16" s="138"/>
      <c r="DE16" s="138"/>
      <c r="DF16" s="138"/>
      <c r="DH16" s="138"/>
      <c r="DI16" s="138"/>
      <c r="DJ16" s="138"/>
      <c r="DK16" s="139"/>
      <c r="DL16" s="139"/>
      <c r="DM16" s="138"/>
      <c r="DN16" s="138"/>
      <c r="DO16" s="138"/>
      <c r="DP16" s="138"/>
      <c r="DQ16" s="4">
        <f t="shared" si="0"/>
        <v>0</v>
      </c>
      <c r="DR16" s="4">
        <f t="shared" si="1"/>
        <v>0</v>
      </c>
      <c r="DS16" s="4">
        <f t="shared" si="2"/>
        <v>0</v>
      </c>
      <c r="DT16" s="4">
        <f t="shared" si="3"/>
        <v>0</v>
      </c>
      <c r="DY16" s="85"/>
      <c r="DZ16" s="140"/>
      <c r="EA16" s="140"/>
      <c r="EB16" s="140"/>
    </row>
    <row r="17" spans="1:132" ht="15.75" customHeight="1" x14ac:dyDescent="0.2">
      <c r="A17" s="191"/>
      <c r="B17" s="191"/>
      <c r="C17" s="191"/>
      <c r="D17" s="191"/>
      <c r="E17" s="191"/>
      <c r="F17" s="191"/>
      <c r="G17" s="191"/>
      <c r="H17" s="191"/>
      <c r="I17" s="191"/>
      <c r="J17" s="50" t="s">
        <v>54</v>
      </c>
      <c r="K17" s="215" t="s">
        <v>199</v>
      </c>
      <c r="L17" s="215"/>
      <c r="M17" s="215"/>
      <c r="N17" s="215"/>
      <c r="O17" s="215"/>
      <c r="P17" s="215"/>
      <c r="Q17" s="215"/>
      <c r="R17" s="215"/>
      <c r="V17" s="114" t="s">
        <v>53</v>
      </c>
      <c r="W17" s="210"/>
      <c r="X17" s="211"/>
      <c r="Y17" s="211"/>
      <c r="Z17" s="211"/>
      <c r="AA17" s="211"/>
      <c r="AB17" s="211">
        <f t="shared" ref="AB17:AB33" si="4">IF(ISERROR(SEARCH("з",AH17,1)),IF(AI17&gt;AJ17,Y17,0),IF(AI17&gt;0,Y17,0))</f>
        <v>0</v>
      </c>
      <c r="AC17" s="211">
        <f t="shared" ref="AC17:AC33" si="5">AB17</f>
        <v>0</v>
      </c>
      <c r="AD17" s="211">
        <f t="shared" ref="AD17:AD33" si="6">IF(AB17&gt;0,IF((AI17+AJ17)/AB17&gt;23,AB17*2,AB17),0)</f>
        <v>0</v>
      </c>
      <c r="AE17" s="211">
        <f t="shared" ref="AE17:AE33" si="7">IF(AB17=0,Y17,0)</f>
        <v>0</v>
      </c>
      <c r="AF17" s="211">
        <f t="shared" ref="AF17:AF33" si="8">AE17</f>
        <v>0</v>
      </c>
      <c r="AG17" s="211">
        <f t="shared" ref="AG17:AG33" si="9">IF(AE17&gt;0,IF((AI17+AJ17)/AE17&gt;23,AE17*2,AE17),0)</f>
        <v>0</v>
      </c>
      <c r="AH17" s="210"/>
      <c r="AI17" s="211"/>
      <c r="AJ17" s="211"/>
      <c r="AK17" s="212">
        <f t="shared" ref="AK17:AK33" si="10">IF(AB17&gt;0,1,0)</f>
        <v>0</v>
      </c>
      <c r="AL17" s="211">
        <f t="shared" ref="AL17:AL33" si="11">IF(AE17&gt;0,1,0)</f>
        <v>0</v>
      </c>
      <c r="AM17" s="213"/>
      <c r="AN17" s="213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114" t="s">
        <v>53</v>
      </c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4">
        <f t="shared" ref="CN17:CN57" si="12">SUM(AM17,AQ17,AU17,AY17,BC17,BG17,BK17,BO17,BS17,BW17,CB17,CF17,CJ17)</f>
        <v>0</v>
      </c>
      <c r="CO17" s="214">
        <f t="shared" ref="CO17:CO57" si="13">SUM(AN17,AR17,AV17,AZ17,BD17,BH17,BL17,BP17,BT17,BX17,CC17,CG17,CK17)</f>
        <v>0</v>
      </c>
      <c r="CP17" s="214">
        <f t="shared" ref="CP17:CP57" si="14">SUM(AO17,AS17,AW17,BA17,BE17,BI17,BM17,BQ17,BU17,BY17,CD17,CH17,CL17)</f>
        <v>0</v>
      </c>
      <c r="CQ17" s="216">
        <f t="shared" ref="CQ17:CQ57" si="15">SUM(AP17,AT17,AX17,BB17,BF17,BJ17,BN17,BR17,BV17,BZ17,CE17,CI17,CM17)</f>
        <v>0</v>
      </c>
      <c r="CR17" s="84" t="s">
        <v>65</v>
      </c>
      <c r="CS17" s="135" t="s">
        <v>61</v>
      </c>
      <c r="CT17" s="127"/>
      <c r="CU17" s="128"/>
      <c r="CV17" s="136" t="s">
        <v>25</v>
      </c>
      <c r="CW17" s="137"/>
      <c r="CX17" s="138"/>
      <c r="CY17" s="138"/>
      <c r="CZ17" s="138"/>
      <c r="DA17" s="139"/>
      <c r="DB17" s="139"/>
      <c r="DC17" s="138"/>
      <c r="DD17" s="138"/>
      <c r="DE17" s="138"/>
      <c r="DF17" s="138"/>
      <c r="DH17" s="138"/>
      <c r="DI17" s="138"/>
      <c r="DJ17" s="138"/>
      <c r="DK17" s="139"/>
      <c r="DL17" s="139"/>
      <c r="DM17" s="138"/>
      <c r="DN17" s="138"/>
      <c r="DO17" s="138"/>
      <c r="DP17" s="138"/>
      <c r="DQ17" s="4">
        <f t="shared" si="0"/>
        <v>0</v>
      </c>
      <c r="DR17" s="4">
        <f t="shared" si="1"/>
        <v>0</v>
      </c>
      <c r="DS17" s="4">
        <f t="shared" si="2"/>
        <v>0</v>
      </c>
      <c r="DT17" s="4">
        <f t="shared" si="3"/>
        <v>0</v>
      </c>
      <c r="DY17" s="85"/>
      <c r="DZ17" s="140"/>
      <c r="EA17" s="140"/>
      <c r="EB17" s="140"/>
    </row>
    <row r="18" spans="1:132" ht="15.75" x14ac:dyDescent="0.2">
      <c r="A18" s="191"/>
      <c r="B18" s="191"/>
      <c r="C18" s="191"/>
      <c r="D18" s="191"/>
      <c r="E18" s="191"/>
      <c r="F18" s="191"/>
      <c r="G18" s="191"/>
      <c r="H18" s="191"/>
      <c r="I18" s="191"/>
      <c r="J18" s="209"/>
      <c r="K18" s="215"/>
      <c r="L18" s="215"/>
      <c r="M18" s="215"/>
      <c r="N18" s="215"/>
      <c r="O18" s="215"/>
      <c r="P18" s="215"/>
      <c r="Q18" s="215"/>
      <c r="R18" s="215"/>
      <c r="V18" s="114" t="s">
        <v>54</v>
      </c>
      <c r="W18" s="210"/>
      <c r="X18" s="211"/>
      <c r="Y18" s="211"/>
      <c r="Z18" s="211"/>
      <c r="AA18" s="211"/>
      <c r="AB18" s="211">
        <f t="shared" si="4"/>
        <v>0</v>
      </c>
      <c r="AC18" s="211">
        <f t="shared" si="5"/>
        <v>0</v>
      </c>
      <c r="AD18" s="211">
        <f t="shared" si="6"/>
        <v>0</v>
      </c>
      <c r="AE18" s="211">
        <f t="shared" si="7"/>
        <v>0</v>
      </c>
      <c r="AF18" s="211">
        <f t="shared" si="8"/>
        <v>0</v>
      </c>
      <c r="AG18" s="211">
        <f t="shared" si="9"/>
        <v>0</v>
      </c>
      <c r="AH18" s="210"/>
      <c r="AI18" s="211"/>
      <c r="AJ18" s="211"/>
      <c r="AK18" s="212">
        <f t="shared" si="10"/>
        <v>0</v>
      </c>
      <c r="AL18" s="211">
        <f t="shared" si="11"/>
        <v>0</v>
      </c>
      <c r="AM18" s="213"/>
      <c r="AN18" s="213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1"/>
      <c r="BE18" s="211"/>
      <c r="BF18" s="211"/>
      <c r="BG18" s="211"/>
      <c r="BH18" s="211"/>
      <c r="BI18" s="211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114" t="s">
        <v>54</v>
      </c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4">
        <f t="shared" si="12"/>
        <v>0</v>
      </c>
      <c r="CO18" s="214">
        <f t="shared" si="13"/>
        <v>0</v>
      </c>
      <c r="CP18" s="214">
        <f t="shared" si="14"/>
        <v>0</v>
      </c>
      <c r="CQ18" s="216">
        <f t="shared" si="15"/>
        <v>0</v>
      </c>
      <c r="CR18" s="84" t="s">
        <v>107</v>
      </c>
      <c r="CS18" s="154"/>
      <c r="CT18" s="155"/>
      <c r="CU18" s="156"/>
      <c r="CV18" s="136" t="s">
        <v>225</v>
      </c>
      <c r="CW18" s="137"/>
      <c r="CX18" s="138"/>
      <c r="CY18" s="138"/>
      <c r="CZ18" s="138"/>
      <c r="DA18" s="139"/>
      <c r="DB18" s="139"/>
      <c r="DC18" s="138"/>
      <c r="DD18" s="138"/>
      <c r="DE18" s="138"/>
      <c r="DF18" s="138"/>
      <c r="DH18" s="138"/>
      <c r="DI18" s="138"/>
      <c r="DJ18" s="138"/>
      <c r="DK18" s="139"/>
      <c r="DL18" s="139"/>
      <c r="DM18" s="138"/>
      <c r="DN18" s="138"/>
      <c r="DO18" s="138"/>
      <c r="DP18" s="138"/>
      <c r="DQ18" s="4">
        <f t="shared" si="0"/>
        <v>0</v>
      </c>
      <c r="DR18" s="4">
        <f t="shared" si="1"/>
        <v>0</v>
      </c>
      <c r="DS18" s="4">
        <f t="shared" si="2"/>
        <v>0</v>
      </c>
      <c r="DT18" s="4">
        <f t="shared" si="3"/>
        <v>0</v>
      </c>
      <c r="DY18" s="85"/>
      <c r="DZ18" s="140"/>
      <c r="EA18" s="140"/>
      <c r="EB18" s="140"/>
    </row>
    <row r="19" spans="1:132" ht="15.75" x14ac:dyDescent="0.2">
      <c r="A19" s="191"/>
      <c r="B19" s="191"/>
      <c r="C19" s="191"/>
      <c r="D19" s="191"/>
      <c r="E19" s="191"/>
      <c r="F19" s="191"/>
      <c r="G19" s="191"/>
      <c r="H19" s="191"/>
      <c r="I19" s="191"/>
      <c r="J19" s="209"/>
      <c r="K19" s="215"/>
      <c r="L19" s="215"/>
      <c r="M19" s="215"/>
      <c r="N19" s="215"/>
      <c r="O19" s="215"/>
      <c r="P19" s="215"/>
      <c r="Q19" s="215"/>
      <c r="R19" s="215"/>
      <c r="S19" s="13" t="s">
        <v>129</v>
      </c>
      <c r="T19" s="217" t="s">
        <v>216</v>
      </c>
      <c r="V19" s="114" t="s">
        <v>56</v>
      </c>
      <c r="W19" s="210"/>
      <c r="X19" s="211"/>
      <c r="Y19" s="211"/>
      <c r="Z19" s="211"/>
      <c r="AA19" s="211"/>
      <c r="AB19" s="211">
        <f t="shared" si="4"/>
        <v>0</v>
      </c>
      <c r="AC19" s="211">
        <f t="shared" si="5"/>
        <v>0</v>
      </c>
      <c r="AD19" s="211">
        <f t="shared" si="6"/>
        <v>0</v>
      </c>
      <c r="AE19" s="211">
        <f t="shared" si="7"/>
        <v>0</v>
      </c>
      <c r="AF19" s="211">
        <f t="shared" si="8"/>
        <v>0</v>
      </c>
      <c r="AG19" s="211">
        <f t="shared" si="9"/>
        <v>0</v>
      </c>
      <c r="AH19" s="210"/>
      <c r="AI19" s="211"/>
      <c r="AJ19" s="211"/>
      <c r="AK19" s="212">
        <f t="shared" si="10"/>
        <v>0</v>
      </c>
      <c r="AL19" s="211">
        <f t="shared" si="11"/>
        <v>0</v>
      </c>
      <c r="AM19" s="213"/>
      <c r="AN19" s="213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114" t="s">
        <v>56</v>
      </c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4">
        <f t="shared" si="12"/>
        <v>0</v>
      </c>
      <c r="CO19" s="214">
        <f t="shared" si="13"/>
        <v>0</v>
      </c>
      <c r="CP19" s="214">
        <f t="shared" si="14"/>
        <v>0</v>
      </c>
      <c r="CQ19" s="216">
        <f t="shared" si="15"/>
        <v>0</v>
      </c>
      <c r="CR19" s="84" t="s">
        <v>66</v>
      </c>
      <c r="CS19" s="145"/>
      <c r="CT19" s="146"/>
      <c r="CU19" s="147"/>
      <c r="CV19" s="136" t="s">
        <v>226</v>
      </c>
      <c r="CW19" s="137"/>
      <c r="CX19" s="138"/>
      <c r="CY19" s="138"/>
      <c r="CZ19" s="138"/>
      <c r="DA19" s="139"/>
      <c r="DB19" s="139"/>
      <c r="DC19" s="138"/>
      <c r="DD19" s="138"/>
      <c r="DE19" s="138"/>
      <c r="DF19" s="138"/>
      <c r="DH19" s="138"/>
      <c r="DI19" s="138"/>
      <c r="DJ19" s="138"/>
      <c r="DK19" s="139"/>
      <c r="DL19" s="139"/>
      <c r="DM19" s="138"/>
      <c r="DN19" s="138"/>
      <c r="DO19" s="138"/>
      <c r="DP19" s="138"/>
      <c r="DQ19" s="4">
        <f t="shared" si="0"/>
        <v>0</v>
      </c>
      <c r="DR19" s="4">
        <f t="shared" si="1"/>
        <v>0</v>
      </c>
      <c r="DS19" s="4">
        <f t="shared" si="2"/>
        <v>0</v>
      </c>
      <c r="DT19" s="4">
        <f t="shared" si="3"/>
        <v>0</v>
      </c>
      <c r="DU19" s="24" t="s">
        <v>145</v>
      </c>
      <c r="DV19" s="24"/>
      <c r="DW19" s="24"/>
      <c r="DX19" s="24"/>
      <c r="DY19" s="85"/>
      <c r="DZ19" s="140"/>
      <c r="EA19" s="140"/>
      <c r="EB19" s="140"/>
    </row>
    <row r="20" spans="1:132" ht="15.75" customHeight="1" x14ac:dyDescent="0.2">
      <c r="A20" s="191"/>
      <c r="B20" s="191"/>
      <c r="C20" s="191"/>
      <c r="D20" s="191"/>
      <c r="E20" s="191"/>
      <c r="F20" s="191"/>
      <c r="G20" s="191"/>
      <c r="H20" s="191"/>
      <c r="I20" s="191"/>
      <c r="J20" s="50"/>
      <c r="K20" s="215"/>
      <c r="L20" s="215"/>
      <c r="M20" s="215"/>
      <c r="N20" s="215"/>
      <c r="O20" s="215"/>
      <c r="P20" s="215"/>
      <c r="Q20" s="215"/>
      <c r="R20" s="215"/>
      <c r="T20" s="218"/>
      <c r="V20" s="114" t="s">
        <v>58</v>
      </c>
      <c r="W20" s="210"/>
      <c r="X20" s="211"/>
      <c r="Y20" s="211"/>
      <c r="Z20" s="211"/>
      <c r="AA20" s="211"/>
      <c r="AB20" s="211">
        <f t="shared" si="4"/>
        <v>0</v>
      </c>
      <c r="AC20" s="211">
        <f t="shared" si="5"/>
        <v>0</v>
      </c>
      <c r="AD20" s="211">
        <f t="shared" si="6"/>
        <v>0</v>
      </c>
      <c r="AE20" s="211">
        <f t="shared" si="7"/>
        <v>0</v>
      </c>
      <c r="AF20" s="211">
        <f t="shared" si="8"/>
        <v>0</v>
      </c>
      <c r="AG20" s="211">
        <f t="shared" si="9"/>
        <v>0</v>
      </c>
      <c r="AH20" s="210"/>
      <c r="AI20" s="211"/>
      <c r="AJ20" s="211"/>
      <c r="AK20" s="212">
        <f t="shared" si="10"/>
        <v>0</v>
      </c>
      <c r="AL20" s="211">
        <f t="shared" si="11"/>
        <v>0</v>
      </c>
      <c r="AM20" s="213"/>
      <c r="AN20" s="213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114" t="s">
        <v>58</v>
      </c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4">
        <f t="shared" si="12"/>
        <v>0</v>
      </c>
      <c r="CO20" s="214">
        <f t="shared" si="13"/>
        <v>0</v>
      </c>
      <c r="CP20" s="214">
        <f t="shared" si="14"/>
        <v>0</v>
      </c>
      <c r="CQ20" s="216">
        <f t="shared" si="15"/>
        <v>0</v>
      </c>
      <c r="CR20" s="84" t="s">
        <v>68</v>
      </c>
      <c r="CS20" s="135" t="s">
        <v>67</v>
      </c>
      <c r="CT20" s="127"/>
      <c r="CU20" s="128"/>
      <c r="CV20" s="136" t="s">
        <v>25</v>
      </c>
      <c r="CW20" s="137"/>
      <c r="CX20" s="138"/>
      <c r="CY20" s="138"/>
      <c r="CZ20" s="138"/>
      <c r="DA20" s="139"/>
      <c r="DB20" s="139"/>
      <c r="DC20" s="138"/>
      <c r="DD20" s="138"/>
      <c r="DE20" s="138"/>
      <c r="DF20" s="138"/>
      <c r="DH20" s="138"/>
      <c r="DI20" s="138"/>
      <c r="DJ20" s="138"/>
      <c r="DK20" s="139"/>
      <c r="DL20" s="139"/>
      <c r="DM20" s="138"/>
      <c r="DN20" s="138"/>
      <c r="DO20" s="138"/>
      <c r="DP20" s="138"/>
      <c r="DQ20" s="4">
        <f t="shared" si="0"/>
        <v>0</v>
      </c>
      <c r="DR20" s="4">
        <f t="shared" si="1"/>
        <v>0</v>
      </c>
      <c r="DS20" s="4">
        <f t="shared" si="2"/>
        <v>0</v>
      </c>
      <c r="DT20" s="4">
        <f t="shared" si="3"/>
        <v>0</v>
      </c>
      <c r="DU20" s="24"/>
      <c r="DV20" s="24"/>
      <c r="DW20" s="24"/>
      <c r="DX20" s="24"/>
      <c r="DY20" s="219" t="s">
        <v>106</v>
      </c>
      <c r="DZ20" s="219"/>
      <c r="EA20" s="219"/>
      <c r="EB20" s="219"/>
    </row>
    <row r="21" spans="1:132" ht="15.75" x14ac:dyDescent="0.2">
      <c r="A21" s="220" t="s">
        <v>15</v>
      </c>
      <c r="B21" s="220"/>
      <c r="C21" s="220"/>
      <c r="D21" s="220"/>
      <c r="E21" s="220"/>
      <c r="F21" s="220"/>
      <c r="G21" s="220"/>
      <c r="H21" s="220"/>
      <c r="I21" s="220"/>
      <c r="J21" s="209" t="s">
        <v>56</v>
      </c>
      <c r="K21" s="215" t="s">
        <v>200</v>
      </c>
      <c r="L21" s="215"/>
      <c r="M21" s="215"/>
      <c r="N21" s="215"/>
      <c r="O21" s="215"/>
      <c r="P21" s="215"/>
      <c r="Q21" s="215"/>
      <c r="R21" s="215"/>
      <c r="V21" s="114" t="s">
        <v>59</v>
      </c>
      <c r="W21" s="210"/>
      <c r="X21" s="211"/>
      <c r="Y21" s="211"/>
      <c r="Z21" s="211"/>
      <c r="AA21" s="211"/>
      <c r="AB21" s="211">
        <f t="shared" si="4"/>
        <v>0</v>
      </c>
      <c r="AC21" s="211">
        <f t="shared" si="5"/>
        <v>0</v>
      </c>
      <c r="AD21" s="211">
        <f t="shared" si="6"/>
        <v>0</v>
      </c>
      <c r="AE21" s="211">
        <f t="shared" si="7"/>
        <v>0</v>
      </c>
      <c r="AF21" s="211">
        <f t="shared" si="8"/>
        <v>0</v>
      </c>
      <c r="AG21" s="211">
        <f t="shared" si="9"/>
        <v>0</v>
      </c>
      <c r="AH21" s="210"/>
      <c r="AI21" s="211"/>
      <c r="AJ21" s="211"/>
      <c r="AK21" s="212">
        <f t="shared" si="10"/>
        <v>0</v>
      </c>
      <c r="AL21" s="211">
        <f t="shared" si="11"/>
        <v>0</v>
      </c>
      <c r="AM21" s="213"/>
      <c r="AN21" s="213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114" t="s">
        <v>59</v>
      </c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4">
        <f t="shared" si="12"/>
        <v>0</v>
      </c>
      <c r="CO21" s="214">
        <f t="shared" si="13"/>
        <v>0</v>
      </c>
      <c r="CP21" s="214">
        <f t="shared" si="14"/>
        <v>0</v>
      </c>
      <c r="CQ21" s="216">
        <f t="shared" si="15"/>
        <v>0</v>
      </c>
      <c r="CR21" s="84" t="s">
        <v>69</v>
      </c>
      <c r="CS21" s="154"/>
      <c r="CT21" s="155"/>
      <c r="CU21" s="156"/>
      <c r="CV21" s="136" t="s">
        <v>225</v>
      </c>
      <c r="CW21" s="137"/>
      <c r="CX21" s="138"/>
      <c r="CY21" s="138"/>
      <c r="CZ21" s="138"/>
      <c r="DA21" s="139"/>
      <c r="DB21" s="139"/>
      <c r="DC21" s="138"/>
      <c r="DD21" s="138"/>
      <c r="DE21" s="138"/>
      <c r="DF21" s="138"/>
      <c r="DH21" s="138"/>
      <c r="DI21" s="138"/>
      <c r="DJ21" s="138"/>
      <c r="DK21" s="139"/>
      <c r="DL21" s="139"/>
      <c r="DM21" s="138"/>
      <c r="DN21" s="138"/>
      <c r="DO21" s="138"/>
      <c r="DP21" s="138"/>
      <c r="DQ21" s="4">
        <f t="shared" si="0"/>
        <v>0</v>
      </c>
      <c r="DR21" s="4">
        <f t="shared" si="1"/>
        <v>0</v>
      </c>
      <c r="DS21" s="4">
        <f t="shared" si="2"/>
        <v>0</v>
      </c>
      <c r="DT21" s="4">
        <f t="shared" si="3"/>
        <v>0</v>
      </c>
      <c r="DU21" s="113" t="s">
        <v>195</v>
      </c>
      <c r="DV21" s="7" t="s">
        <v>10</v>
      </c>
      <c r="DW21" s="7" t="s">
        <v>11</v>
      </c>
      <c r="DX21" s="7" t="s">
        <v>103</v>
      </c>
      <c r="DY21" s="24"/>
      <c r="DZ21" s="24"/>
      <c r="EA21" s="24"/>
      <c r="EB21" s="24"/>
    </row>
    <row r="22" spans="1:132" ht="15.75" x14ac:dyDescent="0.2">
      <c r="A22" s="220"/>
      <c r="B22" s="220"/>
      <c r="C22" s="220"/>
      <c r="D22" s="220"/>
      <c r="E22" s="220"/>
      <c r="F22" s="220"/>
      <c r="G22" s="220"/>
      <c r="H22" s="220"/>
      <c r="I22" s="220"/>
      <c r="J22" s="209"/>
      <c r="K22" s="215"/>
      <c r="L22" s="215"/>
      <c r="M22" s="215"/>
      <c r="N22" s="215"/>
      <c r="O22" s="215"/>
      <c r="P22" s="215"/>
      <c r="Q22" s="215"/>
      <c r="R22" s="215"/>
      <c r="S22" s="221" t="s">
        <v>121</v>
      </c>
      <c r="T22" s="222" t="s">
        <v>122</v>
      </c>
      <c r="V22" s="114" t="s">
        <v>60</v>
      </c>
      <c r="W22" s="210"/>
      <c r="X22" s="211"/>
      <c r="Y22" s="211"/>
      <c r="Z22" s="211"/>
      <c r="AA22" s="211"/>
      <c r="AB22" s="211">
        <f t="shared" si="4"/>
        <v>0</v>
      </c>
      <c r="AC22" s="211">
        <f t="shared" si="5"/>
        <v>0</v>
      </c>
      <c r="AD22" s="211">
        <f t="shared" si="6"/>
        <v>0</v>
      </c>
      <c r="AE22" s="211">
        <f t="shared" si="7"/>
        <v>0</v>
      </c>
      <c r="AF22" s="211">
        <f t="shared" si="8"/>
        <v>0</v>
      </c>
      <c r="AG22" s="211">
        <f t="shared" si="9"/>
        <v>0</v>
      </c>
      <c r="AH22" s="210"/>
      <c r="AI22" s="211"/>
      <c r="AJ22" s="211"/>
      <c r="AK22" s="212">
        <f t="shared" si="10"/>
        <v>0</v>
      </c>
      <c r="AL22" s="211">
        <f t="shared" si="11"/>
        <v>0</v>
      </c>
      <c r="AM22" s="213"/>
      <c r="AN22" s="213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114" t="s">
        <v>60</v>
      </c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4">
        <f t="shared" si="12"/>
        <v>0</v>
      </c>
      <c r="CO22" s="214">
        <f t="shared" si="13"/>
        <v>0</v>
      </c>
      <c r="CP22" s="214">
        <f t="shared" si="14"/>
        <v>0</v>
      </c>
      <c r="CQ22" s="216">
        <f t="shared" si="15"/>
        <v>0</v>
      </c>
      <c r="CR22" s="84" t="s">
        <v>70</v>
      </c>
      <c r="CS22" s="145"/>
      <c r="CT22" s="146"/>
      <c r="CU22" s="147"/>
      <c r="CV22" s="136" t="s">
        <v>226</v>
      </c>
      <c r="CW22" s="137"/>
      <c r="CX22" s="138"/>
      <c r="CY22" s="138"/>
      <c r="CZ22" s="138"/>
      <c r="DA22" s="139"/>
      <c r="DB22" s="139"/>
      <c r="DC22" s="138"/>
      <c r="DD22" s="138"/>
      <c r="DE22" s="138"/>
      <c r="DF22" s="138"/>
      <c r="DH22" s="138"/>
      <c r="DI22" s="138"/>
      <c r="DJ22" s="138"/>
      <c r="DK22" s="139"/>
      <c r="DL22" s="139"/>
      <c r="DM22" s="138"/>
      <c r="DN22" s="138"/>
      <c r="DO22" s="138"/>
      <c r="DP22" s="138"/>
      <c r="DQ22" s="4">
        <f t="shared" si="0"/>
        <v>0</v>
      </c>
      <c r="DR22" s="4">
        <f t="shared" si="1"/>
        <v>0</v>
      </c>
      <c r="DS22" s="4">
        <f t="shared" si="2"/>
        <v>0</v>
      </c>
      <c r="DT22" s="4">
        <f t="shared" si="3"/>
        <v>0</v>
      </c>
      <c r="DU22" s="85"/>
      <c r="DV22" s="85"/>
      <c r="DW22" s="85"/>
      <c r="DX22" s="85"/>
      <c r="DY22" s="24"/>
      <c r="DZ22" s="24"/>
      <c r="EA22" s="24"/>
      <c r="EB22" s="24"/>
    </row>
    <row r="23" spans="1:132" ht="15.75" customHeight="1" x14ac:dyDescent="0.2">
      <c r="A23" s="223" t="s">
        <v>16</v>
      </c>
      <c r="B23" s="223"/>
      <c r="C23" s="223"/>
      <c r="D23" s="223"/>
      <c r="E23" s="223"/>
      <c r="F23" s="223"/>
      <c r="G23" s="223"/>
      <c r="H23" s="223"/>
      <c r="I23" s="223"/>
      <c r="J23" s="209"/>
      <c r="K23" s="215"/>
      <c r="L23" s="215"/>
      <c r="M23" s="215"/>
      <c r="N23" s="215"/>
      <c r="O23" s="215"/>
      <c r="P23" s="215"/>
      <c r="Q23" s="215"/>
      <c r="R23" s="215"/>
      <c r="S23" s="7" t="s">
        <v>50</v>
      </c>
      <c r="T23" s="85" t="s">
        <v>130</v>
      </c>
      <c r="V23" s="114" t="s">
        <v>62</v>
      </c>
      <c r="W23" s="210"/>
      <c r="X23" s="211"/>
      <c r="Y23" s="211"/>
      <c r="Z23" s="211"/>
      <c r="AA23" s="211"/>
      <c r="AB23" s="211">
        <f t="shared" si="4"/>
        <v>0</v>
      </c>
      <c r="AC23" s="211">
        <f t="shared" si="5"/>
        <v>0</v>
      </c>
      <c r="AD23" s="211">
        <f t="shared" si="6"/>
        <v>0</v>
      </c>
      <c r="AE23" s="211">
        <f t="shared" si="7"/>
        <v>0</v>
      </c>
      <c r="AF23" s="211">
        <f t="shared" si="8"/>
        <v>0</v>
      </c>
      <c r="AG23" s="211">
        <f t="shared" si="9"/>
        <v>0</v>
      </c>
      <c r="AH23" s="210"/>
      <c r="AI23" s="211"/>
      <c r="AJ23" s="211"/>
      <c r="AK23" s="212">
        <f t="shared" si="10"/>
        <v>0</v>
      </c>
      <c r="AL23" s="211">
        <f t="shared" si="11"/>
        <v>0</v>
      </c>
      <c r="AM23" s="213"/>
      <c r="AN23" s="213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114" t="s">
        <v>62</v>
      </c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4">
        <f t="shared" si="12"/>
        <v>0</v>
      </c>
      <c r="CO23" s="214">
        <f t="shared" si="13"/>
        <v>0</v>
      </c>
      <c r="CP23" s="214">
        <f t="shared" si="14"/>
        <v>0</v>
      </c>
      <c r="CQ23" s="216">
        <f t="shared" si="15"/>
        <v>0</v>
      </c>
      <c r="CR23" s="84" t="s">
        <v>72</v>
      </c>
      <c r="CS23" s="135" t="s">
        <v>240</v>
      </c>
      <c r="CT23" s="127"/>
      <c r="CU23" s="128"/>
      <c r="CV23" s="136" t="s">
        <v>225</v>
      </c>
      <c r="CW23" s="137"/>
      <c r="CX23" s="138"/>
      <c r="CY23" s="138"/>
      <c r="CZ23" s="138"/>
      <c r="DA23" s="139"/>
      <c r="DB23" s="139"/>
      <c r="DC23" s="138"/>
      <c r="DD23" s="138"/>
      <c r="DE23" s="138"/>
      <c r="DF23" s="138"/>
      <c r="DH23" s="138"/>
      <c r="DI23" s="138"/>
      <c r="DJ23" s="138"/>
      <c r="DK23" s="139"/>
      <c r="DL23" s="139"/>
      <c r="DM23" s="138"/>
      <c r="DN23" s="138"/>
      <c r="DO23" s="138"/>
      <c r="DP23" s="138"/>
      <c r="DQ23" s="4">
        <f t="shared" si="0"/>
        <v>0</v>
      </c>
      <c r="DR23" s="4">
        <f t="shared" si="1"/>
        <v>0</v>
      </c>
      <c r="DS23" s="4">
        <f t="shared" si="2"/>
        <v>0</v>
      </c>
      <c r="DT23" s="4">
        <f t="shared" si="3"/>
        <v>0</v>
      </c>
      <c r="DU23" s="85"/>
      <c r="DV23" s="85"/>
      <c r="DW23" s="85"/>
      <c r="DX23" s="85"/>
      <c r="DY23" s="24"/>
      <c r="DZ23" s="24"/>
      <c r="EA23" s="24"/>
      <c r="EB23" s="24"/>
    </row>
    <row r="24" spans="1:132" ht="15.6" customHeight="1" x14ac:dyDescent="0.2">
      <c r="A24" s="223"/>
      <c r="B24" s="223"/>
      <c r="C24" s="223"/>
      <c r="D24" s="223"/>
      <c r="E24" s="223"/>
      <c r="F24" s="223"/>
      <c r="G24" s="223"/>
      <c r="H24" s="223"/>
      <c r="I24" s="223"/>
      <c r="J24" s="50"/>
      <c r="K24" s="215"/>
      <c r="L24" s="215"/>
      <c r="M24" s="215"/>
      <c r="N24" s="215"/>
      <c r="O24" s="215"/>
      <c r="P24" s="215"/>
      <c r="Q24" s="215"/>
      <c r="R24" s="215"/>
      <c r="S24" s="7" t="s">
        <v>53</v>
      </c>
      <c r="T24" s="85" t="s">
        <v>215</v>
      </c>
      <c r="V24" s="114" t="s">
        <v>63</v>
      </c>
      <c r="W24" s="210"/>
      <c r="X24" s="211"/>
      <c r="Y24" s="211"/>
      <c r="Z24" s="211"/>
      <c r="AA24" s="211"/>
      <c r="AB24" s="211">
        <f t="shared" si="4"/>
        <v>0</v>
      </c>
      <c r="AC24" s="211">
        <f t="shared" si="5"/>
        <v>0</v>
      </c>
      <c r="AD24" s="211">
        <f t="shared" si="6"/>
        <v>0</v>
      </c>
      <c r="AE24" s="211">
        <f t="shared" si="7"/>
        <v>0</v>
      </c>
      <c r="AF24" s="211">
        <f t="shared" si="8"/>
        <v>0</v>
      </c>
      <c r="AG24" s="211">
        <f t="shared" si="9"/>
        <v>0</v>
      </c>
      <c r="AH24" s="210"/>
      <c r="AI24" s="211"/>
      <c r="AJ24" s="211"/>
      <c r="AK24" s="212">
        <f t="shared" si="10"/>
        <v>0</v>
      </c>
      <c r="AL24" s="211">
        <f t="shared" si="11"/>
        <v>0</v>
      </c>
      <c r="AM24" s="213"/>
      <c r="AN24" s="213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114" t="s">
        <v>63</v>
      </c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4">
        <f t="shared" si="12"/>
        <v>0</v>
      </c>
      <c r="CO24" s="214">
        <f t="shared" si="13"/>
        <v>0</v>
      </c>
      <c r="CP24" s="214">
        <f t="shared" si="14"/>
        <v>0</v>
      </c>
      <c r="CQ24" s="216">
        <f t="shared" si="15"/>
        <v>0</v>
      </c>
      <c r="CR24" s="84" t="s">
        <v>73</v>
      </c>
      <c r="CS24" s="154"/>
      <c r="CT24" s="155"/>
      <c r="CU24" s="156"/>
      <c r="CV24" s="136" t="s">
        <v>226</v>
      </c>
      <c r="CW24" s="137"/>
      <c r="CX24" s="138"/>
      <c r="CY24" s="138"/>
      <c r="CZ24" s="138"/>
      <c r="DA24" s="139"/>
      <c r="DB24" s="139"/>
      <c r="DC24" s="138"/>
      <c r="DD24" s="138"/>
      <c r="DE24" s="138"/>
      <c r="DF24" s="138"/>
      <c r="DH24" s="138"/>
      <c r="DI24" s="138"/>
      <c r="DJ24" s="138"/>
      <c r="DK24" s="139"/>
      <c r="DL24" s="139"/>
      <c r="DM24" s="138"/>
      <c r="DN24" s="138"/>
      <c r="DO24" s="138"/>
      <c r="DP24" s="138"/>
      <c r="DQ24" s="4"/>
      <c r="DR24" s="4"/>
      <c r="DS24" s="4"/>
      <c r="DT24" s="4"/>
      <c r="DU24" s="85"/>
      <c r="DV24" s="85"/>
      <c r="DW24" s="85"/>
      <c r="DX24" s="85"/>
      <c r="DY24" s="24"/>
      <c r="DZ24" s="24"/>
      <c r="EA24" s="24"/>
      <c r="EB24" s="24"/>
    </row>
    <row r="25" spans="1:132" ht="15.6" customHeight="1" x14ac:dyDescent="0.35">
      <c r="A25" s="209"/>
      <c r="B25" s="224"/>
      <c r="C25" s="225" t="s">
        <v>175</v>
      </c>
      <c r="D25" s="12">
        <v>2020</v>
      </c>
      <c r="E25" s="226" t="s">
        <v>174</v>
      </c>
      <c r="F25" s="227">
        <f>D25+1</f>
        <v>2021</v>
      </c>
      <c r="G25" s="227" t="s">
        <v>173</v>
      </c>
      <c r="H25" s="227"/>
      <c r="I25" s="227"/>
      <c r="J25" s="209"/>
      <c r="K25" s="215"/>
      <c r="L25" s="215"/>
      <c r="M25" s="215"/>
      <c r="N25" s="215"/>
      <c r="O25" s="215"/>
      <c r="P25" s="215"/>
      <c r="Q25" s="215"/>
      <c r="R25" s="215"/>
      <c r="S25" s="7" t="s">
        <v>54</v>
      </c>
      <c r="T25" s="85" t="s">
        <v>131</v>
      </c>
      <c r="V25" s="114" t="s">
        <v>64</v>
      </c>
      <c r="W25" s="210"/>
      <c r="X25" s="211"/>
      <c r="Y25" s="211"/>
      <c r="Z25" s="211"/>
      <c r="AA25" s="211"/>
      <c r="AB25" s="211">
        <f t="shared" si="4"/>
        <v>0</v>
      </c>
      <c r="AC25" s="211">
        <f t="shared" si="5"/>
        <v>0</v>
      </c>
      <c r="AD25" s="211">
        <f t="shared" si="6"/>
        <v>0</v>
      </c>
      <c r="AE25" s="211">
        <f t="shared" si="7"/>
        <v>0</v>
      </c>
      <c r="AF25" s="211">
        <f t="shared" si="8"/>
        <v>0</v>
      </c>
      <c r="AG25" s="211">
        <f t="shared" si="9"/>
        <v>0</v>
      </c>
      <c r="AH25" s="210"/>
      <c r="AI25" s="211"/>
      <c r="AJ25" s="211"/>
      <c r="AK25" s="212">
        <f t="shared" si="10"/>
        <v>0</v>
      </c>
      <c r="AL25" s="211">
        <f t="shared" si="11"/>
        <v>0</v>
      </c>
      <c r="AM25" s="213"/>
      <c r="AN25" s="213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114" t="s">
        <v>64</v>
      </c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4">
        <f t="shared" si="12"/>
        <v>0</v>
      </c>
      <c r="CO25" s="214">
        <f t="shared" si="13"/>
        <v>0</v>
      </c>
      <c r="CP25" s="214">
        <f t="shared" si="14"/>
        <v>0</v>
      </c>
      <c r="CQ25" s="216">
        <f t="shared" si="15"/>
        <v>0</v>
      </c>
      <c r="CR25" s="84" t="s">
        <v>74</v>
      </c>
      <c r="CS25" s="145"/>
      <c r="CT25" s="146"/>
      <c r="CU25" s="147"/>
      <c r="CV25" s="136" t="s">
        <v>241</v>
      </c>
      <c r="CW25" s="137"/>
      <c r="CX25" s="85"/>
      <c r="CY25" s="85"/>
      <c r="CZ25" s="85"/>
      <c r="DA25" s="85"/>
      <c r="DB25" s="85"/>
      <c r="DC25" s="85"/>
      <c r="DD25" s="85"/>
      <c r="DE25" s="85"/>
      <c r="DF25" s="85"/>
      <c r="DP25" s="138"/>
      <c r="DQ25" s="4">
        <f>SUM(DC24,DM24)</f>
        <v>0</v>
      </c>
      <c r="DR25" s="4">
        <f>SUM(DD24,DN24)</f>
        <v>0</v>
      </c>
      <c r="DS25" s="4">
        <f>SUM(DE24,DO24)</f>
        <v>0</v>
      </c>
      <c r="DT25" s="4">
        <f>SUM(DF24,DP25)</f>
        <v>0</v>
      </c>
      <c r="DU25" s="85"/>
      <c r="DV25" s="85"/>
      <c r="DW25" s="85"/>
      <c r="DX25" s="85"/>
      <c r="DY25" s="113" t="s">
        <v>195</v>
      </c>
      <c r="DZ25" s="7" t="s">
        <v>104</v>
      </c>
      <c r="EA25" s="114" t="s">
        <v>147</v>
      </c>
      <c r="EB25" s="114" t="s">
        <v>105</v>
      </c>
    </row>
    <row r="26" spans="1:132" ht="15.6" customHeight="1" x14ac:dyDescent="0.35">
      <c r="A26" s="224"/>
      <c r="B26" s="224"/>
      <c r="C26" s="225"/>
      <c r="D26" s="12"/>
      <c r="E26" s="226"/>
      <c r="F26" s="227"/>
      <c r="G26" s="227"/>
      <c r="H26" s="227"/>
      <c r="I26" s="227"/>
      <c r="J26" s="209"/>
      <c r="K26" s="215"/>
      <c r="L26" s="215"/>
      <c r="M26" s="215"/>
      <c r="N26" s="215"/>
      <c r="O26" s="215"/>
      <c r="P26" s="215"/>
      <c r="Q26" s="215"/>
      <c r="R26" s="215"/>
      <c r="S26" s="7" t="s">
        <v>56</v>
      </c>
      <c r="T26" s="85" t="s">
        <v>132</v>
      </c>
      <c r="V26" s="114" t="s">
        <v>65</v>
      </c>
      <c r="W26" s="228"/>
      <c r="X26" s="228"/>
      <c r="Y26" s="229"/>
      <c r="Z26" s="228"/>
      <c r="AA26" s="228"/>
      <c r="AB26" s="211">
        <f t="shared" si="4"/>
        <v>0</v>
      </c>
      <c r="AC26" s="211">
        <f t="shared" si="5"/>
        <v>0</v>
      </c>
      <c r="AD26" s="211">
        <f t="shared" si="6"/>
        <v>0</v>
      </c>
      <c r="AE26" s="211">
        <f t="shared" si="7"/>
        <v>0</v>
      </c>
      <c r="AF26" s="211">
        <f t="shared" si="8"/>
        <v>0</v>
      </c>
      <c r="AG26" s="211">
        <f t="shared" si="9"/>
        <v>0</v>
      </c>
      <c r="AH26" s="228"/>
      <c r="AI26" s="228"/>
      <c r="AJ26" s="228"/>
      <c r="AK26" s="212">
        <f t="shared" si="10"/>
        <v>0</v>
      </c>
      <c r="AL26" s="211">
        <f t="shared" si="11"/>
        <v>0</v>
      </c>
      <c r="AM26" s="230"/>
      <c r="AN26" s="230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1"/>
      <c r="BC26" s="231"/>
      <c r="BD26" s="231"/>
      <c r="BE26" s="231"/>
      <c r="BF26" s="231"/>
      <c r="BG26" s="231"/>
      <c r="BH26" s="231"/>
      <c r="BI26" s="231"/>
      <c r="BJ26" s="231"/>
      <c r="BK26" s="231"/>
      <c r="BL26" s="231"/>
      <c r="BM26" s="231"/>
      <c r="BN26" s="231"/>
      <c r="BO26" s="231"/>
      <c r="BP26" s="231"/>
      <c r="BQ26" s="231"/>
      <c r="BR26" s="231"/>
      <c r="BS26" s="231"/>
      <c r="BT26" s="231"/>
      <c r="BU26" s="231"/>
      <c r="BV26" s="231"/>
      <c r="BW26" s="231"/>
      <c r="BX26" s="231"/>
      <c r="BY26" s="231"/>
      <c r="BZ26" s="231"/>
      <c r="CA26" s="114" t="s">
        <v>65</v>
      </c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6">
        <f t="shared" si="12"/>
        <v>0</v>
      </c>
      <c r="CO26" s="216">
        <f t="shared" si="13"/>
        <v>0</v>
      </c>
      <c r="CP26" s="216">
        <f t="shared" si="14"/>
        <v>0</v>
      </c>
      <c r="CQ26" s="216">
        <f t="shared" si="15"/>
        <v>0</v>
      </c>
      <c r="CR26" s="84" t="s">
        <v>75</v>
      </c>
      <c r="CS26" s="29" t="s">
        <v>227</v>
      </c>
      <c r="CT26" s="36" t="s">
        <v>71</v>
      </c>
      <c r="CU26" s="38"/>
      <c r="CV26" s="232" t="s">
        <v>27</v>
      </c>
      <c r="CW26" s="233"/>
      <c r="CX26" s="138"/>
      <c r="CY26" s="138"/>
      <c r="CZ26" s="138"/>
      <c r="DA26" s="139"/>
      <c r="DB26" s="139"/>
      <c r="DC26" s="138"/>
      <c r="DD26" s="138"/>
      <c r="DE26" s="138"/>
      <c r="DF26" s="138"/>
      <c r="DH26" s="138"/>
      <c r="DI26" s="138"/>
      <c r="DJ26" s="138"/>
      <c r="DK26" s="139"/>
      <c r="DL26" s="139"/>
      <c r="DM26" s="138"/>
      <c r="DN26" s="138"/>
      <c r="DO26" s="138"/>
      <c r="DP26" s="138"/>
      <c r="DQ26" s="4">
        <f t="shared" ref="DQ26:DT29" si="16">SUM(DC26,DM26)</f>
        <v>0</v>
      </c>
      <c r="DR26" s="4">
        <f t="shared" si="16"/>
        <v>0</v>
      </c>
      <c r="DS26" s="4">
        <f t="shared" si="16"/>
        <v>0</v>
      </c>
      <c r="DT26" s="4">
        <f t="shared" si="16"/>
        <v>0</v>
      </c>
      <c r="DU26" s="85"/>
      <c r="DV26" s="85"/>
      <c r="DW26" s="85"/>
      <c r="DX26" s="85"/>
      <c r="DY26" s="85"/>
      <c r="DZ26" s="140"/>
      <c r="EA26" s="140"/>
      <c r="EB26" s="140"/>
    </row>
    <row r="27" spans="1:132" ht="15.75" x14ac:dyDescent="0.2">
      <c r="A27" s="22"/>
      <c r="B27" s="234"/>
      <c r="C27" s="234"/>
      <c r="D27" s="234"/>
      <c r="E27" s="234"/>
      <c r="F27" s="234"/>
      <c r="G27" s="234"/>
      <c r="H27" s="234"/>
      <c r="I27" s="234"/>
      <c r="J27" s="209"/>
      <c r="K27" s="215"/>
      <c r="L27" s="215"/>
      <c r="M27" s="215"/>
      <c r="N27" s="215"/>
      <c r="O27" s="215"/>
      <c r="P27" s="215"/>
      <c r="Q27" s="215"/>
      <c r="R27" s="215"/>
      <c r="S27" s="42" t="s">
        <v>58</v>
      </c>
      <c r="T27" s="235" t="s">
        <v>172</v>
      </c>
      <c r="V27" s="114" t="s">
        <v>107</v>
      </c>
      <c r="W27" s="228"/>
      <c r="X27" s="228"/>
      <c r="Y27" s="229"/>
      <c r="Z27" s="228"/>
      <c r="AA27" s="228"/>
      <c r="AB27" s="211">
        <f t="shared" si="4"/>
        <v>0</v>
      </c>
      <c r="AC27" s="211">
        <f t="shared" si="5"/>
        <v>0</v>
      </c>
      <c r="AD27" s="211">
        <f t="shared" si="6"/>
        <v>0</v>
      </c>
      <c r="AE27" s="211">
        <f t="shared" si="7"/>
        <v>0</v>
      </c>
      <c r="AF27" s="211">
        <f t="shared" si="8"/>
        <v>0</v>
      </c>
      <c r="AG27" s="211">
        <f t="shared" si="9"/>
        <v>0</v>
      </c>
      <c r="AH27" s="228"/>
      <c r="AI27" s="228"/>
      <c r="AJ27" s="228"/>
      <c r="AK27" s="212">
        <f t="shared" si="10"/>
        <v>0</v>
      </c>
      <c r="AL27" s="211">
        <f t="shared" si="11"/>
        <v>0</v>
      </c>
      <c r="AM27" s="230"/>
      <c r="AN27" s="230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31"/>
      <c r="BY27" s="231"/>
      <c r="BZ27" s="231"/>
      <c r="CA27" s="114" t="s">
        <v>107</v>
      </c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6">
        <f t="shared" si="12"/>
        <v>0</v>
      </c>
      <c r="CO27" s="216">
        <f t="shared" si="13"/>
        <v>0</v>
      </c>
      <c r="CP27" s="216">
        <f t="shared" si="14"/>
        <v>0</v>
      </c>
      <c r="CQ27" s="216">
        <f t="shared" si="15"/>
        <v>0</v>
      </c>
      <c r="CR27" s="84" t="s">
        <v>76</v>
      </c>
      <c r="CS27" s="56"/>
      <c r="CT27" s="36" t="s">
        <v>230</v>
      </c>
      <c r="CU27" s="38"/>
      <c r="CV27" s="236"/>
      <c r="CW27" s="237"/>
      <c r="CX27" s="138"/>
      <c r="CY27" s="138"/>
      <c r="CZ27" s="138"/>
      <c r="DA27" s="139"/>
      <c r="DB27" s="139"/>
      <c r="DC27" s="138"/>
      <c r="DD27" s="138"/>
      <c r="DE27" s="138"/>
      <c r="DF27" s="138"/>
      <c r="DH27" s="138"/>
      <c r="DI27" s="138"/>
      <c r="DJ27" s="138"/>
      <c r="DK27" s="139"/>
      <c r="DL27" s="139"/>
      <c r="DM27" s="138"/>
      <c r="DN27" s="138"/>
      <c r="DO27" s="138"/>
      <c r="DP27" s="138"/>
      <c r="DQ27" s="4">
        <f t="shared" si="16"/>
        <v>0</v>
      </c>
      <c r="DR27" s="4">
        <f t="shared" si="16"/>
        <v>0</v>
      </c>
      <c r="DS27" s="4">
        <f t="shared" si="16"/>
        <v>0</v>
      </c>
      <c r="DT27" s="4">
        <f t="shared" si="16"/>
        <v>0</v>
      </c>
      <c r="DU27" s="85"/>
      <c r="DV27" s="85"/>
      <c r="DW27" s="85"/>
      <c r="DX27" s="85"/>
      <c r="DY27" s="85"/>
      <c r="DZ27" s="140"/>
      <c r="EA27" s="140"/>
      <c r="EB27" s="140"/>
    </row>
    <row r="28" spans="1:132" ht="15.75" x14ac:dyDescent="0.2">
      <c r="A28" s="234"/>
      <c r="B28" s="234"/>
      <c r="C28" s="234"/>
      <c r="D28" s="234"/>
      <c r="E28" s="234"/>
      <c r="F28" s="234"/>
      <c r="G28" s="234"/>
      <c r="H28" s="234"/>
      <c r="I28" s="234"/>
      <c r="J28" s="209"/>
      <c r="K28" s="52"/>
      <c r="L28" s="52"/>
      <c r="M28" s="52"/>
      <c r="N28" s="52"/>
      <c r="O28" s="52"/>
      <c r="P28" s="52"/>
      <c r="Q28" s="52"/>
      <c r="R28" s="52"/>
      <c r="S28" s="42"/>
      <c r="T28" s="238" t="s">
        <v>171</v>
      </c>
      <c r="V28" s="114" t="s">
        <v>66</v>
      </c>
      <c r="W28" s="228"/>
      <c r="X28" s="228"/>
      <c r="Y28" s="229"/>
      <c r="Z28" s="228"/>
      <c r="AA28" s="228"/>
      <c r="AB28" s="211">
        <f t="shared" si="4"/>
        <v>0</v>
      </c>
      <c r="AC28" s="211">
        <f t="shared" si="5"/>
        <v>0</v>
      </c>
      <c r="AD28" s="211">
        <f t="shared" si="6"/>
        <v>0</v>
      </c>
      <c r="AE28" s="211">
        <f t="shared" si="7"/>
        <v>0</v>
      </c>
      <c r="AF28" s="211">
        <f t="shared" si="8"/>
        <v>0</v>
      </c>
      <c r="AG28" s="211">
        <f t="shared" si="9"/>
        <v>0</v>
      </c>
      <c r="AH28" s="228"/>
      <c r="AI28" s="228"/>
      <c r="AJ28" s="228"/>
      <c r="AK28" s="212">
        <f t="shared" si="10"/>
        <v>0</v>
      </c>
      <c r="AL28" s="211">
        <f t="shared" si="11"/>
        <v>0</v>
      </c>
      <c r="AM28" s="230"/>
      <c r="AN28" s="230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N28" s="231"/>
      <c r="BO28" s="231"/>
      <c r="BP28" s="231"/>
      <c r="BQ28" s="231"/>
      <c r="BR28" s="231"/>
      <c r="BS28" s="231"/>
      <c r="BT28" s="231"/>
      <c r="BU28" s="231"/>
      <c r="BV28" s="231"/>
      <c r="BW28" s="231"/>
      <c r="BX28" s="231"/>
      <c r="BY28" s="231"/>
      <c r="BZ28" s="231"/>
      <c r="CA28" s="114" t="s">
        <v>66</v>
      </c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6">
        <f t="shared" si="12"/>
        <v>0</v>
      </c>
      <c r="CO28" s="216">
        <f t="shared" si="13"/>
        <v>0</v>
      </c>
      <c r="CP28" s="216">
        <f t="shared" si="14"/>
        <v>0</v>
      </c>
      <c r="CQ28" s="216">
        <f t="shared" si="15"/>
        <v>0</v>
      </c>
      <c r="CR28" s="84" t="s">
        <v>77</v>
      </c>
      <c r="CS28" s="56"/>
      <c r="CT28" s="36" t="s">
        <v>229</v>
      </c>
      <c r="CU28" s="38"/>
      <c r="CV28" s="239"/>
      <c r="CW28" s="240"/>
      <c r="CX28" s="138"/>
      <c r="CY28" s="138"/>
      <c r="CZ28" s="138"/>
      <c r="DA28" s="139"/>
      <c r="DB28" s="139"/>
      <c r="DC28" s="138"/>
      <c r="DD28" s="138"/>
      <c r="DE28" s="138"/>
      <c r="DF28" s="138"/>
      <c r="DH28" s="138"/>
      <c r="DI28" s="138"/>
      <c r="DJ28" s="138"/>
      <c r="DK28" s="139"/>
      <c r="DL28" s="139"/>
      <c r="DM28" s="138"/>
      <c r="DN28" s="138"/>
      <c r="DO28" s="138"/>
      <c r="DP28" s="138"/>
      <c r="DQ28" s="4">
        <f t="shared" si="16"/>
        <v>0</v>
      </c>
      <c r="DR28" s="4">
        <f t="shared" si="16"/>
        <v>0</v>
      </c>
      <c r="DS28" s="4">
        <f t="shared" si="16"/>
        <v>0</v>
      </c>
      <c r="DT28" s="4">
        <f t="shared" si="16"/>
        <v>0</v>
      </c>
      <c r="DU28" s="85"/>
      <c r="DV28" s="85"/>
      <c r="DW28" s="85"/>
      <c r="DX28" s="85"/>
      <c r="DY28" s="85"/>
      <c r="DZ28" s="140"/>
      <c r="EA28" s="140"/>
      <c r="EB28" s="140"/>
    </row>
    <row r="29" spans="1:132" ht="15.75" x14ac:dyDescent="0.2">
      <c r="A29" s="191"/>
      <c r="B29" s="191"/>
      <c r="C29" s="191"/>
      <c r="D29" s="191"/>
      <c r="E29" s="191"/>
      <c r="F29" s="191"/>
      <c r="G29" s="191"/>
      <c r="H29" s="191"/>
      <c r="I29" s="191"/>
      <c r="J29" s="3" t="s">
        <v>120</v>
      </c>
      <c r="K29" s="241" t="s">
        <v>218</v>
      </c>
      <c r="L29" s="241"/>
      <c r="M29" s="241"/>
      <c r="N29" s="241"/>
      <c r="O29" s="241"/>
      <c r="P29" s="241"/>
      <c r="Q29" s="241"/>
      <c r="R29" s="241"/>
      <c r="S29" s="7" t="s">
        <v>59</v>
      </c>
      <c r="T29" s="85" t="s">
        <v>133</v>
      </c>
      <c r="V29" s="114" t="s">
        <v>68</v>
      </c>
      <c r="W29" s="228"/>
      <c r="X29" s="228"/>
      <c r="Y29" s="229"/>
      <c r="Z29" s="228"/>
      <c r="AA29" s="228"/>
      <c r="AB29" s="211">
        <f t="shared" si="4"/>
        <v>0</v>
      </c>
      <c r="AC29" s="211">
        <f t="shared" si="5"/>
        <v>0</v>
      </c>
      <c r="AD29" s="211">
        <f t="shared" si="6"/>
        <v>0</v>
      </c>
      <c r="AE29" s="211">
        <f t="shared" si="7"/>
        <v>0</v>
      </c>
      <c r="AF29" s="211">
        <f t="shared" si="8"/>
        <v>0</v>
      </c>
      <c r="AG29" s="211">
        <f t="shared" si="9"/>
        <v>0</v>
      </c>
      <c r="AH29" s="228"/>
      <c r="AI29" s="228"/>
      <c r="AJ29" s="228"/>
      <c r="AK29" s="212">
        <f t="shared" si="10"/>
        <v>0</v>
      </c>
      <c r="AL29" s="211">
        <f t="shared" si="11"/>
        <v>0</v>
      </c>
      <c r="AM29" s="230"/>
      <c r="AN29" s="230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1"/>
      <c r="BN29" s="231"/>
      <c r="BO29" s="231"/>
      <c r="BP29" s="231"/>
      <c r="BQ29" s="231"/>
      <c r="BR29" s="231"/>
      <c r="BS29" s="231"/>
      <c r="BT29" s="231"/>
      <c r="BU29" s="231"/>
      <c r="BV29" s="231"/>
      <c r="BW29" s="231"/>
      <c r="BX29" s="231"/>
      <c r="BY29" s="231"/>
      <c r="BZ29" s="231"/>
      <c r="CA29" s="114" t="s">
        <v>68</v>
      </c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6">
        <f t="shared" si="12"/>
        <v>0</v>
      </c>
      <c r="CO29" s="216">
        <f t="shared" si="13"/>
        <v>0</v>
      </c>
      <c r="CP29" s="216">
        <f t="shared" si="14"/>
        <v>0</v>
      </c>
      <c r="CQ29" s="216">
        <f t="shared" si="15"/>
        <v>0</v>
      </c>
      <c r="CR29" s="84" t="s">
        <v>78</v>
      </c>
      <c r="CS29" s="56"/>
      <c r="CT29" s="36" t="s">
        <v>228</v>
      </c>
      <c r="CU29" s="38"/>
      <c r="CV29" s="232" t="s">
        <v>225</v>
      </c>
      <c r="CW29" s="233"/>
      <c r="CX29" s="138"/>
      <c r="CY29" s="138"/>
      <c r="CZ29" s="138"/>
      <c r="DA29" s="139"/>
      <c r="DB29" s="139"/>
      <c r="DC29" s="138"/>
      <c r="DD29" s="138"/>
      <c r="DE29" s="138"/>
      <c r="DF29" s="138"/>
      <c r="DH29" s="138"/>
      <c r="DI29" s="138"/>
      <c r="DJ29" s="139"/>
      <c r="DK29" s="139"/>
      <c r="DL29" s="138"/>
      <c r="DM29" s="138"/>
      <c r="DN29" s="138"/>
      <c r="DO29" s="138"/>
      <c r="DP29" s="138"/>
      <c r="DQ29" s="4">
        <f t="shared" si="16"/>
        <v>0</v>
      </c>
      <c r="DR29" s="4">
        <f t="shared" si="16"/>
        <v>0</v>
      </c>
      <c r="DS29" s="4">
        <f t="shared" si="16"/>
        <v>0</v>
      </c>
      <c r="DT29" s="4">
        <f t="shared" si="16"/>
        <v>0</v>
      </c>
      <c r="DU29" s="85"/>
      <c r="DV29" s="85"/>
      <c r="DW29" s="85"/>
      <c r="DX29" s="85"/>
      <c r="DY29" s="85"/>
      <c r="DZ29" s="140"/>
      <c r="EA29" s="140"/>
      <c r="EB29" s="140"/>
    </row>
    <row r="30" spans="1:132" ht="16.149999999999999" customHeight="1" x14ac:dyDescent="0.2">
      <c r="A30" s="191"/>
      <c r="B30" s="191"/>
      <c r="C30" s="191"/>
      <c r="D30" s="191"/>
      <c r="E30" s="191"/>
      <c r="F30" s="191"/>
      <c r="G30" s="191"/>
      <c r="H30" s="191"/>
      <c r="I30" s="191"/>
      <c r="J30" s="242" t="s">
        <v>121</v>
      </c>
      <c r="K30" s="243" t="s">
        <v>122</v>
      </c>
      <c r="L30" s="244"/>
      <c r="M30" s="244"/>
      <c r="N30" s="244"/>
      <c r="O30" s="244"/>
      <c r="P30" s="244"/>
      <c r="Q30" s="244"/>
      <c r="R30" s="245"/>
      <c r="S30" s="7" t="s">
        <v>60</v>
      </c>
      <c r="T30" s="85" t="s">
        <v>134</v>
      </c>
      <c r="V30" s="114" t="s">
        <v>69</v>
      </c>
      <c r="W30" s="228"/>
      <c r="X30" s="228"/>
      <c r="Y30" s="229"/>
      <c r="Z30" s="228"/>
      <c r="AA30" s="228"/>
      <c r="AB30" s="211">
        <f t="shared" si="4"/>
        <v>0</v>
      </c>
      <c r="AC30" s="211">
        <f t="shared" si="5"/>
        <v>0</v>
      </c>
      <c r="AD30" s="211">
        <f t="shared" si="6"/>
        <v>0</v>
      </c>
      <c r="AE30" s="211">
        <f t="shared" si="7"/>
        <v>0</v>
      </c>
      <c r="AF30" s="211">
        <f t="shared" si="8"/>
        <v>0</v>
      </c>
      <c r="AG30" s="211">
        <f t="shared" si="9"/>
        <v>0</v>
      </c>
      <c r="AH30" s="228"/>
      <c r="AI30" s="228"/>
      <c r="AJ30" s="228"/>
      <c r="AK30" s="212">
        <f t="shared" si="10"/>
        <v>0</v>
      </c>
      <c r="AL30" s="211">
        <f t="shared" si="11"/>
        <v>0</v>
      </c>
      <c r="AM30" s="230"/>
      <c r="AN30" s="230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N30" s="231"/>
      <c r="BO30" s="231"/>
      <c r="BP30" s="231"/>
      <c r="BQ30" s="231"/>
      <c r="BR30" s="231"/>
      <c r="BS30" s="231"/>
      <c r="BT30" s="231"/>
      <c r="BU30" s="231"/>
      <c r="BV30" s="231"/>
      <c r="BW30" s="231"/>
      <c r="BX30" s="231"/>
      <c r="BY30" s="231"/>
      <c r="BZ30" s="231"/>
      <c r="CA30" s="114" t="s">
        <v>69</v>
      </c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6">
        <f t="shared" si="12"/>
        <v>0</v>
      </c>
      <c r="CO30" s="216">
        <f t="shared" si="13"/>
        <v>0</v>
      </c>
      <c r="CP30" s="216">
        <f t="shared" si="14"/>
        <v>0</v>
      </c>
      <c r="CQ30" s="216">
        <f t="shared" si="15"/>
        <v>0</v>
      </c>
      <c r="CR30" s="84" t="s">
        <v>80</v>
      </c>
      <c r="CS30" s="56"/>
      <c r="CT30" s="36" t="s">
        <v>230</v>
      </c>
      <c r="CU30" s="38"/>
      <c r="CV30" s="236"/>
      <c r="CW30" s="237"/>
      <c r="CX30" s="138"/>
      <c r="CY30" s="138"/>
      <c r="CZ30" s="138"/>
      <c r="DA30" s="139"/>
      <c r="DB30" s="139"/>
      <c r="DC30" s="138"/>
      <c r="DD30" s="138"/>
      <c r="DE30" s="138"/>
      <c r="DF30" s="138"/>
      <c r="DH30" s="138"/>
      <c r="DI30" s="138"/>
      <c r="DJ30" s="138"/>
      <c r="DK30" s="139"/>
      <c r="DL30" s="139"/>
      <c r="DM30" s="138"/>
      <c r="DN30" s="138"/>
      <c r="DO30" s="138"/>
      <c r="DP30" s="138"/>
      <c r="DQ30" s="4">
        <f t="shared" ref="DQ30:DQ37" si="17">SUM(DC30,DM30)</f>
        <v>0</v>
      </c>
      <c r="DR30" s="4">
        <f t="shared" ref="DR30:DR37" si="18">SUM(DD30,DN30)</f>
        <v>0</v>
      </c>
      <c r="DS30" s="4">
        <f t="shared" ref="DS30:DS37" si="19">SUM(DE30,DO30)</f>
        <v>0</v>
      </c>
      <c r="DT30" s="4">
        <f t="shared" ref="DT30:DT37" si="20">SUM(DF30,DP30)</f>
        <v>0</v>
      </c>
      <c r="DU30" s="85"/>
      <c r="DV30" s="85"/>
      <c r="DW30" s="85"/>
      <c r="DX30" s="85"/>
      <c r="DY30" s="85"/>
      <c r="DZ30" s="140"/>
      <c r="EA30" s="140"/>
      <c r="EB30" s="140"/>
    </row>
    <row r="31" spans="1:132" ht="15.75" customHeight="1" x14ac:dyDescent="0.2">
      <c r="A31" s="246"/>
      <c r="B31" s="246"/>
      <c r="C31" s="246"/>
      <c r="D31" s="246"/>
      <c r="E31" s="246"/>
      <c r="F31" s="246"/>
      <c r="G31" s="246"/>
      <c r="H31" s="246"/>
      <c r="I31" s="247"/>
      <c r="J31" s="248" t="s">
        <v>50</v>
      </c>
      <c r="K31" s="249" t="s">
        <v>151</v>
      </c>
      <c r="L31" s="250"/>
      <c r="M31" s="250"/>
      <c r="N31" s="250"/>
      <c r="O31" s="250"/>
      <c r="P31" s="250"/>
      <c r="Q31" s="250"/>
      <c r="R31" s="251"/>
      <c r="S31" s="153" t="s">
        <v>62</v>
      </c>
      <c r="T31" s="235" t="s">
        <v>170</v>
      </c>
      <c r="V31" s="114" t="s">
        <v>70</v>
      </c>
      <c r="W31" s="228"/>
      <c r="X31" s="228"/>
      <c r="Y31" s="229"/>
      <c r="Z31" s="228"/>
      <c r="AA31" s="228"/>
      <c r="AB31" s="211">
        <f t="shared" si="4"/>
        <v>0</v>
      </c>
      <c r="AC31" s="211">
        <f t="shared" si="5"/>
        <v>0</v>
      </c>
      <c r="AD31" s="211">
        <f t="shared" si="6"/>
        <v>0</v>
      </c>
      <c r="AE31" s="211">
        <f t="shared" si="7"/>
        <v>0</v>
      </c>
      <c r="AF31" s="211">
        <f t="shared" si="8"/>
        <v>0</v>
      </c>
      <c r="AG31" s="211">
        <f t="shared" si="9"/>
        <v>0</v>
      </c>
      <c r="AH31" s="228"/>
      <c r="AI31" s="228"/>
      <c r="AJ31" s="228"/>
      <c r="AK31" s="212">
        <f t="shared" si="10"/>
        <v>0</v>
      </c>
      <c r="AL31" s="211">
        <f t="shared" si="11"/>
        <v>0</v>
      </c>
      <c r="AM31" s="230"/>
      <c r="AN31" s="230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1"/>
      <c r="BN31" s="231"/>
      <c r="BO31" s="231"/>
      <c r="BP31" s="231"/>
      <c r="BQ31" s="231"/>
      <c r="BR31" s="231"/>
      <c r="BS31" s="231"/>
      <c r="BT31" s="231"/>
      <c r="BU31" s="231"/>
      <c r="BV31" s="231"/>
      <c r="BW31" s="231"/>
      <c r="BX31" s="231"/>
      <c r="BY31" s="231"/>
      <c r="BZ31" s="231"/>
      <c r="CA31" s="114" t="s">
        <v>70</v>
      </c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6">
        <f t="shared" si="12"/>
        <v>0</v>
      </c>
      <c r="CO31" s="216">
        <f t="shared" si="13"/>
        <v>0</v>
      </c>
      <c r="CP31" s="216">
        <f t="shared" si="14"/>
        <v>0</v>
      </c>
      <c r="CQ31" s="216">
        <f t="shared" si="15"/>
        <v>0</v>
      </c>
      <c r="CR31" s="84" t="s">
        <v>81</v>
      </c>
      <c r="CS31" s="56"/>
      <c r="CT31" s="36" t="s">
        <v>229</v>
      </c>
      <c r="CU31" s="38"/>
      <c r="CV31" s="236"/>
      <c r="CW31" s="237"/>
      <c r="CX31" s="138"/>
      <c r="CY31" s="138"/>
      <c r="CZ31" s="138"/>
      <c r="DA31" s="139"/>
      <c r="DB31" s="139"/>
      <c r="DC31" s="138"/>
      <c r="DD31" s="138"/>
      <c r="DE31" s="138"/>
      <c r="DF31" s="138"/>
      <c r="DH31" s="138"/>
      <c r="DI31" s="138"/>
      <c r="DJ31" s="138"/>
      <c r="DK31" s="139"/>
      <c r="DL31" s="139"/>
      <c r="DM31" s="138"/>
      <c r="DN31" s="138"/>
      <c r="DO31" s="138"/>
      <c r="DP31" s="138"/>
      <c r="DQ31" s="4">
        <f t="shared" si="17"/>
        <v>0</v>
      </c>
      <c r="DR31" s="4">
        <f t="shared" si="18"/>
        <v>0</v>
      </c>
      <c r="DS31" s="4">
        <f t="shared" si="19"/>
        <v>0</v>
      </c>
      <c r="DT31" s="4">
        <f t="shared" si="20"/>
        <v>0</v>
      </c>
      <c r="DU31" s="85"/>
      <c r="DV31" s="85"/>
      <c r="DW31" s="85"/>
      <c r="DX31" s="85"/>
      <c r="DY31" s="85"/>
      <c r="DZ31" s="140"/>
      <c r="EA31" s="140"/>
      <c r="EB31" s="140"/>
    </row>
    <row r="32" spans="1:132" ht="16.5" customHeight="1" thickBot="1" x14ac:dyDescent="0.25">
      <c r="A32" s="252"/>
      <c r="B32" s="252"/>
      <c r="C32" s="252"/>
      <c r="D32" s="252"/>
      <c r="E32" s="252"/>
      <c r="F32" s="252"/>
      <c r="G32" s="252"/>
      <c r="H32" s="252"/>
      <c r="I32" s="253"/>
      <c r="J32" s="254"/>
      <c r="K32" s="255" t="s">
        <v>155</v>
      </c>
      <c r="L32" s="192"/>
      <c r="M32" s="192"/>
      <c r="N32" s="192"/>
      <c r="O32" s="192"/>
      <c r="P32" s="192"/>
      <c r="Q32" s="192"/>
      <c r="R32" s="256"/>
      <c r="S32" s="6"/>
      <c r="T32" s="6" t="s">
        <v>169</v>
      </c>
      <c r="V32" s="114" t="s">
        <v>72</v>
      </c>
      <c r="W32" s="228"/>
      <c r="X32" s="228"/>
      <c r="Y32" s="229"/>
      <c r="Z32" s="228"/>
      <c r="AA32" s="228"/>
      <c r="AB32" s="211">
        <f t="shared" si="4"/>
        <v>0</v>
      </c>
      <c r="AC32" s="211">
        <f t="shared" si="5"/>
        <v>0</v>
      </c>
      <c r="AD32" s="211">
        <f t="shared" si="6"/>
        <v>0</v>
      </c>
      <c r="AE32" s="211">
        <f t="shared" si="7"/>
        <v>0</v>
      </c>
      <c r="AF32" s="211">
        <f t="shared" si="8"/>
        <v>0</v>
      </c>
      <c r="AG32" s="211">
        <f t="shared" si="9"/>
        <v>0</v>
      </c>
      <c r="AH32" s="228"/>
      <c r="AI32" s="228"/>
      <c r="AJ32" s="228"/>
      <c r="AK32" s="212">
        <f t="shared" si="10"/>
        <v>0</v>
      </c>
      <c r="AL32" s="211">
        <f t="shared" si="11"/>
        <v>0</v>
      </c>
      <c r="AM32" s="230"/>
      <c r="AN32" s="230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1"/>
      <c r="BN32" s="231"/>
      <c r="BO32" s="231"/>
      <c r="BP32" s="231"/>
      <c r="BQ32" s="231"/>
      <c r="BR32" s="231"/>
      <c r="BS32" s="231"/>
      <c r="BT32" s="231"/>
      <c r="BU32" s="231"/>
      <c r="BV32" s="231"/>
      <c r="BW32" s="231"/>
      <c r="BX32" s="231"/>
      <c r="BY32" s="231"/>
      <c r="BZ32" s="231"/>
      <c r="CA32" s="114" t="s">
        <v>72</v>
      </c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6">
        <f t="shared" si="12"/>
        <v>0</v>
      </c>
      <c r="CO32" s="216">
        <f t="shared" si="13"/>
        <v>0</v>
      </c>
      <c r="CP32" s="216">
        <f t="shared" si="14"/>
        <v>0</v>
      </c>
      <c r="CQ32" s="216">
        <f t="shared" si="15"/>
        <v>0</v>
      </c>
      <c r="CR32" s="84" t="s">
        <v>82</v>
      </c>
      <c r="CS32" s="56"/>
      <c r="CT32" s="36" t="s">
        <v>228</v>
      </c>
      <c r="CU32" s="38"/>
      <c r="CV32" s="232" t="s">
        <v>226</v>
      </c>
      <c r="CW32" s="233"/>
      <c r="CX32" s="138"/>
      <c r="CY32" s="138"/>
      <c r="CZ32" s="138"/>
      <c r="DA32" s="139"/>
      <c r="DB32" s="139"/>
      <c r="DC32" s="138"/>
      <c r="DD32" s="138"/>
      <c r="DE32" s="138"/>
      <c r="DF32" s="138"/>
      <c r="DH32" s="138"/>
      <c r="DI32" s="138"/>
      <c r="DJ32" s="138"/>
      <c r="DK32" s="139"/>
      <c r="DL32" s="139"/>
      <c r="DM32" s="138"/>
      <c r="DN32" s="138"/>
      <c r="DO32" s="138"/>
      <c r="DP32" s="138"/>
      <c r="DQ32" s="4">
        <f t="shared" si="17"/>
        <v>0</v>
      </c>
      <c r="DR32" s="4">
        <f t="shared" si="18"/>
        <v>0</v>
      </c>
      <c r="DS32" s="4">
        <f t="shared" si="19"/>
        <v>0</v>
      </c>
      <c r="DT32" s="4">
        <f t="shared" si="20"/>
        <v>0</v>
      </c>
      <c r="DU32" s="85"/>
      <c r="DV32" s="85"/>
      <c r="DW32" s="85"/>
      <c r="DX32" s="85"/>
      <c r="DY32" s="85"/>
      <c r="DZ32" s="140"/>
      <c r="EA32" s="140"/>
      <c r="EB32" s="140"/>
    </row>
    <row r="33" spans="1:132" ht="16.5" thickBot="1" x14ac:dyDescent="0.25">
      <c r="A33" s="257" t="s">
        <v>17</v>
      </c>
      <c r="B33" s="257"/>
      <c r="C33" s="257"/>
      <c r="D33" s="257"/>
      <c r="E33" s="257"/>
      <c r="F33" s="257"/>
      <c r="G33" s="257"/>
      <c r="H33" s="257"/>
      <c r="I33" s="258"/>
      <c r="J33" s="259" t="s">
        <v>53</v>
      </c>
      <c r="K33" s="260" t="s">
        <v>168</v>
      </c>
      <c r="L33" s="260"/>
      <c r="M33" s="260"/>
      <c r="N33" s="260"/>
      <c r="O33" s="260"/>
      <c r="P33" s="260"/>
      <c r="Q33" s="260"/>
      <c r="R33" s="260"/>
      <c r="S33" s="7" t="s">
        <v>63</v>
      </c>
      <c r="T33" s="85" t="s">
        <v>135</v>
      </c>
      <c r="V33" s="179" t="s">
        <v>73</v>
      </c>
      <c r="W33" s="261"/>
      <c r="X33" s="261"/>
      <c r="Z33" s="261"/>
      <c r="AA33" s="261"/>
      <c r="AB33" s="211">
        <f t="shared" si="4"/>
        <v>0</v>
      </c>
      <c r="AC33" s="211">
        <f t="shared" si="5"/>
        <v>0</v>
      </c>
      <c r="AD33" s="211">
        <f t="shared" si="6"/>
        <v>0</v>
      </c>
      <c r="AE33" s="211">
        <f t="shared" si="7"/>
        <v>0</v>
      </c>
      <c r="AF33" s="211">
        <f t="shared" si="8"/>
        <v>0</v>
      </c>
      <c r="AG33" s="211">
        <f t="shared" si="9"/>
        <v>0</v>
      </c>
      <c r="AH33" s="261"/>
      <c r="AI33" s="261"/>
      <c r="AJ33" s="261"/>
      <c r="AK33" s="212">
        <f t="shared" si="10"/>
        <v>0</v>
      </c>
      <c r="AL33" s="211">
        <f t="shared" si="11"/>
        <v>0</v>
      </c>
      <c r="AM33" s="262"/>
      <c r="AN33" s="262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  <c r="BJ33" s="263"/>
      <c r="BK33" s="263"/>
      <c r="BL33" s="263"/>
      <c r="BM33" s="263"/>
      <c r="BN33" s="263"/>
      <c r="BO33" s="263"/>
      <c r="BP33" s="263"/>
      <c r="BQ33" s="263"/>
      <c r="BR33" s="263"/>
      <c r="BS33" s="263"/>
      <c r="BT33" s="263"/>
      <c r="BU33" s="263"/>
      <c r="BV33" s="263"/>
      <c r="BW33" s="263"/>
      <c r="BX33" s="263"/>
      <c r="BY33" s="263"/>
      <c r="BZ33" s="263"/>
      <c r="CA33" s="179" t="s">
        <v>73</v>
      </c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64">
        <f t="shared" si="12"/>
        <v>0</v>
      </c>
      <c r="CO33" s="264">
        <f t="shared" si="13"/>
        <v>0</v>
      </c>
      <c r="CP33" s="264">
        <f t="shared" si="14"/>
        <v>0</v>
      </c>
      <c r="CQ33" s="264">
        <f t="shared" si="15"/>
        <v>0</v>
      </c>
      <c r="CR33" s="84" t="s">
        <v>83</v>
      </c>
      <c r="CS33" s="56"/>
      <c r="CT33" s="36" t="s">
        <v>230</v>
      </c>
      <c r="CU33" s="38"/>
      <c r="CV33" s="236"/>
      <c r="CW33" s="237"/>
      <c r="CX33" s="138"/>
      <c r="CY33" s="138"/>
      <c r="CZ33" s="138"/>
      <c r="DA33" s="139"/>
      <c r="DB33" s="139"/>
      <c r="DC33" s="138"/>
      <c r="DD33" s="138"/>
      <c r="DE33" s="138"/>
      <c r="DF33" s="138"/>
      <c r="DH33" s="138"/>
      <c r="DI33" s="138"/>
      <c r="DJ33" s="138"/>
      <c r="DK33" s="139"/>
      <c r="DL33" s="139"/>
      <c r="DM33" s="138"/>
      <c r="DN33" s="138"/>
      <c r="DO33" s="138"/>
      <c r="DP33" s="138"/>
      <c r="DQ33" s="4">
        <f t="shared" si="17"/>
        <v>0</v>
      </c>
      <c r="DR33" s="4">
        <f t="shared" si="18"/>
        <v>0</v>
      </c>
      <c r="DS33" s="4">
        <f t="shared" si="19"/>
        <v>0</v>
      </c>
      <c r="DT33" s="4">
        <f t="shared" si="20"/>
        <v>0</v>
      </c>
      <c r="DU33" s="85"/>
      <c r="DV33" s="85"/>
      <c r="DW33" s="85"/>
      <c r="DX33" s="85"/>
      <c r="DY33" s="85"/>
      <c r="DZ33" s="140"/>
      <c r="EA33" s="140"/>
      <c r="EB33" s="140"/>
    </row>
    <row r="34" spans="1:132" ht="15.75" customHeight="1" thickBot="1" x14ac:dyDescent="0.25">
      <c r="A34" s="265"/>
      <c r="B34" s="265"/>
      <c r="C34" s="265"/>
      <c r="D34" s="265"/>
      <c r="E34" s="265"/>
      <c r="F34" s="265"/>
      <c r="G34" s="265"/>
      <c r="H34" s="265"/>
      <c r="I34" s="265"/>
      <c r="J34" s="266"/>
      <c r="K34" s="267" t="s">
        <v>167</v>
      </c>
      <c r="L34" s="268"/>
      <c r="M34" s="268"/>
      <c r="N34" s="268"/>
      <c r="O34" s="268"/>
      <c r="P34" s="268"/>
      <c r="Q34" s="268"/>
      <c r="R34" s="269"/>
      <c r="S34" s="7" t="s">
        <v>64</v>
      </c>
      <c r="T34" s="85" t="s">
        <v>136</v>
      </c>
      <c r="V34" s="270"/>
      <c r="W34" s="271" t="s">
        <v>7</v>
      </c>
      <c r="X34" s="272"/>
      <c r="Z34" s="273" t="s">
        <v>30</v>
      </c>
      <c r="AA34" s="274"/>
      <c r="AB34" s="274"/>
      <c r="AC34" s="274"/>
      <c r="AD34" s="274"/>
      <c r="AE34" s="274"/>
      <c r="AF34" s="274"/>
      <c r="AG34" s="274"/>
      <c r="AH34" s="274"/>
      <c r="AI34" s="274"/>
      <c r="AJ34" s="274"/>
      <c r="AK34" s="275"/>
      <c r="AL34" s="275"/>
      <c r="AM34" s="276">
        <f>SUM(AM16:AM33)</f>
        <v>0</v>
      </c>
      <c r="AN34" s="276">
        <f>SUM(AN16:AN33)</f>
        <v>0</v>
      </c>
      <c r="AO34" s="276"/>
      <c r="AP34" s="276"/>
      <c r="AQ34" s="276">
        <f>SUM(AQ16:AQ33)</f>
        <v>0</v>
      </c>
      <c r="AR34" s="276">
        <f>SUM(AR16:AR33)</f>
        <v>0</v>
      </c>
      <c r="AS34" s="276"/>
      <c r="AT34" s="276"/>
      <c r="AU34" s="276">
        <f>SUM(AU16:AU33)</f>
        <v>0</v>
      </c>
      <c r="AV34" s="276"/>
      <c r="AW34" s="276"/>
      <c r="AX34" s="276"/>
      <c r="AY34" s="276">
        <f>SUM(AY16:AY33)</f>
        <v>0</v>
      </c>
      <c r="AZ34" s="276"/>
      <c r="BA34" s="276"/>
      <c r="BB34" s="276"/>
      <c r="BC34" s="277">
        <f>SUM(BC16:BC33)</f>
        <v>0</v>
      </c>
      <c r="BD34" s="277"/>
      <c r="BE34" s="277"/>
      <c r="BF34" s="277"/>
      <c r="BG34" s="277">
        <f>SUM(BG16:BG33)</f>
        <v>0</v>
      </c>
      <c r="BH34" s="277"/>
      <c r="BI34" s="277"/>
      <c r="BJ34" s="277"/>
      <c r="BK34" s="277">
        <f>SUM(BK16:BK33)</f>
        <v>0</v>
      </c>
      <c r="BL34" s="277"/>
      <c r="BM34" s="277"/>
      <c r="BN34" s="277"/>
      <c r="BO34" s="276">
        <f>SUM(BO16:BO33)</f>
        <v>0</v>
      </c>
      <c r="BP34" s="276"/>
      <c r="BQ34" s="276"/>
      <c r="BR34" s="276"/>
      <c r="BS34" s="276">
        <f>SUM(BS16:BS33)</f>
        <v>0</v>
      </c>
      <c r="BT34" s="276"/>
      <c r="BU34" s="276"/>
      <c r="BV34" s="276"/>
      <c r="BW34" s="277">
        <f>SUM(BW16:BW33)</f>
        <v>0</v>
      </c>
      <c r="BX34" s="277"/>
      <c r="BY34" s="277"/>
      <c r="BZ34" s="277"/>
      <c r="CA34" s="270"/>
      <c r="CB34" s="277">
        <f>SUM(CB16:CB33)</f>
        <v>0</v>
      </c>
      <c r="CC34" s="277"/>
      <c r="CD34" s="277"/>
      <c r="CE34" s="277"/>
      <c r="CF34" s="277">
        <f>SUM(CF16:CF33)</f>
        <v>0</v>
      </c>
      <c r="CG34" s="277"/>
      <c r="CH34" s="277"/>
      <c r="CI34" s="277"/>
      <c r="CJ34" s="277">
        <f>SUM(CJ16:CJ33)</f>
        <v>0</v>
      </c>
      <c r="CK34" s="277"/>
      <c r="CL34" s="277"/>
      <c r="CM34" s="277"/>
      <c r="CN34" s="278">
        <f t="shared" si="12"/>
        <v>0</v>
      </c>
      <c r="CO34" s="278">
        <f t="shared" si="13"/>
        <v>0</v>
      </c>
      <c r="CP34" s="278">
        <f t="shared" si="14"/>
        <v>0</v>
      </c>
      <c r="CQ34" s="278">
        <f t="shared" si="15"/>
        <v>0</v>
      </c>
      <c r="CR34" s="84" t="s">
        <v>108</v>
      </c>
      <c r="CS34" s="63"/>
      <c r="CT34" s="36" t="s">
        <v>229</v>
      </c>
      <c r="CU34" s="38"/>
      <c r="CV34" s="236"/>
      <c r="CW34" s="237"/>
      <c r="CX34" s="138"/>
      <c r="CY34" s="138"/>
      <c r="CZ34" s="138"/>
      <c r="DA34" s="139"/>
      <c r="DB34" s="139"/>
      <c r="DC34" s="138"/>
      <c r="DD34" s="138"/>
      <c r="DE34" s="138"/>
      <c r="DF34" s="138"/>
      <c r="DH34" s="138"/>
      <c r="DI34" s="138"/>
      <c r="DJ34" s="138"/>
      <c r="DK34" s="139"/>
      <c r="DL34" s="139"/>
      <c r="DM34" s="138"/>
      <c r="DN34" s="138"/>
      <c r="DO34" s="138"/>
      <c r="DP34" s="138"/>
      <c r="DQ34" s="4">
        <f t="shared" si="17"/>
        <v>0</v>
      </c>
      <c r="DR34" s="4">
        <f t="shared" si="18"/>
        <v>0</v>
      </c>
      <c r="DS34" s="4">
        <f t="shared" si="19"/>
        <v>0</v>
      </c>
      <c r="DT34" s="4">
        <f t="shared" si="20"/>
        <v>0</v>
      </c>
      <c r="DU34" s="85"/>
      <c r="DV34" s="85"/>
      <c r="DW34" s="85"/>
      <c r="DX34" s="85"/>
      <c r="DY34" s="85"/>
      <c r="DZ34" s="140"/>
      <c r="EA34" s="140"/>
      <c r="EB34" s="140"/>
    </row>
    <row r="35" spans="1:132" ht="16.5" customHeight="1" thickBot="1" x14ac:dyDescent="0.25">
      <c r="A35" s="279"/>
      <c r="B35" s="279"/>
      <c r="C35" s="279"/>
      <c r="D35" s="279"/>
      <c r="E35" s="279"/>
      <c r="F35" s="279"/>
      <c r="G35" s="279"/>
      <c r="H35" s="279"/>
      <c r="I35" s="280"/>
      <c r="J35" s="259" t="s">
        <v>54</v>
      </c>
      <c r="K35" s="281" t="s">
        <v>201</v>
      </c>
      <c r="L35" s="281"/>
      <c r="M35" s="281"/>
      <c r="N35" s="281"/>
      <c r="O35" s="281"/>
      <c r="P35" s="281"/>
      <c r="Q35" s="281"/>
      <c r="R35" s="281"/>
      <c r="S35" s="282" t="s">
        <v>65</v>
      </c>
      <c r="T35" s="85" t="s">
        <v>137</v>
      </c>
      <c r="V35" s="270"/>
      <c r="W35" s="283"/>
      <c r="X35" s="284"/>
      <c r="Z35" s="273" t="s">
        <v>31</v>
      </c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5"/>
      <c r="AL35" s="285"/>
      <c r="AM35" s="276"/>
      <c r="AN35" s="286"/>
      <c r="AO35" s="276">
        <f>SUM(AO16:AO33)</f>
        <v>0</v>
      </c>
      <c r="AP35" s="276">
        <f>SUM(AP16:AP33)</f>
        <v>0</v>
      </c>
      <c r="AQ35" s="276"/>
      <c r="AR35" s="276"/>
      <c r="AS35" s="276">
        <f>SUM(AS16:AS33)</f>
        <v>0</v>
      </c>
      <c r="AT35" s="276">
        <f>SUM(AT16:AT33)</f>
        <v>0</v>
      </c>
      <c r="AU35" s="276"/>
      <c r="AV35" s="276"/>
      <c r="AW35" s="276">
        <f>SUM(AW16:AW33)</f>
        <v>0</v>
      </c>
      <c r="AX35" s="276">
        <f>SUM(AX16:AX33)</f>
        <v>0</v>
      </c>
      <c r="AY35" s="276"/>
      <c r="AZ35" s="276"/>
      <c r="BA35" s="276">
        <f>SUM(BA16:BA33)</f>
        <v>0</v>
      </c>
      <c r="BB35" s="276">
        <f>SUM(BB16:BB33)</f>
        <v>0</v>
      </c>
      <c r="BC35" s="277"/>
      <c r="BD35" s="277"/>
      <c r="BE35" s="277">
        <f>SUM(BE16:BE33)</f>
        <v>0</v>
      </c>
      <c r="BF35" s="277">
        <f>SUM(BF16:BF33)</f>
        <v>0</v>
      </c>
      <c r="BG35" s="277"/>
      <c r="BH35" s="277"/>
      <c r="BI35" s="277">
        <f>SUM(BI16:BI33)</f>
        <v>0</v>
      </c>
      <c r="BJ35" s="277">
        <f>SUM(BJ16:BJ33)</f>
        <v>0</v>
      </c>
      <c r="BK35" s="277"/>
      <c r="BL35" s="277"/>
      <c r="BM35" s="277">
        <f>SUM(BM16:BM33)</f>
        <v>0</v>
      </c>
      <c r="BN35" s="277">
        <f>SUM(BN16:BN33)</f>
        <v>0</v>
      </c>
      <c r="BO35" s="276"/>
      <c r="BP35" s="276"/>
      <c r="BQ35" s="276">
        <f>SUM(BQ16:BQ33)</f>
        <v>0</v>
      </c>
      <c r="BR35" s="276">
        <f>SUM(BR16:BR33)</f>
        <v>0</v>
      </c>
      <c r="BS35" s="276"/>
      <c r="BT35" s="276"/>
      <c r="BU35" s="276">
        <f>SUM(BU16:BU33)</f>
        <v>0</v>
      </c>
      <c r="BV35" s="276">
        <f>SUM(BV16:BV33)</f>
        <v>0</v>
      </c>
      <c r="BW35" s="277"/>
      <c r="BX35" s="277"/>
      <c r="BY35" s="277">
        <f>SUM(BY16:BY33)</f>
        <v>0</v>
      </c>
      <c r="BZ35" s="277">
        <f>SUM(BZ16:BZ33)</f>
        <v>0</v>
      </c>
      <c r="CA35" s="270"/>
      <c r="CB35" s="277"/>
      <c r="CC35" s="277"/>
      <c r="CD35" s="277">
        <f>SUM(CD16:CD33)</f>
        <v>0</v>
      </c>
      <c r="CE35" s="277">
        <f>SUM(CE16:CE33)</f>
        <v>0</v>
      </c>
      <c r="CF35" s="277"/>
      <c r="CG35" s="277"/>
      <c r="CH35" s="277">
        <f>SUM(CH16:CH33)</f>
        <v>0</v>
      </c>
      <c r="CI35" s="277">
        <f>SUM(CI16:CI33)</f>
        <v>0</v>
      </c>
      <c r="CJ35" s="277"/>
      <c r="CK35" s="277"/>
      <c r="CL35" s="277">
        <f>SUM(CL16:CL33)</f>
        <v>0</v>
      </c>
      <c r="CM35" s="277">
        <f>SUM(CM16:CM33)</f>
        <v>0</v>
      </c>
      <c r="CN35" s="278">
        <f t="shared" si="12"/>
        <v>0</v>
      </c>
      <c r="CO35" s="278">
        <f t="shared" si="13"/>
        <v>0</v>
      </c>
      <c r="CP35" s="278">
        <f t="shared" si="14"/>
        <v>0</v>
      </c>
      <c r="CQ35" s="278">
        <f t="shared" si="15"/>
        <v>0</v>
      </c>
      <c r="CR35" s="84" t="s">
        <v>109</v>
      </c>
      <c r="CS35" s="135" t="s">
        <v>4</v>
      </c>
      <c r="CT35" s="127"/>
      <c r="CU35" s="128"/>
      <c r="CV35" s="136" t="s">
        <v>26</v>
      </c>
      <c r="CW35" s="137"/>
      <c r="CX35" s="138"/>
      <c r="CY35" s="138"/>
      <c r="CZ35" s="138"/>
      <c r="DA35" s="139"/>
      <c r="DB35" s="139"/>
      <c r="DC35" s="138"/>
      <c r="DD35" s="138"/>
      <c r="DE35" s="138"/>
      <c r="DF35" s="138"/>
      <c r="DH35" s="138"/>
      <c r="DI35" s="138"/>
      <c r="DJ35" s="138"/>
      <c r="DK35" s="139"/>
      <c r="DL35" s="139"/>
      <c r="DM35" s="138"/>
      <c r="DN35" s="138"/>
      <c r="DO35" s="138"/>
      <c r="DP35" s="138"/>
      <c r="DQ35" s="4">
        <f t="shared" si="17"/>
        <v>0</v>
      </c>
      <c r="DR35" s="4">
        <f t="shared" si="18"/>
        <v>0</v>
      </c>
      <c r="DS35" s="4">
        <f t="shared" si="19"/>
        <v>0</v>
      </c>
      <c r="DT35" s="4">
        <f t="shared" si="20"/>
        <v>0</v>
      </c>
    </row>
    <row r="36" spans="1:132" ht="15.6" customHeight="1" thickBot="1" x14ac:dyDescent="0.25">
      <c r="A36" s="287"/>
      <c r="B36" s="287"/>
      <c r="C36" s="287"/>
      <c r="D36" s="287"/>
      <c r="E36" s="287"/>
      <c r="F36" s="287"/>
      <c r="G36" s="287"/>
      <c r="H36" s="287"/>
      <c r="I36" s="288"/>
      <c r="J36" s="266"/>
      <c r="K36" s="281" t="s">
        <v>202</v>
      </c>
      <c r="L36" s="281"/>
      <c r="M36" s="281"/>
      <c r="N36" s="281"/>
      <c r="O36" s="281"/>
      <c r="P36" s="281"/>
      <c r="Q36" s="281"/>
      <c r="R36" s="281"/>
      <c r="V36" s="114" t="s">
        <v>50</v>
      </c>
      <c r="W36" s="210"/>
      <c r="X36" s="211"/>
      <c r="Y36" s="211"/>
      <c r="Z36" s="211"/>
      <c r="AA36" s="211"/>
      <c r="AB36" s="211">
        <f>IF(ISERROR(SEARCH("з",AH36,1)),IF(AI36&gt;AJ36,Y36,0),IF(AI36&gt;0,Y36,0))</f>
        <v>0</v>
      </c>
      <c r="AC36" s="211">
        <f>AB36</f>
        <v>0</v>
      </c>
      <c r="AD36" s="211">
        <f>IF(AB36&gt;0,IF((AI36+AJ36)/AB36&gt;23,AB36*2,AB36),0)</f>
        <v>0</v>
      </c>
      <c r="AE36" s="211">
        <f>IF(AB36=0,Y36,0)</f>
        <v>0</v>
      </c>
      <c r="AF36" s="211">
        <f>AE36</f>
        <v>0</v>
      </c>
      <c r="AG36" s="211">
        <f>IF(AE36&gt;0,IF((AI36+AJ36)/AE36&gt;23,AE36*2,AE36),0)</f>
        <v>0</v>
      </c>
      <c r="AH36" s="210"/>
      <c r="AI36" s="211"/>
      <c r="AJ36" s="211"/>
      <c r="AK36" s="212">
        <f>IF(AB36&gt;0,1,0)</f>
        <v>0</v>
      </c>
      <c r="AL36" s="211">
        <f>IF(AE36&gt;0,1,0)</f>
        <v>0</v>
      </c>
      <c r="AM36" s="213"/>
      <c r="AN36" s="213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114" t="s">
        <v>50</v>
      </c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89">
        <f t="shared" si="12"/>
        <v>0</v>
      </c>
      <c r="CO36" s="289">
        <f t="shared" si="13"/>
        <v>0</v>
      </c>
      <c r="CP36" s="289">
        <f t="shared" si="14"/>
        <v>0</v>
      </c>
      <c r="CQ36" s="289">
        <f t="shared" si="15"/>
        <v>0</v>
      </c>
      <c r="CR36" s="84" t="s">
        <v>231</v>
      </c>
      <c r="CS36" s="145"/>
      <c r="CT36" s="146"/>
      <c r="CU36" s="147"/>
      <c r="CV36" s="136" t="s">
        <v>79</v>
      </c>
      <c r="CW36" s="137"/>
      <c r="CX36" s="138"/>
      <c r="CY36" s="138"/>
      <c r="CZ36" s="138"/>
      <c r="DA36" s="139"/>
      <c r="DB36" s="139"/>
      <c r="DC36" s="138"/>
      <c r="DD36" s="138"/>
      <c r="DE36" s="138"/>
      <c r="DF36" s="138"/>
      <c r="DH36" s="138"/>
      <c r="DI36" s="138"/>
      <c r="DJ36" s="138"/>
      <c r="DK36" s="139"/>
      <c r="DL36" s="139"/>
      <c r="DM36" s="138"/>
      <c r="DN36" s="138"/>
      <c r="DO36" s="138"/>
      <c r="DP36" s="138"/>
      <c r="DQ36" s="4">
        <f t="shared" si="17"/>
        <v>0</v>
      </c>
      <c r="DR36" s="4">
        <f t="shared" si="18"/>
        <v>0</v>
      </c>
      <c r="DS36" s="4">
        <f t="shared" si="19"/>
        <v>0</v>
      </c>
      <c r="DT36" s="4">
        <f t="shared" si="20"/>
        <v>0</v>
      </c>
    </row>
    <row r="37" spans="1:132" ht="15.6" customHeight="1" x14ac:dyDescent="0.2">
      <c r="A37" s="257" t="s">
        <v>18</v>
      </c>
      <c r="B37" s="257"/>
      <c r="C37" s="257"/>
      <c r="D37" s="257"/>
      <c r="E37" s="257"/>
      <c r="F37" s="257"/>
      <c r="G37" s="257"/>
      <c r="H37" s="257"/>
      <c r="I37" s="258"/>
      <c r="J37" s="290" t="s">
        <v>56</v>
      </c>
      <c r="K37" s="291" t="s">
        <v>166</v>
      </c>
      <c r="L37" s="292"/>
      <c r="M37" s="292"/>
      <c r="N37" s="292"/>
      <c r="O37" s="292"/>
      <c r="P37" s="292"/>
      <c r="Q37" s="292"/>
      <c r="R37" s="293"/>
      <c r="V37" s="114" t="s">
        <v>53</v>
      </c>
      <c r="W37" s="210"/>
      <c r="X37" s="211"/>
      <c r="Y37" s="211"/>
      <c r="Z37" s="211"/>
      <c r="AA37" s="211"/>
      <c r="AB37" s="211">
        <f t="shared" ref="AB37:AB53" si="21">IF(ISERROR(SEARCH("з",AH37,1)),IF(AI37&gt;AJ37,Y37,0),IF(AI37&gt;0,Y37,0))</f>
        <v>0</v>
      </c>
      <c r="AC37" s="211">
        <f t="shared" ref="AC37:AC53" si="22">AB37</f>
        <v>0</v>
      </c>
      <c r="AD37" s="211">
        <f t="shared" ref="AD37:AD53" si="23">IF(AB37&gt;0,IF((AI37+AJ37)/AB37&gt;23,AB37*2,AB37),0)</f>
        <v>0</v>
      </c>
      <c r="AE37" s="211">
        <f t="shared" ref="AE37:AE53" si="24">IF(AB37=0,Y37,0)</f>
        <v>0</v>
      </c>
      <c r="AF37" s="211">
        <f t="shared" ref="AF37:AF53" si="25">AE37</f>
        <v>0</v>
      </c>
      <c r="AG37" s="211">
        <f t="shared" ref="AG37:AG53" si="26">IF(AE37&gt;0,IF((AI37+AJ37)/AE37&gt;23,AE37*2,AE37),0)</f>
        <v>0</v>
      </c>
      <c r="AH37" s="210"/>
      <c r="AI37" s="211"/>
      <c r="AJ37" s="211"/>
      <c r="AK37" s="212">
        <f t="shared" ref="AK37:AK53" si="27">IF(AB37&gt;0,1,0)</f>
        <v>0</v>
      </c>
      <c r="AL37" s="211">
        <f t="shared" ref="AL37:AL53" si="28">IF(AE37&gt;0,1,0)</f>
        <v>0</v>
      </c>
      <c r="AM37" s="213"/>
      <c r="AN37" s="213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114" t="s">
        <v>53</v>
      </c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89">
        <f t="shared" si="12"/>
        <v>0</v>
      </c>
      <c r="CO37" s="289">
        <f t="shared" si="13"/>
        <v>0</v>
      </c>
      <c r="CP37" s="289">
        <f t="shared" si="14"/>
        <v>0</v>
      </c>
      <c r="CQ37" s="289">
        <f t="shared" si="15"/>
        <v>0</v>
      </c>
      <c r="CR37" s="84" t="s">
        <v>232</v>
      </c>
      <c r="CS37" s="136" t="s">
        <v>84</v>
      </c>
      <c r="CT37" s="294"/>
      <c r="CU37" s="294"/>
      <c r="CV37" s="294"/>
      <c r="CW37" s="137"/>
      <c r="CX37" s="138"/>
      <c r="CY37" s="138"/>
      <c r="CZ37" s="138"/>
      <c r="DA37" s="139"/>
      <c r="DB37" s="139"/>
      <c r="DC37" s="138"/>
      <c r="DD37" s="138"/>
      <c r="DE37" s="138"/>
      <c r="DF37" s="138"/>
      <c r="DH37" s="138"/>
      <c r="DI37" s="138"/>
      <c r="DJ37" s="138"/>
      <c r="DK37" s="139"/>
      <c r="DL37" s="139"/>
      <c r="DM37" s="138"/>
      <c r="DN37" s="138"/>
      <c r="DO37" s="138"/>
      <c r="DP37" s="138"/>
      <c r="DQ37" s="4">
        <f t="shared" si="17"/>
        <v>0</v>
      </c>
      <c r="DR37" s="4">
        <f t="shared" si="18"/>
        <v>0</v>
      </c>
      <c r="DS37" s="4">
        <f t="shared" si="19"/>
        <v>0</v>
      </c>
      <c r="DT37" s="4">
        <f t="shared" si="20"/>
        <v>0</v>
      </c>
      <c r="DU37" s="24" t="s">
        <v>12</v>
      </c>
      <c r="DV37" s="24"/>
      <c r="DW37" s="24"/>
      <c r="DX37" s="24"/>
    </row>
    <row r="38" spans="1:132" ht="16.5" customHeight="1" x14ac:dyDescent="0.2">
      <c r="A38" s="295"/>
      <c r="B38" s="295"/>
      <c r="C38" s="295"/>
      <c r="D38" s="295"/>
      <c r="E38" s="295"/>
      <c r="F38" s="295"/>
      <c r="G38" s="295"/>
      <c r="H38" s="295"/>
      <c r="I38" s="295"/>
      <c r="J38" s="290" t="s">
        <v>58</v>
      </c>
      <c r="K38" s="291" t="s">
        <v>203</v>
      </c>
      <c r="L38" s="292"/>
      <c r="M38" s="292"/>
      <c r="N38" s="292"/>
      <c r="O38" s="292"/>
      <c r="P38" s="292"/>
      <c r="Q38" s="292"/>
      <c r="R38" s="293"/>
      <c r="V38" s="114" t="s">
        <v>54</v>
      </c>
      <c r="W38" s="210"/>
      <c r="X38" s="211"/>
      <c r="Y38" s="211"/>
      <c r="Z38" s="211"/>
      <c r="AA38" s="211"/>
      <c r="AB38" s="211">
        <f t="shared" si="21"/>
        <v>0</v>
      </c>
      <c r="AC38" s="211">
        <f t="shared" si="22"/>
        <v>0</v>
      </c>
      <c r="AD38" s="211">
        <f t="shared" si="23"/>
        <v>0</v>
      </c>
      <c r="AE38" s="211">
        <f t="shared" si="24"/>
        <v>0</v>
      </c>
      <c r="AF38" s="211">
        <f t="shared" si="25"/>
        <v>0</v>
      </c>
      <c r="AG38" s="211">
        <f t="shared" si="26"/>
        <v>0</v>
      </c>
      <c r="AH38" s="210"/>
      <c r="AI38" s="211"/>
      <c r="AJ38" s="211"/>
      <c r="AK38" s="212">
        <f t="shared" si="27"/>
        <v>0</v>
      </c>
      <c r="AL38" s="211">
        <f t="shared" si="28"/>
        <v>0</v>
      </c>
      <c r="AM38" s="213"/>
      <c r="AN38" s="213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114" t="s">
        <v>54</v>
      </c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89">
        <f t="shared" si="12"/>
        <v>0</v>
      </c>
      <c r="CO38" s="289">
        <f t="shared" si="13"/>
        <v>0</v>
      </c>
      <c r="CP38" s="289">
        <f t="shared" si="14"/>
        <v>0</v>
      </c>
      <c r="CQ38" s="289">
        <f t="shared" si="15"/>
        <v>0</v>
      </c>
      <c r="CR38" s="204"/>
      <c r="CS38" s="8" t="s">
        <v>85</v>
      </c>
      <c r="CT38" s="9"/>
      <c r="CU38" s="9"/>
      <c r="CV38" s="9"/>
      <c r="CW38" s="10"/>
      <c r="CX38" s="204"/>
      <c r="CY38" s="204"/>
      <c r="CZ38" s="204"/>
      <c r="DA38" s="296"/>
      <c r="DB38" s="296"/>
      <c r="DC38" s="297">
        <f>SUM(DC7:DC37)</f>
        <v>0</v>
      </c>
      <c r="DD38" s="297">
        <f>SUM(DD7:DD37)</f>
        <v>0</v>
      </c>
      <c r="DE38" s="297">
        <f>SUM(DE7:DE37)</f>
        <v>0</v>
      </c>
      <c r="DF38" s="297">
        <f>SUM(DF7:DF37)</f>
        <v>0</v>
      </c>
      <c r="DG38" s="21"/>
      <c r="DH38" s="298"/>
      <c r="DI38" s="299"/>
      <c r="DJ38" s="299"/>
      <c r="DK38" s="296"/>
      <c r="DL38" s="296"/>
      <c r="DM38" s="297">
        <f t="shared" ref="DM38:DT38" si="29">SUM(DM7:DM37)</f>
        <v>0</v>
      </c>
      <c r="DN38" s="297">
        <f t="shared" si="29"/>
        <v>0</v>
      </c>
      <c r="DO38" s="297">
        <f t="shared" si="29"/>
        <v>0</v>
      </c>
      <c r="DP38" s="297">
        <f t="shared" si="29"/>
        <v>0</v>
      </c>
      <c r="DQ38" s="300">
        <f t="shared" si="29"/>
        <v>0</v>
      </c>
      <c r="DR38" s="300">
        <f t="shared" si="29"/>
        <v>0</v>
      </c>
      <c r="DS38" s="300">
        <f t="shared" si="29"/>
        <v>0</v>
      </c>
      <c r="DT38" s="300">
        <f t="shared" si="29"/>
        <v>0</v>
      </c>
      <c r="DU38" s="24"/>
      <c r="DV38" s="24"/>
      <c r="DW38" s="24"/>
      <c r="DX38" s="24"/>
    </row>
    <row r="39" spans="1:132" ht="15.75" customHeight="1" x14ac:dyDescent="0.2">
      <c r="A39" s="295"/>
      <c r="B39" s="295"/>
      <c r="C39" s="295"/>
      <c r="D39" s="295"/>
      <c r="E39" s="295"/>
      <c r="F39" s="295"/>
      <c r="G39" s="295"/>
      <c r="H39" s="295"/>
      <c r="I39" s="295"/>
      <c r="J39" s="290" t="s">
        <v>59</v>
      </c>
      <c r="K39" s="301" t="s">
        <v>204</v>
      </c>
      <c r="L39" s="302"/>
      <c r="M39" s="302"/>
      <c r="N39" s="302"/>
      <c r="O39" s="302"/>
      <c r="P39" s="302"/>
      <c r="Q39" s="302"/>
      <c r="R39" s="303"/>
      <c r="V39" s="114" t="s">
        <v>56</v>
      </c>
      <c r="W39" s="210"/>
      <c r="X39" s="211"/>
      <c r="Y39" s="211"/>
      <c r="Z39" s="211"/>
      <c r="AA39" s="211"/>
      <c r="AB39" s="211">
        <f t="shared" si="21"/>
        <v>0</v>
      </c>
      <c r="AC39" s="211">
        <f t="shared" si="22"/>
        <v>0</v>
      </c>
      <c r="AD39" s="211">
        <f t="shared" si="23"/>
        <v>0</v>
      </c>
      <c r="AE39" s="211">
        <f t="shared" si="24"/>
        <v>0</v>
      </c>
      <c r="AF39" s="211">
        <f t="shared" si="25"/>
        <v>0</v>
      </c>
      <c r="AG39" s="211">
        <f t="shared" si="26"/>
        <v>0</v>
      </c>
      <c r="AH39" s="210"/>
      <c r="AI39" s="211"/>
      <c r="AJ39" s="211"/>
      <c r="AK39" s="212">
        <f t="shared" si="27"/>
        <v>0</v>
      </c>
      <c r="AL39" s="211">
        <f t="shared" si="28"/>
        <v>0</v>
      </c>
      <c r="AM39" s="213"/>
      <c r="AN39" s="213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1"/>
      <c r="BE39" s="211"/>
      <c r="BF39" s="211"/>
      <c r="BG39" s="211"/>
      <c r="BH39" s="211"/>
      <c r="BI39" s="211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114" t="s">
        <v>56</v>
      </c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89">
        <f t="shared" si="12"/>
        <v>0</v>
      </c>
      <c r="CO39" s="289">
        <f t="shared" si="13"/>
        <v>0</v>
      </c>
      <c r="CP39" s="289">
        <f t="shared" si="14"/>
        <v>0</v>
      </c>
      <c r="CQ39" s="289">
        <f t="shared" si="15"/>
        <v>0</v>
      </c>
      <c r="CR39" s="209"/>
      <c r="CS39" s="3"/>
      <c r="CT39" s="3"/>
      <c r="CU39" s="3"/>
      <c r="CV39" s="3"/>
      <c r="CW39" s="3"/>
      <c r="CX39" s="209"/>
      <c r="CY39" s="234"/>
      <c r="CZ39" s="234"/>
      <c r="DA39" s="234"/>
      <c r="DB39" s="234"/>
      <c r="DC39" s="234"/>
      <c r="DD39" s="234"/>
      <c r="DE39" s="234"/>
      <c r="DF39" s="234"/>
      <c r="DG39" s="209"/>
      <c r="DH39" s="234"/>
      <c r="DI39" s="234"/>
      <c r="DJ39" s="234"/>
      <c r="DK39" s="234"/>
      <c r="DL39" s="234"/>
      <c r="DM39" s="234"/>
      <c r="DN39" s="234"/>
      <c r="DO39" s="234"/>
      <c r="DP39" s="209"/>
      <c r="DQ39" s="209"/>
      <c r="DR39" s="209"/>
      <c r="DS39" s="209"/>
      <c r="DU39" s="24"/>
      <c r="DV39" s="24"/>
      <c r="DW39" s="24"/>
      <c r="DX39" s="24"/>
    </row>
    <row r="40" spans="1:132" ht="16.5" customHeight="1" x14ac:dyDescent="0.2">
      <c r="A40" s="279"/>
      <c r="B40" s="279"/>
      <c r="C40" s="279"/>
      <c r="D40" s="279"/>
      <c r="E40" s="279"/>
      <c r="F40" s="279"/>
      <c r="G40" s="279"/>
      <c r="H40" s="279"/>
      <c r="I40" s="279"/>
      <c r="J40" s="259" t="s">
        <v>60</v>
      </c>
      <c r="K40" s="304" t="s">
        <v>205</v>
      </c>
      <c r="L40" s="305"/>
      <c r="M40" s="305"/>
      <c r="N40" s="305"/>
      <c r="O40" s="305"/>
      <c r="P40" s="305"/>
      <c r="Q40" s="305"/>
      <c r="R40" s="306"/>
      <c r="S40" s="307" t="s">
        <v>138</v>
      </c>
      <c r="T40" s="308" t="s">
        <v>165</v>
      </c>
      <c r="V40" s="114" t="s">
        <v>58</v>
      </c>
      <c r="W40" s="210"/>
      <c r="X40" s="211"/>
      <c r="Y40" s="211"/>
      <c r="Z40" s="211"/>
      <c r="AA40" s="211"/>
      <c r="AB40" s="211">
        <f t="shared" si="21"/>
        <v>0</v>
      </c>
      <c r="AC40" s="211">
        <f t="shared" si="22"/>
        <v>0</v>
      </c>
      <c r="AD40" s="211">
        <f t="shared" si="23"/>
        <v>0</v>
      </c>
      <c r="AE40" s="211">
        <f t="shared" si="24"/>
        <v>0</v>
      </c>
      <c r="AF40" s="211">
        <f t="shared" si="25"/>
        <v>0</v>
      </c>
      <c r="AG40" s="211">
        <f t="shared" si="26"/>
        <v>0</v>
      </c>
      <c r="AH40" s="210"/>
      <c r="AI40" s="211"/>
      <c r="AJ40" s="211"/>
      <c r="AK40" s="212">
        <f t="shared" si="27"/>
        <v>0</v>
      </c>
      <c r="AL40" s="211">
        <f t="shared" si="28"/>
        <v>0</v>
      </c>
      <c r="AM40" s="213"/>
      <c r="AN40" s="213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1"/>
      <c r="BE40" s="211"/>
      <c r="BF40" s="211"/>
      <c r="BG40" s="211"/>
      <c r="BH40" s="211"/>
      <c r="BI40" s="211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114" t="s">
        <v>58</v>
      </c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89">
        <f t="shared" si="12"/>
        <v>0</v>
      </c>
      <c r="CO40" s="289">
        <f t="shared" si="13"/>
        <v>0</v>
      </c>
      <c r="CP40" s="289">
        <f t="shared" si="14"/>
        <v>0</v>
      </c>
      <c r="CQ40" s="289">
        <f t="shared" si="15"/>
        <v>0</v>
      </c>
      <c r="CR40" s="209"/>
      <c r="CS40" s="3"/>
      <c r="CT40" s="3"/>
      <c r="CU40" s="3"/>
      <c r="CV40" s="3"/>
      <c r="CW40" s="3"/>
      <c r="CX40" s="209"/>
      <c r="CY40" s="234"/>
      <c r="CZ40" s="234"/>
      <c r="DA40" s="234"/>
      <c r="DB40" s="234"/>
      <c r="DC40" s="234"/>
      <c r="DD40" s="234"/>
      <c r="DE40" s="234"/>
      <c r="DF40" s="234"/>
      <c r="DG40" s="209"/>
      <c r="DH40" s="309" t="s">
        <v>102</v>
      </c>
      <c r="DI40" s="309"/>
      <c r="DJ40" s="309"/>
      <c r="DK40" s="309"/>
      <c r="DL40" s="309"/>
      <c r="DM40" s="309"/>
      <c r="DN40" s="309"/>
      <c r="DO40" s="309"/>
      <c r="DP40" s="309"/>
      <c r="DQ40" s="309"/>
      <c r="DR40" s="309"/>
      <c r="DS40" s="309"/>
      <c r="DT40" s="309"/>
      <c r="DU40" s="310"/>
      <c r="DV40" s="310"/>
      <c r="DW40" s="310"/>
      <c r="DX40" s="310"/>
      <c r="DY40" s="22" t="s">
        <v>154</v>
      </c>
      <c r="DZ40" s="311"/>
      <c r="EA40" s="311"/>
    </row>
    <row r="41" spans="1:132" ht="15.75" customHeight="1" thickBot="1" x14ac:dyDescent="0.25">
      <c r="A41" s="287"/>
      <c r="B41" s="287"/>
      <c r="C41" s="287"/>
      <c r="D41" s="287"/>
      <c r="E41" s="287"/>
      <c r="F41" s="287"/>
      <c r="G41" s="287"/>
      <c r="H41" s="287"/>
      <c r="I41" s="287"/>
      <c r="J41" s="266"/>
      <c r="K41" s="312" t="s">
        <v>206</v>
      </c>
      <c r="L41" s="313"/>
      <c r="M41" s="313"/>
      <c r="N41" s="313"/>
      <c r="O41" s="313"/>
      <c r="P41" s="313"/>
      <c r="Q41" s="313"/>
      <c r="R41" s="314"/>
      <c r="T41" s="5" t="s">
        <v>217</v>
      </c>
      <c r="V41" s="114" t="s">
        <v>59</v>
      </c>
      <c r="W41" s="210"/>
      <c r="X41" s="211"/>
      <c r="Y41" s="211"/>
      <c r="Z41" s="211"/>
      <c r="AA41" s="211"/>
      <c r="AB41" s="211">
        <f t="shared" si="21"/>
        <v>0</v>
      </c>
      <c r="AC41" s="211">
        <f t="shared" si="22"/>
        <v>0</v>
      </c>
      <c r="AD41" s="211">
        <f t="shared" si="23"/>
        <v>0</v>
      </c>
      <c r="AE41" s="211">
        <f t="shared" si="24"/>
        <v>0</v>
      </c>
      <c r="AF41" s="211">
        <f t="shared" si="25"/>
        <v>0</v>
      </c>
      <c r="AG41" s="211">
        <f t="shared" si="26"/>
        <v>0</v>
      </c>
      <c r="AH41" s="210"/>
      <c r="AI41" s="211"/>
      <c r="AJ41" s="211"/>
      <c r="AK41" s="212">
        <f t="shared" si="27"/>
        <v>0</v>
      </c>
      <c r="AL41" s="211">
        <f t="shared" si="28"/>
        <v>0</v>
      </c>
      <c r="AM41" s="213"/>
      <c r="AN41" s="213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114" t="s">
        <v>59</v>
      </c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89">
        <f t="shared" si="12"/>
        <v>0</v>
      </c>
      <c r="CO41" s="289">
        <f t="shared" si="13"/>
        <v>0</v>
      </c>
      <c r="CP41" s="289">
        <f t="shared" si="14"/>
        <v>0</v>
      </c>
      <c r="CQ41" s="289">
        <f t="shared" si="15"/>
        <v>0</v>
      </c>
      <c r="CS41" s="3"/>
      <c r="CT41" s="3"/>
      <c r="DG41" s="209"/>
      <c r="DH41" s="315"/>
      <c r="DI41" s="315"/>
      <c r="DJ41" s="315"/>
      <c r="DK41" s="315"/>
      <c r="DL41" s="315"/>
      <c r="DM41" s="315"/>
      <c r="DN41" s="315"/>
      <c r="DO41" s="315"/>
      <c r="DP41" s="315"/>
      <c r="DQ41" s="315"/>
      <c r="DR41" s="315"/>
      <c r="DS41" s="315"/>
      <c r="DT41" s="315"/>
      <c r="DU41" s="113" t="s">
        <v>195</v>
      </c>
      <c r="DV41" s="7" t="s">
        <v>49</v>
      </c>
      <c r="DW41" s="7" t="s">
        <v>11</v>
      </c>
      <c r="DX41" s="7" t="s">
        <v>103</v>
      </c>
      <c r="EB41" s="311"/>
    </row>
    <row r="42" spans="1:132" ht="15.75" x14ac:dyDescent="0.2">
      <c r="A42" s="257" t="s">
        <v>19</v>
      </c>
      <c r="B42" s="257"/>
      <c r="C42" s="257"/>
      <c r="D42" s="257"/>
      <c r="E42" s="257"/>
      <c r="F42" s="257"/>
      <c r="G42" s="257"/>
      <c r="H42" s="257"/>
      <c r="I42" s="258"/>
      <c r="J42" s="290" t="s">
        <v>62</v>
      </c>
      <c r="K42" s="316" t="s">
        <v>207</v>
      </c>
      <c r="L42" s="317"/>
      <c r="M42" s="317"/>
      <c r="N42" s="317"/>
      <c r="O42" s="317"/>
      <c r="P42" s="317"/>
      <c r="Q42" s="317"/>
      <c r="R42" s="318"/>
      <c r="V42" s="114" t="s">
        <v>60</v>
      </c>
      <c r="W42" s="210"/>
      <c r="X42" s="211"/>
      <c r="Y42" s="211"/>
      <c r="Z42" s="211"/>
      <c r="AA42" s="211"/>
      <c r="AB42" s="211">
        <f t="shared" si="21"/>
        <v>0</v>
      </c>
      <c r="AC42" s="211">
        <f t="shared" si="22"/>
        <v>0</v>
      </c>
      <c r="AD42" s="211">
        <f t="shared" si="23"/>
        <v>0</v>
      </c>
      <c r="AE42" s="211">
        <f t="shared" si="24"/>
        <v>0</v>
      </c>
      <c r="AF42" s="211">
        <f t="shared" si="25"/>
        <v>0</v>
      </c>
      <c r="AG42" s="211">
        <f t="shared" si="26"/>
        <v>0</v>
      </c>
      <c r="AH42" s="210"/>
      <c r="AI42" s="211"/>
      <c r="AJ42" s="211"/>
      <c r="AK42" s="212">
        <f t="shared" si="27"/>
        <v>0</v>
      </c>
      <c r="AL42" s="211">
        <f t="shared" si="28"/>
        <v>0</v>
      </c>
      <c r="AM42" s="213"/>
      <c r="AN42" s="213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114" t="s">
        <v>60</v>
      </c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89">
        <f t="shared" si="12"/>
        <v>0</v>
      </c>
      <c r="CO42" s="289">
        <f t="shared" si="13"/>
        <v>0</v>
      </c>
      <c r="CP42" s="289">
        <f t="shared" si="14"/>
        <v>0</v>
      </c>
      <c r="CQ42" s="289">
        <f t="shared" si="15"/>
        <v>0</v>
      </c>
      <c r="CS42" s="3"/>
      <c r="CT42" s="11" t="s">
        <v>233</v>
      </c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234"/>
      <c r="DG42" s="209"/>
      <c r="DH42" s="44" t="s">
        <v>195</v>
      </c>
      <c r="DI42" s="46" t="s">
        <v>10</v>
      </c>
      <c r="DJ42" s="105"/>
      <c r="DK42" s="105"/>
      <c r="DL42" s="105"/>
      <c r="DM42" s="105"/>
      <c r="DN42" s="105"/>
      <c r="DO42" s="105"/>
      <c r="DP42" s="106"/>
      <c r="DQ42" s="135" t="s">
        <v>100</v>
      </c>
      <c r="DR42" s="128"/>
      <c r="DS42" s="319" t="s">
        <v>101</v>
      </c>
      <c r="DT42" s="320"/>
      <c r="DU42" s="85"/>
      <c r="DV42" s="85"/>
      <c r="DW42" s="85"/>
      <c r="DX42" s="85"/>
    </row>
    <row r="43" spans="1:132" ht="16.5" thickBot="1" x14ac:dyDescent="0.25">
      <c r="A43" s="265"/>
      <c r="B43" s="265"/>
      <c r="C43" s="265"/>
      <c r="D43" s="265"/>
      <c r="E43" s="265"/>
      <c r="F43" s="265"/>
      <c r="G43" s="265"/>
      <c r="H43" s="265"/>
      <c r="I43" s="265"/>
      <c r="J43" s="290" t="s">
        <v>63</v>
      </c>
      <c r="K43" s="321" t="s">
        <v>164</v>
      </c>
      <c r="L43" s="322"/>
      <c r="M43" s="322"/>
      <c r="N43" s="322"/>
      <c r="O43" s="322"/>
      <c r="P43" s="322"/>
      <c r="Q43" s="322"/>
      <c r="R43" s="323"/>
      <c r="S43" s="221" t="s">
        <v>121</v>
      </c>
      <c r="T43" s="222" t="s">
        <v>122</v>
      </c>
      <c r="V43" s="114" t="s">
        <v>62</v>
      </c>
      <c r="W43" s="210"/>
      <c r="X43" s="211"/>
      <c r="Y43" s="211"/>
      <c r="Z43" s="211"/>
      <c r="AA43" s="211"/>
      <c r="AB43" s="211">
        <f t="shared" si="21"/>
        <v>0</v>
      </c>
      <c r="AC43" s="211">
        <f t="shared" si="22"/>
        <v>0</v>
      </c>
      <c r="AD43" s="211">
        <f t="shared" si="23"/>
        <v>0</v>
      </c>
      <c r="AE43" s="211">
        <f t="shared" si="24"/>
        <v>0</v>
      </c>
      <c r="AF43" s="211">
        <f t="shared" si="25"/>
        <v>0</v>
      </c>
      <c r="AG43" s="211">
        <f t="shared" si="26"/>
        <v>0</v>
      </c>
      <c r="AH43" s="210"/>
      <c r="AI43" s="211"/>
      <c r="AJ43" s="211"/>
      <c r="AK43" s="212">
        <f t="shared" si="27"/>
        <v>0</v>
      </c>
      <c r="AL43" s="211">
        <f t="shared" si="28"/>
        <v>0</v>
      </c>
      <c r="AM43" s="213"/>
      <c r="AN43" s="213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114" t="s">
        <v>62</v>
      </c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89">
        <f t="shared" si="12"/>
        <v>0</v>
      </c>
      <c r="CO43" s="289">
        <f t="shared" si="13"/>
        <v>0</v>
      </c>
      <c r="CP43" s="289">
        <f t="shared" si="14"/>
        <v>0</v>
      </c>
      <c r="CQ43" s="289">
        <f t="shared" si="15"/>
        <v>0</v>
      </c>
      <c r="CS43" s="311"/>
      <c r="CT43" s="311"/>
      <c r="CU43" s="324"/>
      <c r="CV43" s="324"/>
      <c r="CW43" s="324"/>
      <c r="CX43" s="311"/>
      <c r="CY43" s="311"/>
      <c r="CZ43" s="311"/>
      <c r="DA43" s="311"/>
      <c r="DB43" s="311"/>
      <c r="DC43" s="311"/>
      <c r="DD43" s="311"/>
      <c r="DE43" s="311"/>
      <c r="DG43" s="325"/>
      <c r="DH43" s="61"/>
      <c r="DI43" s="64"/>
      <c r="DJ43" s="151"/>
      <c r="DK43" s="151"/>
      <c r="DL43" s="151"/>
      <c r="DM43" s="151"/>
      <c r="DN43" s="151"/>
      <c r="DO43" s="151"/>
      <c r="DP43" s="152"/>
      <c r="DQ43" s="145"/>
      <c r="DR43" s="147"/>
      <c r="DS43" s="326"/>
      <c r="DT43" s="327"/>
      <c r="DU43" s="85"/>
      <c r="DV43" s="85"/>
      <c r="DW43" s="85"/>
      <c r="DX43" s="85"/>
      <c r="DY43" s="311" t="s">
        <v>235</v>
      </c>
      <c r="DZ43" s="311"/>
      <c r="EA43" s="311"/>
    </row>
    <row r="44" spans="1:132" ht="15.75" x14ac:dyDescent="0.2">
      <c r="A44" s="115"/>
      <c r="B44" s="115"/>
      <c r="C44" s="115"/>
      <c r="D44" s="115"/>
      <c r="E44" s="115"/>
      <c r="F44" s="115"/>
      <c r="G44" s="115"/>
      <c r="H44" s="115"/>
      <c r="I44" s="115"/>
      <c r="J44" s="290" t="s">
        <v>64</v>
      </c>
      <c r="K44" s="316" t="s">
        <v>123</v>
      </c>
      <c r="L44" s="317"/>
      <c r="M44" s="317"/>
      <c r="N44" s="317"/>
      <c r="O44" s="317"/>
      <c r="P44" s="317"/>
      <c r="Q44" s="317"/>
      <c r="R44" s="318"/>
      <c r="S44" s="7" t="s">
        <v>50</v>
      </c>
      <c r="T44" s="85" t="s">
        <v>139</v>
      </c>
      <c r="V44" s="114" t="s">
        <v>63</v>
      </c>
      <c r="W44" s="210"/>
      <c r="X44" s="211"/>
      <c r="Y44" s="211"/>
      <c r="Z44" s="211"/>
      <c r="AA44" s="211"/>
      <c r="AB44" s="211">
        <f t="shared" si="21"/>
        <v>0</v>
      </c>
      <c r="AC44" s="211">
        <f t="shared" si="22"/>
        <v>0</v>
      </c>
      <c r="AD44" s="211">
        <f t="shared" si="23"/>
        <v>0</v>
      </c>
      <c r="AE44" s="211">
        <f t="shared" si="24"/>
        <v>0</v>
      </c>
      <c r="AF44" s="211">
        <f t="shared" si="25"/>
        <v>0</v>
      </c>
      <c r="AG44" s="211">
        <f t="shared" si="26"/>
        <v>0</v>
      </c>
      <c r="AH44" s="210"/>
      <c r="AI44" s="211"/>
      <c r="AJ44" s="211"/>
      <c r="AK44" s="212">
        <f t="shared" si="27"/>
        <v>0</v>
      </c>
      <c r="AL44" s="211">
        <f t="shared" si="28"/>
        <v>0</v>
      </c>
      <c r="AM44" s="213"/>
      <c r="AN44" s="213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114" t="s">
        <v>63</v>
      </c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89">
        <f t="shared" si="12"/>
        <v>0</v>
      </c>
      <c r="CO44" s="289">
        <f t="shared" si="13"/>
        <v>0</v>
      </c>
      <c r="CP44" s="289">
        <f t="shared" si="14"/>
        <v>0</v>
      </c>
      <c r="CQ44" s="289">
        <f t="shared" si="15"/>
        <v>0</v>
      </c>
      <c r="CS44" s="328" t="s">
        <v>117</v>
      </c>
      <c r="CT44" s="329"/>
      <c r="CU44" s="330" t="s">
        <v>113</v>
      </c>
      <c r="CV44" s="331"/>
      <c r="CW44" s="331"/>
      <c r="CX44" s="331"/>
      <c r="CY44" s="332"/>
      <c r="CZ44" s="330" t="s">
        <v>116</v>
      </c>
      <c r="DA44" s="331"/>
      <c r="DB44" s="331"/>
      <c r="DC44" s="332"/>
      <c r="DD44" s="333" t="s">
        <v>115</v>
      </c>
      <c r="DE44" s="334"/>
      <c r="DF44" s="334"/>
      <c r="DG44" s="335"/>
      <c r="DH44" s="85"/>
      <c r="DI44" s="336"/>
      <c r="DJ44" s="336"/>
      <c r="DK44" s="336"/>
      <c r="DL44" s="336"/>
      <c r="DM44" s="336"/>
      <c r="DN44" s="336"/>
      <c r="DO44" s="336"/>
      <c r="DP44" s="336"/>
      <c r="DQ44" s="42"/>
      <c r="DR44" s="42"/>
      <c r="DS44" s="42"/>
      <c r="DT44" s="42"/>
      <c r="DU44" s="85"/>
      <c r="DV44" s="85"/>
      <c r="DW44" s="85"/>
      <c r="DX44" s="85"/>
    </row>
    <row r="45" spans="1:132" ht="15.6" customHeight="1" x14ac:dyDescent="0.2">
      <c r="A45" s="115"/>
      <c r="B45" s="115"/>
      <c r="C45" s="115"/>
      <c r="D45" s="115"/>
      <c r="E45" s="115"/>
      <c r="F45" s="115"/>
      <c r="G45" s="115"/>
      <c r="H45" s="115"/>
      <c r="I45" s="115"/>
      <c r="J45" s="290" t="s">
        <v>65</v>
      </c>
      <c r="K45" s="316" t="s">
        <v>124</v>
      </c>
      <c r="L45" s="317"/>
      <c r="M45" s="317"/>
      <c r="N45" s="317"/>
      <c r="O45" s="317"/>
      <c r="P45" s="317"/>
      <c r="Q45" s="317"/>
      <c r="R45" s="318"/>
      <c r="S45" s="7" t="s">
        <v>53</v>
      </c>
      <c r="T45" s="85" t="s">
        <v>140</v>
      </c>
      <c r="V45" s="114" t="s">
        <v>64</v>
      </c>
      <c r="W45" s="210"/>
      <c r="X45" s="211"/>
      <c r="Y45" s="211"/>
      <c r="Z45" s="211"/>
      <c r="AA45" s="211"/>
      <c r="AB45" s="211">
        <f t="shared" si="21"/>
        <v>0</v>
      </c>
      <c r="AC45" s="211">
        <f t="shared" si="22"/>
        <v>0</v>
      </c>
      <c r="AD45" s="211">
        <f t="shared" si="23"/>
        <v>0</v>
      </c>
      <c r="AE45" s="211">
        <f t="shared" si="24"/>
        <v>0</v>
      </c>
      <c r="AF45" s="211">
        <f t="shared" si="25"/>
        <v>0</v>
      </c>
      <c r="AG45" s="211">
        <f t="shared" si="26"/>
        <v>0</v>
      </c>
      <c r="AH45" s="210"/>
      <c r="AI45" s="211"/>
      <c r="AJ45" s="211"/>
      <c r="AK45" s="212">
        <f t="shared" si="27"/>
        <v>0</v>
      </c>
      <c r="AL45" s="211">
        <f t="shared" si="28"/>
        <v>0</v>
      </c>
      <c r="AM45" s="213"/>
      <c r="AN45" s="213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114" t="s">
        <v>64</v>
      </c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89">
        <f t="shared" si="12"/>
        <v>0</v>
      </c>
      <c r="CO45" s="289">
        <f t="shared" si="13"/>
        <v>0</v>
      </c>
      <c r="CP45" s="289">
        <f t="shared" si="14"/>
        <v>0</v>
      </c>
      <c r="CQ45" s="289">
        <f t="shared" si="15"/>
        <v>0</v>
      </c>
      <c r="CS45" s="337"/>
      <c r="CT45" s="338"/>
      <c r="CU45" s="339"/>
      <c r="CV45" s="340"/>
      <c r="CW45" s="340"/>
      <c r="CX45" s="340"/>
      <c r="CY45" s="341"/>
      <c r="CZ45" s="339"/>
      <c r="DA45" s="340"/>
      <c r="DB45" s="340"/>
      <c r="DC45" s="341"/>
      <c r="DD45" s="342"/>
      <c r="DE45" s="343"/>
      <c r="DF45" s="343"/>
      <c r="DG45" s="344"/>
      <c r="DH45" s="85"/>
      <c r="DI45" s="41"/>
      <c r="DJ45" s="41"/>
      <c r="DK45" s="41"/>
      <c r="DL45" s="41"/>
      <c r="DM45" s="41"/>
      <c r="DN45" s="41"/>
      <c r="DO45" s="41"/>
      <c r="DP45" s="41"/>
      <c r="DQ45" s="42"/>
      <c r="DR45" s="42"/>
      <c r="DS45" s="42"/>
      <c r="DT45" s="42"/>
      <c r="DU45" s="85"/>
      <c r="DV45" s="85"/>
      <c r="DW45" s="85"/>
      <c r="DX45" s="85"/>
      <c r="DY45" s="345" t="s">
        <v>148</v>
      </c>
      <c r="DZ45" s="345"/>
      <c r="EA45" s="345"/>
      <c r="EB45" s="345"/>
    </row>
    <row r="46" spans="1:132" ht="15.75" x14ac:dyDescent="0.2">
      <c r="A46" s="115"/>
      <c r="B46" s="115"/>
      <c r="C46" s="115"/>
      <c r="D46" s="115"/>
      <c r="E46" s="115"/>
      <c r="F46" s="115"/>
      <c r="G46" s="115"/>
      <c r="H46" s="115"/>
      <c r="I46" s="115"/>
      <c r="L46" s="346"/>
      <c r="M46" s="346"/>
      <c r="N46" s="346"/>
      <c r="O46" s="346"/>
      <c r="P46" s="346"/>
      <c r="Q46" s="346"/>
      <c r="R46" s="346"/>
      <c r="S46" s="7" t="s">
        <v>54</v>
      </c>
      <c r="T46" s="85" t="s">
        <v>141</v>
      </c>
      <c r="V46" s="114" t="s">
        <v>65</v>
      </c>
      <c r="W46" s="228"/>
      <c r="X46" s="228"/>
      <c r="Y46" s="229"/>
      <c r="Z46" s="228"/>
      <c r="AA46" s="228"/>
      <c r="AB46" s="211">
        <f t="shared" si="21"/>
        <v>0</v>
      </c>
      <c r="AC46" s="211">
        <f t="shared" si="22"/>
        <v>0</v>
      </c>
      <c r="AD46" s="211">
        <f t="shared" si="23"/>
        <v>0</v>
      </c>
      <c r="AE46" s="211">
        <f t="shared" si="24"/>
        <v>0</v>
      </c>
      <c r="AF46" s="211">
        <f t="shared" si="25"/>
        <v>0</v>
      </c>
      <c r="AG46" s="211">
        <f t="shared" si="26"/>
        <v>0</v>
      </c>
      <c r="AH46" s="228"/>
      <c r="AI46" s="228"/>
      <c r="AJ46" s="228"/>
      <c r="AK46" s="212">
        <f t="shared" si="27"/>
        <v>0</v>
      </c>
      <c r="AL46" s="211">
        <f t="shared" si="28"/>
        <v>0</v>
      </c>
      <c r="AM46" s="230"/>
      <c r="AN46" s="230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1"/>
      <c r="BN46" s="231"/>
      <c r="BO46" s="231"/>
      <c r="BP46" s="231"/>
      <c r="BQ46" s="231"/>
      <c r="BR46" s="231"/>
      <c r="BS46" s="231"/>
      <c r="BT46" s="231"/>
      <c r="BU46" s="231"/>
      <c r="BV46" s="231"/>
      <c r="BW46" s="231"/>
      <c r="BX46" s="231"/>
      <c r="BY46" s="231"/>
      <c r="BZ46" s="231"/>
      <c r="CA46" s="114" t="s">
        <v>65</v>
      </c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89">
        <f t="shared" si="12"/>
        <v>0</v>
      </c>
      <c r="CO46" s="289">
        <f t="shared" si="13"/>
        <v>0</v>
      </c>
      <c r="CP46" s="289">
        <f t="shared" si="14"/>
        <v>0</v>
      </c>
      <c r="CQ46" s="289">
        <f t="shared" si="15"/>
        <v>0</v>
      </c>
      <c r="CS46" s="337"/>
      <c r="CT46" s="338"/>
      <c r="CU46" s="347" t="s">
        <v>96</v>
      </c>
      <c r="CV46" s="348"/>
      <c r="CW46" s="349" t="s">
        <v>31</v>
      </c>
      <c r="CX46" s="350"/>
      <c r="CY46" s="351"/>
      <c r="CZ46" s="352" t="s">
        <v>96</v>
      </c>
      <c r="DA46" s="353"/>
      <c r="DB46" s="354" t="s">
        <v>31</v>
      </c>
      <c r="DC46" s="355"/>
      <c r="DD46" s="356" t="s">
        <v>96</v>
      </c>
      <c r="DE46" s="357"/>
      <c r="DF46" s="349" t="s">
        <v>31</v>
      </c>
      <c r="DG46" s="351"/>
      <c r="DH46" s="85"/>
      <c r="DI46" s="336"/>
      <c r="DJ46" s="336"/>
      <c r="DK46" s="336"/>
      <c r="DL46" s="336"/>
      <c r="DM46" s="336"/>
      <c r="DN46" s="336"/>
      <c r="DO46" s="336"/>
      <c r="DP46" s="336"/>
      <c r="DQ46" s="42"/>
      <c r="DR46" s="42"/>
      <c r="DS46" s="42"/>
      <c r="DT46" s="42"/>
      <c r="DU46" s="85"/>
      <c r="DV46" s="85"/>
      <c r="DW46" s="85"/>
      <c r="DX46" s="85"/>
      <c r="DY46" s="345"/>
      <c r="DZ46" s="345"/>
      <c r="EA46" s="345"/>
      <c r="EB46" s="345"/>
    </row>
    <row r="47" spans="1:132" ht="17.25" customHeight="1" thickBot="1" x14ac:dyDescent="0.25">
      <c r="J47" s="2" t="s">
        <v>125</v>
      </c>
      <c r="K47" s="358" t="s">
        <v>219</v>
      </c>
      <c r="L47" s="358"/>
      <c r="M47" s="358"/>
      <c r="N47" s="358"/>
      <c r="O47" s="358"/>
      <c r="P47" s="358"/>
      <c r="Q47" s="358"/>
      <c r="R47" s="358"/>
      <c r="S47" s="7" t="s">
        <v>56</v>
      </c>
      <c r="T47" s="85" t="s">
        <v>142</v>
      </c>
      <c r="V47" s="114" t="s">
        <v>107</v>
      </c>
      <c r="W47" s="228"/>
      <c r="X47" s="228"/>
      <c r="Y47" s="229"/>
      <c r="Z47" s="228"/>
      <c r="AA47" s="228"/>
      <c r="AB47" s="211">
        <f t="shared" si="21"/>
        <v>0</v>
      </c>
      <c r="AC47" s="211">
        <f t="shared" si="22"/>
        <v>0</v>
      </c>
      <c r="AD47" s="211">
        <f t="shared" si="23"/>
        <v>0</v>
      </c>
      <c r="AE47" s="211">
        <f t="shared" si="24"/>
        <v>0</v>
      </c>
      <c r="AF47" s="211">
        <f t="shared" si="25"/>
        <v>0</v>
      </c>
      <c r="AG47" s="211">
        <f t="shared" si="26"/>
        <v>0</v>
      </c>
      <c r="AH47" s="228"/>
      <c r="AI47" s="228"/>
      <c r="AJ47" s="228"/>
      <c r="AK47" s="212">
        <f t="shared" si="27"/>
        <v>0</v>
      </c>
      <c r="AL47" s="211">
        <f t="shared" si="28"/>
        <v>0</v>
      </c>
      <c r="AM47" s="230"/>
      <c r="AN47" s="230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1"/>
      <c r="BN47" s="231"/>
      <c r="BO47" s="231"/>
      <c r="BP47" s="231"/>
      <c r="BQ47" s="231"/>
      <c r="BR47" s="231"/>
      <c r="BS47" s="231"/>
      <c r="BT47" s="231"/>
      <c r="BU47" s="231"/>
      <c r="BV47" s="231"/>
      <c r="BW47" s="231"/>
      <c r="BX47" s="231"/>
      <c r="BY47" s="231"/>
      <c r="BZ47" s="231"/>
      <c r="CA47" s="114" t="s">
        <v>107</v>
      </c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89">
        <f t="shared" si="12"/>
        <v>0</v>
      </c>
      <c r="CO47" s="289">
        <f t="shared" si="13"/>
        <v>0</v>
      </c>
      <c r="CP47" s="289">
        <f t="shared" si="14"/>
        <v>0</v>
      </c>
      <c r="CQ47" s="289">
        <f t="shared" si="15"/>
        <v>0</v>
      </c>
      <c r="CS47" s="359"/>
      <c r="CT47" s="360"/>
      <c r="CU47" s="361" t="s">
        <v>114</v>
      </c>
      <c r="CV47" s="362" t="s">
        <v>6</v>
      </c>
      <c r="CW47" s="362" t="s">
        <v>114</v>
      </c>
      <c r="CX47" s="363" t="s">
        <v>6</v>
      </c>
      <c r="CY47" s="364"/>
      <c r="CZ47" s="365" t="s">
        <v>114</v>
      </c>
      <c r="DA47" s="362" t="s">
        <v>6</v>
      </c>
      <c r="DB47" s="362" t="s">
        <v>114</v>
      </c>
      <c r="DC47" s="366" t="s">
        <v>6</v>
      </c>
      <c r="DD47" s="361" t="s">
        <v>114</v>
      </c>
      <c r="DE47" s="362" t="s">
        <v>6</v>
      </c>
      <c r="DF47" s="362" t="s">
        <v>114</v>
      </c>
      <c r="DG47" s="366" t="s">
        <v>6</v>
      </c>
      <c r="DH47" s="85"/>
      <c r="DI47" s="336"/>
      <c r="DJ47" s="336"/>
      <c r="DK47" s="336"/>
      <c r="DL47" s="336"/>
      <c r="DM47" s="336"/>
      <c r="DN47" s="336"/>
      <c r="DO47" s="336"/>
      <c r="DP47" s="336"/>
      <c r="DQ47" s="42"/>
      <c r="DR47" s="42"/>
      <c r="DS47" s="42"/>
      <c r="DT47" s="42"/>
      <c r="DU47" s="85"/>
      <c r="DV47" s="85"/>
      <c r="DW47" s="85"/>
      <c r="DX47" s="85"/>
      <c r="DY47" s="345"/>
      <c r="DZ47" s="345"/>
      <c r="EA47" s="345"/>
      <c r="EB47" s="345"/>
    </row>
    <row r="48" spans="1:132" ht="16.5" thickTop="1" x14ac:dyDescent="0.2">
      <c r="J48" s="234"/>
      <c r="K48" s="358"/>
      <c r="L48" s="358"/>
      <c r="M48" s="358"/>
      <c r="N48" s="358"/>
      <c r="O48" s="358"/>
      <c r="P48" s="358"/>
      <c r="Q48" s="358"/>
      <c r="R48" s="358"/>
      <c r="S48" s="7" t="s">
        <v>58</v>
      </c>
      <c r="T48" s="85" t="s">
        <v>143</v>
      </c>
      <c r="V48" s="114" t="s">
        <v>66</v>
      </c>
      <c r="W48" s="228"/>
      <c r="X48" s="228"/>
      <c r="Y48" s="229"/>
      <c r="Z48" s="228"/>
      <c r="AA48" s="228"/>
      <c r="AB48" s="211">
        <f t="shared" si="21"/>
        <v>0</v>
      </c>
      <c r="AC48" s="211">
        <f t="shared" si="22"/>
        <v>0</v>
      </c>
      <c r="AD48" s="211">
        <f t="shared" si="23"/>
        <v>0</v>
      </c>
      <c r="AE48" s="211">
        <f t="shared" si="24"/>
        <v>0</v>
      </c>
      <c r="AF48" s="211">
        <f t="shared" si="25"/>
        <v>0</v>
      </c>
      <c r="AG48" s="211">
        <f t="shared" si="26"/>
        <v>0</v>
      </c>
      <c r="AH48" s="228"/>
      <c r="AI48" s="228"/>
      <c r="AJ48" s="228"/>
      <c r="AK48" s="212">
        <f t="shared" si="27"/>
        <v>0</v>
      </c>
      <c r="AL48" s="211">
        <f t="shared" si="28"/>
        <v>0</v>
      </c>
      <c r="AM48" s="230"/>
      <c r="AN48" s="230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1"/>
      <c r="BN48" s="231"/>
      <c r="BO48" s="231"/>
      <c r="BP48" s="231"/>
      <c r="BQ48" s="231"/>
      <c r="BR48" s="231"/>
      <c r="BS48" s="231"/>
      <c r="BT48" s="231"/>
      <c r="BU48" s="231"/>
      <c r="BV48" s="231"/>
      <c r="BW48" s="231"/>
      <c r="BX48" s="231"/>
      <c r="BY48" s="231"/>
      <c r="BZ48" s="231"/>
      <c r="CA48" s="114" t="s">
        <v>66</v>
      </c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89">
        <f t="shared" si="12"/>
        <v>0</v>
      </c>
      <c r="CO48" s="289">
        <f t="shared" si="13"/>
        <v>0</v>
      </c>
      <c r="CP48" s="289">
        <f t="shared" si="14"/>
        <v>0</v>
      </c>
      <c r="CQ48" s="289">
        <f t="shared" si="15"/>
        <v>0</v>
      </c>
      <c r="CS48" s="367" t="s">
        <v>93</v>
      </c>
      <c r="CT48" s="368"/>
      <c r="CU48" s="369">
        <f>CN34</f>
        <v>0</v>
      </c>
      <c r="CV48" s="370"/>
      <c r="CW48" s="370">
        <f>CP35</f>
        <v>0</v>
      </c>
      <c r="CX48" s="371"/>
      <c r="CY48" s="372"/>
      <c r="CZ48" s="373">
        <f>DC38</f>
        <v>0</v>
      </c>
      <c r="DA48" s="374"/>
      <c r="DB48" s="374">
        <f>DE38</f>
        <v>0</v>
      </c>
      <c r="DC48" s="375"/>
      <c r="DD48" s="376">
        <f>CU48+CZ48</f>
        <v>0</v>
      </c>
      <c r="DE48" s="377"/>
      <c r="DF48" s="377">
        <f>CW48+DB48</f>
        <v>0</v>
      </c>
      <c r="DG48" s="378"/>
      <c r="DH48" s="85"/>
      <c r="DI48" s="336"/>
      <c r="DJ48" s="336"/>
      <c r="DK48" s="336"/>
      <c r="DL48" s="336"/>
      <c r="DM48" s="336"/>
      <c r="DN48" s="336"/>
      <c r="DO48" s="336"/>
      <c r="DP48" s="336"/>
      <c r="DQ48" s="42"/>
      <c r="DR48" s="42"/>
      <c r="DS48" s="42"/>
      <c r="DT48" s="42"/>
      <c r="DU48" s="85"/>
      <c r="DV48" s="85"/>
      <c r="DW48" s="85"/>
      <c r="DX48" s="85"/>
      <c r="DY48" s="345"/>
      <c r="DZ48" s="345"/>
      <c r="EA48" s="345"/>
      <c r="EB48" s="345"/>
    </row>
    <row r="49" spans="10:132" ht="16.5" thickBot="1" x14ac:dyDescent="0.25">
      <c r="J49" s="222" t="s">
        <v>121</v>
      </c>
      <c r="K49" s="379" t="s">
        <v>122</v>
      </c>
      <c r="L49" s="380"/>
      <c r="M49" s="380"/>
      <c r="N49" s="380"/>
      <c r="O49" s="380"/>
      <c r="P49" s="380"/>
      <c r="Q49" s="380"/>
      <c r="R49" s="381"/>
      <c r="V49" s="114" t="s">
        <v>68</v>
      </c>
      <c r="W49" s="228"/>
      <c r="X49" s="228"/>
      <c r="Y49" s="229"/>
      <c r="Z49" s="228"/>
      <c r="AA49" s="228"/>
      <c r="AB49" s="211">
        <f t="shared" si="21"/>
        <v>0</v>
      </c>
      <c r="AC49" s="211">
        <f t="shared" si="22"/>
        <v>0</v>
      </c>
      <c r="AD49" s="211">
        <f t="shared" si="23"/>
        <v>0</v>
      </c>
      <c r="AE49" s="211">
        <f t="shared" si="24"/>
        <v>0</v>
      </c>
      <c r="AF49" s="211">
        <f t="shared" si="25"/>
        <v>0</v>
      </c>
      <c r="AG49" s="211">
        <f t="shared" si="26"/>
        <v>0</v>
      </c>
      <c r="AH49" s="228"/>
      <c r="AI49" s="228"/>
      <c r="AJ49" s="228"/>
      <c r="AK49" s="212">
        <f t="shared" si="27"/>
        <v>0</v>
      </c>
      <c r="AL49" s="211">
        <f t="shared" si="28"/>
        <v>0</v>
      </c>
      <c r="AM49" s="230"/>
      <c r="AN49" s="230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1"/>
      <c r="BN49" s="231"/>
      <c r="BO49" s="231"/>
      <c r="BP49" s="231"/>
      <c r="BQ49" s="231"/>
      <c r="BR49" s="231"/>
      <c r="BS49" s="231"/>
      <c r="BT49" s="231"/>
      <c r="BU49" s="231"/>
      <c r="BV49" s="231"/>
      <c r="BW49" s="231"/>
      <c r="BX49" s="231"/>
      <c r="BY49" s="231"/>
      <c r="BZ49" s="231"/>
      <c r="CA49" s="114" t="s">
        <v>68</v>
      </c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89">
        <f t="shared" si="12"/>
        <v>0</v>
      </c>
      <c r="CO49" s="289">
        <f t="shared" si="13"/>
        <v>0</v>
      </c>
      <c r="CP49" s="289">
        <f t="shared" si="14"/>
        <v>0</v>
      </c>
      <c r="CQ49" s="289">
        <f t="shared" si="15"/>
        <v>0</v>
      </c>
      <c r="CS49" s="382" t="s">
        <v>94</v>
      </c>
      <c r="CT49" s="383"/>
      <c r="CU49" s="384">
        <f>CN54</f>
        <v>0</v>
      </c>
      <c r="CV49" s="385"/>
      <c r="CW49" s="385">
        <f>CP55</f>
        <v>0</v>
      </c>
      <c r="CX49" s="386"/>
      <c r="CY49" s="387"/>
      <c r="CZ49" s="388">
        <f>DM38</f>
        <v>0</v>
      </c>
      <c r="DA49" s="389"/>
      <c r="DB49" s="389">
        <f>DO38</f>
        <v>0</v>
      </c>
      <c r="DC49" s="390"/>
      <c r="DD49" s="391">
        <f>CU49+CZ49</f>
        <v>0</v>
      </c>
      <c r="DE49" s="392"/>
      <c r="DF49" s="392">
        <f>CW49+DB49</f>
        <v>0</v>
      </c>
      <c r="DG49" s="393"/>
      <c r="DH49" s="85"/>
      <c r="DI49" s="336"/>
      <c r="DJ49" s="336"/>
      <c r="DK49" s="336"/>
      <c r="DL49" s="336"/>
      <c r="DM49" s="336"/>
      <c r="DN49" s="336"/>
      <c r="DO49" s="336"/>
      <c r="DP49" s="336"/>
      <c r="DQ49" s="42"/>
      <c r="DR49" s="42"/>
      <c r="DS49" s="42"/>
      <c r="DT49" s="42"/>
      <c r="DU49" s="85"/>
      <c r="DV49" s="85"/>
      <c r="DW49" s="85"/>
      <c r="DX49" s="86"/>
      <c r="DY49" s="345"/>
      <c r="DZ49" s="345"/>
      <c r="EA49" s="345"/>
      <c r="EB49" s="345"/>
    </row>
    <row r="50" spans="10:132" ht="16.149999999999999" customHeight="1" thickTop="1" thickBot="1" x14ac:dyDescent="0.3">
      <c r="J50" s="153" t="s">
        <v>50</v>
      </c>
      <c r="K50" s="394" t="s">
        <v>126</v>
      </c>
      <c r="L50" s="394"/>
      <c r="M50" s="394"/>
      <c r="N50" s="394"/>
      <c r="O50" s="394"/>
      <c r="P50" s="394"/>
      <c r="Q50" s="394"/>
      <c r="R50" s="395"/>
      <c r="V50" s="114" t="s">
        <v>69</v>
      </c>
      <c r="W50" s="228"/>
      <c r="X50" s="228"/>
      <c r="Y50" s="229"/>
      <c r="Z50" s="228"/>
      <c r="AA50" s="228"/>
      <c r="AB50" s="211">
        <f t="shared" si="21"/>
        <v>0</v>
      </c>
      <c r="AC50" s="211">
        <f t="shared" si="22"/>
        <v>0</v>
      </c>
      <c r="AD50" s="211">
        <f t="shared" si="23"/>
        <v>0</v>
      </c>
      <c r="AE50" s="211">
        <f t="shared" si="24"/>
        <v>0</v>
      </c>
      <c r="AF50" s="211">
        <f t="shared" si="25"/>
        <v>0</v>
      </c>
      <c r="AG50" s="211">
        <f t="shared" si="26"/>
        <v>0</v>
      </c>
      <c r="AH50" s="228"/>
      <c r="AI50" s="228"/>
      <c r="AJ50" s="228"/>
      <c r="AK50" s="212">
        <f t="shared" si="27"/>
        <v>0</v>
      </c>
      <c r="AL50" s="211">
        <f t="shared" si="28"/>
        <v>0</v>
      </c>
      <c r="AM50" s="230"/>
      <c r="AN50" s="230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1"/>
      <c r="BN50" s="231"/>
      <c r="BO50" s="231"/>
      <c r="BP50" s="231"/>
      <c r="BQ50" s="231"/>
      <c r="BR50" s="231"/>
      <c r="BS50" s="231"/>
      <c r="BT50" s="231"/>
      <c r="BU50" s="231"/>
      <c r="BV50" s="231"/>
      <c r="BW50" s="231"/>
      <c r="BX50" s="231"/>
      <c r="BY50" s="231"/>
      <c r="BZ50" s="231"/>
      <c r="CA50" s="114" t="s">
        <v>69</v>
      </c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89">
        <f t="shared" si="12"/>
        <v>0</v>
      </c>
      <c r="CO50" s="289">
        <f t="shared" si="13"/>
        <v>0</v>
      </c>
      <c r="CP50" s="289">
        <f t="shared" si="14"/>
        <v>0</v>
      </c>
      <c r="CQ50" s="289">
        <f t="shared" si="15"/>
        <v>0</v>
      </c>
      <c r="CS50" s="396" t="s">
        <v>97</v>
      </c>
      <c r="CT50" s="397"/>
      <c r="CU50" s="398">
        <f>SUM(CU48:CU49)</f>
        <v>0</v>
      </c>
      <c r="CV50" s="399"/>
      <c r="CW50" s="399">
        <f>SUM(CW48:CW49)</f>
        <v>0</v>
      </c>
      <c r="CX50" s="400"/>
      <c r="CY50" s="401"/>
      <c r="CZ50" s="399">
        <f>SUM(CZ48:CZ49)</f>
        <v>0</v>
      </c>
      <c r="DA50" s="399"/>
      <c r="DB50" s="399">
        <f>SUM(DB48:DB49)</f>
        <v>0</v>
      </c>
      <c r="DC50" s="402"/>
      <c r="DD50" s="398">
        <f>SUM(DD48:DD49)</f>
        <v>0</v>
      </c>
      <c r="DE50" s="399"/>
      <c r="DF50" s="399">
        <f>SUM(DF48:DF49)</f>
        <v>0</v>
      </c>
      <c r="DG50" s="402"/>
      <c r="DH50" s="85"/>
      <c r="DI50" s="336"/>
      <c r="DJ50" s="336"/>
      <c r="DK50" s="336"/>
      <c r="DL50" s="336"/>
      <c r="DM50" s="336"/>
      <c r="DN50" s="336"/>
      <c r="DO50" s="336"/>
      <c r="DP50" s="336"/>
      <c r="DQ50" s="42"/>
      <c r="DR50" s="42"/>
      <c r="DS50" s="42"/>
      <c r="DT50" s="42"/>
      <c r="DU50" s="85"/>
      <c r="DV50" s="85"/>
      <c r="DW50" s="85"/>
      <c r="DX50" s="85"/>
    </row>
    <row r="51" spans="10:132" ht="16.149999999999999" customHeight="1" x14ac:dyDescent="0.2">
      <c r="J51" s="403"/>
      <c r="K51" s="404" t="s">
        <v>127</v>
      </c>
      <c r="L51" s="404"/>
      <c r="M51" s="404"/>
      <c r="N51" s="404"/>
      <c r="O51" s="404"/>
      <c r="P51" s="404"/>
      <c r="Q51" s="404"/>
      <c r="R51" s="353"/>
      <c r="V51" s="114" t="s">
        <v>70</v>
      </c>
      <c r="W51" s="228"/>
      <c r="X51" s="228"/>
      <c r="Y51" s="229"/>
      <c r="Z51" s="228"/>
      <c r="AA51" s="228"/>
      <c r="AB51" s="211">
        <f t="shared" si="21"/>
        <v>0</v>
      </c>
      <c r="AC51" s="211">
        <f t="shared" si="22"/>
        <v>0</v>
      </c>
      <c r="AD51" s="211">
        <f t="shared" si="23"/>
        <v>0</v>
      </c>
      <c r="AE51" s="211">
        <f t="shared" si="24"/>
        <v>0</v>
      </c>
      <c r="AF51" s="211">
        <f t="shared" si="25"/>
        <v>0</v>
      </c>
      <c r="AG51" s="211">
        <f t="shared" si="26"/>
        <v>0</v>
      </c>
      <c r="AH51" s="228"/>
      <c r="AI51" s="228"/>
      <c r="AJ51" s="228"/>
      <c r="AK51" s="212">
        <f t="shared" si="27"/>
        <v>0</v>
      </c>
      <c r="AL51" s="211">
        <f t="shared" si="28"/>
        <v>0</v>
      </c>
      <c r="AM51" s="230"/>
      <c r="AN51" s="230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1"/>
      <c r="BG51" s="231"/>
      <c r="BH51" s="231"/>
      <c r="BI51" s="231"/>
      <c r="BJ51" s="231"/>
      <c r="BK51" s="231"/>
      <c r="BL51" s="231"/>
      <c r="BM51" s="231"/>
      <c r="BN51" s="231"/>
      <c r="BO51" s="231"/>
      <c r="BP51" s="231"/>
      <c r="BQ51" s="231"/>
      <c r="BR51" s="231"/>
      <c r="BS51" s="231"/>
      <c r="BT51" s="231"/>
      <c r="BU51" s="231"/>
      <c r="BV51" s="231"/>
      <c r="BW51" s="231"/>
      <c r="BX51" s="231"/>
      <c r="BY51" s="231"/>
      <c r="BZ51" s="231"/>
      <c r="CA51" s="114" t="s">
        <v>70</v>
      </c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89">
        <f t="shared" si="12"/>
        <v>0</v>
      </c>
      <c r="CO51" s="289">
        <f t="shared" si="13"/>
        <v>0</v>
      </c>
      <c r="CP51" s="289">
        <f t="shared" si="14"/>
        <v>0</v>
      </c>
      <c r="CQ51" s="289">
        <f t="shared" si="15"/>
        <v>0</v>
      </c>
      <c r="DH51" s="85"/>
      <c r="DI51" s="336"/>
      <c r="DJ51" s="336"/>
      <c r="DK51" s="336"/>
      <c r="DL51" s="336"/>
      <c r="DM51" s="336"/>
      <c r="DN51" s="336"/>
      <c r="DO51" s="336"/>
      <c r="DP51" s="336"/>
      <c r="DQ51" s="42"/>
      <c r="DR51" s="42"/>
      <c r="DS51" s="42"/>
      <c r="DT51" s="42"/>
      <c r="DU51" s="85"/>
      <c r="DV51" s="85"/>
      <c r="DW51" s="85"/>
      <c r="DX51" s="85"/>
    </row>
    <row r="52" spans="10:132" ht="16.149999999999999" customHeight="1" x14ac:dyDescent="0.2">
      <c r="J52" s="403"/>
      <c r="K52" s="405" t="s">
        <v>153</v>
      </c>
      <c r="L52" s="404"/>
      <c r="M52" s="404"/>
      <c r="N52" s="404"/>
      <c r="O52" s="404"/>
      <c r="P52" s="404"/>
      <c r="Q52" s="404"/>
      <c r="R52" s="353"/>
      <c r="V52" s="114" t="s">
        <v>72</v>
      </c>
      <c r="W52" s="228"/>
      <c r="X52" s="228"/>
      <c r="Y52" s="229"/>
      <c r="Z52" s="228"/>
      <c r="AA52" s="228"/>
      <c r="AB52" s="211">
        <f t="shared" si="21"/>
        <v>0</v>
      </c>
      <c r="AC52" s="211">
        <f t="shared" si="22"/>
        <v>0</v>
      </c>
      <c r="AD52" s="211">
        <f t="shared" si="23"/>
        <v>0</v>
      </c>
      <c r="AE52" s="211">
        <f t="shared" si="24"/>
        <v>0</v>
      </c>
      <c r="AF52" s="211">
        <f t="shared" si="25"/>
        <v>0</v>
      </c>
      <c r="AG52" s="211">
        <f t="shared" si="26"/>
        <v>0</v>
      </c>
      <c r="AH52" s="228"/>
      <c r="AI52" s="228"/>
      <c r="AJ52" s="228"/>
      <c r="AK52" s="212">
        <f t="shared" si="27"/>
        <v>0</v>
      </c>
      <c r="AL52" s="211">
        <f t="shared" si="28"/>
        <v>0</v>
      </c>
      <c r="AM52" s="230"/>
      <c r="AN52" s="230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1"/>
      <c r="BG52" s="231"/>
      <c r="BH52" s="231"/>
      <c r="BI52" s="231"/>
      <c r="BJ52" s="231"/>
      <c r="BK52" s="231"/>
      <c r="BL52" s="231"/>
      <c r="BM52" s="231"/>
      <c r="BN52" s="231"/>
      <c r="BO52" s="231"/>
      <c r="BP52" s="231"/>
      <c r="BQ52" s="231"/>
      <c r="BR52" s="231"/>
      <c r="BS52" s="231"/>
      <c r="BT52" s="231"/>
      <c r="BU52" s="231"/>
      <c r="BV52" s="231"/>
      <c r="BW52" s="231"/>
      <c r="BX52" s="231"/>
      <c r="BY52" s="231"/>
      <c r="BZ52" s="231"/>
      <c r="CA52" s="114" t="s">
        <v>72</v>
      </c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89">
        <f t="shared" si="12"/>
        <v>0</v>
      </c>
      <c r="CO52" s="289">
        <f t="shared" si="13"/>
        <v>0</v>
      </c>
      <c r="CP52" s="289">
        <f t="shared" si="14"/>
        <v>0</v>
      </c>
      <c r="CQ52" s="289">
        <f t="shared" si="15"/>
        <v>0</v>
      </c>
      <c r="DH52" s="85"/>
      <c r="DI52" s="336"/>
      <c r="DJ52" s="336"/>
      <c r="DK52" s="336"/>
      <c r="DL52" s="336"/>
      <c r="DM52" s="336"/>
      <c r="DN52" s="336"/>
      <c r="DO52" s="336"/>
      <c r="DP52" s="336"/>
      <c r="DQ52" s="42"/>
      <c r="DR52" s="42"/>
      <c r="DS52" s="42"/>
      <c r="DT52" s="42"/>
      <c r="DU52" s="85"/>
      <c r="DV52" s="85"/>
      <c r="DW52" s="85"/>
      <c r="DX52" s="85"/>
      <c r="DY52" s="406" t="s">
        <v>234</v>
      </c>
      <c r="DZ52" s="406"/>
      <c r="EA52" s="406" t="s">
        <v>149</v>
      </c>
      <c r="EB52" s="406"/>
    </row>
    <row r="53" spans="10:132" ht="16.149999999999999" customHeight="1" thickBot="1" x14ac:dyDescent="0.25">
      <c r="J53" s="403"/>
      <c r="K53" s="22" t="s">
        <v>128</v>
      </c>
      <c r="L53" s="22"/>
      <c r="M53" s="22"/>
      <c r="N53" s="22"/>
      <c r="O53" s="22"/>
      <c r="P53" s="22"/>
      <c r="Q53" s="22"/>
      <c r="R53" s="407"/>
      <c r="V53" s="179" t="s">
        <v>73</v>
      </c>
      <c r="W53" s="261"/>
      <c r="X53" s="261"/>
      <c r="Z53" s="261"/>
      <c r="AA53" s="261"/>
      <c r="AB53" s="211">
        <f t="shared" si="21"/>
        <v>0</v>
      </c>
      <c r="AC53" s="211">
        <f t="shared" si="22"/>
        <v>0</v>
      </c>
      <c r="AD53" s="211">
        <f t="shared" si="23"/>
        <v>0</v>
      </c>
      <c r="AE53" s="211">
        <f t="shared" si="24"/>
        <v>0</v>
      </c>
      <c r="AF53" s="211">
        <f t="shared" si="25"/>
        <v>0</v>
      </c>
      <c r="AG53" s="211">
        <f t="shared" si="26"/>
        <v>0</v>
      </c>
      <c r="AH53" s="261"/>
      <c r="AI53" s="261"/>
      <c r="AJ53" s="261"/>
      <c r="AK53" s="212">
        <f t="shared" si="27"/>
        <v>0</v>
      </c>
      <c r="AL53" s="211">
        <f t="shared" si="28"/>
        <v>0</v>
      </c>
      <c r="AM53" s="262"/>
      <c r="AN53" s="262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179" t="s">
        <v>73</v>
      </c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89">
        <f t="shared" si="12"/>
        <v>0</v>
      </c>
      <c r="CO53" s="289">
        <f t="shared" si="13"/>
        <v>0</v>
      </c>
      <c r="CP53" s="289">
        <f t="shared" si="14"/>
        <v>0</v>
      </c>
      <c r="CQ53" s="289">
        <f t="shared" si="15"/>
        <v>0</v>
      </c>
      <c r="DH53" s="85"/>
      <c r="DI53" s="336"/>
      <c r="DJ53" s="336"/>
      <c r="DK53" s="336"/>
      <c r="DL53" s="336"/>
      <c r="DM53" s="336"/>
      <c r="DN53" s="336"/>
      <c r="DO53" s="336"/>
      <c r="DP53" s="336"/>
      <c r="DQ53" s="42"/>
      <c r="DR53" s="42"/>
      <c r="DS53" s="42"/>
      <c r="DT53" s="42"/>
      <c r="DU53" s="85"/>
      <c r="DV53" s="85"/>
      <c r="DW53" s="85"/>
      <c r="DX53" s="86"/>
    </row>
    <row r="54" spans="10:132" ht="16.5" thickBot="1" x14ac:dyDescent="0.25">
      <c r="J54" s="6"/>
      <c r="K54" s="405" t="s">
        <v>159</v>
      </c>
      <c r="L54" s="404"/>
      <c r="M54" s="404"/>
      <c r="N54" s="404"/>
      <c r="O54" s="404"/>
      <c r="P54" s="404"/>
      <c r="Q54" s="404"/>
      <c r="R54" s="353"/>
      <c r="V54" s="270"/>
      <c r="W54" s="271" t="s">
        <v>8</v>
      </c>
      <c r="X54" s="272"/>
      <c r="Z54" s="408" t="s">
        <v>30</v>
      </c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6">
        <f>SUM(AM36:AM53)</f>
        <v>0</v>
      </c>
      <c r="AN54" s="276">
        <f>SUM(AN36:AN53)</f>
        <v>0</v>
      </c>
      <c r="AO54" s="276"/>
      <c r="AP54" s="276"/>
      <c r="AQ54" s="276">
        <f>SUM(AQ36:AQ53)</f>
        <v>0</v>
      </c>
      <c r="AR54" s="276">
        <f>SUM(AR36:AR53)</f>
        <v>0</v>
      </c>
      <c r="AS54" s="276"/>
      <c r="AT54" s="276"/>
      <c r="AU54" s="276">
        <f>SUM(AU36:AU53)</f>
        <v>0</v>
      </c>
      <c r="AV54" s="276"/>
      <c r="AW54" s="276"/>
      <c r="AX54" s="276"/>
      <c r="AY54" s="276">
        <f>SUM(AY36:AY53)</f>
        <v>0</v>
      </c>
      <c r="AZ54" s="276"/>
      <c r="BA54" s="276"/>
      <c r="BB54" s="276"/>
      <c r="BC54" s="409">
        <f>SUM(BC36:BC53)</f>
        <v>0</v>
      </c>
      <c r="BD54" s="409"/>
      <c r="BE54" s="409"/>
      <c r="BF54" s="409"/>
      <c r="BG54" s="409">
        <f>SUM(BG36:BG53)</f>
        <v>0</v>
      </c>
      <c r="BH54" s="409"/>
      <c r="BI54" s="409"/>
      <c r="BJ54" s="409"/>
      <c r="BK54" s="409">
        <f>SUM(BK36:BK53)</f>
        <v>0</v>
      </c>
      <c r="BL54" s="409"/>
      <c r="BM54" s="409"/>
      <c r="BN54" s="409"/>
      <c r="BO54" s="276">
        <f>SUM(BO36:BO53)</f>
        <v>0</v>
      </c>
      <c r="BP54" s="276"/>
      <c r="BQ54" s="276"/>
      <c r="BR54" s="276"/>
      <c r="BS54" s="276">
        <f>SUM(BS36:BS53)</f>
        <v>0</v>
      </c>
      <c r="BT54" s="276"/>
      <c r="BU54" s="276"/>
      <c r="BV54" s="276"/>
      <c r="BW54" s="409">
        <f>SUM(BW36:BW53)</f>
        <v>0</v>
      </c>
      <c r="BX54" s="409"/>
      <c r="BY54" s="409"/>
      <c r="BZ54" s="409"/>
      <c r="CA54" s="270"/>
      <c r="CB54" s="409">
        <f>SUM(CB36:CB53)</f>
        <v>0</v>
      </c>
      <c r="CC54" s="409"/>
      <c r="CD54" s="409"/>
      <c r="CE54" s="409"/>
      <c r="CF54" s="409">
        <f>SUM(CF36:CF53)</f>
        <v>0</v>
      </c>
      <c r="CG54" s="409"/>
      <c r="CH54" s="409"/>
      <c r="CI54" s="409"/>
      <c r="CJ54" s="409">
        <f>SUM(CJ36:CJ53)</f>
        <v>0</v>
      </c>
      <c r="CK54" s="409"/>
      <c r="CL54" s="409"/>
      <c r="CM54" s="409"/>
      <c r="CN54" s="410">
        <f t="shared" si="12"/>
        <v>0</v>
      </c>
      <c r="CO54" s="410">
        <f t="shared" si="13"/>
        <v>0</v>
      </c>
      <c r="CP54" s="410">
        <f t="shared" si="14"/>
        <v>0</v>
      </c>
      <c r="CQ54" s="410">
        <f t="shared" si="15"/>
        <v>0</v>
      </c>
      <c r="DH54" s="85"/>
      <c r="DI54" s="336"/>
      <c r="DJ54" s="336"/>
      <c r="DK54" s="336"/>
      <c r="DL54" s="336"/>
      <c r="DM54" s="336"/>
      <c r="DN54" s="336"/>
      <c r="DO54" s="336"/>
      <c r="DP54" s="336"/>
      <c r="DQ54" s="42"/>
      <c r="DR54" s="42"/>
      <c r="DS54" s="42"/>
      <c r="DT54" s="42"/>
    </row>
    <row r="55" spans="10:132" ht="16.5" thickBot="1" x14ac:dyDescent="0.25">
      <c r="J55" s="6"/>
      <c r="K55" s="22" t="s">
        <v>158</v>
      </c>
      <c r="L55" s="22"/>
      <c r="M55" s="22"/>
      <c r="N55" s="22"/>
      <c r="O55" s="22"/>
      <c r="P55" s="22"/>
      <c r="Q55" s="22"/>
      <c r="R55" s="22"/>
      <c r="S55" s="1" t="s">
        <v>163</v>
      </c>
      <c r="T55" s="411" t="s">
        <v>162</v>
      </c>
      <c r="V55" s="270"/>
      <c r="W55" s="283"/>
      <c r="X55" s="284"/>
      <c r="Z55" s="408" t="s">
        <v>31</v>
      </c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6"/>
      <c r="AN55" s="286"/>
      <c r="AO55" s="276">
        <f>SUM(AO36:AO53)</f>
        <v>0</v>
      </c>
      <c r="AP55" s="276">
        <f>SUM(AP36:AP53)</f>
        <v>0</v>
      </c>
      <c r="AQ55" s="276"/>
      <c r="AR55" s="276"/>
      <c r="AS55" s="276">
        <f>SUM(AS36:AS53)</f>
        <v>0</v>
      </c>
      <c r="AT55" s="276">
        <f>SUM(AT36:AT53)</f>
        <v>0</v>
      </c>
      <c r="AU55" s="276"/>
      <c r="AV55" s="276"/>
      <c r="AW55" s="276">
        <f>SUM(AW36:AW53)</f>
        <v>0</v>
      </c>
      <c r="AX55" s="276">
        <f>SUM(AX36:AX53)</f>
        <v>0</v>
      </c>
      <c r="AY55" s="276"/>
      <c r="AZ55" s="276"/>
      <c r="BA55" s="276">
        <f>SUM(BA36:BA53)</f>
        <v>0</v>
      </c>
      <c r="BB55" s="276">
        <f>SUM(BB36:BB53)</f>
        <v>0</v>
      </c>
      <c r="BC55" s="409"/>
      <c r="BD55" s="409"/>
      <c r="BE55" s="409">
        <f>SUM(BE36:BE53)</f>
        <v>0</v>
      </c>
      <c r="BF55" s="409">
        <f>SUM(BF36:BF53)</f>
        <v>0</v>
      </c>
      <c r="BG55" s="409"/>
      <c r="BH55" s="409"/>
      <c r="BI55" s="409">
        <f>SUM(BI36:BI53)</f>
        <v>0</v>
      </c>
      <c r="BJ55" s="409">
        <f>SUM(BJ36:BJ53)</f>
        <v>0</v>
      </c>
      <c r="BK55" s="409"/>
      <c r="BL55" s="409"/>
      <c r="BM55" s="409">
        <f>SUM(BM36:BM53)</f>
        <v>0</v>
      </c>
      <c r="BN55" s="409">
        <f>SUM(BN36:BN53)</f>
        <v>0</v>
      </c>
      <c r="BO55" s="276"/>
      <c r="BP55" s="276"/>
      <c r="BQ55" s="276">
        <f>SUM(BQ36:BQ53)</f>
        <v>0</v>
      </c>
      <c r="BR55" s="276">
        <f>SUM(BR36:BR53)</f>
        <v>0</v>
      </c>
      <c r="BS55" s="276"/>
      <c r="BT55" s="276"/>
      <c r="BU55" s="276">
        <f>SUM(BU36:BU53)</f>
        <v>0</v>
      </c>
      <c r="BV55" s="276">
        <f>SUM(BV36:BV53)</f>
        <v>0</v>
      </c>
      <c r="BW55" s="409"/>
      <c r="BX55" s="409"/>
      <c r="BY55" s="409">
        <f>SUM(BY36:BY53)</f>
        <v>0</v>
      </c>
      <c r="BZ55" s="409">
        <f>SUM(BZ36:BZ53)</f>
        <v>0</v>
      </c>
      <c r="CA55" s="270"/>
      <c r="CB55" s="409"/>
      <c r="CC55" s="409"/>
      <c r="CD55" s="409">
        <f>SUM(CD36:CD53)</f>
        <v>0</v>
      </c>
      <c r="CE55" s="409">
        <f>SUM(CE36:CE53)</f>
        <v>0</v>
      </c>
      <c r="CF55" s="409"/>
      <c r="CG55" s="409"/>
      <c r="CH55" s="409">
        <f>SUM(CH36:CH53)</f>
        <v>0</v>
      </c>
      <c r="CI55" s="409">
        <f>SUM(CI36:CI53)</f>
        <v>0</v>
      </c>
      <c r="CJ55" s="409"/>
      <c r="CK55" s="409"/>
      <c r="CL55" s="409">
        <f>SUM(CL36:CL53)</f>
        <v>0</v>
      </c>
      <c r="CM55" s="409">
        <f>SUM(CM36:CM53)</f>
        <v>0</v>
      </c>
      <c r="CN55" s="410">
        <f t="shared" si="12"/>
        <v>0</v>
      </c>
      <c r="CO55" s="410">
        <f t="shared" si="13"/>
        <v>0</v>
      </c>
      <c r="CP55" s="410">
        <f t="shared" si="14"/>
        <v>0</v>
      </c>
      <c r="CQ55" s="410">
        <f t="shared" si="15"/>
        <v>0</v>
      </c>
      <c r="DY55" s="22"/>
      <c r="DZ55" s="311"/>
      <c r="EA55" s="311"/>
      <c r="EB55" s="311"/>
    </row>
    <row r="56" spans="10:132" ht="16.5" customHeight="1" thickBot="1" x14ac:dyDescent="0.25">
      <c r="J56" s="6"/>
      <c r="K56" s="405" t="s">
        <v>157</v>
      </c>
      <c r="L56" s="404"/>
      <c r="M56" s="404"/>
      <c r="N56" s="404"/>
      <c r="O56" s="404"/>
      <c r="P56" s="404"/>
      <c r="Q56" s="404"/>
      <c r="R56" s="353"/>
      <c r="T56" s="411" t="s">
        <v>161</v>
      </c>
      <c r="V56" s="270"/>
      <c r="W56" s="271" t="s">
        <v>29</v>
      </c>
      <c r="X56" s="272"/>
      <c r="Z56" s="408" t="s">
        <v>30</v>
      </c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6">
        <f>SUM(AM34,AM54)</f>
        <v>0</v>
      </c>
      <c r="AN56" s="276">
        <f>SUM(AN34,AN54)</f>
        <v>0</v>
      </c>
      <c r="AO56" s="276"/>
      <c r="AP56" s="412"/>
      <c r="AQ56" s="276">
        <f>SUM(AQ34,AQ54)</f>
        <v>0</v>
      </c>
      <c r="AR56" s="276">
        <f>SUM(AR34,AR54)</f>
        <v>0</v>
      </c>
      <c r="AS56" s="276"/>
      <c r="AT56" s="412"/>
      <c r="AU56" s="276">
        <f>SUM(AU34,AU54)</f>
        <v>0</v>
      </c>
      <c r="AV56" s="276">
        <f>SUM(AV34,AV54)</f>
        <v>0</v>
      </c>
      <c r="AW56" s="276"/>
      <c r="AX56" s="412"/>
      <c r="AY56" s="276">
        <f>SUM(AY34,AY54)</f>
        <v>0</v>
      </c>
      <c r="AZ56" s="276">
        <f>SUM(AZ34,AZ54)</f>
        <v>0</v>
      </c>
      <c r="BA56" s="276"/>
      <c r="BB56" s="412"/>
      <c r="BC56" s="409">
        <f>SUM(BC34,BC54)</f>
        <v>0</v>
      </c>
      <c r="BD56" s="409">
        <f>SUM(BD34,BD54)</f>
        <v>0</v>
      </c>
      <c r="BE56" s="409"/>
      <c r="BF56" s="413"/>
      <c r="BG56" s="409">
        <f>SUM(BG34,BG54)</f>
        <v>0</v>
      </c>
      <c r="BH56" s="409">
        <f>SUM(BH34,BH54)</f>
        <v>0</v>
      </c>
      <c r="BI56" s="409"/>
      <c r="BJ56" s="409"/>
      <c r="BK56" s="409">
        <f>SUM(BK34,BK54)</f>
        <v>0</v>
      </c>
      <c r="BL56" s="409">
        <f>SUM(BL34,BL54)</f>
        <v>0</v>
      </c>
      <c r="BM56" s="409"/>
      <c r="BN56" s="413"/>
      <c r="BO56" s="276">
        <f>SUM(BO34,BO54)</f>
        <v>0</v>
      </c>
      <c r="BP56" s="276">
        <f>SUM(BP34,BP54)</f>
        <v>0</v>
      </c>
      <c r="BQ56" s="276"/>
      <c r="BR56" s="412"/>
      <c r="BS56" s="276">
        <f>SUM(BS34,BS54)</f>
        <v>0</v>
      </c>
      <c r="BT56" s="276">
        <f>SUM(BT34,BT54)</f>
        <v>0</v>
      </c>
      <c r="BU56" s="276"/>
      <c r="BV56" s="412"/>
      <c r="BW56" s="409">
        <f>SUM(BW34,BW54)</f>
        <v>0</v>
      </c>
      <c r="BX56" s="409">
        <f>SUM(BX34,BX54)</f>
        <v>0</v>
      </c>
      <c r="BY56" s="409"/>
      <c r="BZ56" s="409"/>
      <c r="CA56" s="270"/>
      <c r="CB56" s="409">
        <f>SUM(CB34,CB54)</f>
        <v>0</v>
      </c>
      <c r="CC56" s="409">
        <f>SUM(CC34,CC54)</f>
        <v>0</v>
      </c>
      <c r="CD56" s="409"/>
      <c r="CE56" s="413"/>
      <c r="CF56" s="409">
        <f>SUM(CF34,CF54)</f>
        <v>0</v>
      </c>
      <c r="CG56" s="409">
        <f>SUM(CG34,CG54)</f>
        <v>0</v>
      </c>
      <c r="CH56" s="409"/>
      <c r="CI56" s="413"/>
      <c r="CJ56" s="409">
        <f>SUM(CJ34,CJ54)</f>
        <v>0</v>
      </c>
      <c r="CK56" s="409">
        <f>SUM(CK34,CK54)</f>
        <v>0</v>
      </c>
      <c r="CL56" s="409"/>
      <c r="CM56" s="413"/>
      <c r="CN56" s="410">
        <f t="shared" si="12"/>
        <v>0</v>
      </c>
      <c r="CO56" s="410">
        <f t="shared" si="13"/>
        <v>0</v>
      </c>
      <c r="CP56" s="410">
        <f t="shared" si="14"/>
        <v>0</v>
      </c>
      <c r="CQ56" s="410">
        <f t="shared" si="15"/>
        <v>0</v>
      </c>
    </row>
    <row r="57" spans="10:132" ht="16.5" thickBot="1" x14ac:dyDescent="0.25">
      <c r="J57" s="107"/>
      <c r="K57" s="22" t="s">
        <v>156</v>
      </c>
      <c r="L57" s="22"/>
      <c r="M57" s="22"/>
      <c r="N57" s="22"/>
      <c r="O57" s="22"/>
      <c r="P57" s="22"/>
      <c r="Q57" s="22"/>
      <c r="R57" s="22"/>
      <c r="V57" s="270"/>
      <c r="W57" s="283"/>
      <c r="X57" s="284"/>
      <c r="Z57" s="408" t="s">
        <v>31</v>
      </c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408"/>
      <c r="AL57" s="275"/>
      <c r="AM57" s="276"/>
      <c r="AN57" s="276"/>
      <c r="AO57" s="276">
        <f>SUM(AO35,AO55)</f>
        <v>0</v>
      </c>
      <c r="AP57" s="276">
        <f>SUM(AP35,AP55)</f>
        <v>0</v>
      </c>
      <c r="AQ57" s="276"/>
      <c r="AR57" s="276"/>
      <c r="AS57" s="276">
        <f>SUM(AS35,AS55)</f>
        <v>0</v>
      </c>
      <c r="AT57" s="276">
        <f>SUM(AT35,AT55)</f>
        <v>0</v>
      </c>
      <c r="AU57" s="276"/>
      <c r="AV57" s="276"/>
      <c r="AW57" s="276">
        <f>SUM(AW35,AW55)</f>
        <v>0</v>
      </c>
      <c r="AX57" s="276">
        <f>SUM(AX35,AX55)</f>
        <v>0</v>
      </c>
      <c r="AY57" s="276"/>
      <c r="AZ57" s="276"/>
      <c r="BA57" s="276">
        <f>SUM(BA35,BA55)</f>
        <v>0</v>
      </c>
      <c r="BB57" s="276">
        <f>SUM(BB35,BB55)</f>
        <v>0</v>
      </c>
      <c r="BC57" s="409"/>
      <c r="BD57" s="409"/>
      <c r="BE57" s="409">
        <f>SUM(BE35,BE55)</f>
        <v>0</v>
      </c>
      <c r="BF57" s="409">
        <f>SUM(BF35,BF55)</f>
        <v>0</v>
      </c>
      <c r="BG57" s="409"/>
      <c r="BH57" s="409"/>
      <c r="BI57" s="409">
        <f>SUM(BI35,BI55)</f>
        <v>0</v>
      </c>
      <c r="BJ57" s="409">
        <f>SUM(BJ35,BJ55)</f>
        <v>0</v>
      </c>
      <c r="BK57" s="409"/>
      <c r="BL57" s="409"/>
      <c r="BM57" s="409">
        <f>SUM(BM35,BM55)</f>
        <v>0</v>
      </c>
      <c r="BN57" s="409">
        <f>SUM(BN35,BN55)</f>
        <v>0</v>
      </c>
      <c r="BO57" s="276"/>
      <c r="BP57" s="276"/>
      <c r="BQ57" s="276">
        <f>SUM(BQ35,BQ55)</f>
        <v>0</v>
      </c>
      <c r="BR57" s="276">
        <f>SUM(BR35,BR55)</f>
        <v>0</v>
      </c>
      <c r="BS57" s="276"/>
      <c r="BT57" s="276"/>
      <c r="BU57" s="276">
        <f>SUM(BU35,BU55)</f>
        <v>0</v>
      </c>
      <c r="BV57" s="276">
        <f>SUM(BV35,BV55)</f>
        <v>0</v>
      </c>
      <c r="BW57" s="409"/>
      <c r="BX57" s="409"/>
      <c r="BY57" s="409">
        <f>SUM(BY35,BY55)</f>
        <v>0</v>
      </c>
      <c r="BZ57" s="409">
        <f>SUM(BZ35,BZ55)</f>
        <v>0</v>
      </c>
      <c r="CA57" s="270"/>
      <c r="CB57" s="409"/>
      <c r="CC57" s="409"/>
      <c r="CD57" s="409">
        <f>SUM(CD35,CD55)</f>
        <v>0</v>
      </c>
      <c r="CE57" s="409">
        <f>SUM(CE35,CE55)</f>
        <v>0</v>
      </c>
      <c r="CF57" s="409"/>
      <c r="CG57" s="409"/>
      <c r="CH57" s="409">
        <f>SUM(CH35,CH55)</f>
        <v>0</v>
      </c>
      <c r="CI57" s="409">
        <f>SUM(CI35,CI55)</f>
        <v>0</v>
      </c>
      <c r="CJ57" s="409"/>
      <c r="CK57" s="409"/>
      <c r="CL57" s="409">
        <f>SUM(CL35,CL55)</f>
        <v>0</v>
      </c>
      <c r="CM57" s="409">
        <f>SUM(CM35,CM55)</f>
        <v>0</v>
      </c>
      <c r="CN57" s="410">
        <f t="shared" si="12"/>
        <v>0</v>
      </c>
      <c r="CO57" s="410">
        <f t="shared" si="13"/>
        <v>0</v>
      </c>
      <c r="CP57" s="410">
        <f t="shared" si="14"/>
        <v>0</v>
      </c>
      <c r="CQ57" s="410">
        <f t="shared" si="15"/>
        <v>0</v>
      </c>
    </row>
    <row r="59" spans="10:132" x14ac:dyDescent="0.2">
      <c r="DY59" s="22"/>
      <c r="DZ59" s="311"/>
      <c r="EA59" s="311"/>
      <c r="EB59" s="311"/>
    </row>
  </sheetData>
  <mergeCells count="306">
    <mergeCell ref="DY3:EB5"/>
    <mergeCell ref="DM4:DN4"/>
    <mergeCell ref="DO4:DP4"/>
    <mergeCell ref="DQ4:DR4"/>
    <mergeCell ref="DS4:DT4"/>
    <mergeCell ref="DH2:DT2"/>
    <mergeCell ref="CR3:CR5"/>
    <mergeCell ref="CS3:CW5"/>
    <mergeCell ref="CX3:CX5"/>
    <mergeCell ref="CY3:CY5"/>
    <mergeCell ref="CZ3:CZ5"/>
    <mergeCell ref="DA3:DB3"/>
    <mergeCell ref="DC3:DF3"/>
    <mergeCell ref="DH3:DH5"/>
    <mergeCell ref="DI3:DI5"/>
    <mergeCell ref="CR2:DF2"/>
    <mergeCell ref="DR5:DR6"/>
    <mergeCell ref="DS5:DS6"/>
    <mergeCell ref="DT5:DT6"/>
    <mergeCell ref="CX6:DF6"/>
    <mergeCell ref="DH6:DP6"/>
    <mergeCell ref="DU3:DU4"/>
    <mergeCell ref="A4:I4"/>
    <mergeCell ref="DA4:DA5"/>
    <mergeCell ref="DB4:DB5"/>
    <mergeCell ref="DC4:DD4"/>
    <mergeCell ref="DE4:DF4"/>
    <mergeCell ref="DK4:DK5"/>
    <mergeCell ref="A5:I5"/>
    <mergeCell ref="AM5:BJ5"/>
    <mergeCell ref="CB5:CQ5"/>
    <mergeCell ref="DJ3:DJ5"/>
    <mergeCell ref="DK3:DL3"/>
    <mergeCell ref="DL4:DL5"/>
    <mergeCell ref="K2:R3"/>
    <mergeCell ref="W2:W3"/>
    <mergeCell ref="V5:V14"/>
    <mergeCell ref="W5:W14"/>
    <mergeCell ref="BW9:BX13"/>
    <mergeCell ref="BY9:BZ13"/>
    <mergeCell ref="BK9:BL13"/>
    <mergeCell ref="BM9:BN13"/>
    <mergeCell ref="BO9:BP13"/>
    <mergeCell ref="BQ9:BR13"/>
    <mergeCell ref="AM6:BB6"/>
    <mergeCell ref="CJ9:CK13"/>
    <mergeCell ref="CJ7:CM8"/>
    <mergeCell ref="CS7:CU9"/>
    <mergeCell ref="J11:K11"/>
    <mergeCell ref="BK7:BN8"/>
    <mergeCell ref="BO7:BR8"/>
    <mergeCell ref="BS7:BV8"/>
    <mergeCell ref="DQ5:DQ6"/>
    <mergeCell ref="AM7:AP8"/>
    <mergeCell ref="CA5:CA14"/>
    <mergeCell ref="BS9:BT13"/>
    <mergeCell ref="AO9:AP13"/>
    <mergeCell ref="AQ9:AR13"/>
    <mergeCell ref="AS9:AT13"/>
    <mergeCell ref="AU9:AV13"/>
    <mergeCell ref="AW9:AX13"/>
    <mergeCell ref="CV7:CW7"/>
    <mergeCell ref="AB6:AG6"/>
    <mergeCell ref="AI6:AJ7"/>
    <mergeCell ref="BC6:BJ6"/>
    <mergeCell ref="CB6:CM6"/>
    <mergeCell ref="AQ7:AT8"/>
    <mergeCell ref="AB8:AB14"/>
    <mergeCell ref="AC8:AC14"/>
    <mergeCell ref="AD8:AD14"/>
    <mergeCell ref="A11:B11"/>
    <mergeCell ref="C11:I11"/>
    <mergeCell ref="K5:R6"/>
    <mergeCell ref="K7:R8"/>
    <mergeCell ref="X5:X14"/>
    <mergeCell ref="Z6:Z14"/>
    <mergeCell ref="AA6:AA14"/>
    <mergeCell ref="AY7:BB8"/>
    <mergeCell ref="AY9:AZ13"/>
    <mergeCell ref="A6:I6"/>
    <mergeCell ref="AU7:AX8"/>
    <mergeCell ref="AE8:AE14"/>
    <mergeCell ref="AF8:AF14"/>
    <mergeCell ref="AG8:AG14"/>
    <mergeCell ref="AI8:AI14"/>
    <mergeCell ref="AJ8:AJ14"/>
    <mergeCell ref="A7:I7"/>
    <mergeCell ref="AB7:AD7"/>
    <mergeCell ref="AE7:AG7"/>
    <mergeCell ref="J12:K12"/>
    <mergeCell ref="J13:K13"/>
    <mergeCell ref="A8:I8"/>
    <mergeCell ref="CV8:CW9"/>
    <mergeCell ref="A9:I9"/>
    <mergeCell ref="J9:R9"/>
    <mergeCell ref="BE9:BF13"/>
    <mergeCell ref="CN6:CQ8"/>
    <mergeCell ref="CS6:CW6"/>
    <mergeCell ref="AM9:AN13"/>
    <mergeCell ref="A12:B13"/>
    <mergeCell ref="C12:I13"/>
    <mergeCell ref="CB9:CC13"/>
    <mergeCell ref="CD9:CE13"/>
    <mergeCell ref="CF9:CG13"/>
    <mergeCell ref="CH9:CI13"/>
    <mergeCell ref="BA9:BB13"/>
    <mergeCell ref="CL9:CM13"/>
    <mergeCell ref="CN9:CO13"/>
    <mergeCell ref="CP9:CQ13"/>
    <mergeCell ref="BU9:BV13"/>
    <mergeCell ref="AH6:AH14"/>
    <mergeCell ref="A10:I10"/>
    <mergeCell ref="CS10:CU13"/>
    <mergeCell ref="CB7:CE8"/>
    <mergeCell ref="CF7:CI8"/>
    <mergeCell ref="AM15:AN15"/>
    <mergeCell ref="AO15:AP15"/>
    <mergeCell ref="AQ15:AR15"/>
    <mergeCell ref="AS15:AT15"/>
    <mergeCell ref="BU15:BV15"/>
    <mergeCell ref="AY15:AZ15"/>
    <mergeCell ref="BA15:BB15"/>
    <mergeCell ref="BC7:BF8"/>
    <mergeCell ref="BG7:BJ8"/>
    <mergeCell ref="BW7:BZ8"/>
    <mergeCell ref="BC9:BD13"/>
    <mergeCell ref="BG9:BH13"/>
    <mergeCell ref="BI9:BJ13"/>
    <mergeCell ref="BM15:BN15"/>
    <mergeCell ref="BO15:BP15"/>
    <mergeCell ref="BQ15:BR15"/>
    <mergeCell ref="BS15:BT15"/>
    <mergeCell ref="AU15:AV15"/>
    <mergeCell ref="AW15:AX15"/>
    <mergeCell ref="BC15:BD15"/>
    <mergeCell ref="BE15:BF15"/>
    <mergeCell ref="BG15:BH15"/>
    <mergeCell ref="BI15:BJ15"/>
    <mergeCell ref="A14:I14"/>
    <mergeCell ref="J14:K14"/>
    <mergeCell ref="Q14:R14"/>
    <mergeCell ref="CS14:CU16"/>
    <mergeCell ref="CV14:CW14"/>
    <mergeCell ref="A15:I15"/>
    <mergeCell ref="J15:K15"/>
    <mergeCell ref="Q15:R15"/>
    <mergeCell ref="CV15:CW15"/>
    <mergeCell ref="A16:I16"/>
    <mergeCell ref="CJ15:CK15"/>
    <mergeCell ref="CL15:CM15"/>
    <mergeCell ref="CN15:CO15"/>
    <mergeCell ref="CP15:CQ15"/>
    <mergeCell ref="CH15:CI15"/>
    <mergeCell ref="CV16:CW16"/>
    <mergeCell ref="BW15:BX15"/>
    <mergeCell ref="AK6:AK14"/>
    <mergeCell ref="AL6:AL14"/>
    <mergeCell ref="BY15:BZ15"/>
    <mergeCell ref="CB15:CC15"/>
    <mergeCell ref="CD15:CE15"/>
    <mergeCell ref="CF15:CG15"/>
    <mergeCell ref="BK15:BL15"/>
    <mergeCell ref="A17:I17"/>
    <mergeCell ref="CS17:CU19"/>
    <mergeCell ref="CV17:CW17"/>
    <mergeCell ref="A18:I18"/>
    <mergeCell ref="CV18:CW18"/>
    <mergeCell ref="A19:I19"/>
    <mergeCell ref="T19:T20"/>
    <mergeCell ref="CV19:CW19"/>
    <mergeCell ref="A20:I20"/>
    <mergeCell ref="K17:R20"/>
    <mergeCell ref="CS20:CU22"/>
    <mergeCell ref="CV20:CW20"/>
    <mergeCell ref="DY20:EB24"/>
    <mergeCell ref="A21:I22"/>
    <mergeCell ref="CV21:CW21"/>
    <mergeCell ref="CV22:CW22"/>
    <mergeCell ref="A23:I24"/>
    <mergeCell ref="CS23:CU25"/>
    <mergeCell ref="CV24:CW24"/>
    <mergeCell ref="CV25:CW25"/>
    <mergeCell ref="K21:R27"/>
    <mergeCell ref="CV23:CW23"/>
    <mergeCell ref="CV26:CW28"/>
    <mergeCell ref="CT27:CU27"/>
    <mergeCell ref="S27:S28"/>
    <mergeCell ref="DU19:DX20"/>
    <mergeCell ref="A45:I45"/>
    <mergeCell ref="A34:I34"/>
    <mergeCell ref="CT28:CU28"/>
    <mergeCell ref="CT29:CU29"/>
    <mergeCell ref="CV29:CW31"/>
    <mergeCell ref="CT30:CU30"/>
    <mergeCell ref="CT31:CU31"/>
    <mergeCell ref="A29:I29"/>
    <mergeCell ref="C25:C26"/>
    <mergeCell ref="D25:D26"/>
    <mergeCell ref="E25:E26"/>
    <mergeCell ref="F25:F26"/>
    <mergeCell ref="G25:I26"/>
    <mergeCell ref="CT26:CU26"/>
    <mergeCell ref="Z34:AJ34"/>
    <mergeCell ref="K29:R29"/>
    <mergeCell ref="K31:R31"/>
    <mergeCell ref="A31:I32"/>
    <mergeCell ref="CT33:CU33"/>
    <mergeCell ref="A30:I30"/>
    <mergeCell ref="K30:R30"/>
    <mergeCell ref="W34:W35"/>
    <mergeCell ref="X34:X35"/>
    <mergeCell ref="Z35:AJ35"/>
    <mergeCell ref="A43:I43"/>
    <mergeCell ref="CV32:CW34"/>
    <mergeCell ref="A42:I42"/>
    <mergeCell ref="K41:R41"/>
    <mergeCell ref="CS37:CW37"/>
    <mergeCell ref="A37:I37"/>
    <mergeCell ref="CZ44:DC45"/>
    <mergeCell ref="DF46:DG46"/>
    <mergeCell ref="K37:R37"/>
    <mergeCell ref="CT42:DE42"/>
    <mergeCell ref="DH42:DH43"/>
    <mergeCell ref="K34:R34"/>
    <mergeCell ref="K35:R35"/>
    <mergeCell ref="CS26:CS34"/>
    <mergeCell ref="K32:R32"/>
    <mergeCell ref="CT34:CU34"/>
    <mergeCell ref="A33:I33"/>
    <mergeCell ref="K33:R33"/>
    <mergeCell ref="J31:J32"/>
    <mergeCell ref="K36:R36"/>
    <mergeCell ref="CS35:CU36"/>
    <mergeCell ref="CV35:CW35"/>
    <mergeCell ref="CV36:CW36"/>
    <mergeCell ref="A44:I44"/>
    <mergeCell ref="A46:I46"/>
    <mergeCell ref="A40:I41"/>
    <mergeCell ref="A35:I36"/>
    <mergeCell ref="CT32:CU32"/>
    <mergeCell ref="K38:R38"/>
    <mergeCell ref="CS38:CW38"/>
    <mergeCell ref="DD44:DG45"/>
    <mergeCell ref="DI44:DP44"/>
    <mergeCell ref="CS44:CT47"/>
    <mergeCell ref="DQ44:DR44"/>
    <mergeCell ref="DS44:DT44"/>
    <mergeCell ref="DH40:DT41"/>
    <mergeCell ref="K47:R48"/>
    <mergeCell ref="DQ46:DR46"/>
    <mergeCell ref="CW46:CY46"/>
    <mergeCell ref="DD46:DE46"/>
    <mergeCell ref="CX47:CY47"/>
    <mergeCell ref="DI45:DP45"/>
    <mergeCell ref="DQ45:DR45"/>
    <mergeCell ref="CU44:CY45"/>
    <mergeCell ref="DS45:DT45"/>
    <mergeCell ref="DS46:DT46"/>
    <mergeCell ref="CU46:CV46"/>
    <mergeCell ref="DS42:DT43"/>
    <mergeCell ref="DI46:DP46"/>
    <mergeCell ref="EA52:EB52"/>
    <mergeCell ref="CS50:CT50"/>
    <mergeCell ref="CX50:CY50"/>
    <mergeCell ref="DI48:DP48"/>
    <mergeCell ref="DQ48:DR48"/>
    <mergeCell ref="DS48:DT48"/>
    <mergeCell ref="DI49:DP49"/>
    <mergeCell ref="DQ49:DR49"/>
    <mergeCell ref="DS49:DT49"/>
    <mergeCell ref="CS49:CT49"/>
    <mergeCell ref="CX49:CY49"/>
    <mergeCell ref="CX48:CY48"/>
    <mergeCell ref="CS48:CT48"/>
    <mergeCell ref="DY45:EB49"/>
    <mergeCell ref="W56:W57"/>
    <mergeCell ref="X56:X57"/>
    <mergeCell ref="DI53:DP53"/>
    <mergeCell ref="DQ53:DR53"/>
    <mergeCell ref="DS53:DT53"/>
    <mergeCell ref="DI54:DP54"/>
    <mergeCell ref="DQ54:DR54"/>
    <mergeCell ref="DS51:DT51"/>
    <mergeCell ref="DY52:DZ52"/>
    <mergeCell ref="DS54:DT54"/>
    <mergeCell ref="W54:W55"/>
    <mergeCell ref="X54:X55"/>
    <mergeCell ref="DV3:DV4"/>
    <mergeCell ref="DW3:DW4"/>
    <mergeCell ref="DX3:DX4"/>
    <mergeCell ref="DI42:DP43"/>
    <mergeCell ref="DQ42:DR43"/>
    <mergeCell ref="DI52:DP52"/>
    <mergeCell ref="DQ52:DR52"/>
    <mergeCell ref="DS52:DT52"/>
    <mergeCell ref="DI50:DP50"/>
    <mergeCell ref="DQ50:DR50"/>
    <mergeCell ref="DS50:DT50"/>
    <mergeCell ref="DI51:DP51"/>
    <mergeCell ref="DQ51:DR51"/>
    <mergeCell ref="DI47:DP47"/>
    <mergeCell ref="DQ47:DR47"/>
    <mergeCell ref="DS47:DT47"/>
    <mergeCell ref="DU37:DX40"/>
    <mergeCell ref="DM3:DP3"/>
    <mergeCell ref="DQ3:DT3"/>
  </mergeCells>
  <printOptions horizontalCentered="1" verticalCentered="1"/>
  <pageMargins left="0.19685039370078741" right="0.19685039370078741" top="0.59055118110236227" bottom="0.78740157480314965" header="0.31496062992125984" footer="0.31496062992125984"/>
  <pageSetup paperSize="9" scale="79" fitToWidth="11" orientation="portrait" horizontalDpi="300" verticalDpi="300" r:id="rId1"/>
  <headerFooter differentOddEven="1" differentFirst="1" alignWithMargins="0">
    <oddHeader>&amp;R&amp;P</oddHeader>
    <evenHeader>&amp;L&amp;P</evenHeader>
  </headerFooter>
  <colBreaks count="10" manualBreakCount="10">
    <brk id="9" max="1048575" man="1"/>
    <brk id="18" max="1048575" man="1"/>
    <brk id="21" max="1048575" man="1"/>
    <brk id="36" max="56" man="1"/>
    <brk id="58" max="56" man="1"/>
    <brk id="78" max="1048575" man="1"/>
    <brk id="95" max="1048575" man="1"/>
    <brk id="111" max="1048575" man="1"/>
    <brk id="124" max="1048575" man="1"/>
    <brk id="128" max="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Інд_план</vt:lpstr>
      <vt:lpstr>Інд_план!Область_друку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</dc:creator>
  <cp:lastModifiedBy>Баган</cp:lastModifiedBy>
  <cp:lastPrinted>2017-08-23T12:28:58Z</cp:lastPrinted>
  <dcterms:created xsi:type="dcterms:W3CDTF">2002-01-19T08:50:36Z</dcterms:created>
  <dcterms:modified xsi:type="dcterms:W3CDTF">2021-06-08T19:57:45Z</dcterms:modified>
</cp:coreProperties>
</file>