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fraware-pendraw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></Relationship><Relationship Id="rId2" Type="http://schemas.openxmlformats.org/package/2006/relationships/metadata/core-properties" Target="docProps/core.xml"></Relationship><Relationship Id="rId1" Type="http://schemas.openxmlformats.org/officeDocument/2006/relationships/officeDocument" Target="xl/workbook.xml"></Relationship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25755" windowHeight="11595" activeTab="0"/>
  </bookViews>
  <sheets>
    <sheet name="S-DES-Enc" sheetId="1" r:id="rId1"/>
    <sheet name="S-DES-Dec" sheetId="2" r:id="rId2"/>
    <sheet name="Plan9" sheetId="3" r:id="rId3"/>
  </sheets>
  <definedNames/>
  <calcPr calcId="125725"/>
</workbook>
</file>

<file path=xl/sharedStrings.xml><?xml version="1.0" encoding="utf-8"?>
<sst xmlns="http://schemas.openxmlformats.org/spreadsheetml/2006/main" count="58" uniqueCount="58">
  <si>
    <t>8</t>
  </si>
  <si>
    <t>0</t>
  </si>
  <si>
    <t>Plaintext  =</t>
  </si>
  <si>
    <t>IP  =</t>
  </si>
  <si>
    <t>P10  = </t>
  </si>
  <si>
    <t>LS-1 = </t>
  </si>
  <si>
    <t>E/P  =</t>
  </si>
  <si>
    <t>P8 = </t>
  </si>
  <si>
    <t>XOR</t>
  </si>
  <si>
    <t>K1</t>
  </si>
  <si>
    <t>LS-2 = </t>
  </si>
  <si>
    <t>S0 = </t>
  </si>
  <si>
    <t>S1 = </t>
  </si>
  <si>
    <t>P8 = </t>
  </si>
  <si>
    <t>K2</t>
  </si>
  <si>
    <t>S0</t>
  </si>
  <si>
    <t>S1</t>
  </si>
  <si>
    <t>P4  =</t>
  </si>
  <si>
    <t>XOR</t>
  </si>
  <si>
    <t>SW  =</t>
  </si>
  <si>
    <t>E/P  =</t>
  </si>
  <si>
    <t>XOR</t>
  </si>
  <si>
    <t>S0</t>
  </si>
  <si>
    <t>S1</t>
  </si>
  <si>
    <t>P4  =</t>
  </si>
  <si>
    <t>XOR</t>
  </si>
  <si>
    <t>© 2001 by Marco "Kiko" Carnut &lt;kiko@cesar.org.br&gt;</t>
  </si>
  <si>
    <t>Tempest Security Technologies</t>
  </si>
  <si>
    <t>0</t>
  </si>
  <si>
    <t>0</t>
  </si>
  <si>
    <t>Chipertext  =</t>
  </si>
  <si>
    <t>IP  =</t>
  </si>
  <si>
    <t>P10  = </t>
  </si>
  <si>
    <t>LS-1 = </t>
  </si>
  <si>
    <t>E/P  =</t>
  </si>
  <si>
    <t>P8 = </t>
  </si>
  <si>
    <t>XOR</t>
  </si>
  <si>
    <t>K1</t>
  </si>
  <si>
    <t>LS-2 = </t>
  </si>
  <si>
    <t>S0 = </t>
  </si>
  <si>
    <t>S1 = </t>
  </si>
  <si>
    <t>P8 = </t>
  </si>
  <si>
    <t>K2</t>
  </si>
  <si>
    <t>S0</t>
  </si>
  <si>
    <t>S1</t>
  </si>
  <si>
    <t>P4  =</t>
  </si>
  <si>
    <t>XOR</t>
  </si>
  <si>
    <t>SW  =</t>
  </si>
  <si>
    <t>E/P  =</t>
  </si>
  <si>
    <t>XOR</t>
  </si>
  <si>
    <t>S0</t>
  </si>
  <si>
    <t>S1</t>
  </si>
  <si>
    <t>P4  =</t>
  </si>
  <si>
    <t>XOR</t>
  </si>
  <si>
    <t>© 2001 by Marco "Kiko" Carnut &lt;kiko@cesar.org.br&gt;</t>
  </si>
  <si>
    <t>Tempest Security Technologies</t>
  </si>
  <si>
    <t>© 2001 by Marco "Kiko" Carnut</t>
  </si>
  <si>
    <t>http://www.postcogito.org</t>
  </si>
</sst>
</file>

<file path=xl/styles.xml><?xml version="1.0" encoding="utf-8"?>
<styleSheet xmlns="http://schemas.openxmlformats.org/spreadsheetml/2006/main">
  <numFmts count="1">
    <numFmt numFmtId="164" formatCode="0;0"/>
  </numFmts>
  <fonts count="14">
    <font>
      <sz val="11"/>
      <name val="Arial"/>
      <color rgb="FF000000"/>
    </font>
    <font>
      <b/>
      <sz val="11"/>
      <name val="Arial"/>
      <color rgb="FF000000"/>
    </font>
    <font>
      <i/>
      <sz val="11"/>
      <name val="Arial"/>
      <color rgb="FF000000"/>
    </font>
    <font>
      <b/>
      <i/>
      <sz val="11"/>
      <name val="Arial"/>
      <color rgb="FF000000"/>
    </font>
    <font>
      <b/>
      <sz val="11"/>
      <name val="Arial"/>
      <color rgb="FF000000"/>
    </font>
    <font>
      <sz val="10"/>
      <name val="Arial"/>
      <color rgb="FF000000"/>
    </font>
    <font>
      <b/>
      <sz val="10"/>
      <name val="Arial"/>
      <color rgb="FF000000"/>
    </font>
    <font>
      <sz val="6"/>
      <name val="Arial"/>
      <color rgb="FF000000"/>
    </font>
    <font>
      <b/>
      <vertAlign val="subscript"/>
      <sz val="10"/>
      <name val="Arial"/>
      <color rgb="FF000000"/>
    </font>
    <font>
      <b/>
      <sz val="10"/>
      <name val="Arial"/>
      <color rgb="FF0000FF"/>
    </font>
    <font>
      <sz val="10"/>
      <name val="Arial"/>
      <color rgb="FF339966"/>
    </font>
    <font>
      <vertAlign val="subscript"/>
      <sz val="10"/>
      <name val="Arial"/>
      <color rgb="FF000000"/>
    </font>
    <font>
      <i/>
      <sz val="10"/>
      <name val="Arial"/>
      <color rgb="FF000000"/>
    </font>
    <font>
      <u/>
      <sz val="10"/>
      <name val="Arial"/>
      <color rgb="FF0000FF"/>
    </font>
  </fonts>
  <fills count="25"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gray125">
        <bgColor rgb="FFFFFFFF"/>
      </patternFill>
    </fill>
    <fill>
      <patternFill patternType="solid">
        <fgColor rgb="FFFF0000"/>
      </patternFill>
    </fill>
    <fill>
      <patternFill patternType="solid">
        <fgColor rgb="FFFFFF00"/>
      </patternFill>
    </fill>
    <fill>
      <patternFill patternType="solid">
        <fgColor rgb="FFCCFFCC"/>
      </patternFill>
    </fill>
  </fills>
  <borders count="4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dotted">
        <color rgb="FF000000"/>
      </top>
      <bottom/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/>
      <bottom/>
      <diagonal/>
    </border>
    <border>
      <left/>
      <right style="dotted">
        <color rgb="FF000000"/>
      </right>
      <top/>
      <bottom/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  <protection/>
    </xf>
    <xf numFmtId="0" fontId="1" fillId="1" borderId="1" xfId="0" applyNumberFormat="1" applyFill="1" applyBorder="1" applyAlignment="1">
      <alignment vertical="center"/>
      <protection/>
    </xf>
    <xf numFmtId="0" fontId="1" fillId="2" borderId="2" xfId="0" applyNumberFormat="1" applyFill="1" applyBorder="1" applyAlignment="1">
      <alignment vertical="center"/>
      <protection/>
    </xf>
    <xf numFmtId="0" fontId="2" fillId="3" borderId="3" xfId="0" applyNumberFormat="1" applyFill="1" applyBorder="1" applyAlignment="1">
      <alignment vertical="center"/>
      <protection/>
    </xf>
    <xf numFmtId="0" fontId="2" fillId="4" borderId="4" xfId="0" applyNumberFormat="1" applyFill="1" applyBorder="1" applyAlignment="1">
      <alignment vertical="center"/>
      <protection/>
    </xf>
    <xf numFmtId="0" fontId="0" fillId="5" borderId="5" xfId="0" applyNumberFormat="1" applyFill="1" applyBorder="1" applyAlignment="1">
      <alignment vertical="center"/>
      <protection/>
    </xf>
    <xf numFmtId="0" fontId="0" fillId="6" borderId="6" xfId="0" applyNumberFormat="1" applyFill="1" applyBorder="1" applyAlignment="1">
      <alignment vertical="center"/>
      <protection/>
    </xf>
    <xf numFmtId="0" fontId="0" fillId="7" borderId="7" xfId="0" applyNumberFormat="1" applyFill="1" applyBorder="1" applyAlignment="1">
      <alignment vertical="center"/>
      <protection/>
    </xf>
    <xf numFmtId="0" fontId="0" fillId="8" borderId="8" xfId="0" applyNumberFormat="1" applyFill="1" applyBorder="1" applyAlignment="1">
      <alignment vertical="center"/>
      <protection/>
    </xf>
    <xf numFmtId="0" fontId="0" fillId="9" borderId="9" xfId="0" applyNumberFormat="1" applyFill="1" applyBorder="1" applyAlignment="1">
      <alignment vertical="center"/>
      <protection/>
    </xf>
    <xf numFmtId="0" fontId="0" fillId="10" borderId="10" xfId="0" applyNumberFormat="1" applyFill="1" applyBorder="1" applyAlignment="1">
      <alignment vertical="center"/>
      <protection/>
    </xf>
    <xf numFmtId="0" fontId="0" fillId="11" borderId="11" xfId="0" applyNumberFormat="1" applyFill="1" applyBorder="1" applyAlignment="1">
      <alignment vertical="center"/>
      <protection/>
    </xf>
    <xf numFmtId="0" fontId="0" fillId="12" borderId="12" xfId="0" applyNumberFormat="1" applyFill="1" applyBorder="1" applyAlignment="1">
      <alignment vertical="center"/>
      <protection/>
    </xf>
    <xf numFmtId="0" fontId="0" fillId="13" borderId="13" xfId="0" applyNumberFormat="1" applyFill="1" applyBorder="1" applyAlignment="1">
      <alignment vertical="center"/>
      <protection/>
    </xf>
    <xf numFmtId="0" fontId="0" fillId="14" borderId="14" xfId="0" applyNumberFormat="1" applyFill="1" applyBorder="1" applyAlignment="1">
      <alignment vertical="center"/>
      <protection locked="0"/>
    </xf>
    <xf numFmtId="0" fontId="0" fillId="15" borderId="15" xfId="0">
      <alignment vertical="center"/>
      <protection locked="0"/>
    </xf>
    <xf numFmtId="43" fontId="0" fillId="16" borderId="16" xfId="0" applyFill="1" applyBorder="1" applyAlignment="1">
      <alignment vertical="center"/>
      <protection locked="0"/>
    </xf>
    <xf numFmtId="41" fontId="0" fillId="17" borderId="17" xfId="0" applyFill="1" applyBorder="1" applyAlignment="1">
      <alignment vertical="center"/>
      <protection locked="0"/>
    </xf>
    <xf numFmtId="44" fontId="0" fillId="18" borderId="18" xfId="0" applyFill="1" applyBorder="1" applyAlignment="1">
      <alignment vertical="center"/>
      <protection locked="0"/>
    </xf>
    <xf numFmtId="42" fontId="0" fillId="19" borderId="19" xfId="0" applyFill="1" applyBorder="1" applyAlignment="1">
      <alignment vertical="center"/>
      <protection locked="0"/>
    </xf>
    <xf numFmtId="9" fontId="0" fillId="20" borderId="20" xfId="0" applyFill="1" applyBorder="1" applyAlignment="1">
      <alignment vertical="center"/>
      <protection locked="0"/>
    </xf>
    <xf numFmtId="0" fontId="4" fillId="0" borderId="0" xfId="0" applyFill="1">
      <alignment horizontal="center" vertical="center"/>
      <protection locked="0"/>
    </xf>
    <xf numFmtId="0" fontId="5" fillId="0" borderId="0" xfId="0">
      <alignment vertical="bottom"/>
      <protection locked="0"/>
    </xf>
    <xf numFmtId="0" fontId="5" fillId="0" borderId="0" xfId="0" applyAlignment="1">
      <alignment horizontal="center" vertical="bottom"/>
      <protection locked="0"/>
    </xf>
    <xf numFmtId="0" fontId="6" fillId="22" borderId="21" xfId="0" applyFill="1" applyBorder="1" applyAlignment="1">
      <alignment horizontal="center" vertical="bottom"/>
      <protection locked="0"/>
    </xf>
    <xf numFmtId="0" fontId="6" fillId="23" borderId="21" xfId="0" applyFill="1" applyBorder="1" applyAlignment="1">
      <alignment horizontal="center" vertical="bottom"/>
      <protection locked="0"/>
    </xf>
    <xf numFmtId="0" fontId="6" fillId="0" borderId="0" xfId="0" applyAlignment="1">
      <alignment horizontal="center" vertical="bottom"/>
      <protection locked="0"/>
    </xf>
    <xf numFmtId="0" fontId="7" fillId="0" borderId="0" xfId="0" applyAlignment="1">
      <alignment horizontal="right" vertical="bottom"/>
      <protection locked="0"/>
    </xf>
    <xf numFmtId="0" fontId="7" fillId="0" borderId="22" xfId="0" applyBorder="1" applyAlignment="1">
      <alignment horizontal="right" vertical="bottom"/>
      <protection locked="0"/>
    </xf>
    <xf numFmtId="0" fontId="7" fillId="0" borderId="23" xfId="0" applyBorder="1" applyAlignment="1">
      <alignment horizontal="right" vertical="bottom"/>
      <protection locked="0"/>
    </xf>
    <xf numFmtId="0" fontId="7" fillId="0" borderId="24" xfId="0" applyBorder="1" applyAlignment="1">
      <alignment horizontal="right" vertical="bottom"/>
      <protection locked="0"/>
    </xf>
    <xf numFmtId="0" fontId="6" fillId="0" borderId="25" xfId="0" applyBorder="1" applyAlignment="1">
      <alignment horizontal="center" vertical="bottom"/>
      <protection locked="0"/>
    </xf>
    <xf numFmtId="0" fontId="6" fillId="0" borderId="26" xfId="0" applyBorder="1" applyAlignment="1">
      <alignment horizontal="center" vertical="bottom"/>
      <protection locked="0"/>
    </xf>
    <xf numFmtId="0" fontId="6" fillId="0" borderId="27" xfId="0" applyBorder="1" applyAlignment="1">
      <alignment horizontal="center" vertical="bottom"/>
      <protection locked="0"/>
    </xf>
    <xf numFmtId="0" fontId="6" fillId="0" borderId="0" xfId="0" applyAlignment="1">
      <alignment horizontal="center" vertical="center"/>
      <protection locked="0"/>
    </xf>
    <xf numFmtId="0" fontId="5" fillId="0" borderId="28" xfId="0" applyBorder="1" applyAlignment="1">
      <alignment horizontal="center" vertical="bottom"/>
      <protection locked="0"/>
    </xf>
    <xf numFmtId="0" fontId="5" fillId="0" borderId="29" xfId="0" applyBorder="1" applyAlignment="1">
      <alignment horizontal="center" vertical="bottom"/>
      <protection locked="0"/>
    </xf>
    <xf numFmtId="0" fontId="5" fillId="0" borderId="30" xfId="0" applyBorder="1" applyAlignment="1">
      <alignment horizontal="center" vertical="bottom"/>
      <protection locked="0"/>
    </xf>
    <xf numFmtId="0" fontId="5" fillId="0" borderId="31" xfId="0" applyBorder="1" applyAlignment="1">
      <alignment horizontal="center" vertical="bottom"/>
      <protection locked="0"/>
    </xf>
    <xf numFmtId="0" fontId="5" fillId="0" borderId="0" xfId="0" applyBorder="1" applyAlignment="1">
      <alignment horizontal="center" vertical="bottom"/>
      <protection locked="0"/>
    </xf>
    <xf numFmtId="0" fontId="5" fillId="0" borderId="32" xfId="0" applyBorder="1" applyAlignment="1">
      <alignment horizontal="center" vertical="bottom"/>
      <protection locked="0"/>
    </xf>
    <xf numFmtId="0" fontId="5" fillId="0" borderId="33" xfId="0" applyBorder="1" applyAlignment="1">
      <alignment horizontal="center" vertical="bottom"/>
      <protection locked="0"/>
    </xf>
    <xf numFmtId="0" fontId="5" fillId="0" borderId="34" xfId="0" applyBorder="1" applyAlignment="1">
      <alignment horizontal="center" vertical="bottom"/>
      <protection locked="0"/>
    </xf>
    <xf numFmtId="0" fontId="5" fillId="0" borderId="35" xfId="0" applyBorder="1" applyAlignment="1">
      <alignment horizontal="center" vertical="bottom"/>
      <protection locked="0"/>
    </xf>
    <xf numFmtId="0" fontId="5" fillId="24" borderId="0" xfId="0" applyFill="1" applyAlignment="1">
      <alignment horizontal="center" vertical="bottom"/>
      <protection locked="0"/>
    </xf>
    <xf numFmtId="0" fontId="7" fillId="24" borderId="0" xfId="0" applyFill="1" applyBorder="1" applyAlignment="1">
      <alignment horizontal="right" vertical="bottom"/>
      <protection locked="0"/>
    </xf>
    <xf numFmtId="164" fontId="5" fillId="24" borderId="28" xfId="0" applyNumberFormat="1" applyFill="1" applyBorder="1" applyAlignment="1">
      <alignment horizontal="center" vertical="bottom"/>
      <protection locked="0"/>
    </xf>
    <xf numFmtId="164" fontId="5" fillId="24" borderId="29" xfId="0" applyNumberFormat="1" applyFill="1" applyBorder="1" applyAlignment="1">
      <alignment horizontal="center" vertical="bottom"/>
      <protection locked="0"/>
    </xf>
    <xf numFmtId="164" fontId="5" fillId="24" borderId="30" xfId="0" applyNumberFormat="1" applyFill="1" applyBorder="1" applyAlignment="1">
      <alignment horizontal="center" vertical="bottom"/>
      <protection locked="0"/>
    </xf>
    <xf numFmtId="164" fontId="5" fillId="24" borderId="31" xfId="0" applyNumberFormat="1" applyFill="1" applyBorder="1" applyAlignment="1">
      <alignment horizontal="center" vertical="bottom"/>
      <protection locked="0"/>
    </xf>
    <xf numFmtId="164" fontId="5" fillId="24" borderId="0" xfId="0" applyNumberFormat="1" applyFill="1" applyBorder="1" applyAlignment="1">
      <alignment horizontal="center" vertical="bottom"/>
      <protection locked="0"/>
    </xf>
    <xf numFmtId="164" fontId="5" fillId="24" borderId="32" xfId="0" applyNumberFormat="1" applyFill="1" applyBorder="1" applyAlignment="1">
      <alignment horizontal="center" vertical="bottom"/>
      <protection locked="0"/>
    </xf>
    <xf numFmtId="164" fontId="5" fillId="24" borderId="33" xfId="0" applyNumberFormat="1" applyFill="1" applyBorder="1" applyAlignment="1">
      <alignment horizontal="center" vertical="bottom"/>
      <protection locked="0"/>
    </xf>
    <xf numFmtId="164" fontId="5" fillId="24" borderId="34" xfId="0" applyNumberFormat="1" applyFill="1" applyBorder="1" applyAlignment="1">
      <alignment horizontal="center" vertical="bottom"/>
      <protection locked="0"/>
    </xf>
    <xf numFmtId="164" fontId="5" fillId="24" borderId="35" xfId="0" applyNumberFormat="1" applyFill="1" applyBorder="1" applyAlignment="1">
      <alignment horizontal="center" vertical="bottom"/>
      <protection locked="0"/>
    </xf>
    <xf numFmtId="0" fontId="6" fillId="24" borderId="0" xfId="0" applyFill="1" applyAlignment="1">
      <alignment horizontal="center" vertical="bottom"/>
      <protection locked="0"/>
    </xf>
    <xf numFmtId="0" fontId="5" fillId="0" borderId="23" xfId="0" applyBorder="1" applyAlignment="1">
      <alignment horizontal="center" vertical="bottom"/>
      <protection locked="0"/>
    </xf>
    <xf numFmtId="0" fontId="5" fillId="0" borderId="36" xfId="0" applyBorder="1" applyAlignment="1">
      <alignment horizontal="center" vertical="bottom"/>
      <protection locked="0"/>
    </xf>
    <xf numFmtId="0" fontId="5" fillId="0" borderId="37" xfId="0" applyBorder="1" applyAlignment="1">
      <alignment horizontal="center" vertical="bottom"/>
      <protection locked="0"/>
    </xf>
    <xf numFmtId="0" fontId="5" fillId="0" borderId="25" xfId="0" applyBorder="1" applyAlignment="1">
      <alignment horizontal="center" vertical="bottom"/>
      <protection locked="0"/>
    </xf>
    <xf numFmtId="0" fontId="5" fillId="0" borderId="26" xfId="0" applyBorder="1" applyAlignment="1">
      <alignment horizontal="center" vertical="bottom"/>
      <protection locked="0"/>
    </xf>
    <xf numFmtId="0" fontId="5" fillId="0" borderId="27" xfId="0" applyBorder="1" applyAlignment="1">
      <alignment horizontal="center" vertical="bottom"/>
      <protection locked="0"/>
    </xf>
    <xf numFmtId="0" fontId="5" fillId="0" borderId="21" xfId="0" applyBorder="1" applyAlignment="1">
      <alignment horizontal="center" vertical="bottom"/>
      <protection locked="0"/>
    </xf>
    <xf numFmtId="0" fontId="5" fillId="0" borderId="38" xfId="0" applyBorder="1" applyAlignment="1">
      <alignment horizontal="center" vertical="bottom"/>
      <protection locked="0"/>
    </xf>
    <xf numFmtId="0" fontId="5" fillId="0" borderId="39" xfId="0" applyBorder="1" applyAlignment="1">
      <alignment horizontal="center" vertical="bottom"/>
      <protection locked="0"/>
    </xf>
    <xf numFmtId="0" fontId="5" fillId="0" borderId="40" xfId="0" applyBorder="1" applyAlignment="1">
      <alignment horizontal="center" vertical="bottom"/>
      <protection locked="0"/>
    </xf>
    <xf numFmtId="0" fontId="5" fillId="0" borderId="41" xfId="0" applyBorder="1" applyAlignment="1">
      <alignment horizontal="center" vertical="bottom"/>
      <protection locked="0"/>
    </xf>
    <xf numFmtId="0" fontId="5" fillId="0" borderId="42" xfId="0" applyBorder="1" applyAlignment="1">
      <alignment horizontal="center" vertical="bottom"/>
      <protection locked="0"/>
    </xf>
    <xf numFmtId="0" fontId="5" fillId="0" borderId="43" xfId="0" applyBorder="1" applyAlignment="1">
      <alignment horizontal="center" vertical="bottom"/>
      <protection locked="0"/>
    </xf>
    <xf numFmtId="0" fontId="6" fillId="0" borderId="22" xfId="0" applyBorder="1" applyAlignment="1">
      <alignment horizontal="center" vertical="bottom"/>
      <protection locked="0"/>
    </xf>
    <xf numFmtId="0" fontId="6" fillId="0" borderId="23" xfId="0" applyBorder="1" applyAlignment="1">
      <alignment horizontal="center" vertical="bottom"/>
      <protection locked="0"/>
    </xf>
    <xf numFmtId="0" fontId="6" fillId="0" borderId="24" xfId="0" applyBorder="1" applyAlignment="1">
      <alignment horizontal="center" vertical="bottom"/>
      <protection locked="0"/>
    </xf>
    <xf numFmtId="0" fontId="6" fillId="0" borderId="0" xfId="0" applyBorder="1" applyAlignment="1">
      <alignment horizontal="center" vertical="bottom"/>
      <protection locked="0"/>
    </xf>
    <xf numFmtId="0" fontId="6" fillId="23" borderId="25" xfId="0" applyFill="1" applyBorder="1" applyAlignment="1">
      <alignment horizontal="center" vertical="bottom"/>
      <protection locked="0"/>
    </xf>
    <xf numFmtId="0" fontId="6" fillId="23" borderId="26" xfId="0" applyFill="1" applyBorder="1" applyAlignment="1">
      <alignment horizontal="center" vertical="bottom"/>
      <protection locked="0"/>
    </xf>
    <xf numFmtId="0" fontId="6" fillId="23" borderId="27" xfId="0" applyFill="1" applyBorder="1" applyAlignment="1">
      <alignment horizontal="center" vertical="bottom"/>
      <protection locked="0"/>
    </xf>
    <xf numFmtId="0" fontId="6" fillId="0" borderId="0" xfId="0">
      <alignment vertical="bottom"/>
      <protection locked="0"/>
    </xf>
    <xf numFmtId="0" fontId="12" fillId="0" borderId="0" xfId="0">
      <alignment vertical="bottom"/>
      <protection locked="0"/>
    </xf>
    <xf numFmtId="0" fontId="13" fillId="0" borderId="0" xfId="0" applyAlignment="1" applyProtection="1">
      <alignment vertical="bottom"/>
      <protection locked="0"/>
    </xf>
    <xf numFmtId="0" fontId="7" fillId="0" borderId="22" xfId="0" applyBorder="1" applyAlignment="1">
      <alignment horizontal="center" vertical="bottom"/>
      <protection locked="0"/>
    </xf>
    <xf numFmtId="0" fontId="7" fillId="0" borderId="23" xfId="0" applyBorder="1" applyAlignment="1">
      <alignment horizontal="center" vertical="bottom"/>
      <protection locked="0"/>
    </xf>
    <xf numFmtId="0" fontId="7" fillId="0" borderId="24" xfId="0" applyBorder="1" applyAlignment="1">
      <alignment horizontal="center" vertical="bottom"/>
      <protection locked="0"/>
    </xf>
    <xf numFmtId="0" fontId="10" fillId="24" borderId="0" xfId="0" applyFill="1" applyAlignment="1">
      <alignment horizontal="center" vertical="center"/>
      <protection locked="0"/>
    </xf>
    <xf numFmtId="0" fontId="9" fillId="24" borderId="0" xfId="0" applyFill="1" applyAlignment="1">
      <alignment horizontal="center" vertical="bottom"/>
      <protection locked="0"/>
    </xf>
    <xf numFmtId="0" fontId="5" fillId="0" borderId="0" xfId="0" applyAlignment="1">
      <alignment horizontal="center" vertical="center"/>
      <protection locked="0"/>
    </xf>
    <xf numFmtId="0" fontId="5" fillId="0" borderId="22" xfId="0" applyBorder="1" applyAlignment="1">
      <alignment horizontal="center" vertical="center"/>
      <protection locked="0"/>
    </xf>
    <xf numFmtId="0" fontId="5" fillId="0" borderId="24" xfId="0" applyBorder="1" applyAlignment="1">
      <alignment horizontal="center" vertical="center"/>
      <protection locked="0"/>
    </xf>
    <xf numFmtId="0" fontId="5" fillId="0" borderId="25" xfId="0" applyBorder="1" applyAlignment="1">
      <alignment horizontal="center" vertical="center"/>
      <protection locked="0"/>
    </xf>
    <xf numFmtId="0" fontId="5" fillId="0" borderId="27" xfId="0" applyBorder="1" applyAlignment="1">
      <alignment horizontal="center" vertical="center"/>
      <protection locked="0"/>
    </xf>
    <xf numFmtId="0" fontId="6" fillId="0" borderId="0" xfId="0" applyBorder="1" applyAlignment="1">
      <alignment horizontal="center" vertical="center"/>
      <protection locked="0"/>
    </xf>
    <xf numFmtId="0" fontId="5" fillId="0" borderId="37" xfId="0" applyBorder="1" applyAlignment="1">
      <alignment horizontal="center" vertical="center"/>
      <protection locked="0"/>
    </xf>
    <xf numFmtId="0" fontId="6" fillId="0" borderId="37" xfId="0" applyBorder="1" applyAlignment="1">
      <alignment horizontal="center" vertical="bottom"/>
      <protection locked="0"/>
    </xf>
    <xf numFmtId="0" fontId="10" fillId="24" borderId="0" xfId="0" applyFill="1" applyAlignment="1">
      <alignment horizontal="center" vertical="bottom"/>
      <protection locked="0"/>
    </xf>
    <xf numFmtId="0" fontId="6" fillId="0" borderId="37" xfId="0" applyBorder="1" applyAlignment="1">
      <alignment horizontal="center" vertical="center"/>
      <protection locked="0"/>
    </xf>
    <xf numFmtId="0" fontId="6" fillId="0" borderId="22" xfId="0" applyBorder="1" applyAlignment="1">
      <alignment horizontal="center" vertical="center"/>
      <protection locked="0"/>
    </xf>
    <xf numFmtId="0" fontId="6" fillId="0" borderId="24" xfId="0" applyBorder="1" applyAlignment="1">
      <alignment horizontal="center" vertical="center"/>
      <protection locked="0"/>
    </xf>
    <xf numFmtId="0" fontId="6" fillId="0" borderId="25" xfId="0" applyBorder="1" applyAlignment="1">
      <alignment horizontal="center" vertical="center"/>
      <protection locked="0"/>
    </xf>
    <xf numFmtId="0" fontId="6" fillId="0" borderId="27" xfId="0" applyBorder="1" applyAlignment="1">
      <alignment horizontal="center" vertical="center"/>
      <protection locked="0"/>
    </xf>
    <xf numFmtId="0" fontId="6" fillId="0" borderId="41" xfId="0" applyBorder="1" applyAlignment="1">
      <alignment horizontal="center" vertical="center"/>
      <protection locked="0"/>
    </xf>
  </cellXfs>
  <dxfs count="18">
    <dxf>
      <font>
        <b/>
        <color rgb="FF000080"/>
      </font>
    </dxf>
    <dxf>
      <font>
        <b/>
        <color rgb="FF000080"/>
      </font>
    </dxf>
    <dxf>
      <font>
        <b/>
        <color rgb="FF000080"/>
      </font>
    </dxf>
    <dxf>
      <font>
        <b/>
        <color rgb="FF000080"/>
      </font>
    </dxf>
    <dxf>
      <font>
        <b/>
        <color rgb="FF000080"/>
      </font>
    </dxf>
    <dxf>
      <font>
        <b/>
        <color rgb="FF000080"/>
      </font>
    </dxf>
    <dxf>
      <font>
        <b/>
        <color rgb="FF000080"/>
      </font>
      <fill>
        <patternFill/>
      </fill>
    </dxf>
    <dxf>
      <font>
        <b/>
        <color rgb="FF000080"/>
      </font>
      <fill>
        <patternFill/>
      </fill>
    </dxf>
    <dxf>
      <font>
        <b/>
        <color rgb="FF0000FF"/>
      </font>
      <fill>
        <patternFill>
          <bgColor rgb="FF9999FF"/>
        </patternFill>
      </fill>
    </dxf>
    <dxf>
      <font>
        <b/>
        <color rgb="FF000080"/>
      </font>
    </dxf>
    <dxf>
      <font>
        <b/>
        <color rgb="FF000080"/>
      </font>
    </dxf>
    <dxf>
      <font>
        <b/>
        <color rgb="FF000080"/>
      </font>
    </dxf>
    <dxf>
      <font>
        <b/>
        <color rgb="FF000080"/>
      </font>
    </dxf>
    <dxf>
      <font>
        <b/>
        <color rgb="FF000080"/>
      </font>
    </dxf>
    <dxf>
      <font>
        <b/>
        <color rgb="FF000080"/>
      </font>
    </dxf>
    <dxf>
      <font>
        <b/>
        <color rgb="FF000080"/>
      </font>
      <fill>
        <patternFill/>
      </fill>
    </dxf>
    <dxf>
      <font>
        <b/>
        <color rgb="FF000080"/>
      </font>
      <fill>
        <patternFill/>
      </fill>
    </dxf>
    <dxf>
      <font>
        <b/>
        <color rgb="FF0000FF"/>
      </font>
      <fill>
        <patternFill>
          <bgColor rgb="FF9999FF"/>
        </patternFill>
      </fill>
    </dxf>
  </d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Relationship Id="rId6" Type="http://schemas.openxmlformats.org/officeDocument/2006/relationships/theme" Target="theme/theme1.xml"></Relationship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0</xdr:colOff>
      <xdr:row>21</xdr:row>
      <xdr:rowOff>0</xdr:rowOff>
    </xdr:from>
    <xdr:to>
      <xdr:col>45</xdr:col>
      <xdr:colOff>0</xdr:colOff>
      <xdr:row>22</xdr:row>
      <xdr:rowOff>0</xdr:rowOff>
    </xdr:to>
    <xdr:cxnSp>
      <xdr:nvCxnSpPr>
        <xdr:cNvPr id="1025" name="Line 1"/>
        <xdr:cNvCxnSpPr/>
      </xdr:nvCxnSpPr>
      <xdr:spPr>
        <a:xfrm>
          <a:off x="571500000" y="193015870"/>
          <a:ext cx="1078230" cy="970470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180975</xdr:colOff>
      <xdr:row>22</xdr:row>
      <xdr:rowOff>0</xdr:rowOff>
    </xdr:from>
    <xdr:to>
      <xdr:col>45</xdr:col>
      <xdr:colOff>0</xdr:colOff>
      <xdr:row>22</xdr:row>
      <xdr:rowOff>0</xdr:rowOff>
    </xdr:to>
    <xdr:cxnSp>
      <xdr:nvCxnSpPr>
        <xdr:cNvPr id="1026" name="Line 2"/>
        <xdr:cNvCxnSpPr/>
      </xdr:nvCxnSpPr>
      <xdr:spPr>
        <a:xfrm flipH="1">
          <a:off x="452887080" y="202720575"/>
          <a:ext cx="118612920" cy="107823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104775</xdr:colOff>
      <xdr:row>6</xdr:row>
      <xdr:rowOff>9525</xdr:rowOff>
    </xdr:from>
    <xdr:to>
      <xdr:col>42</xdr:col>
      <xdr:colOff>104775</xdr:colOff>
      <xdr:row>7</xdr:row>
      <xdr:rowOff>0</xdr:rowOff>
    </xdr:to>
    <xdr:cxnSp>
      <xdr:nvCxnSpPr>
        <xdr:cNvPr id="1027" name="Line 3"/>
        <xdr:cNvCxnSpPr/>
      </xdr:nvCxnSpPr>
      <xdr:spPr>
        <a:xfrm flipH="1">
          <a:off x="513271770" y="47445295"/>
          <a:ext cx="25879425" cy="862647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104775</xdr:colOff>
      <xdr:row>6</xdr:row>
      <xdr:rowOff>19050</xdr:rowOff>
    </xdr:from>
    <xdr:to>
      <xdr:col>44</xdr:col>
      <xdr:colOff>104775</xdr:colOff>
      <xdr:row>7</xdr:row>
      <xdr:rowOff>0</xdr:rowOff>
    </xdr:to>
    <xdr:cxnSp>
      <xdr:nvCxnSpPr>
        <xdr:cNvPr id="1028" name="Line 4"/>
        <xdr:cNvCxnSpPr/>
      </xdr:nvCxnSpPr>
      <xdr:spPr>
        <a:xfrm flipH="1">
          <a:off x="526211164" y="47445295"/>
          <a:ext cx="38818821" cy="862647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95250</xdr:colOff>
      <xdr:row>6</xdr:row>
      <xdr:rowOff>9525</xdr:rowOff>
    </xdr:from>
    <xdr:to>
      <xdr:col>42</xdr:col>
      <xdr:colOff>104775</xdr:colOff>
      <xdr:row>6</xdr:row>
      <xdr:rowOff>152400</xdr:rowOff>
    </xdr:to>
    <xdr:cxnSp>
      <xdr:nvCxnSpPr>
        <xdr:cNvPr id="1029" name="Line 5"/>
        <xdr:cNvCxnSpPr/>
      </xdr:nvCxnSpPr>
      <xdr:spPr>
        <a:xfrm>
          <a:off x="525132934" y="47445295"/>
          <a:ext cx="14018261" cy="862647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114300</xdr:colOff>
      <xdr:row>6</xdr:row>
      <xdr:rowOff>9525</xdr:rowOff>
    </xdr:from>
    <xdr:to>
      <xdr:col>46</xdr:col>
      <xdr:colOff>85725</xdr:colOff>
      <xdr:row>7</xdr:row>
      <xdr:rowOff>0</xdr:rowOff>
    </xdr:to>
    <xdr:cxnSp>
      <xdr:nvCxnSpPr>
        <xdr:cNvPr id="1030" name="Line 6"/>
        <xdr:cNvCxnSpPr/>
      </xdr:nvCxnSpPr>
      <xdr:spPr>
        <a:xfrm flipH="1">
          <a:off x="552090590" y="47445295"/>
          <a:ext cx="37740590" cy="862647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95250</xdr:colOff>
      <xdr:row>5</xdr:row>
      <xdr:rowOff>152400</xdr:rowOff>
    </xdr:from>
    <xdr:to>
      <xdr:col>44</xdr:col>
      <xdr:colOff>114300</xdr:colOff>
      <xdr:row>7</xdr:row>
      <xdr:rowOff>0</xdr:rowOff>
    </xdr:to>
    <xdr:cxnSp>
      <xdr:nvCxnSpPr>
        <xdr:cNvPr id="1031" name="Line 7"/>
        <xdr:cNvCxnSpPr/>
      </xdr:nvCxnSpPr>
      <xdr:spPr>
        <a:xfrm>
          <a:off x="551012360" y="45288835"/>
          <a:ext cx="14017625" cy="1078293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104775</xdr:colOff>
      <xdr:row>6</xdr:row>
      <xdr:rowOff>0</xdr:rowOff>
    </xdr:from>
    <xdr:to>
      <xdr:col>49</xdr:col>
      <xdr:colOff>95250</xdr:colOff>
      <xdr:row>7</xdr:row>
      <xdr:rowOff>0</xdr:rowOff>
    </xdr:to>
    <xdr:cxnSp>
      <xdr:nvCxnSpPr>
        <xdr:cNvPr id="1032" name="Line 8"/>
        <xdr:cNvCxnSpPr/>
      </xdr:nvCxnSpPr>
      <xdr:spPr>
        <a:xfrm flipV="1">
          <a:off x="577970015" y="46367065"/>
          <a:ext cx="50679985" cy="970470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95250</xdr:colOff>
      <xdr:row>6</xdr:row>
      <xdr:rowOff>0</xdr:rowOff>
    </xdr:from>
    <xdr:to>
      <xdr:col>46</xdr:col>
      <xdr:colOff>123824</xdr:colOff>
      <xdr:row>7</xdr:row>
      <xdr:rowOff>0</xdr:rowOff>
    </xdr:to>
    <xdr:cxnSp>
      <xdr:nvCxnSpPr>
        <xdr:cNvPr id="1033" name="Line 9"/>
        <xdr:cNvCxnSpPr/>
      </xdr:nvCxnSpPr>
      <xdr:spPr>
        <a:xfrm>
          <a:off x="512193540" y="46367065"/>
          <a:ext cx="79794100" cy="970470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114300</xdr:colOff>
      <xdr:row>6</xdr:row>
      <xdr:rowOff>0</xdr:rowOff>
    </xdr:from>
    <xdr:to>
      <xdr:col>48</xdr:col>
      <xdr:colOff>95250</xdr:colOff>
      <xdr:row>7</xdr:row>
      <xdr:rowOff>0</xdr:rowOff>
    </xdr:to>
    <xdr:cxnSp>
      <xdr:nvCxnSpPr>
        <xdr:cNvPr id="1034" name="Line 10"/>
        <xdr:cNvCxnSpPr/>
      </xdr:nvCxnSpPr>
      <xdr:spPr>
        <a:xfrm flipH="1">
          <a:off x="603848805" y="46367065"/>
          <a:ext cx="11861800" cy="970470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95250</xdr:colOff>
      <xdr:row>6</xdr:row>
      <xdr:rowOff>0</xdr:rowOff>
    </xdr:from>
    <xdr:to>
      <xdr:col>48</xdr:col>
      <xdr:colOff>123824</xdr:colOff>
      <xdr:row>7</xdr:row>
      <xdr:rowOff>0</xdr:rowOff>
    </xdr:to>
    <xdr:cxnSp>
      <xdr:nvCxnSpPr>
        <xdr:cNvPr id="1035" name="Line 11"/>
        <xdr:cNvCxnSpPr/>
      </xdr:nvCxnSpPr>
      <xdr:spPr>
        <a:xfrm>
          <a:off x="602770575" y="46367065"/>
          <a:ext cx="15096490" cy="970470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85725</xdr:colOff>
      <xdr:row>6</xdr:row>
      <xdr:rowOff>9525</xdr:rowOff>
    </xdr:from>
    <xdr:to>
      <xdr:col>49</xdr:col>
      <xdr:colOff>95250</xdr:colOff>
      <xdr:row>7</xdr:row>
      <xdr:rowOff>0</xdr:rowOff>
    </xdr:to>
    <xdr:cxnSp>
      <xdr:nvCxnSpPr>
        <xdr:cNvPr id="1036" name="Line 12"/>
        <xdr:cNvCxnSpPr/>
      </xdr:nvCxnSpPr>
      <xdr:spPr>
        <a:xfrm>
          <a:off x="576891785" y="47445295"/>
          <a:ext cx="51758215" cy="862647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66675</xdr:colOff>
      <xdr:row>22</xdr:row>
      <xdr:rowOff>0</xdr:rowOff>
    </xdr:from>
    <xdr:to>
      <xdr:col>33</xdr:col>
      <xdr:colOff>180975</xdr:colOff>
      <xdr:row>22</xdr:row>
      <xdr:rowOff>0</xdr:rowOff>
    </xdr:to>
    <xdr:cxnSp>
      <xdr:nvCxnSpPr>
        <xdr:cNvPr id="1051" name="Line 27"/>
        <xdr:cNvCxnSpPr/>
      </xdr:nvCxnSpPr>
      <xdr:spPr>
        <a:xfrm flipH="1">
          <a:off x="464748245" y="357996490"/>
          <a:ext cx="283593540" cy="107823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40</xdr:row>
      <xdr:rowOff>9525</xdr:rowOff>
    </xdr:from>
    <xdr:to>
      <xdr:col>45</xdr:col>
      <xdr:colOff>0</xdr:colOff>
      <xdr:row>71</xdr:row>
      <xdr:rowOff>0</xdr:rowOff>
    </xdr:to>
    <xdr:cxnSp>
      <xdr:nvCxnSpPr>
        <xdr:cNvPr id="1052" name="Line 28"/>
        <xdr:cNvCxnSpPr/>
      </xdr:nvCxnSpPr>
      <xdr:spPr>
        <a:xfrm>
          <a:off x="571500000" y="382797050"/>
          <a:ext cx="1078230" cy="31162942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19050</xdr:colOff>
      <xdr:row>71</xdr:row>
      <xdr:rowOff>0</xdr:rowOff>
    </xdr:from>
    <xdr:to>
      <xdr:col>45</xdr:col>
      <xdr:colOff>0</xdr:colOff>
      <xdr:row>71</xdr:row>
      <xdr:rowOff>0</xdr:rowOff>
    </xdr:to>
    <xdr:cxnSp>
      <xdr:nvCxnSpPr>
        <xdr:cNvPr id="1053" name="Line 29"/>
        <xdr:cNvCxnSpPr/>
      </xdr:nvCxnSpPr>
      <xdr:spPr>
        <a:xfrm flipH="1">
          <a:off x="262027670" y="694426475"/>
          <a:ext cx="309472330" cy="107823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34</xdr:row>
      <xdr:rowOff>9525</xdr:rowOff>
    </xdr:from>
    <xdr:to>
      <xdr:col>45</xdr:col>
      <xdr:colOff>0</xdr:colOff>
      <xdr:row>38</xdr:row>
      <xdr:rowOff>0</xdr:rowOff>
    </xdr:to>
    <xdr:cxnSp>
      <xdr:nvCxnSpPr>
        <xdr:cNvPr id="1054" name="Line 30"/>
        <xdr:cNvCxnSpPr/>
      </xdr:nvCxnSpPr>
      <xdr:spPr>
        <a:xfrm>
          <a:off x="571500000" y="323490590"/>
          <a:ext cx="1078230" cy="3881882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95250</xdr:colOff>
      <xdr:row>54</xdr:row>
      <xdr:rowOff>9525</xdr:rowOff>
    </xdr:from>
    <xdr:to>
      <xdr:col>23</xdr:col>
      <xdr:colOff>95250</xdr:colOff>
      <xdr:row>57</xdr:row>
      <xdr:rowOff>0</xdr:rowOff>
    </xdr:to>
    <xdr:sp>
      <xdr:nvSpPr>
        <xdr:cNvPr id="1071" name="Freeform 47"/>
        <xdr:cNvSpPr>
          <a:spLocks/>
        </xdr:cNvSpPr>
      </xdr:nvSpPr>
      <xdr:spPr>
        <a:xfrm>
          <a:off x="286828230" y="888520575"/>
          <a:ext cx="226443540" cy="47445295"/>
        </a:xfrm>
        <a:custGeom>
          <a:pathLst>
            <a:path w="200" h="50">
              <a:moveTo>
                <a:pt x="200" y="0"/>
              </a:moveTo>
              <a:lnTo>
                <a:pt x="200" y="8"/>
              </a:lnTo>
              <a:lnTo>
                <a:pt x="0" y="44"/>
              </a:lnTo>
              <a:lnTo>
                <a:pt x="0" y="50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14</xdr:col>
      <xdr:colOff>95250</xdr:colOff>
      <xdr:row>54</xdr:row>
      <xdr:rowOff>9525</xdr:rowOff>
    </xdr:from>
    <xdr:to>
      <xdr:col>24</xdr:col>
      <xdr:colOff>95250</xdr:colOff>
      <xdr:row>57</xdr:row>
      <xdr:rowOff>0</xdr:rowOff>
    </xdr:to>
    <xdr:sp>
      <xdr:nvSpPr>
        <xdr:cNvPr id="1072" name="Freeform 48"/>
        <xdr:cNvSpPr>
          <a:spLocks/>
        </xdr:cNvSpPr>
      </xdr:nvSpPr>
      <xdr:spPr>
        <a:xfrm>
          <a:off x="309472965" y="888520575"/>
          <a:ext cx="226442905" cy="47445295"/>
        </a:xfrm>
        <a:custGeom>
          <a:pathLst>
            <a:path w="200" h="50">
              <a:moveTo>
                <a:pt x="200" y="0"/>
              </a:moveTo>
              <a:lnTo>
                <a:pt x="200" y="8"/>
              </a:lnTo>
              <a:lnTo>
                <a:pt x="0" y="44"/>
              </a:lnTo>
              <a:lnTo>
                <a:pt x="0" y="50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15</xdr:col>
      <xdr:colOff>95250</xdr:colOff>
      <xdr:row>54</xdr:row>
      <xdr:rowOff>9525</xdr:rowOff>
    </xdr:from>
    <xdr:to>
      <xdr:col>25</xdr:col>
      <xdr:colOff>95250</xdr:colOff>
      <xdr:row>57</xdr:row>
      <xdr:rowOff>0</xdr:rowOff>
    </xdr:to>
    <xdr:sp>
      <xdr:nvSpPr>
        <xdr:cNvPr id="1073" name="Freeform 49"/>
        <xdr:cNvSpPr>
          <a:spLocks/>
        </xdr:cNvSpPr>
      </xdr:nvSpPr>
      <xdr:spPr>
        <a:xfrm>
          <a:off x="332117065" y="888520575"/>
          <a:ext cx="226443540" cy="47445295"/>
        </a:xfrm>
        <a:custGeom>
          <a:pathLst>
            <a:path w="200" h="50">
              <a:moveTo>
                <a:pt x="200" y="0"/>
              </a:moveTo>
              <a:lnTo>
                <a:pt x="200" y="8"/>
              </a:lnTo>
              <a:lnTo>
                <a:pt x="0" y="44"/>
              </a:lnTo>
              <a:lnTo>
                <a:pt x="0" y="50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16</xdr:col>
      <xdr:colOff>85725</xdr:colOff>
      <xdr:row>54</xdr:row>
      <xdr:rowOff>9525</xdr:rowOff>
    </xdr:from>
    <xdr:to>
      <xdr:col>26</xdr:col>
      <xdr:colOff>85725</xdr:colOff>
      <xdr:row>57</xdr:row>
      <xdr:rowOff>0</xdr:rowOff>
    </xdr:to>
    <xdr:sp>
      <xdr:nvSpPr>
        <xdr:cNvPr id="1074" name="Freeform 50"/>
        <xdr:cNvSpPr>
          <a:spLocks/>
        </xdr:cNvSpPr>
      </xdr:nvSpPr>
      <xdr:spPr>
        <a:xfrm>
          <a:off x="353682935" y="888520575"/>
          <a:ext cx="226443540" cy="47445295"/>
        </a:xfrm>
        <a:custGeom>
          <a:pathLst>
            <a:path w="200" h="50">
              <a:moveTo>
                <a:pt x="200" y="0"/>
              </a:moveTo>
              <a:lnTo>
                <a:pt x="200" y="8"/>
              </a:lnTo>
              <a:lnTo>
                <a:pt x="0" y="44"/>
              </a:lnTo>
              <a:lnTo>
                <a:pt x="0" y="50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13</xdr:col>
      <xdr:colOff>95250</xdr:colOff>
      <xdr:row>54</xdr:row>
      <xdr:rowOff>9525</xdr:rowOff>
    </xdr:from>
    <xdr:to>
      <xdr:col>23</xdr:col>
      <xdr:colOff>95250</xdr:colOff>
      <xdr:row>57</xdr:row>
      <xdr:rowOff>0</xdr:rowOff>
    </xdr:to>
    <xdr:sp>
      <xdr:nvSpPr>
        <xdr:cNvPr id="1075" name="Freeform 51"/>
        <xdr:cNvSpPr>
          <a:spLocks/>
        </xdr:cNvSpPr>
      </xdr:nvSpPr>
      <xdr:spPr>
        <a:xfrm flipH="1">
          <a:off x="286828230" y="888520575"/>
          <a:ext cx="226443540" cy="47445295"/>
        </a:xfrm>
        <a:custGeom>
          <a:pathLst>
            <a:path w="200" h="50">
              <a:moveTo>
                <a:pt x="200" y="0"/>
              </a:moveTo>
              <a:lnTo>
                <a:pt x="200" y="8"/>
              </a:lnTo>
              <a:lnTo>
                <a:pt x="0" y="44"/>
              </a:lnTo>
              <a:lnTo>
                <a:pt x="0" y="50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14</xdr:col>
      <xdr:colOff>95250</xdr:colOff>
      <xdr:row>54</xdr:row>
      <xdr:rowOff>9525</xdr:rowOff>
    </xdr:from>
    <xdr:to>
      <xdr:col>24</xdr:col>
      <xdr:colOff>95250</xdr:colOff>
      <xdr:row>57</xdr:row>
      <xdr:rowOff>0</xdr:rowOff>
    </xdr:to>
    <xdr:sp>
      <xdr:nvSpPr>
        <xdr:cNvPr id="1076" name="Freeform 52"/>
        <xdr:cNvSpPr>
          <a:spLocks/>
        </xdr:cNvSpPr>
      </xdr:nvSpPr>
      <xdr:spPr>
        <a:xfrm flipH="1">
          <a:off x="309472965" y="888520575"/>
          <a:ext cx="226442905" cy="47445295"/>
        </a:xfrm>
        <a:custGeom>
          <a:pathLst>
            <a:path w="200" h="50">
              <a:moveTo>
                <a:pt x="200" y="0"/>
              </a:moveTo>
              <a:lnTo>
                <a:pt x="200" y="8"/>
              </a:lnTo>
              <a:lnTo>
                <a:pt x="0" y="44"/>
              </a:lnTo>
              <a:lnTo>
                <a:pt x="0" y="50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15</xdr:col>
      <xdr:colOff>85725</xdr:colOff>
      <xdr:row>54</xdr:row>
      <xdr:rowOff>9525</xdr:rowOff>
    </xdr:from>
    <xdr:to>
      <xdr:col>25</xdr:col>
      <xdr:colOff>85725</xdr:colOff>
      <xdr:row>57</xdr:row>
      <xdr:rowOff>0</xdr:rowOff>
    </xdr:to>
    <xdr:sp>
      <xdr:nvSpPr>
        <xdr:cNvPr id="1077" name="Freeform 53"/>
        <xdr:cNvSpPr>
          <a:spLocks/>
        </xdr:cNvSpPr>
      </xdr:nvSpPr>
      <xdr:spPr>
        <a:xfrm flipH="1">
          <a:off x="331038835" y="888520575"/>
          <a:ext cx="226443540" cy="47445295"/>
        </a:xfrm>
        <a:custGeom>
          <a:pathLst>
            <a:path w="200" h="50">
              <a:moveTo>
                <a:pt x="200" y="0"/>
              </a:moveTo>
              <a:lnTo>
                <a:pt x="200" y="8"/>
              </a:lnTo>
              <a:lnTo>
                <a:pt x="0" y="44"/>
              </a:lnTo>
              <a:lnTo>
                <a:pt x="0" y="50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16</xdr:col>
      <xdr:colOff>85725</xdr:colOff>
      <xdr:row>54</xdr:row>
      <xdr:rowOff>9525</xdr:rowOff>
    </xdr:from>
    <xdr:to>
      <xdr:col>26</xdr:col>
      <xdr:colOff>85725</xdr:colOff>
      <xdr:row>57</xdr:row>
      <xdr:rowOff>0</xdr:rowOff>
    </xdr:to>
    <xdr:sp>
      <xdr:nvSpPr>
        <xdr:cNvPr id="1078" name="Freeform 54"/>
        <xdr:cNvSpPr>
          <a:spLocks/>
        </xdr:cNvSpPr>
      </xdr:nvSpPr>
      <xdr:spPr>
        <a:xfrm flipH="1">
          <a:off x="353682935" y="888520575"/>
          <a:ext cx="226443540" cy="47445295"/>
        </a:xfrm>
        <a:custGeom>
          <a:pathLst>
            <a:path w="200" h="50">
              <a:moveTo>
                <a:pt x="200" y="0"/>
              </a:moveTo>
              <a:lnTo>
                <a:pt x="200" y="8"/>
              </a:lnTo>
              <a:lnTo>
                <a:pt x="0" y="44"/>
              </a:lnTo>
              <a:lnTo>
                <a:pt x="0" y="50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</xdr:col>
      <xdr:colOff>66675</xdr:colOff>
      <xdr:row>8</xdr:row>
      <xdr:rowOff>9525</xdr:rowOff>
    </xdr:from>
    <xdr:to>
      <xdr:col>16</xdr:col>
      <xdr:colOff>209550</xdr:colOff>
      <xdr:row>10</xdr:row>
      <xdr:rowOff>0</xdr:rowOff>
    </xdr:to>
    <xdr:sp>
      <xdr:nvSpPr>
        <xdr:cNvPr id="1039" name="Freeform 15"/>
        <xdr:cNvSpPr>
          <a:spLocks/>
        </xdr:cNvSpPr>
      </xdr:nvSpPr>
      <xdr:spPr>
        <a:xfrm>
          <a:off x="11861165" y="131552949"/>
          <a:ext cx="354761800" cy="32348806"/>
        </a:xfrm>
        <a:custGeom>
          <a:pathLst>
            <a:path w="360" h="33">
              <a:moveTo>
                <a:pt x="0" y="33"/>
              </a:moveTo>
              <a:lnTo>
                <a:pt x="0" y="4"/>
              </a:lnTo>
              <a:lnTo>
                <a:pt x="360" y="4"/>
              </a:lnTo>
              <a:cubicBezTo>
                <a:pt x="360" y="3"/>
                <a:pt x="360" y="1"/>
                <a:pt x="360" y="0"/>
              </a:cubicBez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2</xdr:col>
      <xdr:colOff>38100</xdr:colOff>
      <xdr:row>8</xdr:row>
      <xdr:rowOff>9525</xdr:rowOff>
    </xdr:from>
    <xdr:to>
      <xdr:col>17</xdr:col>
      <xdr:colOff>180975</xdr:colOff>
      <xdr:row>10</xdr:row>
      <xdr:rowOff>0</xdr:rowOff>
    </xdr:to>
    <xdr:sp>
      <xdr:nvSpPr>
        <xdr:cNvPr id="1041" name="Freeform 17"/>
        <xdr:cNvSpPr>
          <a:spLocks/>
        </xdr:cNvSpPr>
      </xdr:nvSpPr>
      <xdr:spPr>
        <a:xfrm>
          <a:off x="32348805" y="131552949"/>
          <a:ext cx="353683570" cy="32348806"/>
        </a:xfrm>
        <a:custGeom>
          <a:pathLst>
            <a:path w="360" h="33">
              <a:moveTo>
                <a:pt x="360" y="0"/>
              </a:moveTo>
              <a:lnTo>
                <a:pt x="360" y="8"/>
              </a:lnTo>
              <a:lnTo>
                <a:pt x="0" y="8"/>
              </a:lnTo>
              <a:lnTo>
                <a:pt x="0" y="33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3</xdr:col>
      <xdr:colOff>9525</xdr:colOff>
      <xdr:row>8</xdr:row>
      <xdr:rowOff>9525</xdr:rowOff>
    </xdr:from>
    <xdr:to>
      <xdr:col>18</xdr:col>
      <xdr:colOff>152400</xdr:colOff>
      <xdr:row>10</xdr:row>
      <xdr:rowOff>0</xdr:rowOff>
    </xdr:to>
    <xdr:sp>
      <xdr:nvSpPr>
        <xdr:cNvPr id="1042" name="Freeform 18"/>
        <xdr:cNvSpPr>
          <a:spLocks/>
        </xdr:cNvSpPr>
      </xdr:nvSpPr>
      <xdr:spPr>
        <a:xfrm>
          <a:off x="51758215" y="131552949"/>
          <a:ext cx="353683570" cy="32348806"/>
        </a:xfrm>
        <a:custGeom>
          <a:pathLst>
            <a:path w="360" h="33">
              <a:moveTo>
                <a:pt x="360" y="0"/>
              </a:moveTo>
              <a:lnTo>
                <a:pt x="360" y="14"/>
              </a:lnTo>
              <a:lnTo>
                <a:pt x="0" y="14"/>
              </a:lnTo>
              <a:lnTo>
                <a:pt x="0" y="33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3</xdr:col>
      <xdr:colOff>209550</xdr:colOff>
      <xdr:row>8</xdr:row>
      <xdr:rowOff>0</xdr:rowOff>
    </xdr:from>
    <xdr:to>
      <xdr:col>19</xdr:col>
      <xdr:colOff>123824</xdr:colOff>
      <xdr:row>10</xdr:row>
      <xdr:rowOff>0</xdr:rowOff>
    </xdr:to>
    <xdr:sp>
      <xdr:nvSpPr>
        <xdr:cNvPr id="1045" name="Freeform 21"/>
        <xdr:cNvSpPr>
          <a:spLocks/>
        </xdr:cNvSpPr>
      </xdr:nvSpPr>
      <xdr:spPr>
        <a:xfrm>
          <a:off x="72246490" y="130474720"/>
          <a:ext cx="353682935" cy="33427035"/>
        </a:xfrm>
        <a:custGeom>
          <a:pathLst>
            <a:path w="359" h="34">
              <a:moveTo>
                <a:pt x="359" y="0"/>
              </a:moveTo>
              <a:lnTo>
                <a:pt x="359" y="20"/>
              </a:lnTo>
              <a:lnTo>
                <a:pt x="0" y="20"/>
              </a:lnTo>
              <a:lnTo>
                <a:pt x="0" y="34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20</xdr:col>
      <xdr:colOff>95250</xdr:colOff>
      <xdr:row>8</xdr:row>
      <xdr:rowOff>0</xdr:rowOff>
    </xdr:from>
    <xdr:to>
      <xdr:col>20</xdr:col>
      <xdr:colOff>95250</xdr:colOff>
      <xdr:row>10</xdr:row>
      <xdr:rowOff>0</xdr:rowOff>
    </xdr:to>
    <xdr:cxnSp>
      <xdr:nvCxnSpPr>
        <xdr:cNvPr id="1046" name="Line 22"/>
        <xdr:cNvCxnSpPr/>
      </xdr:nvCxnSpPr>
      <xdr:spPr>
        <a:xfrm>
          <a:off x="445338835" y="130474720"/>
          <a:ext cx="1078230" cy="3342703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66675</xdr:colOff>
      <xdr:row>8</xdr:row>
      <xdr:rowOff>0</xdr:rowOff>
    </xdr:from>
    <xdr:to>
      <xdr:col>21</xdr:col>
      <xdr:colOff>66675</xdr:colOff>
      <xdr:row>10</xdr:row>
      <xdr:rowOff>0</xdr:rowOff>
    </xdr:to>
    <xdr:cxnSp>
      <xdr:nvCxnSpPr>
        <xdr:cNvPr id="1047" name="Line 23"/>
        <xdr:cNvCxnSpPr/>
      </xdr:nvCxnSpPr>
      <xdr:spPr>
        <a:xfrm>
          <a:off x="464748245" y="130474720"/>
          <a:ext cx="1078230" cy="3342703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8</xdr:row>
      <xdr:rowOff>0</xdr:rowOff>
    </xdr:from>
    <xdr:to>
      <xdr:col>22</xdr:col>
      <xdr:colOff>38100</xdr:colOff>
      <xdr:row>10</xdr:row>
      <xdr:rowOff>0</xdr:rowOff>
    </xdr:to>
    <xdr:cxnSp>
      <xdr:nvCxnSpPr>
        <xdr:cNvPr id="1048" name="Line 24"/>
        <xdr:cNvCxnSpPr/>
      </xdr:nvCxnSpPr>
      <xdr:spPr>
        <a:xfrm>
          <a:off x="485235885" y="130474720"/>
          <a:ext cx="1078229" cy="3342703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</xdr:colOff>
      <xdr:row>8</xdr:row>
      <xdr:rowOff>0</xdr:rowOff>
    </xdr:from>
    <xdr:to>
      <xdr:col>23</xdr:col>
      <xdr:colOff>9525</xdr:colOff>
      <xdr:row>10</xdr:row>
      <xdr:rowOff>0</xdr:rowOff>
    </xdr:to>
    <xdr:cxnSp>
      <xdr:nvCxnSpPr>
        <xdr:cNvPr id="1049" name="Line 25"/>
        <xdr:cNvCxnSpPr/>
      </xdr:nvCxnSpPr>
      <xdr:spPr>
        <a:xfrm>
          <a:off x="504645295" y="130474720"/>
          <a:ext cx="1078229" cy="3342703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95250</xdr:colOff>
      <xdr:row>11</xdr:row>
      <xdr:rowOff>9525</xdr:rowOff>
    </xdr:from>
    <xdr:to>
      <xdr:col>20</xdr:col>
      <xdr:colOff>95250</xdr:colOff>
      <xdr:row>52</xdr:row>
      <xdr:rowOff>123824</xdr:rowOff>
    </xdr:to>
    <xdr:cxnSp>
      <xdr:nvCxnSpPr>
        <xdr:cNvPr id="1056" name="Line 32"/>
        <xdr:cNvCxnSpPr/>
      </xdr:nvCxnSpPr>
      <xdr:spPr>
        <a:xfrm>
          <a:off x="445338835" y="181154705"/>
          <a:ext cx="1078230" cy="68580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66675</xdr:colOff>
      <xdr:row>11</xdr:row>
      <xdr:rowOff>9525</xdr:rowOff>
    </xdr:from>
    <xdr:to>
      <xdr:col>21</xdr:col>
      <xdr:colOff>66675</xdr:colOff>
      <xdr:row>52</xdr:row>
      <xdr:rowOff>123824</xdr:rowOff>
    </xdr:to>
    <xdr:cxnSp>
      <xdr:nvCxnSpPr>
        <xdr:cNvPr id="1057" name="Line 33"/>
        <xdr:cNvCxnSpPr/>
      </xdr:nvCxnSpPr>
      <xdr:spPr>
        <a:xfrm>
          <a:off x="464748245" y="181154705"/>
          <a:ext cx="1078230" cy="68580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11</xdr:row>
      <xdr:rowOff>9525</xdr:rowOff>
    </xdr:from>
    <xdr:to>
      <xdr:col>22</xdr:col>
      <xdr:colOff>38100</xdr:colOff>
      <xdr:row>52</xdr:row>
      <xdr:rowOff>123824</xdr:rowOff>
    </xdr:to>
    <xdr:cxnSp>
      <xdr:nvCxnSpPr>
        <xdr:cNvPr id="1058" name="Line 34"/>
        <xdr:cNvCxnSpPr/>
      </xdr:nvCxnSpPr>
      <xdr:spPr>
        <a:xfrm>
          <a:off x="485235885" y="181154705"/>
          <a:ext cx="1078229" cy="68580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</xdr:colOff>
      <xdr:row>11</xdr:row>
      <xdr:rowOff>9525</xdr:rowOff>
    </xdr:from>
    <xdr:to>
      <xdr:col>23</xdr:col>
      <xdr:colOff>9525</xdr:colOff>
      <xdr:row>52</xdr:row>
      <xdr:rowOff>123824</xdr:rowOff>
    </xdr:to>
    <xdr:cxnSp>
      <xdr:nvCxnSpPr>
        <xdr:cNvPr id="1059" name="Line 35"/>
        <xdr:cNvCxnSpPr/>
      </xdr:nvCxnSpPr>
      <xdr:spPr>
        <a:xfrm>
          <a:off x="504645295" y="181154705"/>
          <a:ext cx="1078229" cy="68580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11</xdr:row>
      <xdr:rowOff>28575</xdr:rowOff>
    </xdr:from>
    <xdr:to>
      <xdr:col>1</xdr:col>
      <xdr:colOff>76200</xdr:colOff>
      <xdr:row>51</xdr:row>
      <xdr:rowOff>76200</xdr:rowOff>
    </xdr:to>
    <xdr:cxnSp>
      <xdr:nvCxnSpPr>
        <xdr:cNvPr id="1062" name="Line 38"/>
        <xdr:cNvCxnSpPr/>
      </xdr:nvCxnSpPr>
      <xdr:spPr>
        <a:xfrm>
          <a:off x="12939395" y="183311165"/>
          <a:ext cx="1078230" cy="66207767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47625</xdr:colOff>
      <xdr:row>11</xdr:row>
      <xdr:rowOff>28575</xdr:rowOff>
    </xdr:from>
    <xdr:to>
      <xdr:col>2</xdr:col>
      <xdr:colOff>47625</xdr:colOff>
      <xdr:row>50</xdr:row>
      <xdr:rowOff>76200</xdr:rowOff>
    </xdr:to>
    <xdr:cxnSp>
      <xdr:nvCxnSpPr>
        <xdr:cNvPr id="1063" name="Line 39"/>
        <xdr:cNvCxnSpPr/>
      </xdr:nvCxnSpPr>
      <xdr:spPr>
        <a:xfrm>
          <a:off x="32348805" y="183311165"/>
          <a:ext cx="1078865" cy="64590295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11</xdr:row>
      <xdr:rowOff>28575</xdr:rowOff>
    </xdr:from>
    <xdr:to>
      <xdr:col>3</xdr:col>
      <xdr:colOff>19050</xdr:colOff>
      <xdr:row>49</xdr:row>
      <xdr:rowOff>76200</xdr:rowOff>
    </xdr:to>
    <xdr:cxnSp>
      <xdr:nvCxnSpPr>
        <xdr:cNvPr id="1064" name="Line 40"/>
        <xdr:cNvCxnSpPr/>
      </xdr:nvCxnSpPr>
      <xdr:spPr>
        <a:xfrm>
          <a:off x="52837080" y="183311165"/>
          <a:ext cx="1078230" cy="62972823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209550</xdr:colOff>
      <xdr:row>11</xdr:row>
      <xdr:rowOff>28575</xdr:rowOff>
    </xdr:from>
    <xdr:to>
      <xdr:col>3</xdr:col>
      <xdr:colOff>209550</xdr:colOff>
      <xdr:row>48</xdr:row>
      <xdr:rowOff>66675</xdr:rowOff>
    </xdr:to>
    <xdr:cxnSp>
      <xdr:nvCxnSpPr>
        <xdr:cNvPr id="1065" name="Line 41"/>
        <xdr:cNvCxnSpPr/>
      </xdr:nvCxnSpPr>
      <xdr:spPr>
        <a:xfrm>
          <a:off x="72246490" y="183311165"/>
          <a:ext cx="1078230" cy="61247591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209550</xdr:colOff>
      <xdr:row>48</xdr:row>
      <xdr:rowOff>76200</xdr:rowOff>
    </xdr:from>
    <xdr:to>
      <xdr:col>9</xdr:col>
      <xdr:colOff>114300</xdr:colOff>
      <xdr:row>48</xdr:row>
      <xdr:rowOff>76200</xdr:rowOff>
    </xdr:to>
    <xdr:cxnSp>
      <xdr:nvCxnSpPr>
        <xdr:cNvPr id="1066" name="Line 42"/>
        <xdr:cNvCxnSpPr/>
      </xdr:nvCxnSpPr>
      <xdr:spPr>
        <a:xfrm>
          <a:off x="72246490" y="796865310"/>
          <a:ext cx="126161165" cy="107823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49</xdr:row>
      <xdr:rowOff>85725</xdr:rowOff>
    </xdr:from>
    <xdr:to>
      <xdr:col>9</xdr:col>
      <xdr:colOff>114300</xdr:colOff>
      <xdr:row>49</xdr:row>
      <xdr:rowOff>85725</xdr:rowOff>
    </xdr:to>
    <xdr:cxnSp>
      <xdr:nvCxnSpPr>
        <xdr:cNvPr id="1067" name="Line 43"/>
        <xdr:cNvCxnSpPr/>
      </xdr:nvCxnSpPr>
      <xdr:spPr>
        <a:xfrm>
          <a:off x="52837080" y="814118260"/>
          <a:ext cx="145570575" cy="107823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47625</xdr:colOff>
      <xdr:row>50</xdr:row>
      <xdr:rowOff>76200</xdr:rowOff>
    </xdr:from>
    <xdr:to>
      <xdr:col>9</xdr:col>
      <xdr:colOff>114300</xdr:colOff>
      <xdr:row>50</xdr:row>
      <xdr:rowOff>76200</xdr:rowOff>
    </xdr:to>
    <xdr:cxnSp>
      <xdr:nvCxnSpPr>
        <xdr:cNvPr id="1068" name="Line 44"/>
        <xdr:cNvCxnSpPr/>
      </xdr:nvCxnSpPr>
      <xdr:spPr>
        <a:xfrm>
          <a:off x="32348805" y="829214115"/>
          <a:ext cx="166058850" cy="107823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51</xdr:row>
      <xdr:rowOff>76200</xdr:rowOff>
    </xdr:from>
    <xdr:to>
      <xdr:col>9</xdr:col>
      <xdr:colOff>114300</xdr:colOff>
      <xdr:row>51</xdr:row>
      <xdr:rowOff>76200</xdr:rowOff>
    </xdr:to>
    <xdr:cxnSp>
      <xdr:nvCxnSpPr>
        <xdr:cNvPr id="1069" name="Line 45"/>
        <xdr:cNvCxnSpPr/>
      </xdr:nvCxnSpPr>
      <xdr:spPr>
        <a:xfrm>
          <a:off x="12939395" y="845388835"/>
          <a:ext cx="185468260" cy="107823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171450</xdr:colOff>
      <xdr:row>11</xdr:row>
      <xdr:rowOff>38100</xdr:rowOff>
    </xdr:from>
    <xdr:to>
      <xdr:col>20</xdr:col>
      <xdr:colOff>95250</xdr:colOff>
      <xdr:row>13</xdr:row>
      <xdr:rowOff>0</xdr:rowOff>
    </xdr:to>
    <xdr:sp>
      <xdr:nvSpPr>
        <xdr:cNvPr id="1087" name="Freeform 63"/>
        <xdr:cNvSpPr>
          <a:spLocks/>
        </xdr:cNvSpPr>
      </xdr:nvSpPr>
      <xdr:spPr>
        <a:xfrm>
          <a:off x="249087640" y="184389395"/>
          <a:ext cx="196251195" cy="28035885"/>
        </a:xfrm>
        <a:custGeom>
          <a:pathLst>
            <a:path w="199" h="30">
              <a:moveTo>
                <a:pt x="199" y="0"/>
              </a:moveTo>
              <a:lnTo>
                <a:pt x="0" y="0"/>
              </a:lnTo>
              <a:lnTo>
                <a:pt x="0" y="30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12</xdr:col>
      <xdr:colOff>142875</xdr:colOff>
      <xdr:row>11</xdr:row>
      <xdr:rowOff>104775</xdr:rowOff>
    </xdr:from>
    <xdr:to>
      <xdr:col>21</xdr:col>
      <xdr:colOff>66675</xdr:colOff>
      <xdr:row>13</xdr:row>
      <xdr:rowOff>0</xdr:rowOff>
    </xdr:to>
    <xdr:sp>
      <xdr:nvSpPr>
        <xdr:cNvPr id="1089" name="Freeform 65"/>
        <xdr:cNvSpPr>
          <a:spLocks/>
        </xdr:cNvSpPr>
      </xdr:nvSpPr>
      <xdr:spPr>
        <a:xfrm>
          <a:off x="268497050" y="190859410"/>
          <a:ext cx="196251195" cy="21565870"/>
        </a:xfrm>
        <a:custGeom>
          <a:pathLst>
            <a:path w="199" h="23">
              <a:moveTo>
                <a:pt x="199" y="0"/>
              </a:moveTo>
              <a:lnTo>
                <a:pt x="0" y="0"/>
              </a:lnTo>
              <a:lnTo>
                <a:pt x="0" y="23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13</xdr:col>
      <xdr:colOff>114300</xdr:colOff>
      <xdr:row>12</xdr:row>
      <xdr:rowOff>19050</xdr:rowOff>
    </xdr:from>
    <xdr:to>
      <xdr:col>22</xdr:col>
      <xdr:colOff>38100</xdr:colOff>
      <xdr:row>13</xdr:row>
      <xdr:rowOff>0</xdr:rowOff>
    </xdr:to>
    <xdr:sp>
      <xdr:nvSpPr>
        <xdr:cNvPr id="1091" name="Freeform 67"/>
        <xdr:cNvSpPr>
          <a:spLocks/>
        </xdr:cNvSpPr>
      </xdr:nvSpPr>
      <xdr:spPr>
        <a:xfrm>
          <a:off x="288984690" y="198407655"/>
          <a:ext cx="196251195" cy="14017625"/>
        </a:xfrm>
        <a:custGeom>
          <a:pathLst>
            <a:path w="199" h="15">
              <a:moveTo>
                <a:pt x="199" y="0"/>
              </a:moveTo>
              <a:lnTo>
                <a:pt x="0" y="0"/>
              </a:lnTo>
              <a:lnTo>
                <a:pt x="0" y="15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14</xdr:col>
      <xdr:colOff>76200</xdr:colOff>
      <xdr:row>12</xdr:row>
      <xdr:rowOff>95250</xdr:rowOff>
    </xdr:from>
    <xdr:to>
      <xdr:col>23</xdr:col>
      <xdr:colOff>9525</xdr:colOff>
      <xdr:row>13</xdr:row>
      <xdr:rowOff>0</xdr:rowOff>
    </xdr:to>
    <xdr:sp>
      <xdr:nvSpPr>
        <xdr:cNvPr id="1092" name="Freeform 68"/>
        <xdr:cNvSpPr>
          <a:spLocks/>
        </xdr:cNvSpPr>
      </xdr:nvSpPr>
      <xdr:spPr>
        <a:xfrm>
          <a:off x="307315870" y="205955900"/>
          <a:ext cx="197329425" cy="6469380"/>
        </a:xfrm>
        <a:custGeom>
          <a:pathLst>
            <a:path w="200" h="6">
              <a:moveTo>
                <a:pt x="200" y="0"/>
              </a:moveTo>
              <a:lnTo>
                <a:pt x="0" y="0"/>
              </a:lnTo>
              <a:lnTo>
                <a:pt x="0" y="6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22</xdr:col>
      <xdr:colOff>190500</xdr:colOff>
      <xdr:row>12</xdr:row>
      <xdr:rowOff>57150</xdr:rowOff>
    </xdr:from>
    <xdr:to>
      <xdr:col>23</xdr:col>
      <xdr:colOff>47625</xdr:colOff>
      <xdr:row>12</xdr:row>
      <xdr:rowOff>133350</xdr:rowOff>
    </xdr:to>
    <xdr:sp>
      <xdr:nvSpPr>
        <xdr:cNvPr id="1093" name="Oval 69"/>
        <xdr:cNvSpPr>
          <a:spLocks/>
        </xdr:cNvSpPr>
      </xdr:nvSpPr>
      <xdr:spPr>
        <a:xfrm>
          <a:off x="500332375" y="201642345"/>
          <a:ext cx="7547609" cy="8626475"/>
        </a:xfrm>
        <a:prstGeom prst="ellipse"/>
        <a:solidFill>
          <a:srgbClr val="000000"/>
        </a:solidFill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22</xdr:col>
      <xdr:colOff>190500</xdr:colOff>
      <xdr:row>12</xdr:row>
      <xdr:rowOff>57150</xdr:rowOff>
    </xdr:from>
    <xdr:to>
      <xdr:col>23</xdr:col>
      <xdr:colOff>47625</xdr:colOff>
      <xdr:row>12</xdr:row>
      <xdr:rowOff>133350</xdr:rowOff>
    </xdr:to>
    <xdr:sp>
      <xdr:nvSpPr>
        <xdr:cNvPr id="1094" name="Oval 70"/>
        <xdr:cNvSpPr>
          <a:spLocks/>
        </xdr:cNvSpPr>
      </xdr:nvSpPr>
      <xdr:spPr>
        <a:xfrm>
          <a:off x="500332375" y="201642345"/>
          <a:ext cx="7547609" cy="8626475"/>
        </a:xfrm>
        <a:prstGeom prst="ellipse"/>
        <a:solidFill>
          <a:srgbClr val="000000"/>
        </a:solidFill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22</xdr:col>
      <xdr:colOff>0</xdr:colOff>
      <xdr:row>11</xdr:row>
      <xdr:rowOff>133350</xdr:rowOff>
    </xdr:from>
    <xdr:to>
      <xdr:col>22</xdr:col>
      <xdr:colOff>76200</xdr:colOff>
      <xdr:row>12</xdr:row>
      <xdr:rowOff>47625</xdr:rowOff>
    </xdr:to>
    <xdr:sp>
      <xdr:nvSpPr>
        <xdr:cNvPr id="1095" name="Oval 71"/>
        <xdr:cNvSpPr>
          <a:spLocks/>
        </xdr:cNvSpPr>
      </xdr:nvSpPr>
      <xdr:spPr>
        <a:xfrm>
          <a:off x="480922965" y="194094100"/>
          <a:ext cx="7547609" cy="6470015"/>
        </a:xfrm>
        <a:prstGeom prst="ellipse"/>
        <a:solidFill>
          <a:srgbClr val="000000"/>
        </a:solidFill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21</xdr:col>
      <xdr:colOff>19050</xdr:colOff>
      <xdr:row>11</xdr:row>
      <xdr:rowOff>66675</xdr:rowOff>
    </xdr:from>
    <xdr:to>
      <xdr:col>21</xdr:col>
      <xdr:colOff>95250</xdr:colOff>
      <xdr:row>11</xdr:row>
      <xdr:rowOff>142875</xdr:rowOff>
    </xdr:to>
    <xdr:sp>
      <xdr:nvSpPr>
        <xdr:cNvPr id="1096" name="Oval 72"/>
        <xdr:cNvSpPr>
          <a:spLocks/>
        </xdr:cNvSpPr>
      </xdr:nvSpPr>
      <xdr:spPr>
        <a:xfrm>
          <a:off x="460434690" y="186546490"/>
          <a:ext cx="7548245" cy="7547610"/>
        </a:xfrm>
        <a:prstGeom prst="ellipse"/>
        <a:solidFill>
          <a:srgbClr val="000000"/>
        </a:solidFill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20</xdr:col>
      <xdr:colOff>57150</xdr:colOff>
      <xdr:row>10</xdr:row>
      <xdr:rowOff>152400</xdr:rowOff>
    </xdr:from>
    <xdr:to>
      <xdr:col>20</xdr:col>
      <xdr:colOff>133350</xdr:colOff>
      <xdr:row>11</xdr:row>
      <xdr:rowOff>66675</xdr:rowOff>
    </xdr:to>
    <xdr:sp>
      <xdr:nvSpPr>
        <xdr:cNvPr id="1097" name="Oval 73"/>
        <xdr:cNvSpPr>
          <a:spLocks/>
        </xdr:cNvSpPr>
      </xdr:nvSpPr>
      <xdr:spPr>
        <a:xfrm>
          <a:off x="441025280" y="178998245"/>
          <a:ext cx="8626475" cy="7548245"/>
        </a:xfrm>
        <a:prstGeom prst="ellipse"/>
        <a:solidFill>
          <a:srgbClr val="000000"/>
        </a:solidFill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10</xdr:col>
      <xdr:colOff>19050</xdr:colOff>
      <xdr:row>14</xdr:row>
      <xdr:rowOff>0</xdr:rowOff>
    </xdr:from>
    <xdr:to>
      <xdr:col>14</xdr:col>
      <xdr:colOff>76200</xdr:colOff>
      <xdr:row>15</xdr:row>
      <xdr:rowOff>0</xdr:rowOff>
    </xdr:to>
    <xdr:cxnSp>
      <xdr:nvCxnSpPr>
        <xdr:cNvPr id="1098" name="Line 74"/>
        <xdr:cNvCxnSpPr/>
      </xdr:nvCxnSpPr>
      <xdr:spPr>
        <a:xfrm flipV="1">
          <a:off x="211347050" y="228600000"/>
          <a:ext cx="95968820" cy="16174719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209550</xdr:colOff>
      <xdr:row>14</xdr:row>
      <xdr:rowOff>0</xdr:rowOff>
    </xdr:from>
    <xdr:to>
      <xdr:col>11</xdr:col>
      <xdr:colOff>171450</xdr:colOff>
      <xdr:row>15</xdr:row>
      <xdr:rowOff>0</xdr:rowOff>
    </xdr:to>
    <xdr:cxnSp>
      <xdr:nvCxnSpPr>
        <xdr:cNvPr id="1099" name="Line 75"/>
        <xdr:cNvCxnSpPr/>
      </xdr:nvCxnSpPr>
      <xdr:spPr>
        <a:xfrm flipH="1">
          <a:off x="230756460" y="228600000"/>
          <a:ext cx="18331180" cy="16174719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161925</xdr:colOff>
      <xdr:row>14</xdr:row>
      <xdr:rowOff>0</xdr:rowOff>
    </xdr:from>
    <xdr:to>
      <xdr:col>12</xdr:col>
      <xdr:colOff>142875</xdr:colOff>
      <xdr:row>15</xdr:row>
      <xdr:rowOff>0</xdr:rowOff>
    </xdr:to>
    <xdr:cxnSp>
      <xdr:nvCxnSpPr>
        <xdr:cNvPr id="1100" name="Line 76"/>
        <xdr:cNvCxnSpPr/>
      </xdr:nvCxnSpPr>
      <xdr:spPr>
        <a:xfrm flipV="1">
          <a:off x="248009410" y="228600000"/>
          <a:ext cx="20487640" cy="16174719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152400</xdr:colOff>
      <xdr:row>14</xdr:row>
      <xdr:rowOff>9525</xdr:rowOff>
    </xdr:from>
    <xdr:to>
      <xdr:col>13</xdr:col>
      <xdr:colOff>114300</xdr:colOff>
      <xdr:row>15</xdr:row>
      <xdr:rowOff>0</xdr:rowOff>
    </xdr:to>
    <xdr:cxnSp>
      <xdr:nvCxnSpPr>
        <xdr:cNvPr id="1101" name="Line 77"/>
        <xdr:cNvCxnSpPr/>
      </xdr:nvCxnSpPr>
      <xdr:spPr>
        <a:xfrm flipV="1">
          <a:off x="269575280" y="229678230"/>
          <a:ext cx="19409410" cy="15096489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142875</xdr:colOff>
      <xdr:row>14</xdr:row>
      <xdr:rowOff>0</xdr:rowOff>
    </xdr:from>
    <xdr:to>
      <xdr:col>13</xdr:col>
      <xdr:colOff>133350</xdr:colOff>
      <xdr:row>15</xdr:row>
      <xdr:rowOff>0</xdr:rowOff>
    </xdr:to>
    <xdr:cxnSp>
      <xdr:nvCxnSpPr>
        <xdr:cNvPr id="1102" name="Line 78"/>
        <xdr:cNvCxnSpPr/>
      </xdr:nvCxnSpPr>
      <xdr:spPr>
        <a:xfrm>
          <a:off x="268497050" y="228600000"/>
          <a:ext cx="22644735" cy="16174719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114300</xdr:colOff>
      <xdr:row>14</xdr:row>
      <xdr:rowOff>19050</xdr:rowOff>
    </xdr:from>
    <xdr:to>
      <xdr:col>14</xdr:col>
      <xdr:colOff>95250</xdr:colOff>
      <xdr:row>15</xdr:row>
      <xdr:rowOff>0</xdr:rowOff>
    </xdr:to>
    <xdr:cxnSp>
      <xdr:nvCxnSpPr>
        <xdr:cNvPr id="1103" name="Line 79"/>
        <xdr:cNvCxnSpPr/>
      </xdr:nvCxnSpPr>
      <xdr:spPr>
        <a:xfrm>
          <a:off x="288984690" y="230756460"/>
          <a:ext cx="20488275" cy="14018259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76200</xdr:colOff>
      <xdr:row>14</xdr:row>
      <xdr:rowOff>0</xdr:rowOff>
    </xdr:from>
    <xdr:to>
      <xdr:col>15</xdr:col>
      <xdr:colOff>57150</xdr:colOff>
      <xdr:row>15</xdr:row>
      <xdr:rowOff>0</xdr:rowOff>
    </xdr:to>
    <xdr:cxnSp>
      <xdr:nvCxnSpPr>
        <xdr:cNvPr id="1104" name="Line 80"/>
        <xdr:cNvCxnSpPr/>
      </xdr:nvCxnSpPr>
      <xdr:spPr>
        <a:xfrm>
          <a:off x="307315870" y="228600000"/>
          <a:ext cx="20487640" cy="16174719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171450</xdr:colOff>
      <xdr:row>14</xdr:row>
      <xdr:rowOff>9525</xdr:rowOff>
    </xdr:from>
    <xdr:to>
      <xdr:col>16</xdr:col>
      <xdr:colOff>19050</xdr:colOff>
      <xdr:row>15</xdr:row>
      <xdr:rowOff>0</xdr:rowOff>
    </xdr:to>
    <xdr:cxnSp>
      <xdr:nvCxnSpPr>
        <xdr:cNvPr id="1105" name="Line 81"/>
        <xdr:cNvCxnSpPr/>
      </xdr:nvCxnSpPr>
      <xdr:spPr>
        <a:xfrm>
          <a:off x="249087640" y="229678230"/>
          <a:ext cx="98125280" cy="15096489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95250</xdr:colOff>
      <xdr:row>28</xdr:row>
      <xdr:rowOff>9525</xdr:rowOff>
    </xdr:from>
    <xdr:to>
      <xdr:col>10</xdr:col>
      <xdr:colOff>9525</xdr:colOff>
      <xdr:row>29</xdr:row>
      <xdr:rowOff>0</xdr:rowOff>
    </xdr:to>
    <xdr:sp>
      <xdr:nvSpPr>
        <xdr:cNvPr id="1107" name="Freeform 83"/>
        <xdr:cNvSpPr>
          <a:spLocks/>
        </xdr:cNvSpPr>
      </xdr:nvSpPr>
      <xdr:spPr>
        <a:xfrm>
          <a:off x="150962360" y="457200000"/>
          <a:ext cx="59306460" cy="15096490"/>
        </a:xfrm>
        <a:custGeom>
          <a:pathLst>
            <a:path w="60" h="16">
              <a:moveTo>
                <a:pt x="60" y="0"/>
              </a:moveTo>
              <a:lnTo>
                <a:pt x="60" y="3"/>
              </a:lnTo>
              <a:lnTo>
                <a:pt x="0" y="3"/>
              </a:lnTo>
              <a:lnTo>
                <a:pt x="0" y="16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8</xdr:col>
      <xdr:colOff>66675</xdr:colOff>
      <xdr:row>28</xdr:row>
      <xdr:rowOff>9525</xdr:rowOff>
    </xdr:from>
    <xdr:to>
      <xdr:col>10</xdr:col>
      <xdr:colOff>200025</xdr:colOff>
      <xdr:row>29</xdr:row>
      <xdr:rowOff>0</xdr:rowOff>
    </xdr:to>
    <xdr:sp>
      <xdr:nvSpPr>
        <xdr:cNvPr id="1109" name="Freeform 85"/>
        <xdr:cNvSpPr>
          <a:spLocks/>
        </xdr:cNvSpPr>
      </xdr:nvSpPr>
      <xdr:spPr>
        <a:xfrm>
          <a:off x="170371770" y="457200000"/>
          <a:ext cx="59306460" cy="15096490"/>
        </a:xfrm>
        <a:custGeom>
          <a:pathLst>
            <a:path w="60" h="16">
              <a:moveTo>
                <a:pt x="60" y="0"/>
              </a:moveTo>
              <a:lnTo>
                <a:pt x="60" y="6"/>
              </a:lnTo>
              <a:lnTo>
                <a:pt x="0" y="6"/>
              </a:lnTo>
              <a:lnTo>
                <a:pt x="0" y="16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9</xdr:col>
      <xdr:colOff>38100</xdr:colOff>
      <xdr:row>28</xdr:row>
      <xdr:rowOff>9525</xdr:rowOff>
    </xdr:from>
    <xdr:to>
      <xdr:col>11</xdr:col>
      <xdr:colOff>161925</xdr:colOff>
      <xdr:row>29</xdr:row>
      <xdr:rowOff>0</xdr:rowOff>
    </xdr:to>
    <xdr:sp>
      <xdr:nvSpPr>
        <xdr:cNvPr id="1113" name="Freeform 89"/>
        <xdr:cNvSpPr>
          <a:spLocks/>
        </xdr:cNvSpPr>
      </xdr:nvSpPr>
      <xdr:spPr>
        <a:xfrm>
          <a:off x="190859410" y="457200000"/>
          <a:ext cx="57150000" cy="15096490"/>
        </a:xfrm>
        <a:custGeom>
          <a:pathLst>
            <a:path w="59" h="16">
              <a:moveTo>
                <a:pt x="59" y="0"/>
              </a:moveTo>
              <a:lnTo>
                <a:pt x="59" y="10"/>
              </a:lnTo>
              <a:lnTo>
                <a:pt x="0" y="10"/>
              </a:lnTo>
              <a:lnTo>
                <a:pt x="0" y="16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10</xdr:col>
      <xdr:colOff>9525</xdr:colOff>
      <xdr:row>28</xdr:row>
      <xdr:rowOff>9525</xdr:rowOff>
    </xdr:from>
    <xdr:to>
      <xdr:col>12</xdr:col>
      <xdr:colOff>142875</xdr:colOff>
      <xdr:row>29</xdr:row>
      <xdr:rowOff>0</xdr:rowOff>
    </xdr:to>
    <xdr:sp>
      <xdr:nvSpPr>
        <xdr:cNvPr id="1114" name="Freeform 90"/>
        <xdr:cNvSpPr>
          <a:spLocks/>
        </xdr:cNvSpPr>
      </xdr:nvSpPr>
      <xdr:spPr>
        <a:xfrm>
          <a:off x="210268820" y="457200000"/>
          <a:ext cx="58228230" cy="15096490"/>
        </a:xfrm>
        <a:custGeom>
          <a:pathLst>
            <a:path w="60" h="16">
              <a:moveTo>
                <a:pt x="60" y="0"/>
              </a:moveTo>
              <a:lnTo>
                <a:pt x="60" y="14"/>
              </a:lnTo>
              <a:lnTo>
                <a:pt x="0" y="14"/>
              </a:lnTo>
              <a:lnTo>
                <a:pt x="0" y="16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16</xdr:col>
      <xdr:colOff>19050</xdr:colOff>
      <xdr:row>28</xdr:row>
      <xdr:rowOff>9525</xdr:rowOff>
    </xdr:from>
    <xdr:to>
      <xdr:col>18</xdr:col>
      <xdr:colOff>152400</xdr:colOff>
      <xdr:row>29</xdr:row>
      <xdr:rowOff>0</xdr:rowOff>
    </xdr:to>
    <xdr:sp>
      <xdr:nvSpPr>
        <xdr:cNvPr id="1117" name="Freeform 93"/>
        <xdr:cNvSpPr>
          <a:spLocks/>
        </xdr:cNvSpPr>
      </xdr:nvSpPr>
      <xdr:spPr>
        <a:xfrm>
          <a:off x="347212920" y="457200000"/>
          <a:ext cx="58228865" cy="15096490"/>
        </a:xfrm>
        <a:custGeom>
          <a:pathLst>
            <a:path w="60" h="16">
              <a:moveTo>
                <a:pt x="60" y="0"/>
              </a:moveTo>
              <a:lnTo>
                <a:pt x="60" y="3"/>
              </a:lnTo>
              <a:lnTo>
                <a:pt x="0" y="3"/>
              </a:lnTo>
              <a:lnTo>
                <a:pt x="0" y="16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15</xdr:col>
      <xdr:colOff>47625</xdr:colOff>
      <xdr:row>28</xdr:row>
      <xdr:rowOff>9525</xdr:rowOff>
    </xdr:from>
    <xdr:to>
      <xdr:col>17</xdr:col>
      <xdr:colOff>180975</xdr:colOff>
      <xdr:row>29</xdr:row>
      <xdr:rowOff>0</xdr:rowOff>
    </xdr:to>
    <xdr:sp>
      <xdr:nvSpPr>
        <xdr:cNvPr id="1118" name="Freeform 94"/>
        <xdr:cNvSpPr>
          <a:spLocks/>
        </xdr:cNvSpPr>
      </xdr:nvSpPr>
      <xdr:spPr>
        <a:xfrm>
          <a:off x="326725280" y="457200000"/>
          <a:ext cx="59307095" cy="15096490"/>
        </a:xfrm>
        <a:custGeom>
          <a:pathLst>
            <a:path w="60" h="16">
              <a:moveTo>
                <a:pt x="60" y="0"/>
              </a:moveTo>
              <a:lnTo>
                <a:pt x="60" y="6"/>
              </a:lnTo>
              <a:lnTo>
                <a:pt x="0" y="6"/>
              </a:lnTo>
              <a:lnTo>
                <a:pt x="0" y="16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14</xdr:col>
      <xdr:colOff>86360</xdr:colOff>
      <xdr:row>28</xdr:row>
      <xdr:rowOff>9525</xdr:rowOff>
    </xdr:from>
    <xdr:to>
      <xdr:col>16</xdr:col>
      <xdr:colOff>210185</xdr:colOff>
      <xdr:row>29</xdr:row>
      <xdr:rowOff>0</xdr:rowOff>
    </xdr:to>
    <xdr:sp>
      <xdr:nvSpPr>
        <xdr:cNvPr id="1119" name="Freeform 95"/>
        <xdr:cNvSpPr>
          <a:spLocks/>
        </xdr:cNvSpPr>
      </xdr:nvSpPr>
      <xdr:spPr>
        <a:xfrm>
          <a:off x="308394100" y="457200000"/>
          <a:ext cx="58228865" cy="15096490"/>
        </a:xfrm>
        <a:custGeom>
          <a:pathLst>
            <a:path w="59" h="16">
              <a:moveTo>
                <a:pt x="59" y="0"/>
              </a:moveTo>
              <a:lnTo>
                <a:pt x="59" y="10"/>
              </a:lnTo>
              <a:lnTo>
                <a:pt x="0" y="10"/>
              </a:lnTo>
              <a:lnTo>
                <a:pt x="0" y="16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13</xdr:col>
      <xdr:colOff>104775</xdr:colOff>
      <xdr:row>28</xdr:row>
      <xdr:rowOff>9525</xdr:rowOff>
    </xdr:from>
    <xdr:to>
      <xdr:col>16</xdr:col>
      <xdr:colOff>19050</xdr:colOff>
      <xdr:row>29</xdr:row>
      <xdr:rowOff>0</xdr:rowOff>
    </xdr:to>
    <xdr:sp>
      <xdr:nvSpPr>
        <xdr:cNvPr id="1120" name="Freeform 96"/>
        <xdr:cNvSpPr>
          <a:spLocks/>
        </xdr:cNvSpPr>
      </xdr:nvSpPr>
      <xdr:spPr>
        <a:xfrm>
          <a:off x="287906460" y="457200000"/>
          <a:ext cx="59306460" cy="15096490"/>
        </a:xfrm>
        <a:custGeom>
          <a:pathLst>
            <a:path w="60" h="16">
              <a:moveTo>
                <a:pt x="60" y="0"/>
              </a:moveTo>
              <a:lnTo>
                <a:pt x="60" y="14"/>
              </a:lnTo>
              <a:lnTo>
                <a:pt x="0" y="14"/>
              </a:lnTo>
              <a:lnTo>
                <a:pt x="0" y="16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8</xdr:col>
      <xdr:colOff>66675</xdr:colOff>
      <xdr:row>30</xdr:row>
      <xdr:rowOff>0</xdr:rowOff>
    </xdr:from>
    <xdr:to>
      <xdr:col>8</xdr:col>
      <xdr:colOff>66675</xdr:colOff>
      <xdr:row>31</xdr:row>
      <xdr:rowOff>0</xdr:rowOff>
    </xdr:to>
    <xdr:cxnSp>
      <xdr:nvCxnSpPr>
        <xdr:cNvPr id="1122" name="Line 98"/>
        <xdr:cNvCxnSpPr/>
      </xdr:nvCxnSpPr>
      <xdr:spPr>
        <a:xfrm>
          <a:off x="170371770" y="489548805"/>
          <a:ext cx="1078230" cy="16174719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</xdr:colOff>
      <xdr:row>30</xdr:row>
      <xdr:rowOff>0</xdr:rowOff>
    </xdr:from>
    <xdr:to>
      <xdr:col>9</xdr:col>
      <xdr:colOff>28575</xdr:colOff>
      <xdr:row>31</xdr:row>
      <xdr:rowOff>0</xdr:rowOff>
    </xdr:to>
    <xdr:cxnSp>
      <xdr:nvCxnSpPr>
        <xdr:cNvPr id="1123" name="Line 99"/>
        <xdr:cNvCxnSpPr/>
      </xdr:nvCxnSpPr>
      <xdr:spPr>
        <a:xfrm>
          <a:off x="189781180" y="489548805"/>
          <a:ext cx="1078230" cy="16174719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30</xdr:row>
      <xdr:rowOff>0</xdr:rowOff>
    </xdr:from>
    <xdr:to>
      <xdr:col>10</xdr:col>
      <xdr:colOff>9525</xdr:colOff>
      <xdr:row>36</xdr:row>
      <xdr:rowOff>76200</xdr:rowOff>
    </xdr:to>
    <xdr:sp>
      <xdr:nvSpPr>
        <xdr:cNvPr id="1124" name="Freeform 100"/>
        <xdr:cNvSpPr>
          <a:spLocks/>
        </xdr:cNvSpPr>
      </xdr:nvSpPr>
      <xdr:spPr>
        <a:xfrm>
          <a:off x="80872330" y="489548805"/>
          <a:ext cx="129396490" cy="105674160"/>
        </a:xfrm>
        <a:custGeom>
          <a:pathLst>
            <a:path w="131" h="113">
              <a:moveTo>
                <a:pt x="131" y="0"/>
              </a:moveTo>
              <a:lnTo>
                <a:pt x="131" y="13"/>
              </a:lnTo>
              <a:lnTo>
                <a:pt x="0" y="13"/>
              </a:lnTo>
              <a:lnTo>
                <a:pt x="0" y="113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4</xdr:col>
      <xdr:colOff>76200</xdr:colOff>
      <xdr:row>36</xdr:row>
      <xdr:rowOff>76200</xdr:rowOff>
    </xdr:from>
    <xdr:to>
      <xdr:col>4</xdr:col>
      <xdr:colOff>133350</xdr:colOff>
      <xdr:row>36</xdr:row>
      <xdr:rowOff>76200</xdr:rowOff>
    </xdr:to>
    <xdr:cxnSp>
      <xdr:nvCxnSpPr>
        <xdr:cNvPr id="1126" name="Line 102"/>
        <xdr:cNvCxnSpPr/>
      </xdr:nvCxnSpPr>
      <xdr:spPr>
        <a:xfrm>
          <a:off x="80872330" y="595222965"/>
          <a:ext cx="6470015" cy="107823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171450</xdr:colOff>
      <xdr:row>30</xdr:row>
      <xdr:rowOff>0</xdr:rowOff>
    </xdr:from>
    <xdr:to>
      <xdr:col>7</xdr:col>
      <xdr:colOff>95250</xdr:colOff>
      <xdr:row>34</xdr:row>
      <xdr:rowOff>152400</xdr:rowOff>
    </xdr:to>
    <xdr:sp>
      <xdr:nvSpPr>
        <xdr:cNvPr id="1128" name="Freeform 104"/>
        <xdr:cNvSpPr>
          <a:spLocks/>
        </xdr:cNvSpPr>
      </xdr:nvSpPr>
      <xdr:spPr>
        <a:xfrm>
          <a:off x="90577670" y="489548805"/>
          <a:ext cx="60384690" cy="80872965"/>
        </a:xfrm>
        <a:custGeom>
          <a:pathLst>
            <a:path w="61" h="85">
              <a:moveTo>
                <a:pt x="61" y="0"/>
              </a:moveTo>
              <a:lnTo>
                <a:pt x="61" y="6"/>
              </a:lnTo>
              <a:lnTo>
                <a:pt x="0" y="6"/>
              </a:lnTo>
              <a:lnTo>
                <a:pt x="0" y="85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17</xdr:col>
      <xdr:colOff>0</xdr:colOff>
      <xdr:row>30</xdr:row>
      <xdr:rowOff>0</xdr:rowOff>
    </xdr:from>
    <xdr:to>
      <xdr:col>17</xdr:col>
      <xdr:colOff>0</xdr:colOff>
      <xdr:row>31</xdr:row>
      <xdr:rowOff>0</xdr:rowOff>
    </xdr:to>
    <xdr:cxnSp>
      <xdr:nvCxnSpPr>
        <xdr:cNvPr id="1129" name="Line 105"/>
        <xdr:cNvCxnSpPr/>
      </xdr:nvCxnSpPr>
      <xdr:spPr>
        <a:xfrm>
          <a:off x="367701195" y="489548805"/>
          <a:ext cx="1078230" cy="16174719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180975</xdr:colOff>
      <xdr:row>30</xdr:row>
      <xdr:rowOff>0</xdr:rowOff>
    </xdr:from>
    <xdr:to>
      <xdr:col>17</xdr:col>
      <xdr:colOff>180975</xdr:colOff>
      <xdr:row>31</xdr:row>
      <xdr:rowOff>0</xdr:rowOff>
    </xdr:to>
    <xdr:cxnSp>
      <xdr:nvCxnSpPr>
        <xdr:cNvPr id="1130" name="Line 106"/>
        <xdr:cNvCxnSpPr/>
      </xdr:nvCxnSpPr>
      <xdr:spPr>
        <a:xfrm>
          <a:off x="386032375" y="489548805"/>
          <a:ext cx="1078230" cy="16174719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30</xdr:row>
      <xdr:rowOff>0</xdr:rowOff>
    </xdr:from>
    <xdr:to>
      <xdr:col>18</xdr:col>
      <xdr:colOff>161925</xdr:colOff>
      <xdr:row>36</xdr:row>
      <xdr:rowOff>76200</xdr:rowOff>
    </xdr:to>
    <xdr:sp>
      <xdr:nvSpPr>
        <xdr:cNvPr id="1131" name="Freeform 107"/>
        <xdr:cNvSpPr>
          <a:spLocks/>
        </xdr:cNvSpPr>
      </xdr:nvSpPr>
      <xdr:spPr>
        <a:xfrm>
          <a:off x="278201755" y="489548805"/>
          <a:ext cx="128318260" cy="105674160"/>
        </a:xfrm>
        <a:custGeom>
          <a:pathLst>
            <a:path w="131" h="113">
              <a:moveTo>
                <a:pt x="131" y="0"/>
              </a:moveTo>
              <a:lnTo>
                <a:pt x="131" y="13"/>
              </a:lnTo>
              <a:lnTo>
                <a:pt x="0" y="13"/>
              </a:lnTo>
              <a:lnTo>
                <a:pt x="0" y="113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13</xdr:col>
      <xdr:colOff>9525</xdr:colOff>
      <xdr:row>36</xdr:row>
      <xdr:rowOff>76200</xdr:rowOff>
    </xdr:from>
    <xdr:to>
      <xdr:col>13</xdr:col>
      <xdr:colOff>66675</xdr:colOff>
      <xdr:row>36</xdr:row>
      <xdr:rowOff>76200</xdr:rowOff>
    </xdr:to>
    <xdr:cxnSp>
      <xdr:nvCxnSpPr>
        <xdr:cNvPr id="1132" name="Line 108"/>
        <xdr:cNvCxnSpPr/>
      </xdr:nvCxnSpPr>
      <xdr:spPr>
        <a:xfrm>
          <a:off x="278201755" y="595222965"/>
          <a:ext cx="5391785" cy="107823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104775</xdr:colOff>
      <xdr:row>30</xdr:row>
      <xdr:rowOff>0</xdr:rowOff>
    </xdr:from>
    <xdr:to>
      <xdr:col>16</xdr:col>
      <xdr:colOff>28575</xdr:colOff>
      <xdr:row>34</xdr:row>
      <xdr:rowOff>152400</xdr:rowOff>
    </xdr:to>
    <xdr:sp>
      <xdr:nvSpPr>
        <xdr:cNvPr id="1133" name="Freeform 109"/>
        <xdr:cNvSpPr>
          <a:spLocks/>
        </xdr:cNvSpPr>
      </xdr:nvSpPr>
      <xdr:spPr>
        <a:xfrm>
          <a:off x="287906460" y="489548805"/>
          <a:ext cx="60385325" cy="80872965"/>
        </a:xfrm>
        <a:custGeom>
          <a:pathLst>
            <a:path w="61" h="85">
              <a:moveTo>
                <a:pt x="61" y="0"/>
              </a:moveTo>
              <a:lnTo>
                <a:pt x="61" y="6"/>
              </a:lnTo>
              <a:lnTo>
                <a:pt x="0" y="6"/>
              </a:lnTo>
              <a:lnTo>
                <a:pt x="0" y="85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8</xdr:col>
      <xdr:colOff>66675</xdr:colOff>
      <xdr:row>41</xdr:row>
      <xdr:rowOff>9525</xdr:rowOff>
    </xdr:from>
    <xdr:to>
      <xdr:col>11</xdr:col>
      <xdr:colOff>171450</xdr:colOff>
      <xdr:row>43</xdr:row>
      <xdr:rowOff>0</xdr:rowOff>
    </xdr:to>
    <xdr:sp>
      <xdr:nvSpPr>
        <xdr:cNvPr id="1134" name="Freeform 110"/>
        <xdr:cNvSpPr>
          <a:spLocks/>
        </xdr:cNvSpPr>
      </xdr:nvSpPr>
      <xdr:spPr>
        <a:xfrm>
          <a:off x="170371770" y="672860605"/>
          <a:ext cx="78715870" cy="33427035"/>
        </a:xfrm>
        <a:custGeom>
          <a:pathLst>
            <a:path w="80" h="33">
              <a:moveTo>
                <a:pt x="0" y="0"/>
              </a:moveTo>
              <a:lnTo>
                <a:pt x="0" y="25"/>
              </a:lnTo>
              <a:lnTo>
                <a:pt x="80" y="25"/>
              </a:lnTo>
              <a:lnTo>
                <a:pt x="80" y="33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9</xdr:col>
      <xdr:colOff>38100</xdr:colOff>
      <xdr:row>41</xdr:row>
      <xdr:rowOff>9525</xdr:rowOff>
    </xdr:from>
    <xdr:to>
      <xdr:col>12</xdr:col>
      <xdr:colOff>142875</xdr:colOff>
      <xdr:row>43</xdr:row>
      <xdr:rowOff>0</xdr:rowOff>
    </xdr:to>
    <xdr:sp>
      <xdr:nvSpPr>
        <xdr:cNvPr id="1135" name="Freeform 111"/>
        <xdr:cNvSpPr>
          <a:spLocks/>
        </xdr:cNvSpPr>
      </xdr:nvSpPr>
      <xdr:spPr>
        <a:xfrm>
          <a:off x="190859410" y="672860605"/>
          <a:ext cx="77637640" cy="33427035"/>
        </a:xfrm>
        <a:custGeom>
          <a:pathLst>
            <a:path w="80" h="33">
              <a:moveTo>
                <a:pt x="0" y="0"/>
              </a:moveTo>
              <a:lnTo>
                <a:pt x="0" y="16"/>
              </a:lnTo>
              <a:lnTo>
                <a:pt x="80" y="16"/>
              </a:lnTo>
              <a:lnTo>
                <a:pt x="80" y="33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14</xdr:col>
      <xdr:colOff>85725</xdr:colOff>
      <xdr:row>41</xdr:row>
      <xdr:rowOff>9525</xdr:rowOff>
    </xdr:from>
    <xdr:to>
      <xdr:col>17</xdr:col>
      <xdr:colOff>190500</xdr:colOff>
      <xdr:row>43</xdr:row>
      <xdr:rowOff>0</xdr:rowOff>
    </xdr:to>
    <xdr:sp>
      <xdr:nvSpPr>
        <xdr:cNvPr id="1138" name="Freeform 114"/>
        <xdr:cNvSpPr>
          <a:spLocks/>
        </xdr:cNvSpPr>
      </xdr:nvSpPr>
      <xdr:spPr>
        <a:xfrm>
          <a:off x="308394100" y="672860605"/>
          <a:ext cx="78716505" cy="33427035"/>
        </a:xfrm>
        <a:custGeom>
          <a:pathLst>
            <a:path w="80" h="33">
              <a:moveTo>
                <a:pt x="0" y="0"/>
              </a:moveTo>
              <a:lnTo>
                <a:pt x="0" y="25"/>
              </a:lnTo>
              <a:lnTo>
                <a:pt x="80" y="25"/>
              </a:lnTo>
              <a:lnTo>
                <a:pt x="80" y="33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13</xdr:col>
      <xdr:colOff>114300</xdr:colOff>
      <xdr:row>41</xdr:row>
      <xdr:rowOff>9525</xdr:rowOff>
    </xdr:from>
    <xdr:to>
      <xdr:col>17</xdr:col>
      <xdr:colOff>0</xdr:colOff>
      <xdr:row>43</xdr:row>
      <xdr:rowOff>0</xdr:rowOff>
    </xdr:to>
    <xdr:sp>
      <xdr:nvSpPr>
        <xdr:cNvPr id="1139" name="Freeform 115"/>
        <xdr:cNvSpPr>
          <a:spLocks/>
        </xdr:cNvSpPr>
      </xdr:nvSpPr>
      <xdr:spPr>
        <a:xfrm>
          <a:off x="288984690" y="672860605"/>
          <a:ext cx="78716505" cy="33427035"/>
        </a:xfrm>
        <a:custGeom>
          <a:pathLst>
            <a:path w="80" h="33">
              <a:moveTo>
                <a:pt x="0" y="0"/>
              </a:moveTo>
              <a:lnTo>
                <a:pt x="0" y="16"/>
              </a:lnTo>
              <a:lnTo>
                <a:pt x="80" y="16"/>
              </a:lnTo>
              <a:lnTo>
                <a:pt x="80" y="33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11</xdr:col>
      <xdr:colOff>171450</xdr:colOff>
      <xdr:row>44</xdr:row>
      <xdr:rowOff>0</xdr:rowOff>
    </xdr:from>
    <xdr:to>
      <xdr:col>12</xdr:col>
      <xdr:colOff>142875</xdr:colOff>
      <xdr:row>45</xdr:row>
      <xdr:rowOff>0</xdr:rowOff>
    </xdr:to>
    <xdr:cxnSp>
      <xdr:nvCxnSpPr>
        <xdr:cNvPr id="1140" name="Line 116"/>
        <xdr:cNvCxnSpPr/>
      </xdr:nvCxnSpPr>
      <xdr:spPr>
        <a:xfrm flipV="1">
          <a:off x="249087640" y="722462360"/>
          <a:ext cx="19409410" cy="1725295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171450</xdr:colOff>
      <xdr:row>44</xdr:row>
      <xdr:rowOff>9525</xdr:rowOff>
    </xdr:from>
    <xdr:to>
      <xdr:col>14</xdr:col>
      <xdr:colOff>85725</xdr:colOff>
      <xdr:row>45</xdr:row>
      <xdr:rowOff>0</xdr:rowOff>
    </xdr:to>
    <xdr:cxnSp>
      <xdr:nvCxnSpPr>
        <xdr:cNvPr id="1141" name="Line 117"/>
        <xdr:cNvCxnSpPr/>
      </xdr:nvCxnSpPr>
      <xdr:spPr>
        <a:xfrm flipV="1">
          <a:off x="271732375" y="723540590"/>
          <a:ext cx="36661725" cy="1617472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114300</xdr:colOff>
      <xdr:row>44</xdr:row>
      <xdr:rowOff>9525</xdr:rowOff>
    </xdr:from>
    <xdr:to>
      <xdr:col>13</xdr:col>
      <xdr:colOff>114300</xdr:colOff>
      <xdr:row>45</xdr:row>
      <xdr:rowOff>0</xdr:rowOff>
    </xdr:to>
    <xdr:cxnSp>
      <xdr:nvCxnSpPr>
        <xdr:cNvPr id="1143" name="Line 119"/>
        <xdr:cNvCxnSpPr/>
      </xdr:nvCxnSpPr>
      <xdr:spPr>
        <a:xfrm flipV="1">
          <a:off x="288984690" y="723540590"/>
          <a:ext cx="1078230" cy="1617472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171450</xdr:colOff>
      <xdr:row>44</xdr:row>
      <xdr:rowOff>9525</xdr:rowOff>
    </xdr:from>
    <xdr:to>
      <xdr:col>14</xdr:col>
      <xdr:colOff>76200</xdr:colOff>
      <xdr:row>45</xdr:row>
      <xdr:rowOff>0</xdr:rowOff>
    </xdr:to>
    <xdr:cxnSp>
      <xdr:nvCxnSpPr>
        <xdr:cNvPr id="1145" name="Line 121"/>
        <xdr:cNvCxnSpPr/>
      </xdr:nvCxnSpPr>
      <xdr:spPr>
        <a:xfrm flipH="1" flipV="1">
          <a:off x="249087640" y="723540590"/>
          <a:ext cx="58228230" cy="1617472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</xdr:colOff>
      <xdr:row>17</xdr:row>
      <xdr:rowOff>28575</xdr:rowOff>
    </xdr:from>
    <xdr:to>
      <xdr:col>16</xdr:col>
      <xdr:colOff>19050</xdr:colOff>
      <xdr:row>24</xdr:row>
      <xdr:rowOff>114300</xdr:rowOff>
    </xdr:to>
    <xdr:cxnSp>
      <xdr:nvCxnSpPr>
        <xdr:cNvPr id="1146" name="Line 122"/>
        <xdr:cNvCxnSpPr/>
      </xdr:nvCxnSpPr>
      <xdr:spPr>
        <a:xfrm>
          <a:off x="347212920" y="280358215"/>
          <a:ext cx="1078865" cy="12184824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38100</xdr:colOff>
      <xdr:row>17</xdr:row>
      <xdr:rowOff>28575</xdr:rowOff>
    </xdr:from>
    <xdr:to>
      <xdr:col>15</xdr:col>
      <xdr:colOff>38100</xdr:colOff>
      <xdr:row>23</xdr:row>
      <xdr:rowOff>114300</xdr:rowOff>
    </xdr:to>
    <xdr:cxnSp>
      <xdr:nvCxnSpPr>
        <xdr:cNvPr id="1147" name="Line 123"/>
        <xdr:cNvCxnSpPr/>
      </xdr:nvCxnSpPr>
      <xdr:spPr>
        <a:xfrm>
          <a:off x="326725280" y="280358215"/>
          <a:ext cx="1078230" cy="10567416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76200</xdr:colOff>
      <xdr:row>17</xdr:row>
      <xdr:rowOff>28575</xdr:rowOff>
    </xdr:from>
    <xdr:to>
      <xdr:col>14</xdr:col>
      <xdr:colOff>76200</xdr:colOff>
      <xdr:row>22</xdr:row>
      <xdr:rowOff>104775</xdr:rowOff>
    </xdr:to>
    <xdr:cxnSp>
      <xdr:nvCxnSpPr>
        <xdr:cNvPr id="1148" name="Line 124"/>
        <xdr:cNvCxnSpPr/>
      </xdr:nvCxnSpPr>
      <xdr:spPr>
        <a:xfrm>
          <a:off x="307315870" y="280358215"/>
          <a:ext cx="1078230" cy="8842121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104775</xdr:colOff>
      <xdr:row>17</xdr:row>
      <xdr:rowOff>28575</xdr:rowOff>
    </xdr:from>
    <xdr:to>
      <xdr:col>13</xdr:col>
      <xdr:colOff>104775</xdr:colOff>
      <xdr:row>21</xdr:row>
      <xdr:rowOff>114300</xdr:rowOff>
    </xdr:to>
    <xdr:cxnSp>
      <xdr:nvCxnSpPr>
        <xdr:cNvPr id="1149" name="Line 125"/>
        <xdr:cNvCxnSpPr/>
      </xdr:nvCxnSpPr>
      <xdr:spPr>
        <a:xfrm>
          <a:off x="287906460" y="280358215"/>
          <a:ext cx="1078230" cy="7332472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133350</xdr:colOff>
      <xdr:row>17</xdr:row>
      <xdr:rowOff>28575</xdr:rowOff>
    </xdr:from>
    <xdr:to>
      <xdr:col>12</xdr:col>
      <xdr:colOff>133350</xdr:colOff>
      <xdr:row>20</xdr:row>
      <xdr:rowOff>123824</xdr:rowOff>
    </xdr:to>
    <xdr:cxnSp>
      <xdr:nvCxnSpPr>
        <xdr:cNvPr id="1150" name="Line 126"/>
        <xdr:cNvCxnSpPr/>
      </xdr:nvCxnSpPr>
      <xdr:spPr>
        <a:xfrm>
          <a:off x="268497050" y="280358215"/>
          <a:ext cx="1078230" cy="5822886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161925</xdr:colOff>
      <xdr:row>17</xdr:row>
      <xdr:rowOff>28575</xdr:rowOff>
    </xdr:from>
    <xdr:to>
      <xdr:col>11</xdr:col>
      <xdr:colOff>161925</xdr:colOff>
      <xdr:row>19</xdr:row>
      <xdr:rowOff>123824</xdr:rowOff>
    </xdr:to>
    <xdr:cxnSp>
      <xdr:nvCxnSpPr>
        <xdr:cNvPr id="1151" name="Line 127"/>
        <xdr:cNvCxnSpPr/>
      </xdr:nvCxnSpPr>
      <xdr:spPr>
        <a:xfrm>
          <a:off x="248009410" y="280358215"/>
          <a:ext cx="1078230" cy="4205414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17</xdr:row>
      <xdr:rowOff>28575</xdr:rowOff>
    </xdr:from>
    <xdr:to>
      <xdr:col>10</xdr:col>
      <xdr:colOff>190500</xdr:colOff>
      <xdr:row>18</xdr:row>
      <xdr:rowOff>123824</xdr:rowOff>
    </xdr:to>
    <xdr:cxnSp>
      <xdr:nvCxnSpPr>
        <xdr:cNvPr id="1152" name="Line 128"/>
        <xdr:cNvCxnSpPr/>
      </xdr:nvCxnSpPr>
      <xdr:spPr>
        <a:xfrm>
          <a:off x="228600000" y="280358215"/>
          <a:ext cx="1078230" cy="2587942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17</xdr:row>
      <xdr:rowOff>28575</xdr:rowOff>
    </xdr:from>
    <xdr:to>
      <xdr:col>10</xdr:col>
      <xdr:colOff>9525</xdr:colOff>
      <xdr:row>17</xdr:row>
      <xdr:rowOff>123824</xdr:rowOff>
    </xdr:to>
    <xdr:cxnSp>
      <xdr:nvCxnSpPr>
        <xdr:cNvPr id="1153" name="Line 129"/>
        <xdr:cNvCxnSpPr/>
      </xdr:nvCxnSpPr>
      <xdr:spPr>
        <a:xfrm>
          <a:off x="210268820" y="280358215"/>
          <a:ext cx="1078230" cy="970470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218440</xdr:colOff>
      <xdr:row>19</xdr:row>
      <xdr:rowOff>47625</xdr:rowOff>
    </xdr:from>
    <xdr:to>
      <xdr:col>9</xdr:col>
      <xdr:colOff>218440</xdr:colOff>
      <xdr:row>26</xdr:row>
      <xdr:rowOff>152400</xdr:rowOff>
    </xdr:to>
    <xdr:cxnSp>
      <xdr:nvCxnSpPr>
        <xdr:cNvPr id="1156" name="Line 132"/>
        <xdr:cNvCxnSpPr/>
      </xdr:nvCxnSpPr>
      <xdr:spPr>
        <a:xfrm>
          <a:off x="209190590" y="313785885"/>
          <a:ext cx="1078230" cy="12508293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199390</xdr:colOff>
      <xdr:row>20</xdr:row>
      <xdr:rowOff>50800</xdr:rowOff>
    </xdr:from>
    <xdr:to>
      <xdr:col>10</xdr:col>
      <xdr:colOff>199390</xdr:colOff>
      <xdr:row>26</xdr:row>
      <xdr:rowOff>151765</xdr:rowOff>
    </xdr:to>
    <xdr:cxnSp>
      <xdr:nvCxnSpPr>
        <xdr:cNvPr id="1157" name="Line 133"/>
        <xdr:cNvCxnSpPr/>
      </xdr:nvCxnSpPr>
      <xdr:spPr>
        <a:xfrm>
          <a:off x="229678230" y="331038835"/>
          <a:ext cx="1078230" cy="10782998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161290</xdr:colOff>
      <xdr:row>21</xdr:row>
      <xdr:rowOff>64135</xdr:rowOff>
    </xdr:from>
    <xdr:to>
      <xdr:col>11</xdr:col>
      <xdr:colOff>161290</xdr:colOff>
      <xdr:row>26</xdr:row>
      <xdr:rowOff>151765</xdr:rowOff>
    </xdr:to>
    <xdr:cxnSp>
      <xdr:nvCxnSpPr>
        <xdr:cNvPr id="1158" name="Line 134"/>
        <xdr:cNvCxnSpPr/>
      </xdr:nvCxnSpPr>
      <xdr:spPr>
        <a:xfrm>
          <a:off x="248009410" y="348291785"/>
          <a:ext cx="1078230" cy="9057703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132715</xdr:colOff>
      <xdr:row>22</xdr:row>
      <xdr:rowOff>87630</xdr:rowOff>
    </xdr:from>
    <xdr:to>
      <xdr:col>12</xdr:col>
      <xdr:colOff>132715</xdr:colOff>
      <xdr:row>26</xdr:row>
      <xdr:rowOff>151765</xdr:rowOff>
    </xdr:to>
    <xdr:cxnSp>
      <xdr:nvCxnSpPr>
        <xdr:cNvPr id="1159" name="Line 135"/>
        <xdr:cNvCxnSpPr/>
      </xdr:nvCxnSpPr>
      <xdr:spPr>
        <a:xfrm>
          <a:off x="267418820" y="366622965"/>
          <a:ext cx="1078230" cy="7224585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104140</xdr:colOff>
      <xdr:row>23</xdr:row>
      <xdr:rowOff>71755</xdr:rowOff>
    </xdr:from>
    <xdr:to>
      <xdr:col>13</xdr:col>
      <xdr:colOff>104140</xdr:colOff>
      <xdr:row>26</xdr:row>
      <xdr:rowOff>151765</xdr:rowOff>
    </xdr:to>
    <xdr:cxnSp>
      <xdr:nvCxnSpPr>
        <xdr:cNvPr id="1160" name="Line 136"/>
        <xdr:cNvCxnSpPr/>
      </xdr:nvCxnSpPr>
      <xdr:spPr>
        <a:xfrm>
          <a:off x="287906460" y="381718820"/>
          <a:ext cx="1078230" cy="5715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75565</xdr:colOff>
      <xdr:row>24</xdr:row>
      <xdr:rowOff>57150</xdr:rowOff>
    </xdr:from>
    <xdr:to>
      <xdr:col>14</xdr:col>
      <xdr:colOff>75565</xdr:colOff>
      <xdr:row>26</xdr:row>
      <xdr:rowOff>152400</xdr:rowOff>
    </xdr:to>
    <xdr:cxnSp>
      <xdr:nvCxnSpPr>
        <xdr:cNvPr id="1161" name="Line 137"/>
        <xdr:cNvCxnSpPr/>
      </xdr:nvCxnSpPr>
      <xdr:spPr>
        <a:xfrm>
          <a:off x="307315870" y="395737080"/>
          <a:ext cx="1078230" cy="4313174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46990</xdr:colOff>
      <xdr:row>25</xdr:row>
      <xdr:rowOff>60325</xdr:rowOff>
    </xdr:from>
    <xdr:to>
      <xdr:col>15</xdr:col>
      <xdr:colOff>46990</xdr:colOff>
      <xdr:row>26</xdr:row>
      <xdr:rowOff>151765</xdr:rowOff>
    </xdr:to>
    <xdr:cxnSp>
      <xdr:nvCxnSpPr>
        <xdr:cNvPr id="1162" name="Line 138"/>
        <xdr:cNvCxnSpPr/>
      </xdr:nvCxnSpPr>
      <xdr:spPr>
        <a:xfrm>
          <a:off x="326725280" y="412989395"/>
          <a:ext cx="1078230" cy="2587942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8890</xdr:colOff>
      <xdr:row>26</xdr:row>
      <xdr:rowOff>53975</xdr:rowOff>
    </xdr:from>
    <xdr:to>
      <xdr:col>16</xdr:col>
      <xdr:colOff>8890</xdr:colOff>
      <xdr:row>26</xdr:row>
      <xdr:rowOff>151765</xdr:rowOff>
    </xdr:to>
    <xdr:cxnSp>
      <xdr:nvCxnSpPr>
        <xdr:cNvPr id="1163" name="Line 139"/>
        <xdr:cNvCxnSpPr/>
      </xdr:nvCxnSpPr>
      <xdr:spPr>
        <a:xfrm>
          <a:off x="346134690" y="429164115"/>
          <a:ext cx="1078230" cy="970470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180975</xdr:colOff>
      <xdr:row>14</xdr:row>
      <xdr:rowOff>0</xdr:rowOff>
    </xdr:from>
    <xdr:to>
      <xdr:col>13</xdr:col>
      <xdr:colOff>180975</xdr:colOff>
      <xdr:row>22</xdr:row>
      <xdr:rowOff>152400</xdr:rowOff>
    </xdr:to>
    <xdr:cxnSp>
      <xdr:nvCxnSpPr>
        <xdr:cNvPr id="1165" name="Line 141"/>
        <xdr:cNvCxnSpPr/>
      </xdr:nvCxnSpPr>
      <xdr:spPr>
        <a:xfrm rot="16200000" flipV="1">
          <a:off x="295454705" y="228600000"/>
          <a:ext cx="1078230" cy="14449234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57150</xdr:colOff>
      <xdr:row>15</xdr:row>
      <xdr:rowOff>104775</xdr:rowOff>
    </xdr:from>
    <xdr:to>
      <xdr:col>14</xdr:col>
      <xdr:colOff>57150</xdr:colOff>
      <xdr:row>23</xdr:row>
      <xdr:rowOff>66675</xdr:rowOff>
    </xdr:to>
    <xdr:cxnSp>
      <xdr:nvCxnSpPr>
        <xdr:cNvPr id="1166" name="Line 142"/>
        <xdr:cNvCxnSpPr/>
      </xdr:nvCxnSpPr>
      <xdr:spPr>
        <a:xfrm rot="16200000" flipV="1">
          <a:off x="305159410" y="255557655"/>
          <a:ext cx="1078230" cy="12508293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161925</xdr:colOff>
      <xdr:row>17</xdr:row>
      <xdr:rowOff>47625</xdr:rowOff>
    </xdr:from>
    <xdr:to>
      <xdr:col>14</xdr:col>
      <xdr:colOff>161925</xdr:colOff>
      <xdr:row>23</xdr:row>
      <xdr:rowOff>123824</xdr:rowOff>
    </xdr:to>
    <xdr:cxnSp>
      <xdr:nvCxnSpPr>
        <xdr:cNvPr id="1167" name="Line 143"/>
        <xdr:cNvCxnSpPr/>
      </xdr:nvCxnSpPr>
      <xdr:spPr>
        <a:xfrm rot="16200000" flipV="1">
          <a:off x="315942345" y="281437080"/>
          <a:ext cx="1078230" cy="10567352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18</xdr:row>
      <xdr:rowOff>152400</xdr:rowOff>
    </xdr:from>
    <xdr:to>
      <xdr:col>15</xdr:col>
      <xdr:colOff>47625</xdr:colOff>
      <xdr:row>24</xdr:row>
      <xdr:rowOff>19050</xdr:rowOff>
    </xdr:to>
    <xdr:cxnSp>
      <xdr:nvCxnSpPr>
        <xdr:cNvPr id="1168" name="Line 144"/>
        <xdr:cNvCxnSpPr/>
      </xdr:nvCxnSpPr>
      <xdr:spPr>
        <a:xfrm rot="16200000" flipV="1">
          <a:off x="326725280" y="308394100"/>
          <a:ext cx="1078230" cy="8410765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133350</xdr:colOff>
      <xdr:row>20</xdr:row>
      <xdr:rowOff>76200</xdr:rowOff>
    </xdr:from>
    <xdr:to>
      <xdr:col>15</xdr:col>
      <xdr:colOff>133350</xdr:colOff>
      <xdr:row>24</xdr:row>
      <xdr:rowOff>95250</xdr:rowOff>
    </xdr:to>
    <xdr:cxnSp>
      <xdr:nvCxnSpPr>
        <xdr:cNvPr id="1169" name="Line 145"/>
        <xdr:cNvCxnSpPr/>
      </xdr:nvCxnSpPr>
      <xdr:spPr>
        <a:xfrm rot="16200000" flipV="1">
          <a:off x="336429985" y="333195295"/>
          <a:ext cx="1078230" cy="6685470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22</xdr:row>
      <xdr:rowOff>9525</xdr:rowOff>
    </xdr:from>
    <xdr:to>
      <xdr:col>16</xdr:col>
      <xdr:colOff>0</xdr:colOff>
      <xdr:row>25</xdr:row>
      <xdr:rowOff>19050</xdr:rowOff>
    </xdr:to>
    <xdr:cxnSp>
      <xdr:nvCxnSpPr>
        <xdr:cNvPr id="1170" name="Line 146"/>
        <xdr:cNvCxnSpPr/>
      </xdr:nvCxnSpPr>
      <xdr:spPr>
        <a:xfrm rot="16200000" flipV="1">
          <a:off x="345056460" y="359074720"/>
          <a:ext cx="1078230" cy="4960175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95250</xdr:colOff>
      <xdr:row>23</xdr:row>
      <xdr:rowOff>104775</xdr:rowOff>
    </xdr:from>
    <xdr:to>
      <xdr:col>16</xdr:col>
      <xdr:colOff>95250</xdr:colOff>
      <xdr:row>25</xdr:row>
      <xdr:rowOff>85725</xdr:rowOff>
    </xdr:to>
    <xdr:cxnSp>
      <xdr:nvCxnSpPr>
        <xdr:cNvPr id="1171" name="Line 147"/>
        <xdr:cNvCxnSpPr/>
      </xdr:nvCxnSpPr>
      <xdr:spPr>
        <a:xfrm rot="16200000" flipV="1">
          <a:off x="354761165" y="384953510"/>
          <a:ext cx="1078230" cy="3019298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190500</xdr:colOff>
      <xdr:row>25</xdr:row>
      <xdr:rowOff>38100</xdr:rowOff>
    </xdr:from>
    <xdr:to>
      <xdr:col>16</xdr:col>
      <xdr:colOff>190500</xdr:colOff>
      <xdr:row>25</xdr:row>
      <xdr:rowOff>152400</xdr:rowOff>
    </xdr:to>
    <xdr:cxnSp>
      <xdr:nvCxnSpPr>
        <xdr:cNvPr id="1172" name="Line 148"/>
        <xdr:cNvCxnSpPr/>
      </xdr:nvCxnSpPr>
      <xdr:spPr>
        <a:xfrm rot="16200000" flipV="1">
          <a:off x="364465870" y="410832935"/>
          <a:ext cx="1078230" cy="1078293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76200</xdr:colOff>
      <xdr:row>47</xdr:row>
      <xdr:rowOff>38100</xdr:rowOff>
    </xdr:from>
    <xdr:to>
      <xdr:col>14</xdr:col>
      <xdr:colOff>76200</xdr:colOff>
      <xdr:row>50</xdr:row>
      <xdr:rowOff>133350</xdr:rowOff>
    </xdr:to>
    <xdr:cxnSp>
      <xdr:nvCxnSpPr>
        <xdr:cNvPr id="1173" name="Line 149"/>
        <xdr:cNvCxnSpPr/>
      </xdr:nvCxnSpPr>
      <xdr:spPr>
        <a:xfrm>
          <a:off x="307315870" y="776377670"/>
          <a:ext cx="1078230" cy="5930646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104775</xdr:colOff>
      <xdr:row>47</xdr:row>
      <xdr:rowOff>38100</xdr:rowOff>
    </xdr:from>
    <xdr:to>
      <xdr:col>13</xdr:col>
      <xdr:colOff>104775</xdr:colOff>
      <xdr:row>49</xdr:row>
      <xdr:rowOff>133350</xdr:rowOff>
    </xdr:to>
    <xdr:cxnSp>
      <xdr:nvCxnSpPr>
        <xdr:cNvPr id="1174" name="Line 150"/>
        <xdr:cNvCxnSpPr/>
      </xdr:nvCxnSpPr>
      <xdr:spPr>
        <a:xfrm>
          <a:off x="287906460" y="776377670"/>
          <a:ext cx="1078230" cy="4313174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133350</xdr:colOff>
      <xdr:row>47</xdr:row>
      <xdr:rowOff>38100</xdr:rowOff>
    </xdr:from>
    <xdr:to>
      <xdr:col>12</xdr:col>
      <xdr:colOff>133350</xdr:colOff>
      <xdr:row>48</xdr:row>
      <xdr:rowOff>133350</xdr:rowOff>
    </xdr:to>
    <xdr:cxnSp>
      <xdr:nvCxnSpPr>
        <xdr:cNvPr id="1175" name="Line 151"/>
        <xdr:cNvCxnSpPr/>
      </xdr:nvCxnSpPr>
      <xdr:spPr>
        <a:xfrm>
          <a:off x="268497050" y="776377670"/>
          <a:ext cx="1078230" cy="2695702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171450</xdr:colOff>
      <xdr:row>47</xdr:row>
      <xdr:rowOff>38100</xdr:rowOff>
    </xdr:from>
    <xdr:to>
      <xdr:col>11</xdr:col>
      <xdr:colOff>171450</xdr:colOff>
      <xdr:row>47</xdr:row>
      <xdr:rowOff>133350</xdr:rowOff>
    </xdr:to>
    <xdr:cxnSp>
      <xdr:nvCxnSpPr>
        <xdr:cNvPr id="1176" name="Line 152"/>
        <xdr:cNvCxnSpPr/>
      </xdr:nvCxnSpPr>
      <xdr:spPr>
        <a:xfrm>
          <a:off x="249087640" y="776377670"/>
          <a:ext cx="1078230" cy="970470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170815</xdr:colOff>
      <xdr:row>49</xdr:row>
      <xdr:rowOff>38100</xdr:rowOff>
    </xdr:from>
    <xdr:to>
      <xdr:col>11</xdr:col>
      <xdr:colOff>170815</xdr:colOff>
      <xdr:row>52</xdr:row>
      <xdr:rowOff>133350</xdr:rowOff>
    </xdr:to>
    <xdr:cxnSp>
      <xdr:nvCxnSpPr>
        <xdr:cNvPr id="1179" name="Line 155"/>
        <xdr:cNvCxnSpPr/>
      </xdr:nvCxnSpPr>
      <xdr:spPr>
        <a:xfrm>
          <a:off x="249087640" y="809804705"/>
          <a:ext cx="1078230" cy="5822823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142240</xdr:colOff>
      <xdr:row>50</xdr:row>
      <xdr:rowOff>37465</xdr:rowOff>
    </xdr:from>
    <xdr:to>
      <xdr:col>12</xdr:col>
      <xdr:colOff>142240</xdr:colOff>
      <xdr:row>52</xdr:row>
      <xdr:rowOff>132715</xdr:rowOff>
    </xdr:to>
    <xdr:cxnSp>
      <xdr:nvCxnSpPr>
        <xdr:cNvPr id="1180" name="Line 156"/>
        <xdr:cNvCxnSpPr/>
      </xdr:nvCxnSpPr>
      <xdr:spPr>
        <a:xfrm>
          <a:off x="268497050" y="825979425"/>
          <a:ext cx="1078230" cy="4097528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113665</xdr:colOff>
      <xdr:row>51</xdr:row>
      <xdr:rowOff>38100</xdr:rowOff>
    </xdr:from>
    <xdr:to>
      <xdr:col>13</xdr:col>
      <xdr:colOff>113665</xdr:colOff>
      <xdr:row>52</xdr:row>
      <xdr:rowOff>133350</xdr:rowOff>
    </xdr:to>
    <xdr:cxnSp>
      <xdr:nvCxnSpPr>
        <xdr:cNvPr id="1181" name="Line 157"/>
        <xdr:cNvCxnSpPr/>
      </xdr:nvCxnSpPr>
      <xdr:spPr>
        <a:xfrm>
          <a:off x="288984690" y="842153510"/>
          <a:ext cx="1078230" cy="2587942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75565</xdr:colOff>
      <xdr:row>52</xdr:row>
      <xdr:rowOff>37465</xdr:rowOff>
    </xdr:from>
    <xdr:to>
      <xdr:col>14</xdr:col>
      <xdr:colOff>75565</xdr:colOff>
      <xdr:row>52</xdr:row>
      <xdr:rowOff>132715</xdr:rowOff>
    </xdr:to>
    <xdr:cxnSp>
      <xdr:nvCxnSpPr>
        <xdr:cNvPr id="1182" name="Line 158"/>
        <xdr:cNvCxnSpPr/>
      </xdr:nvCxnSpPr>
      <xdr:spPr>
        <a:xfrm>
          <a:off x="307315870" y="858328230"/>
          <a:ext cx="1078230" cy="862647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49</xdr:row>
      <xdr:rowOff>28575</xdr:rowOff>
    </xdr:from>
    <xdr:to>
      <xdr:col>12</xdr:col>
      <xdr:colOff>9525</xdr:colOff>
      <xdr:row>53</xdr:row>
      <xdr:rowOff>142875</xdr:rowOff>
    </xdr:to>
    <xdr:cxnSp>
      <xdr:nvCxnSpPr>
        <xdr:cNvPr id="1184" name="Line 160"/>
        <xdr:cNvCxnSpPr/>
      </xdr:nvCxnSpPr>
      <xdr:spPr>
        <a:xfrm rot="5400000" flipV="1">
          <a:off x="255557655" y="808726475"/>
          <a:ext cx="1078230" cy="7655941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123824</xdr:colOff>
      <xdr:row>48</xdr:row>
      <xdr:rowOff>133350</xdr:rowOff>
    </xdr:from>
    <xdr:to>
      <xdr:col>11</xdr:col>
      <xdr:colOff>123824</xdr:colOff>
      <xdr:row>52</xdr:row>
      <xdr:rowOff>38100</xdr:rowOff>
    </xdr:to>
    <xdr:cxnSp>
      <xdr:nvCxnSpPr>
        <xdr:cNvPr id="1185" name="Line 161"/>
        <xdr:cNvCxnSpPr/>
      </xdr:nvCxnSpPr>
      <xdr:spPr>
        <a:xfrm rot="5400000" flipV="1">
          <a:off x="244774719" y="803334690"/>
          <a:ext cx="1078231" cy="5499354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48</xdr:row>
      <xdr:rowOff>66675</xdr:rowOff>
    </xdr:from>
    <xdr:to>
      <xdr:col>11</xdr:col>
      <xdr:colOff>28575</xdr:colOff>
      <xdr:row>50</xdr:row>
      <xdr:rowOff>123824</xdr:rowOff>
    </xdr:to>
    <xdr:cxnSp>
      <xdr:nvCxnSpPr>
        <xdr:cNvPr id="1186" name="Line 162"/>
        <xdr:cNvCxnSpPr/>
      </xdr:nvCxnSpPr>
      <xdr:spPr>
        <a:xfrm rot="5400000" flipV="1">
          <a:off x="235070014" y="795787080"/>
          <a:ext cx="1078231" cy="3881882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47</xdr:row>
      <xdr:rowOff>152400</xdr:rowOff>
    </xdr:from>
    <xdr:to>
      <xdr:col>10</xdr:col>
      <xdr:colOff>152400</xdr:colOff>
      <xdr:row>49</xdr:row>
      <xdr:rowOff>19050</xdr:rowOff>
    </xdr:to>
    <xdr:cxnSp>
      <xdr:nvCxnSpPr>
        <xdr:cNvPr id="1187" name="Line 163"/>
        <xdr:cNvCxnSpPr/>
      </xdr:nvCxnSpPr>
      <xdr:spPr>
        <a:xfrm rot="5400000" flipV="1">
          <a:off x="224287080" y="787160605"/>
          <a:ext cx="1078230" cy="2048764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95250</xdr:colOff>
      <xdr:row>58</xdr:row>
      <xdr:rowOff>0</xdr:rowOff>
    </xdr:from>
    <xdr:to>
      <xdr:col>13</xdr:col>
      <xdr:colOff>95250</xdr:colOff>
      <xdr:row>59</xdr:row>
      <xdr:rowOff>152400</xdr:rowOff>
    </xdr:to>
    <xdr:sp>
      <xdr:nvSpPr>
        <xdr:cNvPr id="1190" name="Freeform 166"/>
        <xdr:cNvSpPr>
          <a:spLocks/>
        </xdr:cNvSpPr>
      </xdr:nvSpPr>
      <xdr:spPr>
        <a:xfrm>
          <a:off x="0" y="910087080"/>
          <a:ext cx="271732375" cy="32348805"/>
        </a:xfrm>
        <a:custGeom>
          <a:pathLst>
            <a:path w="360" h="33">
              <a:moveTo>
                <a:pt x="0" y="33"/>
              </a:moveTo>
              <a:lnTo>
                <a:pt x="0" y="4"/>
              </a:lnTo>
              <a:lnTo>
                <a:pt x="360" y="4"/>
              </a:lnTo>
              <a:cubicBezTo>
                <a:pt x="360" y="3"/>
                <a:pt x="360" y="1"/>
                <a:pt x="360" y="0"/>
              </a:cubicBez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2</xdr:col>
      <xdr:colOff>95250</xdr:colOff>
      <xdr:row>58</xdr:row>
      <xdr:rowOff>0</xdr:rowOff>
    </xdr:from>
    <xdr:to>
      <xdr:col>14</xdr:col>
      <xdr:colOff>95250</xdr:colOff>
      <xdr:row>59</xdr:row>
      <xdr:rowOff>152400</xdr:rowOff>
    </xdr:to>
    <xdr:sp>
      <xdr:nvSpPr>
        <xdr:cNvPr id="1191" name="Freeform 167"/>
        <xdr:cNvSpPr>
          <a:spLocks/>
        </xdr:cNvSpPr>
      </xdr:nvSpPr>
      <xdr:spPr>
        <a:xfrm>
          <a:off x="14017625" y="910087080"/>
          <a:ext cx="271732375" cy="32348805"/>
        </a:xfrm>
        <a:custGeom>
          <a:pathLst>
            <a:path w="360" h="33">
              <a:moveTo>
                <a:pt x="360" y="0"/>
              </a:moveTo>
              <a:lnTo>
                <a:pt x="360" y="8"/>
              </a:lnTo>
              <a:lnTo>
                <a:pt x="0" y="8"/>
              </a:lnTo>
              <a:lnTo>
                <a:pt x="0" y="33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3</xdr:col>
      <xdr:colOff>95250</xdr:colOff>
      <xdr:row>58</xdr:row>
      <xdr:rowOff>0</xdr:rowOff>
    </xdr:from>
    <xdr:to>
      <xdr:col>15</xdr:col>
      <xdr:colOff>95250</xdr:colOff>
      <xdr:row>59</xdr:row>
      <xdr:rowOff>152400</xdr:rowOff>
    </xdr:to>
    <xdr:sp>
      <xdr:nvSpPr>
        <xdr:cNvPr id="1192" name="Freeform 168"/>
        <xdr:cNvSpPr>
          <a:spLocks/>
        </xdr:cNvSpPr>
      </xdr:nvSpPr>
      <xdr:spPr>
        <a:xfrm>
          <a:off x="36662360" y="910087080"/>
          <a:ext cx="271731740" cy="32348805"/>
        </a:xfrm>
        <a:custGeom>
          <a:pathLst>
            <a:path w="360" h="33">
              <a:moveTo>
                <a:pt x="360" y="0"/>
              </a:moveTo>
              <a:lnTo>
                <a:pt x="360" y="14"/>
              </a:lnTo>
              <a:lnTo>
                <a:pt x="0" y="14"/>
              </a:lnTo>
              <a:lnTo>
                <a:pt x="0" y="33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4</xdr:col>
      <xdr:colOff>104775</xdr:colOff>
      <xdr:row>57</xdr:row>
      <xdr:rowOff>152400</xdr:rowOff>
    </xdr:from>
    <xdr:to>
      <xdr:col>16</xdr:col>
      <xdr:colOff>95250</xdr:colOff>
      <xdr:row>59</xdr:row>
      <xdr:rowOff>152400</xdr:rowOff>
    </xdr:to>
    <xdr:sp>
      <xdr:nvSpPr>
        <xdr:cNvPr id="1193" name="Freeform 169"/>
        <xdr:cNvSpPr>
          <a:spLocks/>
        </xdr:cNvSpPr>
      </xdr:nvSpPr>
      <xdr:spPr>
        <a:xfrm>
          <a:off x="60384689" y="909008215"/>
          <a:ext cx="270654146" cy="33427670"/>
        </a:xfrm>
        <a:custGeom>
          <a:pathLst>
            <a:path w="359" h="34">
              <a:moveTo>
                <a:pt x="359" y="0"/>
              </a:moveTo>
              <a:lnTo>
                <a:pt x="359" y="20"/>
              </a:lnTo>
              <a:lnTo>
                <a:pt x="0" y="20"/>
              </a:lnTo>
              <a:lnTo>
                <a:pt x="0" y="34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23</xdr:col>
      <xdr:colOff>95250</xdr:colOff>
      <xdr:row>58</xdr:row>
      <xdr:rowOff>28575</xdr:rowOff>
    </xdr:from>
    <xdr:to>
      <xdr:col>23</xdr:col>
      <xdr:colOff>95250</xdr:colOff>
      <xdr:row>60</xdr:row>
      <xdr:rowOff>28575</xdr:rowOff>
    </xdr:to>
    <xdr:cxnSp>
      <xdr:nvCxnSpPr>
        <xdr:cNvPr id="1194" name="Line 170"/>
        <xdr:cNvCxnSpPr/>
      </xdr:nvCxnSpPr>
      <xdr:spPr>
        <a:xfrm>
          <a:off x="489548805" y="913321770"/>
          <a:ext cx="1078864" cy="345059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95250</xdr:colOff>
      <xdr:row>58</xdr:row>
      <xdr:rowOff>28575</xdr:rowOff>
    </xdr:from>
    <xdr:to>
      <xdr:col>24</xdr:col>
      <xdr:colOff>95250</xdr:colOff>
      <xdr:row>60</xdr:row>
      <xdr:rowOff>28575</xdr:rowOff>
    </xdr:to>
    <xdr:cxnSp>
      <xdr:nvCxnSpPr>
        <xdr:cNvPr id="1195" name="Line 171"/>
        <xdr:cNvCxnSpPr/>
      </xdr:nvCxnSpPr>
      <xdr:spPr>
        <a:xfrm>
          <a:off x="512193540" y="913321770"/>
          <a:ext cx="1078230" cy="345059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95250</xdr:colOff>
      <xdr:row>58</xdr:row>
      <xdr:rowOff>28575</xdr:rowOff>
    </xdr:from>
    <xdr:to>
      <xdr:col>25</xdr:col>
      <xdr:colOff>95250</xdr:colOff>
      <xdr:row>60</xdr:row>
      <xdr:rowOff>28575</xdr:rowOff>
    </xdr:to>
    <xdr:cxnSp>
      <xdr:nvCxnSpPr>
        <xdr:cNvPr id="1196" name="Line 172"/>
        <xdr:cNvCxnSpPr/>
      </xdr:nvCxnSpPr>
      <xdr:spPr>
        <a:xfrm>
          <a:off x="534837640" y="913321770"/>
          <a:ext cx="1078230" cy="345059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95250</xdr:colOff>
      <xdr:row>58</xdr:row>
      <xdr:rowOff>28575</xdr:rowOff>
    </xdr:from>
    <xdr:to>
      <xdr:col>26</xdr:col>
      <xdr:colOff>95250</xdr:colOff>
      <xdr:row>60</xdr:row>
      <xdr:rowOff>28575</xdr:rowOff>
    </xdr:to>
    <xdr:cxnSp>
      <xdr:nvCxnSpPr>
        <xdr:cNvPr id="1197" name="Line 173"/>
        <xdr:cNvCxnSpPr/>
      </xdr:nvCxnSpPr>
      <xdr:spPr>
        <a:xfrm>
          <a:off x="557482375" y="913321770"/>
          <a:ext cx="1078230" cy="345059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95250</xdr:colOff>
      <xdr:row>60</xdr:row>
      <xdr:rowOff>9525</xdr:rowOff>
    </xdr:from>
    <xdr:to>
      <xdr:col>20</xdr:col>
      <xdr:colOff>95250</xdr:colOff>
      <xdr:row>101</xdr:row>
      <xdr:rowOff>142875</xdr:rowOff>
    </xdr:to>
    <xdr:cxnSp>
      <xdr:nvCxnSpPr>
        <xdr:cNvPr id="1199" name="Line 175"/>
        <xdr:cNvCxnSpPr/>
      </xdr:nvCxnSpPr>
      <xdr:spPr>
        <a:xfrm>
          <a:off x="419459410" y="884207655"/>
          <a:ext cx="1078230" cy="69011292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66675</xdr:colOff>
      <xdr:row>60</xdr:row>
      <xdr:rowOff>9525</xdr:rowOff>
    </xdr:from>
    <xdr:to>
      <xdr:col>21</xdr:col>
      <xdr:colOff>66675</xdr:colOff>
      <xdr:row>101</xdr:row>
      <xdr:rowOff>142875</xdr:rowOff>
    </xdr:to>
    <xdr:cxnSp>
      <xdr:nvCxnSpPr>
        <xdr:cNvPr id="1200" name="Line 176"/>
        <xdr:cNvCxnSpPr/>
      </xdr:nvCxnSpPr>
      <xdr:spPr>
        <a:xfrm>
          <a:off x="438868820" y="884207655"/>
          <a:ext cx="1078230" cy="69011292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60</xdr:row>
      <xdr:rowOff>9525</xdr:rowOff>
    </xdr:from>
    <xdr:to>
      <xdr:col>22</xdr:col>
      <xdr:colOff>38100</xdr:colOff>
      <xdr:row>101</xdr:row>
      <xdr:rowOff>142875</xdr:rowOff>
    </xdr:to>
    <xdr:cxnSp>
      <xdr:nvCxnSpPr>
        <xdr:cNvPr id="1201" name="Line 177"/>
        <xdr:cNvCxnSpPr/>
      </xdr:nvCxnSpPr>
      <xdr:spPr>
        <a:xfrm>
          <a:off x="459356460" y="884207655"/>
          <a:ext cx="1078230" cy="69011292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</xdr:colOff>
      <xdr:row>60</xdr:row>
      <xdr:rowOff>9525</xdr:rowOff>
    </xdr:from>
    <xdr:to>
      <xdr:col>23</xdr:col>
      <xdr:colOff>9525</xdr:colOff>
      <xdr:row>101</xdr:row>
      <xdr:rowOff>142875</xdr:rowOff>
    </xdr:to>
    <xdr:cxnSp>
      <xdr:nvCxnSpPr>
        <xdr:cNvPr id="1202" name="Line 178"/>
        <xdr:cNvCxnSpPr/>
      </xdr:nvCxnSpPr>
      <xdr:spPr>
        <a:xfrm>
          <a:off x="478765870" y="884207655"/>
          <a:ext cx="1078230" cy="69011292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61</xdr:row>
      <xdr:rowOff>0</xdr:rowOff>
    </xdr:from>
    <xdr:to>
      <xdr:col>1</xdr:col>
      <xdr:colOff>76200</xdr:colOff>
      <xdr:row>100</xdr:row>
      <xdr:rowOff>95250</xdr:rowOff>
    </xdr:to>
    <xdr:cxnSp>
      <xdr:nvCxnSpPr>
        <xdr:cNvPr id="1203" name="Line 179"/>
        <xdr:cNvCxnSpPr/>
      </xdr:nvCxnSpPr>
      <xdr:spPr>
        <a:xfrm>
          <a:off x="6470015" y="594144100"/>
          <a:ext cx="1078230" cy="396815309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47625</xdr:colOff>
      <xdr:row>61</xdr:row>
      <xdr:rowOff>0</xdr:rowOff>
    </xdr:from>
    <xdr:to>
      <xdr:col>2</xdr:col>
      <xdr:colOff>47625</xdr:colOff>
      <xdr:row>99</xdr:row>
      <xdr:rowOff>98425</xdr:rowOff>
    </xdr:to>
    <xdr:cxnSp>
      <xdr:nvCxnSpPr>
        <xdr:cNvPr id="1204" name="Line 180"/>
        <xdr:cNvCxnSpPr/>
      </xdr:nvCxnSpPr>
      <xdr:spPr>
        <a:xfrm>
          <a:off x="6470015" y="899303510"/>
          <a:ext cx="1078230" cy="63835534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61</xdr:row>
      <xdr:rowOff>0</xdr:rowOff>
    </xdr:from>
    <xdr:to>
      <xdr:col>3</xdr:col>
      <xdr:colOff>19050</xdr:colOff>
      <xdr:row>98</xdr:row>
      <xdr:rowOff>101600</xdr:rowOff>
    </xdr:to>
    <xdr:cxnSp>
      <xdr:nvCxnSpPr>
        <xdr:cNvPr id="1205" name="Line 181"/>
        <xdr:cNvCxnSpPr/>
      </xdr:nvCxnSpPr>
      <xdr:spPr>
        <a:xfrm>
          <a:off x="26957655" y="899303510"/>
          <a:ext cx="1078230" cy="62325885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209550</xdr:colOff>
      <xdr:row>61</xdr:row>
      <xdr:rowOff>0</xdr:rowOff>
    </xdr:from>
    <xdr:to>
      <xdr:col>3</xdr:col>
      <xdr:colOff>209550</xdr:colOff>
      <xdr:row>97</xdr:row>
      <xdr:rowOff>95885</xdr:rowOff>
    </xdr:to>
    <xdr:cxnSp>
      <xdr:nvCxnSpPr>
        <xdr:cNvPr id="1206" name="Line 182"/>
        <xdr:cNvCxnSpPr/>
      </xdr:nvCxnSpPr>
      <xdr:spPr>
        <a:xfrm>
          <a:off x="46367065" y="899303510"/>
          <a:ext cx="1078230" cy="6060059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104775</xdr:colOff>
      <xdr:row>97</xdr:row>
      <xdr:rowOff>95250</xdr:rowOff>
    </xdr:from>
    <xdr:to>
      <xdr:col>10</xdr:col>
      <xdr:colOff>180975</xdr:colOff>
      <xdr:row>97</xdr:row>
      <xdr:rowOff>95250</xdr:rowOff>
    </xdr:to>
    <xdr:cxnSp>
      <xdr:nvCxnSpPr>
        <xdr:cNvPr id="1207" name="Line 183"/>
        <xdr:cNvCxnSpPr/>
      </xdr:nvCxnSpPr>
      <xdr:spPr>
        <a:xfrm>
          <a:off x="47445295" y="961845295"/>
          <a:ext cx="81951195" cy="107823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104775</xdr:colOff>
      <xdr:row>98</xdr:row>
      <xdr:rowOff>104775</xdr:rowOff>
    </xdr:from>
    <xdr:to>
      <xdr:col>10</xdr:col>
      <xdr:colOff>180975</xdr:colOff>
      <xdr:row>98</xdr:row>
      <xdr:rowOff>104775</xdr:rowOff>
    </xdr:to>
    <xdr:cxnSp>
      <xdr:nvCxnSpPr>
        <xdr:cNvPr id="1208" name="Line 184"/>
        <xdr:cNvCxnSpPr/>
      </xdr:nvCxnSpPr>
      <xdr:spPr>
        <a:xfrm>
          <a:off x="34505900" y="972628229"/>
          <a:ext cx="94890590" cy="1078231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99</xdr:row>
      <xdr:rowOff>95250</xdr:rowOff>
    </xdr:from>
    <xdr:to>
      <xdr:col>10</xdr:col>
      <xdr:colOff>180975</xdr:colOff>
      <xdr:row>99</xdr:row>
      <xdr:rowOff>95250</xdr:rowOff>
    </xdr:to>
    <xdr:cxnSp>
      <xdr:nvCxnSpPr>
        <xdr:cNvPr id="1209" name="Line 185"/>
        <xdr:cNvCxnSpPr/>
      </xdr:nvCxnSpPr>
      <xdr:spPr>
        <a:xfrm>
          <a:off x="31270574" y="967237080"/>
          <a:ext cx="107830621" cy="107823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104775</xdr:colOff>
      <xdr:row>100</xdr:row>
      <xdr:rowOff>95250</xdr:rowOff>
    </xdr:from>
    <xdr:to>
      <xdr:col>10</xdr:col>
      <xdr:colOff>180975</xdr:colOff>
      <xdr:row>100</xdr:row>
      <xdr:rowOff>95250</xdr:rowOff>
    </xdr:to>
    <xdr:cxnSp>
      <xdr:nvCxnSpPr>
        <xdr:cNvPr id="1210" name="Line 186"/>
        <xdr:cNvCxnSpPr/>
      </xdr:nvCxnSpPr>
      <xdr:spPr>
        <a:xfrm>
          <a:off x="0" y="972628229"/>
          <a:ext cx="120770015" cy="1078231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104775</xdr:colOff>
      <xdr:row>60</xdr:row>
      <xdr:rowOff>38100</xdr:rowOff>
    </xdr:from>
    <xdr:to>
      <xdr:col>23</xdr:col>
      <xdr:colOff>95250</xdr:colOff>
      <xdr:row>62</xdr:row>
      <xdr:rowOff>0</xdr:rowOff>
    </xdr:to>
    <xdr:sp>
      <xdr:nvSpPr>
        <xdr:cNvPr id="1211" name="Freeform 187"/>
        <xdr:cNvSpPr>
          <a:spLocks/>
        </xdr:cNvSpPr>
      </xdr:nvSpPr>
      <xdr:spPr>
        <a:xfrm>
          <a:off x="262027670" y="887442345"/>
          <a:ext cx="225364674" cy="29114115"/>
        </a:xfrm>
        <a:custGeom>
          <a:pathLst>
            <a:path w="199" h="30">
              <a:moveTo>
                <a:pt x="199" y="0"/>
              </a:moveTo>
              <a:lnTo>
                <a:pt x="0" y="0"/>
              </a:lnTo>
              <a:lnTo>
                <a:pt x="0" y="30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14</xdr:col>
      <xdr:colOff>104775</xdr:colOff>
      <xdr:row>60</xdr:row>
      <xdr:rowOff>104775</xdr:rowOff>
    </xdr:from>
    <xdr:to>
      <xdr:col>24</xdr:col>
      <xdr:colOff>95250</xdr:colOff>
      <xdr:row>62</xdr:row>
      <xdr:rowOff>0</xdr:rowOff>
    </xdr:to>
    <xdr:sp>
      <xdr:nvSpPr>
        <xdr:cNvPr id="1212" name="Freeform 188"/>
        <xdr:cNvSpPr>
          <a:spLocks/>
        </xdr:cNvSpPr>
      </xdr:nvSpPr>
      <xdr:spPr>
        <a:xfrm>
          <a:off x="284671770" y="893912360"/>
          <a:ext cx="225365310" cy="22644100"/>
        </a:xfrm>
        <a:custGeom>
          <a:pathLst>
            <a:path w="199" h="23">
              <a:moveTo>
                <a:pt x="199" y="0"/>
              </a:moveTo>
              <a:lnTo>
                <a:pt x="0" y="0"/>
              </a:lnTo>
              <a:lnTo>
                <a:pt x="0" y="23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15</xdr:col>
      <xdr:colOff>104775</xdr:colOff>
      <xdr:row>61</xdr:row>
      <xdr:rowOff>19050</xdr:rowOff>
    </xdr:from>
    <xdr:to>
      <xdr:col>25</xdr:col>
      <xdr:colOff>95250</xdr:colOff>
      <xdr:row>62</xdr:row>
      <xdr:rowOff>0</xdr:rowOff>
    </xdr:to>
    <xdr:sp>
      <xdr:nvSpPr>
        <xdr:cNvPr id="1213" name="Freeform 189"/>
        <xdr:cNvSpPr>
          <a:spLocks/>
        </xdr:cNvSpPr>
      </xdr:nvSpPr>
      <xdr:spPr>
        <a:xfrm>
          <a:off x="307315870" y="901460605"/>
          <a:ext cx="225365310" cy="15095855"/>
        </a:xfrm>
        <a:custGeom>
          <a:pathLst>
            <a:path w="199" h="15">
              <a:moveTo>
                <a:pt x="199" y="0"/>
              </a:moveTo>
              <a:lnTo>
                <a:pt x="0" y="0"/>
              </a:lnTo>
              <a:lnTo>
                <a:pt x="0" y="15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16</xdr:col>
      <xdr:colOff>95250</xdr:colOff>
      <xdr:row>61</xdr:row>
      <xdr:rowOff>95250</xdr:rowOff>
    </xdr:from>
    <xdr:to>
      <xdr:col>26</xdr:col>
      <xdr:colOff>95250</xdr:colOff>
      <xdr:row>62</xdr:row>
      <xdr:rowOff>0</xdr:rowOff>
    </xdr:to>
    <xdr:sp>
      <xdr:nvSpPr>
        <xdr:cNvPr id="1214" name="Freeform 190"/>
        <xdr:cNvSpPr>
          <a:spLocks/>
        </xdr:cNvSpPr>
      </xdr:nvSpPr>
      <xdr:spPr>
        <a:xfrm>
          <a:off x="328882375" y="909008215"/>
          <a:ext cx="226442905" cy="7548245"/>
        </a:xfrm>
        <a:custGeom>
          <a:pathLst>
            <a:path w="200" h="6">
              <a:moveTo>
                <a:pt x="200" y="0"/>
              </a:moveTo>
              <a:lnTo>
                <a:pt x="0" y="0"/>
              </a:lnTo>
              <a:lnTo>
                <a:pt x="0" y="6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26</xdr:col>
      <xdr:colOff>57150</xdr:colOff>
      <xdr:row>61</xdr:row>
      <xdr:rowOff>57150</xdr:rowOff>
    </xdr:from>
    <xdr:to>
      <xdr:col>26</xdr:col>
      <xdr:colOff>133350</xdr:colOff>
      <xdr:row>61</xdr:row>
      <xdr:rowOff>133350</xdr:rowOff>
    </xdr:to>
    <xdr:sp>
      <xdr:nvSpPr>
        <xdr:cNvPr id="1215" name="Oval 191"/>
        <xdr:cNvSpPr>
          <a:spLocks/>
        </xdr:cNvSpPr>
      </xdr:nvSpPr>
      <xdr:spPr>
        <a:xfrm>
          <a:off x="551012360" y="904695295"/>
          <a:ext cx="8626475" cy="8626475"/>
        </a:xfrm>
        <a:prstGeom prst="ellipse"/>
        <a:solidFill>
          <a:srgbClr val="000000"/>
        </a:solidFill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26</xdr:col>
      <xdr:colOff>57150</xdr:colOff>
      <xdr:row>61</xdr:row>
      <xdr:rowOff>57150</xdr:rowOff>
    </xdr:from>
    <xdr:to>
      <xdr:col>26</xdr:col>
      <xdr:colOff>133350</xdr:colOff>
      <xdr:row>61</xdr:row>
      <xdr:rowOff>133350</xdr:rowOff>
    </xdr:to>
    <xdr:sp>
      <xdr:nvSpPr>
        <xdr:cNvPr id="1216" name="Oval 192"/>
        <xdr:cNvSpPr>
          <a:spLocks/>
        </xdr:cNvSpPr>
      </xdr:nvSpPr>
      <xdr:spPr>
        <a:xfrm>
          <a:off x="551012360" y="904695295"/>
          <a:ext cx="8626475" cy="8626475"/>
        </a:xfrm>
        <a:prstGeom prst="ellipse"/>
        <a:solidFill>
          <a:srgbClr val="000000"/>
        </a:solidFill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25</xdr:col>
      <xdr:colOff>57150</xdr:colOff>
      <xdr:row>60</xdr:row>
      <xdr:rowOff>133350</xdr:rowOff>
    </xdr:from>
    <xdr:to>
      <xdr:col>25</xdr:col>
      <xdr:colOff>133350</xdr:colOff>
      <xdr:row>61</xdr:row>
      <xdr:rowOff>47625</xdr:rowOff>
    </xdr:to>
    <xdr:sp>
      <xdr:nvSpPr>
        <xdr:cNvPr id="1217" name="Oval 193"/>
        <xdr:cNvSpPr>
          <a:spLocks/>
        </xdr:cNvSpPr>
      </xdr:nvSpPr>
      <xdr:spPr>
        <a:xfrm>
          <a:off x="528368259" y="897147050"/>
          <a:ext cx="8625841" cy="6470015"/>
        </a:xfrm>
        <a:prstGeom prst="ellipse"/>
        <a:solidFill>
          <a:srgbClr val="000000"/>
        </a:solidFill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24</xdr:col>
      <xdr:colOff>47625</xdr:colOff>
      <xdr:row>60</xdr:row>
      <xdr:rowOff>66675</xdr:rowOff>
    </xdr:from>
    <xdr:to>
      <xdr:col>24</xdr:col>
      <xdr:colOff>123824</xdr:colOff>
      <xdr:row>60</xdr:row>
      <xdr:rowOff>142875</xdr:rowOff>
    </xdr:to>
    <xdr:sp>
      <xdr:nvSpPr>
        <xdr:cNvPr id="1218" name="Oval 194"/>
        <xdr:cNvSpPr>
          <a:spLocks/>
        </xdr:cNvSpPr>
      </xdr:nvSpPr>
      <xdr:spPr>
        <a:xfrm>
          <a:off x="504645295" y="889598805"/>
          <a:ext cx="8626475" cy="7548245"/>
        </a:xfrm>
        <a:prstGeom prst="ellipse"/>
        <a:solidFill>
          <a:srgbClr val="000000"/>
        </a:solidFill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23</xdr:col>
      <xdr:colOff>57150</xdr:colOff>
      <xdr:row>59</xdr:row>
      <xdr:rowOff>152400</xdr:rowOff>
    </xdr:from>
    <xdr:to>
      <xdr:col>23</xdr:col>
      <xdr:colOff>133350</xdr:colOff>
      <xdr:row>60</xdr:row>
      <xdr:rowOff>66675</xdr:rowOff>
    </xdr:to>
    <xdr:sp>
      <xdr:nvSpPr>
        <xdr:cNvPr id="1219" name="Oval 195"/>
        <xdr:cNvSpPr>
          <a:spLocks/>
        </xdr:cNvSpPr>
      </xdr:nvSpPr>
      <xdr:spPr>
        <a:xfrm>
          <a:off x="483079425" y="880972965"/>
          <a:ext cx="8626475" cy="8625840"/>
        </a:xfrm>
        <a:prstGeom prst="ellipse"/>
        <a:solidFill>
          <a:srgbClr val="000000"/>
        </a:solidFill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11</xdr:col>
      <xdr:colOff>114300</xdr:colOff>
      <xdr:row>63</xdr:row>
      <xdr:rowOff>0</xdr:rowOff>
    </xdr:from>
    <xdr:to>
      <xdr:col>16</xdr:col>
      <xdr:colOff>95250</xdr:colOff>
      <xdr:row>64</xdr:row>
      <xdr:rowOff>0</xdr:rowOff>
    </xdr:to>
    <xdr:cxnSp>
      <xdr:nvCxnSpPr>
        <xdr:cNvPr id="1220" name="Line 196"/>
        <xdr:cNvCxnSpPr/>
      </xdr:nvCxnSpPr>
      <xdr:spPr>
        <a:xfrm flipV="1">
          <a:off x="217817065" y="886364115"/>
          <a:ext cx="111065310" cy="1725295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114300</xdr:colOff>
      <xdr:row>63</xdr:row>
      <xdr:rowOff>0</xdr:rowOff>
    </xdr:from>
    <xdr:to>
      <xdr:col>13</xdr:col>
      <xdr:colOff>104775</xdr:colOff>
      <xdr:row>64</xdr:row>
      <xdr:rowOff>0</xdr:rowOff>
    </xdr:to>
    <xdr:cxnSp>
      <xdr:nvCxnSpPr>
        <xdr:cNvPr id="1221" name="Line 197"/>
        <xdr:cNvCxnSpPr/>
      </xdr:nvCxnSpPr>
      <xdr:spPr>
        <a:xfrm flipH="1">
          <a:off x="240461165" y="886364115"/>
          <a:ext cx="21566505" cy="1725295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95250</xdr:colOff>
      <xdr:row>63</xdr:row>
      <xdr:rowOff>0</xdr:rowOff>
    </xdr:from>
    <xdr:to>
      <xdr:col>14</xdr:col>
      <xdr:colOff>104775</xdr:colOff>
      <xdr:row>64</xdr:row>
      <xdr:rowOff>0</xdr:rowOff>
    </xdr:to>
    <xdr:cxnSp>
      <xdr:nvCxnSpPr>
        <xdr:cNvPr id="1222" name="Line 198"/>
        <xdr:cNvCxnSpPr/>
      </xdr:nvCxnSpPr>
      <xdr:spPr>
        <a:xfrm flipV="1">
          <a:off x="260948805" y="886364115"/>
          <a:ext cx="23722965" cy="1725295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114300</xdr:colOff>
      <xdr:row>63</xdr:row>
      <xdr:rowOff>9525</xdr:rowOff>
    </xdr:from>
    <xdr:to>
      <xdr:col>15</xdr:col>
      <xdr:colOff>104775</xdr:colOff>
      <xdr:row>64</xdr:row>
      <xdr:rowOff>0</xdr:rowOff>
    </xdr:to>
    <xdr:cxnSp>
      <xdr:nvCxnSpPr>
        <xdr:cNvPr id="1223" name="Line 199"/>
        <xdr:cNvCxnSpPr/>
      </xdr:nvCxnSpPr>
      <xdr:spPr>
        <a:xfrm flipV="1">
          <a:off x="285750000" y="887442345"/>
          <a:ext cx="21565870" cy="1617472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104775</xdr:colOff>
      <xdr:row>63</xdr:row>
      <xdr:rowOff>0</xdr:rowOff>
    </xdr:from>
    <xdr:to>
      <xdr:col>15</xdr:col>
      <xdr:colOff>123824</xdr:colOff>
      <xdr:row>64</xdr:row>
      <xdr:rowOff>0</xdr:rowOff>
    </xdr:to>
    <xdr:cxnSp>
      <xdr:nvCxnSpPr>
        <xdr:cNvPr id="1224" name="Line 200"/>
        <xdr:cNvCxnSpPr/>
      </xdr:nvCxnSpPr>
      <xdr:spPr>
        <a:xfrm>
          <a:off x="284671770" y="886364115"/>
          <a:ext cx="24801195" cy="1725295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104775</xdr:colOff>
      <xdr:row>63</xdr:row>
      <xdr:rowOff>19050</xdr:rowOff>
    </xdr:from>
    <xdr:to>
      <xdr:col>16</xdr:col>
      <xdr:colOff>114300</xdr:colOff>
      <xdr:row>64</xdr:row>
      <xdr:rowOff>0</xdr:rowOff>
    </xdr:to>
    <xdr:cxnSp>
      <xdr:nvCxnSpPr>
        <xdr:cNvPr id="1225" name="Line 201"/>
        <xdr:cNvCxnSpPr/>
      </xdr:nvCxnSpPr>
      <xdr:spPr>
        <a:xfrm>
          <a:off x="307315870" y="888520575"/>
          <a:ext cx="23722965" cy="1509649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95250</xdr:colOff>
      <xdr:row>63</xdr:row>
      <xdr:rowOff>0</xdr:rowOff>
    </xdr:from>
    <xdr:to>
      <xdr:col>17</xdr:col>
      <xdr:colOff>104775</xdr:colOff>
      <xdr:row>64</xdr:row>
      <xdr:rowOff>0</xdr:rowOff>
    </xdr:to>
    <xdr:cxnSp>
      <xdr:nvCxnSpPr>
        <xdr:cNvPr id="1226" name="Line 202"/>
        <xdr:cNvCxnSpPr/>
      </xdr:nvCxnSpPr>
      <xdr:spPr>
        <a:xfrm>
          <a:off x="328882375" y="886364115"/>
          <a:ext cx="23722330" cy="1725295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104775</xdr:colOff>
      <xdr:row>63</xdr:row>
      <xdr:rowOff>9525</xdr:rowOff>
    </xdr:from>
    <xdr:to>
      <xdr:col>18</xdr:col>
      <xdr:colOff>95250</xdr:colOff>
      <xdr:row>64</xdr:row>
      <xdr:rowOff>0</xdr:rowOff>
    </xdr:to>
    <xdr:cxnSp>
      <xdr:nvCxnSpPr>
        <xdr:cNvPr id="1227" name="Line 203"/>
        <xdr:cNvCxnSpPr/>
      </xdr:nvCxnSpPr>
      <xdr:spPr>
        <a:xfrm>
          <a:off x="262027670" y="887442345"/>
          <a:ext cx="112142905" cy="1617472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95250</xdr:colOff>
      <xdr:row>77</xdr:row>
      <xdr:rowOff>19050</xdr:rowOff>
    </xdr:from>
    <xdr:to>
      <xdr:col>10</xdr:col>
      <xdr:colOff>9525</xdr:colOff>
      <xdr:row>78</xdr:row>
      <xdr:rowOff>9525</xdr:rowOff>
    </xdr:to>
    <xdr:sp>
      <xdr:nvSpPr>
        <xdr:cNvPr id="1229" name="Freeform 205"/>
        <xdr:cNvSpPr>
          <a:spLocks/>
        </xdr:cNvSpPr>
      </xdr:nvSpPr>
      <xdr:spPr>
        <a:xfrm>
          <a:off x="85185885" y="753732935"/>
          <a:ext cx="34505900" cy="10782935"/>
        </a:xfrm>
        <a:custGeom>
          <a:pathLst>
            <a:path w="60" h="16">
              <a:moveTo>
                <a:pt x="60" y="0"/>
              </a:moveTo>
              <a:lnTo>
                <a:pt x="60" y="3"/>
              </a:lnTo>
              <a:lnTo>
                <a:pt x="0" y="3"/>
              </a:lnTo>
              <a:lnTo>
                <a:pt x="0" y="16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8</xdr:col>
      <xdr:colOff>66675</xdr:colOff>
      <xdr:row>77</xdr:row>
      <xdr:rowOff>19050</xdr:rowOff>
    </xdr:from>
    <xdr:to>
      <xdr:col>10</xdr:col>
      <xdr:colOff>200025</xdr:colOff>
      <xdr:row>78</xdr:row>
      <xdr:rowOff>9525</xdr:rowOff>
    </xdr:to>
    <xdr:sp>
      <xdr:nvSpPr>
        <xdr:cNvPr id="1230" name="Freeform 206"/>
        <xdr:cNvSpPr>
          <a:spLocks/>
        </xdr:cNvSpPr>
      </xdr:nvSpPr>
      <xdr:spPr>
        <a:xfrm>
          <a:off x="97047050" y="753732935"/>
          <a:ext cx="33427670" cy="10782935"/>
        </a:xfrm>
        <a:custGeom>
          <a:pathLst>
            <a:path w="60" h="16">
              <a:moveTo>
                <a:pt x="60" y="0"/>
              </a:moveTo>
              <a:lnTo>
                <a:pt x="60" y="6"/>
              </a:lnTo>
              <a:lnTo>
                <a:pt x="0" y="6"/>
              </a:lnTo>
              <a:lnTo>
                <a:pt x="0" y="16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9</xdr:col>
      <xdr:colOff>38100</xdr:colOff>
      <xdr:row>77</xdr:row>
      <xdr:rowOff>19050</xdr:rowOff>
    </xdr:from>
    <xdr:to>
      <xdr:col>11</xdr:col>
      <xdr:colOff>161925</xdr:colOff>
      <xdr:row>78</xdr:row>
      <xdr:rowOff>9525</xdr:rowOff>
    </xdr:to>
    <xdr:sp>
      <xdr:nvSpPr>
        <xdr:cNvPr id="1231" name="Freeform 207"/>
        <xdr:cNvSpPr>
          <a:spLocks/>
        </xdr:cNvSpPr>
      </xdr:nvSpPr>
      <xdr:spPr>
        <a:xfrm>
          <a:off x="107829985" y="753732935"/>
          <a:ext cx="33427670" cy="10782935"/>
        </a:xfrm>
        <a:custGeom>
          <a:pathLst>
            <a:path w="59" h="16">
              <a:moveTo>
                <a:pt x="59" y="0"/>
              </a:moveTo>
              <a:lnTo>
                <a:pt x="59" y="10"/>
              </a:lnTo>
              <a:lnTo>
                <a:pt x="0" y="10"/>
              </a:lnTo>
              <a:lnTo>
                <a:pt x="0" y="16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10</xdr:col>
      <xdr:colOff>9525</xdr:colOff>
      <xdr:row>77</xdr:row>
      <xdr:rowOff>19050</xdr:rowOff>
    </xdr:from>
    <xdr:to>
      <xdr:col>12</xdr:col>
      <xdr:colOff>142875</xdr:colOff>
      <xdr:row>78</xdr:row>
      <xdr:rowOff>9525</xdr:rowOff>
    </xdr:to>
    <xdr:sp>
      <xdr:nvSpPr>
        <xdr:cNvPr id="1232" name="Freeform 208"/>
        <xdr:cNvSpPr>
          <a:spLocks/>
        </xdr:cNvSpPr>
      </xdr:nvSpPr>
      <xdr:spPr>
        <a:xfrm>
          <a:off x="119691785" y="753732935"/>
          <a:ext cx="33427035" cy="10782935"/>
        </a:xfrm>
        <a:custGeom>
          <a:pathLst>
            <a:path w="60" h="16">
              <a:moveTo>
                <a:pt x="60" y="0"/>
              </a:moveTo>
              <a:lnTo>
                <a:pt x="60" y="14"/>
              </a:lnTo>
              <a:lnTo>
                <a:pt x="0" y="14"/>
              </a:lnTo>
              <a:lnTo>
                <a:pt x="0" y="16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16</xdr:col>
      <xdr:colOff>19050</xdr:colOff>
      <xdr:row>77</xdr:row>
      <xdr:rowOff>19050</xdr:rowOff>
    </xdr:from>
    <xdr:to>
      <xdr:col>18</xdr:col>
      <xdr:colOff>152400</xdr:colOff>
      <xdr:row>78</xdr:row>
      <xdr:rowOff>9525</xdr:rowOff>
    </xdr:to>
    <xdr:sp>
      <xdr:nvSpPr>
        <xdr:cNvPr id="1234" name="Freeform 210"/>
        <xdr:cNvSpPr>
          <a:spLocks/>
        </xdr:cNvSpPr>
      </xdr:nvSpPr>
      <xdr:spPr>
        <a:xfrm>
          <a:off x="197329425" y="753732935"/>
          <a:ext cx="34505265" cy="10782935"/>
        </a:xfrm>
        <a:custGeom>
          <a:pathLst>
            <a:path w="60" h="16">
              <a:moveTo>
                <a:pt x="60" y="0"/>
              </a:moveTo>
              <a:lnTo>
                <a:pt x="60" y="3"/>
              </a:lnTo>
              <a:lnTo>
                <a:pt x="0" y="3"/>
              </a:lnTo>
              <a:lnTo>
                <a:pt x="0" y="16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15</xdr:col>
      <xdr:colOff>47625</xdr:colOff>
      <xdr:row>77</xdr:row>
      <xdr:rowOff>19050</xdr:rowOff>
    </xdr:from>
    <xdr:to>
      <xdr:col>17</xdr:col>
      <xdr:colOff>180975</xdr:colOff>
      <xdr:row>78</xdr:row>
      <xdr:rowOff>9525</xdr:rowOff>
    </xdr:to>
    <xdr:sp>
      <xdr:nvSpPr>
        <xdr:cNvPr id="1235" name="Freeform 211"/>
        <xdr:cNvSpPr>
          <a:spLocks/>
        </xdr:cNvSpPr>
      </xdr:nvSpPr>
      <xdr:spPr>
        <a:xfrm>
          <a:off x="186546490" y="753732935"/>
          <a:ext cx="33427035" cy="10782935"/>
        </a:xfrm>
        <a:custGeom>
          <a:pathLst>
            <a:path w="60" h="16">
              <a:moveTo>
                <a:pt x="60" y="0"/>
              </a:moveTo>
              <a:lnTo>
                <a:pt x="60" y="6"/>
              </a:lnTo>
              <a:lnTo>
                <a:pt x="0" y="6"/>
              </a:lnTo>
              <a:lnTo>
                <a:pt x="0" y="16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14</xdr:col>
      <xdr:colOff>86360</xdr:colOff>
      <xdr:row>77</xdr:row>
      <xdr:rowOff>19050</xdr:rowOff>
    </xdr:from>
    <xdr:to>
      <xdr:col>16</xdr:col>
      <xdr:colOff>210185</xdr:colOff>
      <xdr:row>78</xdr:row>
      <xdr:rowOff>9525</xdr:rowOff>
    </xdr:to>
    <xdr:sp>
      <xdr:nvSpPr>
        <xdr:cNvPr id="1236" name="Freeform 212"/>
        <xdr:cNvSpPr>
          <a:spLocks/>
        </xdr:cNvSpPr>
      </xdr:nvSpPr>
      <xdr:spPr>
        <a:xfrm>
          <a:off x="175762920" y="753732935"/>
          <a:ext cx="33427670" cy="10782935"/>
        </a:xfrm>
        <a:custGeom>
          <a:pathLst>
            <a:path w="59" h="16">
              <a:moveTo>
                <a:pt x="59" y="0"/>
              </a:moveTo>
              <a:lnTo>
                <a:pt x="59" y="10"/>
              </a:lnTo>
              <a:lnTo>
                <a:pt x="0" y="10"/>
              </a:lnTo>
              <a:lnTo>
                <a:pt x="0" y="16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13</xdr:col>
      <xdr:colOff>104775</xdr:colOff>
      <xdr:row>77</xdr:row>
      <xdr:rowOff>19050</xdr:rowOff>
    </xdr:from>
    <xdr:to>
      <xdr:col>16</xdr:col>
      <xdr:colOff>19050</xdr:colOff>
      <xdr:row>78</xdr:row>
      <xdr:rowOff>9525</xdr:rowOff>
    </xdr:to>
    <xdr:sp>
      <xdr:nvSpPr>
        <xdr:cNvPr id="1237" name="Freeform 213"/>
        <xdr:cNvSpPr>
          <a:spLocks/>
        </xdr:cNvSpPr>
      </xdr:nvSpPr>
      <xdr:spPr>
        <a:xfrm>
          <a:off x="163901755" y="753732935"/>
          <a:ext cx="33427670" cy="10782935"/>
        </a:xfrm>
        <a:custGeom>
          <a:pathLst>
            <a:path w="60" h="16">
              <a:moveTo>
                <a:pt x="60" y="0"/>
              </a:moveTo>
              <a:lnTo>
                <a:pt x="60" y="14"/>
              </a:lnTo>
              <a:lnTo>
                <a:pt x="0" y="14"/>
              </a:lnTo>
              <a:lnTo>
                <a:pt x="0" y="16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9</xdr:col>
      <xdr:colOff>104775</xdr:colOff>
      <xdr:row>79</xdr:row>
      <xdr:rowOff>19050</xdr:rowOff>
    </xdr:from>
    <xdr:to>
      <xdr:col>9</xdr:col>
      <xdr:colOff>104775</xdr:colOff>
      <xdr:row>80</xdr:row>
      <xdr:rowOff>19050</xdr:rowOff>
    </xdr:to>
    <xdr:cxnSp>
      <xdr:nvCxnSpPr>
        <xdr:cNvPr id="1238" name="Line 214"/>
        <xdr:cNvCxnSpPr/>
      </xdr:nvCxnSpPr>
      <xdr:spPr>
        <a:xfrm>
          <a:off x="112143540" y="774220575"/>
          <a:ext cx="1078230" cy="1078293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95250</xdr:colOff>
      <xdr:row>79</xdr:row>
      <xdr:rowOff>19050</xdr:rowOff>
    </xdr:from>
    <xdr:to>
      <xdr:col>10</xdr:col>
      <xdr:colOff>95250</xdr:colOff>
      <xdr:row>80</xdr:row>
      <xdr:rowOff>19050</xdr:rowOff>
    </xdr:to>
    <xdr:cxnSp>
      <xdr:nvCxnSpPr>
        <xdr:cNvPr id="1239" name="Line 215"/>
        <xdr:cNvCxnSpPr/>
      </xdr:nvCxnSpPr>
      <xdr:spPr>
        <a:xfrm>
          <a:off x="124004705" y="774220575"/>
          <a:ext cx="1078230" cy="1078293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79</xdr:row>
      <xdr:rowOff>19050</xdr:rowOff>
    </xdr:from>
    <xdr:to>
      <xdr:col>11</xdr:col>
      <xdr:colOff>104775</xdr:colOff>
      <xdr:row>85</xdr:row>
      <xdr:rowOff>76200</xdr:rowOff>
    </xdr:to>
    <xdr:sp>
      <xdr:nvSpPr>
        <xdr:cNvPr id="1240" name="Freeform 216"/>
        <xdr:cNvSpPr>
          <a:spLocks/>
        </xdr:cNvSpPr>
      </xdr:nvSpPr>
      <xdr:spPr>
        <a:xfrm>
          <a:off x="53915310" y="774220575"/>
          <a:ext cx="84107020" cy="64698245"/>
        </a:xfrm>
        <a:custGeom>
          <a:pathLst>
            <a:path w="131" h="113">
              <a:moveTo>
                <a:pt x="131" y="0"/>
              </a:moveTo>
              <a:lnTo>
                <a:pt x="131" y="13"/>
              </a:lnTo>
              <a:lnTo>
                <a:pt x="0" y="13"/>
              </a:lnTo>
              <a:lnTo>
                <a:pt x="0" y="113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5</xdr:col>
      <xdr:colOff>0</xdr:colOff>
      <xdr:row>85</xdr:row>
      <xdr:rowOff>76200</xdr:rowOff>
    </xdr:from>
    <xdr:to>
      <xdr:col>5</xdr:col>
      <xdr:colOff>57150</xdr:colOff>
      <xdr:row>85</xdr:row>
      <xdr:rowOff>76200</xdr:rowOff>
    </xdr:to>
    <xdr:cxnSp>
      <xdr:nvCxnSpPr>
        <xdr:cNvPr id="1241" name="Line 217"/>
        <xdr:cNvCxnSpPr/>
      </xdr:nvCxnSpPr>
      <xdr:spPr>
        <a:xfrm>
          <a:off x="53915310" y="838918820"/>
          <a:ext cx="3234690" cy="107823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79</xdr:row>
      <xdr:rowOff>19050</xdr:rowOff>
    </xdr:from>
    <xdr:to>
      <xdr:col>8</xdr:col>
      <xdr:colOff>104775</xdr:colOff>
      <xdr:row>83</xdr:row>
      <xdr:rowOff>152400</xdr:rowOff>
    </xdr:to>
    <xdr:sp>
      <xdr:nvSpPr>
        <xdr:cNvPr id="1242" name="Freeform 218"/>
        <xdr:cNvSpPr>
          <a:spLocks/>
        </xdr:cNvSpPr>
      </xdr:nvSpPr>
      <xdr:spPr>
        <a:xfrm>
          <a:off x="59306460" y="774220575"/>
          <a:ext cx="39897050" cy="50680620"/>
        </a:xfrm>
        <a:custGeom>
          <a:pathLst>
            <a:path w="61" h="85">
              <a:moveTo>
                <a:pt x="61" y="0"/>
              </a:moveTo>
              <a:lnTo>
                <a:pt x="61" y="6"/>
              </a:lnTo>
              <a:lnTo>
                <a:pt x="0" y="6"/>
              </a:lnTo>
              <a:lnTo>
                <a:pt x="0" y="85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19</xdr:col>
      <xdr:colOff>104775</xdr:colOff>
      <xdr:row>79</xdr:row>
      <xdr:rowOff>19050</xdr:rowOff>
    </xdr:from>
    <xdr:to>
      <xdr:col>19</xdr:col>
      <xdr:colOff>104775</xdr:colOff>
      <xdr:row>80</xdr:row>
      <xdr:rowOff>19050</xdr:rowOff>
    </xdr:to>
    <xdr:cxnSp>
      <xdr:nvCxnSpPr>
        <xdr:cNvPr id="1243" name="Line 219"/>
        <xdr:cNvCxnSpPr/>
      </xdr:nvCxnSpPr>
      <xdr:spPr>
        <a:xfrm>
          <a:off x="241539395" y="774220575"/>
          <a:ext cx="1078229" cy="1078293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95250</xdr:colOff>
      <xdr:row>79</xdr:row>
      <xdr:rowOff>19050</xdr:rowOff>
    </xdr:from>
    <xdr:to>
      <xdr:col>20</xdr:col>
      <xdr:colOff>95250</xdr:colOff>
      <xdr:row>80</xdr:row>
      <xdr:rowOff>19050</xdr:rowOff>
    </xdr:to>
    <xdr:cxnSp>
      <xdr:nvCxnSpPr>
        <xdr:cNvPr id="1244" name="Line 220"/>
        <xdr:cNvCxnSpPr/>
      </xdr:nvCxnSpPr>
      <xdr:spPr>
        <a:xfrm>
          <a:off x="253401194" y="774220575"/>
          <a:ext cx="1078230" cy="1078293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79</xdr:row>
      <xdr:rowOff>19050</xdr:rowOff>
    </xdr:from>
    <xdr:to>
      <xdr:col>21</xdr:col>
      <xdr:colOff>104775</xdr:colOff>
      <xdr:row>85</xdr:row>
      <xdr:rowOff>76200</xdr:rowOff>
    </xdr:to>
    <xdr:sp>
      <xdr:nvSpPr>
        <xdr:cNvPr id="1245" name="Freeform 221"/>
        <xdr:cNvSpPr>
          <a:spLocks/>
        </xdr:cNvSpPr>
      </xdr:nvSpPr>
      <xdr:spPr>
        <a:xfrm>
          <a:off x="183311165" y="774220575"/>
          <a:ext cx="84107655" cy="64698245"/>
        </a:xfrm>
        <a:custGeom>
          <a:pathLst>
            <a:path w="131" h="113">
              <a:moveTo>
                <a:pt x="131" y="0"/>
              </a:moveTo>
              <a:lnTo>
                <a:pt x="131" y="13"/>
              </a:lnTo>
              <a:lnTo>
                <a:pt x="0" y="13"/>
              </a:lnTo>
              <a:lnTo>
                <a:pt x="0" y="113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15</xdr:col>
      <xdr:colOff>0</xdr:colOff>
      <xdr:row>85</xdr:row>
      <xdr:rowOff>76200</xdr:rowOff>
    </xdr:from>
    <xdr:to>
      <xdr:col>15</xdr:col>
      <xdr:colOff>57150</xdr:colOff>
      <xdr:row>85</xdr:row>
      <xdr:rowOff>76200</xdr:rowOff>
    </xdr:to>
    <xdr:cxnSp>
      <xdr:nvCxnSpPr>
        <xdr:cNvPr id="1246" name="Line 222"/>
        <xdr:cNvCxnSpPr/>
      </xdr:nvCxnSpPr>
      <xdr:spPr>
        <a:xfrm>
          <a:off x="183311165" y="838918820"/>
          <a:ext cx="3235325" cy="107823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95250</xdr:colOff>
      <xdr:row>79</xdr:row>
      <xdr:rowOff>19050</xdr:rowOff>
    </xdr:from>
    <xdr:to>
      <xdr:col>18</xdr:col>
      <xdr:colOff>104775</xdr:colOff>
      <xdr:row>83</xdr:row>
      <xdr:rowOff>152400</xdr:rowOff>
    </xdr:to>
    <xdr:sp>
      <xdr:nvSpPr>
        <xdr:cNvPr id="1247" name="Freeform 223"/>
        <xdr:cNvSpPr>
          <a:spLocks/>
        </xdr:cNvSpPr>
      </xdr:nvSpPr>
      <xdr:spPr>
        <a:xfrm>
          <a:off x="188702950" y="774220575"/>
          <a:ext cx="39897050" cy="50680620"/>
        </a:xfrm>
        <a:custGeom>
          <a:pathLst>
            <a:path w="61" h="85">
              <a:moveTo>
                <a:pt x="61" y="0"/>
              </a:moveTo>
              <a:lnTo>
                <a:pt x="61" y="6"/>
              </a:lnTo>
              <a:lnTo>
                <a:pt x="0" y="6"/>
              </a:lnTo>
              <a:lnTo>
                <a:pt x="0" y="85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8</xdr:col>
      <xdr:colOff>66675</xdr:colOff>
      <xdr:row>90</xdr:row>
      <xdr:rowOff>28575</xdr:rowOff>
    </xdr:from>
    <xdr:to>
      <xdr:col>11</xdr:col>
      <xdr:colOff>171450</xdr:colOff>
      <xdr:row>92</xdr:row>
      <xdr:rowOff>19050</xdr:rowOff>
    </xdr:to>
    <xdr:sp>
      <xdr:nvSpPr>
        <xdr:cNvPr id="1249" name="Freeform 225"/>
        <xdr:cNvSpPr>
          <a:spLocks/>
        </xdr:cNvSpPr>
      </xdr:nvSpPr>
      <xdr:spPr>
        <a:xfrm>
          <a:off x="97047050" y="886364115"/>
          <a:ext cx="45288835" cy="20487640"/>
        </a:xfrm>
        <a:custGeom>
          <a:pathLst>
            <a:path w="80" h="33">
              <a:moveTo>
                <a:pt x="0" y="0"/>
              </a:moveTo>
              <a:lnTo>
                <a:pt x="0" y="25"/>
              </a:lnTo>
              <a:lnTo>
                <a:pt x="80" y="25"/>
              </a:lnTo>
              <a:lnTo>
                <a:pt x="80" y="33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9</xdr:col>
      <xdr:colOff>38100</xdr:colOff>
      <xdr:row>90</xdr:row>
      <xdr:rowOff>28575</xdr:rowOff>
    </xdr:from>
    <xdr:to>
      <xdr:col>12</xdr:col>
      <xdr:colOff>142875</xdr:colOff>
      <xdr:row>92</xdr:row>
      <xdr:rowOff>19050</xdr:rowOff>
    </xdr:to>
    <xdr:sp>
      <xdr:nvSpPr>
        <xdr:cNvPr id="1250" name="Freeform 226"/>
        <xdr:cNvSpPr>
          <a:spLocks/>
        </xdr:cNvSpPr>
      </xdr:nvSpPr>
      <xdr:spPr>
        <a:xfrm>
          <a:off x="107829985" y="886364115"/>
          <a:ext cx="45288835" cy="20487640"/>
        </a:xfrm>
        <a:custGeom>
          <a:pathLst>
            <a:path w="80" h="33">
              <a:moveTo>
                <a:pt x="0" y="0"/>
              </a:moveTo>
              <a:lnTo>
                <a:pt x="0" y="16"/>
              </a:lnTo>
              <a:lnTo>
                <a:pt x="80" y="16"/>
              </a:lnTo>
              <a:lnTo>
                <a:pt x="80" y="33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14</xdr:col>
      <xdr:colOff>85725</xdr:colOff>
      <xdr:row>90</xdr:row>
      <xdr:rowOff>28575</xdr:rowOff>
    </xdr:from>
    <xdr:to>
      <xdr:col>17</xdr:col>
      <xdr:colOff>190500</xdr:colOff>
      <xdr:row>92</xdr:row>
      <xdr:rowOff>19050</xdr:rowOff>
    </xdr:to>
    <xdr:sp>
      <xdr:nvSpPr>
        <xdr:cNvPr id="1252" name="Freeform 228"/>
        <xdr:cNvSpPr>
          <a:spLocks/>
        </xdr:cNvSpPr>
      </xdr:nvSpPr>
      <xdr:spPr>
        <a:xfrm>
          <a:off x="175762920" y="886364115"/>
          <a:ext cx="45288835" cy="20487640"/>
        </a:xfrm>
        <a:custGeom>
          <a:pathLst>
            <a:path w="80" h="33">
              <a:moveTo>
                <a:pt x="0" y="0"/>
              </a:moveTo>
              <a:lnTo>
                <a:pt x="0" y="25"/>
              </a:lnTo>
              <a:lnTo>
                <a:pt x="80" y="25"/>
              </a:lnTo>
              <a:lnTo>
                <a:pt x="80" y="33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13</xdr:col>
      <xdr:colOff>114300</xdr:colOff>
      <xdr:row>90</xdr:row>
      <xdr:rowOff>28575</xdr:rowOff>
    </xdr:from>
    <xdr:to>
      <xdr:col>17</xdr:col>
      <xdr:colOff>0</xdr:colOff>
      <xdr:row>92</xdr:row>
      <xdr:rowOff>19050</xdr:rowOff>
    </xdr:to>
    <xdr:sp>
      <xdr:nvSpPr>
        <xdr:cNvPr id="1253" name="Freeform 229"/>
        <xdr:cNvSpPr>
          <a:spLocks/>
        </xdr:cNvSpPr>
      </xdr:nvSpPr>
      <xdr:spPr>
        <a:xfrm>
          <a:off x="163901755" y="886364115"/>
          <a:ext cx="45288835" cy="20487640"/>
        </a:xfrm>
        <a:custGeom>
          <a:pathLst>
            <a:path w="80" h="33">
              <a:moveTo>
                <a:pt x="0" y="0"/>
              </a:moveTo>
              <a:lnTo>
                <a:pt x="0" y="16"/>
              </a:lnTo>
              <a:lnTo>
                <a:pt x="80" y="16"/>
              </a:lnTo>
              <a:lnTo>
                <a:pt x="80" y="33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13</xdr:col>
      <xdr:colOff>104775</xdr:colOff>
      <xdr:row>92</xdr:row>
      <xdr:rowOff>152400</xdr:rowOff>
    </xdr:from>
    <xdr:to>
      <xdr:col>14</xdr:col>
      <xdr:colOff>104775</xdr:colOff>
      <xdr:row>93</xdr:row>
      <xdr:rowOff>152400</xdr:rowOff>
    </xdr:to>
    <xdr:cxnSp>
      <xdr:nvCxnSpPr>
        <xdr:cNvPr id="1254" name="Line 230"/>
        <xdr:cNvCxnSpPr/>
      </xdr:nvCxnSpPr>
      <xdr:spPr>
        <a:xfrm flipV="1">
          <a:off x="163901755" y="915478230"/>
          <a:ext cx="12940030" cy="970470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133350</xdr:colOff>
      <xdr:row>93</xdr:row>
      <xdr:rowOff>0</xdr:rowOff>
    </xdr:from>
    <xdr:to>
      <xdr:col>16</xdr:col>
      <xdr:colOff>104775</xdr:colOff>
      <xdr:row>93</xdr:row>
      <xdr:rowOff>152400</xdr:rowOff>
    </xdr:to>
    <xdr:cxnSp>
      <xdr:nvCxnSpPr>
        <xdr:cNvPr id="1255" name="Line 231"/>
        <xdr:cNvCxnSpPr/>
      </xdr:nvCxnSpPr>
      <xdr:spPr>
        <a:xfrm flipV="1">
          <a:off x="177920015" y="915478230"/>
          <a:ext cx="24800560" cy="970470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104775</xdr:colOff>
      <xdr:row>93</xdr:row>
      <xdr:rowOff>0</xdr:rowOff>
    </xdr:from>
    <xdr:to>
      <xdr:col>15</xdr:col>
      <xdr:colOff>104775</xdr:colOff>
      <xdr:row>93</xdr:row>
      <xdr:rowOff>152400</xdr:rowOff>
    </xdr:to>
    <xdr:cxnSp>
      <xdr:nvCxnSpPr>
        <xdr:cNvPr id="1256" name="Line 232"/>
        <xdr:cNvCxnSpPr/>
      </xdr:nvCxnSpPr>
      <xdr:spPr>
        <a:xfrm flipV="1">
          <a:off x="189781180" y="915478230"/>
          <a:ext cx="1078230" cy="970470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104775</xdr:colOff>
      <xdr:row>93</xdr:row>
      <xdr:rowOff>0</xdr:rowOff>
    </xdr:from>
    <xdr:to>
      <xdr:col>16</xdr:col>
      <xdr:colOff>95250</xdr:colOff>
      <xdr:row>93</xdr:row>
      <xdr:rowOff>152400</xdr:rowOff>
    </xdr:to>
    <xdr:cxnSp>
      <xdr:nvCxnSpPr>
        <xdr:cNvPr id="1257" name="Line 233"/>
        <xdr:cNvCxnSpPr/>
      </xdr:nvCxnSpPr>
      <xdr:spPr>
        <a:xfrm flipH="1" flipV="1">
          <a:off x="163901755" y="915478230"/>
          <a:ext cx="37740590" cy="970470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95250</xdr:colOff>
      <xdr:row>66</xdr:row>
      <xdr:rowOff>28575</xdr:rowOff>
    </xdr:from>
    <xdr:to>
      <xdr:col>18</xdr:col>
      <xdr:colOff>95250</xdr:colOff>
      <xdr:row>73</xdr:row>
      <xdr:rowOff>114300</xdr:rowOff>
    </xdr:to>
    <xdr:cxnSp>
      <xdr:nvCxnSpPr>
        <xdr:cNvPr id="1258" name="Line 234"/>
        <xdr:cNvCxnSpPr/>
      </xdr:nvCxnSpPr>
      <xdr:spPr>
        <a:xfrm>
          <a:off x="375248805" y="924104705"/>
          <a:ext cx="1078865" cy="12292647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85725</xdr:colOff>
      <xdr:row>66</xdr:row>
      <xdr:rowOff>28575</xdr:rowOff>
    </xdr:from>
    <xdr:to>
      <xdr:col>17</xdr:col>
      <xdr:colOff>85725</xdr:colOff>
      <xdr:row>72</xdr:row>
      <xdr:rowOff>114300</xdr:rowOff>
    </xdr:to>
    <xdr:cxnSp>
      <xdr:nvCxnSpPr>
        <xdr:cNvPr id="1259" name="Line 235"/>
        <xdr:cNvCxnSpPr/>
      </xdr:nvCxnSpPr>
      <xdr:spPr>
        <a:xfrm>
          <a:off x="351526475" y="924104705"/>
          <a:ext cx="1078230" cy="10675175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95250</xdr:colOff>
      <xdr:row>66</xdr:row>
      <xdr:rowOff>28575</xdr:rowOff>
    </xdr:from>
    <xdr:to>
      <xdr:col>16</xdr:col>
      <xdr:colOff>95250</xdr:colOff>
      <xdr:row>71</xdr:row>
      <xdr:rowOff>104775</xdr:rowOff>
    </xdr:to>
    <xdr:cxnSp>
      <xdr:nvCxnSpPr>
        <xdr:cNvPr id="1260" name="Line 236"/>
        <xdr:cNvCxnSpPr/>
      </xdr:nvCxnSpPr>
      <xdr:spPr>
        <a:xfrm>
          <a:off x="329960605" y="924104705"/>
          <a:ext cx="1078230" cy="89498804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95250</xdr:colOff>
      <xdr:row>66</xdr:row>
      <xdr:rowOff>28575</xdr:rowOff>
    </xdr:from>
    <xdr:to>
      <xdr:col>15</xdr:col>
      <xdr:colOff>95250</xdr:colOff>
      <xdr:row>70</xdr:row>
      <xdr:rowOff>114300</xdr:rowOff>
    </xdr:to>
    <xdr:cxnSp>
      <xdr:nvCxnSpPr>
        <xdr:cNvPr id="1261" name="Line 237"/>
        <xdr:cNvCxnSpPr/>
      </xdr:nvCxnSpPr>
      <xdr:spPr>
        <a:xfrm>
          <a:off x="307315870" y="924104705"/>
          <a:ext cx="1078230" cy="7440295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95250</xdr:colOff>
      <xdr:row>66</xdr:row>
      <xdr:rowOff>28575</xdr:rowOff>
    </xdr:from>
    <xdr:to>
      <xdr:col>14</xdr:col>
      <xdr:colOff>95250</xdr:colOff>
      <xdr:row>69</xdr:row>
      <xdr:rowOff>123824</xdr:rowOff>
    </xdr:to>
    <xdr:cxnSp>
      <xdr:nvCxnSpPr>
        <xdr:cNvPr id="1262" name="Line 238"/>
        <xdr:cNvCxnSpPr/>
      </xdr:nvCxnSpPr>
      <xdr:spPr>
        <a:xfrm>
          <a:off x="284671770" y="924104705"/>
          <a:ext cx="1078230" cy="5930646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95250</xdr:colOff>
      <xdr:row>66</xdr:row>
      <xdr:rowOff>28575</xdr:rowOff>
    </xdr:from>
    <xdr:to>
      <xdr:col>13</xdr:col>
      <xdr:colOff>95250</xdr:colOff>
      <xdr:row>68</xdr:row>
      <xdr:rowOff>123824</xdr:rowOff>
    </xdr:to>
    <xdr:cxnSp>
      <xdr:nvCxnSpPr>
        <xdr:cNvPr id="1263" name="Line 239"/>
        <xdr:cNvCxnSpPr/>
      </xdr:nvCxnSpPr>
      <xdr:spPr>
        <a:xfrm>
          <a:off x="262027670" y="924104705"/>
          <a:ext cx="1078229" cy="4313237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95250</xdr:colOff>
      <xdr:row>66</xdr:row>
      <xdr:rowOff>28575</xdr:rowOff>
    </xdr:from>
    <xdr:to>
      <xdr:col>12</xdr:col>
      <xdr:colOff>95250</xdr:colOff>
      <xdr:row>67</xdr:row>
      <xdr:rowOff>123824</xdr:rowOff>
    </xdr:to>
    <xdr:cxnSp>
      <xdr:nvCxnSpPr>
        <xdr:cNvPr id="1264" name="Line 240"/>
        <xdr:cNvCxnSpPr/>
      </xdr:nvCxnSpPr>
      <xdr:spPr>
        <a:xfrm>
          <a:off x="239382935" y="924104705"/>
          <a:ext cx="1078230" cy="2695765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104775</xdr:colOff>
      <xdr:row>66</xdr:row>
      <xdr:rowOff>28575</xdr:rowOff>
    </xdr:from>
    <xdr:to>
      <xdr:col>11</xdr:col>
      <xdr:colOff>104775</xdr:colOff>
      <xdr:row>66</xdr:row>
      <xdr:rowOff>123824</xdr:rowOff>
    </xdr:to>
    <xdr:cxnSp>
      <xdr:nvCxnSpPr>
        <xdr:cNvPr id="1265" name="Line 241"/>
        <xdr:cNvCxnSpPr/>
      </xdr:nvCxnSpPr>
      <xdr:spPr>
        <a:xfrm>
          <a:off x="217817065" y="924104705"/>
          <a:ext cx="1078230" cy="970470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218440</xdr:colOff>
      <xdr:row>68</xdr:row>
      <xdr:rowOff>47625</xdr:rowOff>
    </xdr:from>
    <xdr:to>
      <xdr:col>9</xdr:col>
      <xdr:colOff>218440</xdr:colOff>
      <xdr:row>76</xdr:row>
      <xdr:rowOff>0</xdr:rowOff>
    </xdr:to>
    <xdr:cxnSp>
      <xdr:nvCxnSpPr>
        <xdr:cNvPr id="1267" name="Line 243"/>
        <xdr:cNvCxnSpPr/>
      </xdr:nvCxnSpPr>
      <xdr:spPr>
        <a:xfrm>
          <a:off x="118612920" y="668547050"/>
          <a:ext cx="1078865" cy="7440295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199390</xdr:colOff>
      <xdr:row>69</xdr:row>
      <xdr:rowOff>50800</xdr:rowOff>
    </xdr:from>
    <xdr:to>
      <xdr:col>10</xdr:col>
      <xdr:colOff>199390</xdr:colOff>
      <xdr:row>75</xdr:row>
      <xdr:rowOff>161290</xdr:rowOff>
    </xdr:to>
    <xdr:cxnSp>
      <xdr:nvCxnSpPr>
        <xdr:cNvPr id="1268" name="Line 244"/>
        <xdr:cNvCxnSpPr/>
      </xdr:nvCxnSpPr>
      <xdr:spPr>
        <a:xfrm>
          <a:off x="130474720" y="678251755"/>
          <a:ext cx="1078229" cy="6469824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161290</xdr:colOff>
      <xdr:row>70</xdr:row>
      <xdr:rowOff>64135</xdr:rowOff>
    </xdr:from>
    <xdr:to>
      <xdr:col>11</xdr:col>
      <xdr:colOff>161290</xdr:colOff>
      <xdr:row>75</xdr:row>
      <xdr:rowOff>161290</xdr:rowOff>
    </xdr:to>
    <xdr:cxnSp>
      <xdr:nvCxnSpPr>
        <xdr:cNvPr id="1269" name="Line 245"/>
        <xdr:cNvCxnSpPr/>
      </xdr:nvCxnSpPr>
      <xdr:spPr>
        <a:xfrm>
          <a:off x="141257655" y="689034690"/>
          <a:ext cx="1078230" cy="5391531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132715</xdr:colOff>
      <xdr:row>71</xdr:row>
      <xdr:rowOff>87630</xdr:rowOff>
    </xdr:from>
    <xdr:to>
      <xdr:col>12</xdr:col>
      <xdr:colOff>132715</xdr:colOff>
      <xdr:row>75</xdr:row>
      <xdr:rowOff>161290</xdr:rowOff>
    </xdr:to>
    <xdr:cxnSp>
      <xdr:nvCxnSpPr>
        <xdr:cNvPr id="1270" name="Line 246"/>
        <xdr:cNvCxnSpPr/>
      </xdr:nvCxnSpPr>
      <xdr:spPr>
        <a:xfrm>
          <a:off x="152040590" y="699818260"/>
          <a:ext cx="1078230" cy="4313174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104140</xdr:colOff>
      <xdr:row>72</xdr:row>
      <xdr:rowOff>71755</xdr:rowOff>
    </xdr:from>
    <xdr:to>
      <xdr:col>13</xdr:col>
      <xdr:colOff>104140</xdr:colOff>
      <xdr:row>75</xdr:row>
      <xdr:rowOff>161290</xdr:rowOff>
    </xdr:to>
    <xdr:cxnSp>
      <xdr:nvCxnSpPr>
        <xdr:cNvPr id="1271" name="Line 247"/>
        <xdr:cNvCxnSpPr/>
      </xdr:nvCxnSpPr>
      <xdr:spPr>
        <a:xfrm>
          <a:off x="163901755" y="708444100"/>
          <a:ext cx="1078230" cy="345059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75565</xdr:colOff>
      <xdr:row>73</xdr:row>
      <xdr:rowOff>57150</xdr:rowOff>
    </xdr:from>
    <xdr:to>
      <xdr:col>14</xdr:col>
      <xdr:colOff>75565</xdr:colOff>
      <xdr:row>76</xdr:row>
      <xdr:rowOff>0</xdr:rowOff>
    </xdr:to>
    <xdr:cxnSp>
      <xdr:nvCxnSpPr>
        <xdr:cNvPr id="1272" name="Line 248"/>
        <xdr:cNvCxnSpPr/>
      </xdr:nvCxnSpPr>
      <xdr:spPr>
        <a:xfrm>
          <a:off x="174684690" y="717070575"/>
          <a:ext cx="1078230" cy="2587942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46990</xdr:colOff>
      <xdr:row>74</xdr:row>
      <xdr:rowOff>60325</xdr:rowOff>
    </xdr:from>
    <xdr:to>
      <xdr:col>15</xdr:col>
      <xdr:colOff>46990</xdr:colOff>
      <xdr:row>75</xdr:row>
      <xdr:rowOff>161290</xdr:rowOff>
    </xdr:to>
    <xdr:cxnSp>
      <xdr:nvCxnSpPr>
        <xdr:cNvPr id="1273" name="Line 249"/>
        <xdr:cNvCxnSpPr/>
      </xdr:nvCxnSpPr>
      <xdr:spPr>
        <a:xfrm>
          <a:off x="186546490" y="726775280"/>
          <a:ext cx="1078230" cy="1617472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8890</xdr:colOff>
      <xdr:row>75</xdr:row>
      <xdr:rowOff>63500</xdr:rowOff>
    </xdr:from>
    <xdr:to>
      <xdr:col>16</xdr:col>
      <xdr:colOff>8890</xdr:colOff>
      <xdr:row>75</xdr:row>
      <xdr:rowOff>161290</xdr:rowOff>
    </xdr:to>
    <xdr:cxnSp>
      <xdr:nvCxnSpPr>
        <xdr:cNvPr id="1274" name="Line 250"/>
        <xdr:cNvCxnSpPr/>
      </xdr:nvCxnSpPr>
      <xdr:spPr>
        <a:xfrm>
          <a:off x="196251195" y="737558215"/>
          <a:ext cx="1078230" cy="539178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213360</xdr:colOff>
      <xdr:row>67</xdr:row>
      <xdr:rowOff>49530</xdr:rowOff>
    </xdr:from>
    <xdr:to>
      <xdr:col>19</xdr:col>
      <xdr:colOff>135255</xdr:colOff>
      <xdr:row>67</xdr:row>
      <xdr:rowOff>60960</xdr:rowOff>
    </xdr:to>
    <xdr:cxnSp>
      <xdr:nvCxnSpPr>
        <xdr:cNvPr id="1275" name="Line 251"/>
        <xdr:cNvCxnSpPr/>
      </xdr:nvCxnSpPr>
      <xdr:spPr>
        <a:xfrm rot="16200000" flipV="1">
          <a:off x="248009410" y="899303510"/>
          <a:ext cx="1078230" cy="16713708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217170</xdr:colOff>
      <xdr:row>68</xdr:row>
      <xdr:rowOff>64770</xdr:rowOff>
    </xdr:from>
    <xdr:to>
      <xdr:col>19</xdr:col>
      <xdr:colOff>135255</xdr:colOff>
      <xdr:row>68</xdr:row>
      <xdr:rowOff>81915</xdr:rowOff>
    </xdr:to>
    <xdr:cxnSp>
      <xdr:nvCxnSpPr>
        <xdr:cNvPr id="1276" name="Line 252"/>
        <xdr:cNvCxnSpPr/>
      </xdr:nvCxnSpPr>
      <xdr:spPr>
        <a:xfrm rot="16200000" flipV="1">
          <a:off x="258792345" y="928418260"/>
          <a:ext cx="1078230" cy="144492344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24765</xdr:colOff>
      <xdr:row>69</xdr:row>
      <xdr:rowOff>68580</xdr:rowOff>
    </xdr:from>
    <xdr:to>
      <xdr:col>19</xdr:col>
      <xdr:colOff>140970</xdr:colOff>
      <xdr:row>69</xdr:row>
      <xdr:rowOff>91440</xdr:rowOff>
    </xdr:to>
    <xdr:cxnSp>
      <xdr:nvCxnSpPr>
        <xdr:cNvPr id="1277" name="Line 253"/>
        <xdr:cNvCxnSpPr/>
      </xdr:nvCxnSpPr>
      <xdr:spPr>
        <a:xfrm rot="16200000" flipV="1">
          <a:off x="271732375" y="957532375"/>
          <a:ext cx="1078230" cy="11969115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40005</xdr:colOff>
      <xdr:row>70</xdr:row>
      <xdr:rowOff>66675</xdr:rowOff>
    </xdr:from>
    <xdr:to>
      <xdr:col>19</xdr:col>
      <xdr:colOff>129540</xdr:colOff>
      <xdr:row>70</xdr:row>
      <xdr:rowOff>78105</xdr:rowOff>
    </xdr:to>
    <xdr:cxnSp>
      <xdr:nvCxnSpPr>
        <xdr:cNvPr id="1278" name="Line 254"/>
        <xdr:cNvCxnSpPr/>
      </xdr:nvCxnSpPr>
      <xdr:spPr>
        <a:xfrm rot="16200000" flipV="1">
          <a:off x="214582375" y="660998805"/>
          <a:ext cx="1078230" cy="5715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20955</xdr:colOff>
      <xdr:row>71</xdr:row>
      <xdr:rowOff>70485</xdr:rowOff>
    </xdr:from>
    <xdr:to>
      <xdr:col>19</xdr:col>
      <xdr:colOff>123824</xdr:colOff>
      <xdr:row>71</xdr:row>
      <xdr:rowOff>81915</xdr:rowOff>
    </xdr:to>
    <xdr:cxnSp>
      <xdr:nvCxnSpPr>
        <xdr:cNvPr id="1279" name="Line 255"/>
        <xdr:cNvCxnSpPr/>
      </xdr:nvCxnSpPr>
      <xdr:spPr>
        <a:xfrm rot="16200000" flipV="1">
          <a:off x="219973525" y="676095295"/>
          <a:ext cx="1078230" cy="4528883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</xdr:colOff>
      <xdr:row>72</xdr:row>
      <xdr:rowOff>85725</xdr:rowOff>
    </xdr:from>
    <xdr:to>
      <xdr:col>19</xdr:col>
      <xdr:colOff>135255</xdr:colOff>
      <xdr:row>72</xdr:row>
      <xdr:rowOff>102870</xdr:rowOff>
    </xdr:to>
    <xdr:cxnSp>
      <xdr:nvCxnSpPr>
        <xdr:cNvPr id="1280" name="Line 256"/>
        <xdr:cNvCxnSpPr/>
      </xdr:nvCxnSpPr>
      <xdr:spPr>
        <a:xfrm rot="16200000" flipV="1">
          <a:off x="226443540" y="693348245"/>
          <a:ext cx="1078230" cy="3342703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</xdr:colOff>
      <xdr:row>73</xdr:row>
      <xdr:rowOff>83820</xdr:rowOff>
    </xdr:from>
    <xdr:to>
      <xdr:col>19</xdr:col>
      <xdr:colOff>129540</xdr:colOff>
      <xdr:row>73</xdr:row>
      <xdr:rowOff>95250</xdr:rowOff>
    </xdr:to>
    <xdr:cxnSp>
      <xdr:nvCxnSpPr>
        <xdr:cNvPr id="1281" name="Line 257"/>
        <xdr:cNvCxnSpPr/>
      </xdr:nvCxnSpPr>
      <xdr:spPr>
        <a:xfrm rot="16200000" flipV="1">
          <a:off x="232912920" y="709522965"/>
          <a:ext cx="1078865" cy="1940941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</xdr:colOff>
      <xdr:row>74</xdr:row>
      <xdr:rowOff>81915</xdr:rowOff>
    </xdr:from>
    <xdr:to>
      <xdr:col>19</xdr:col>
      <xdr:colOff>129540</xdr:colOff>
      <xdr:row>74</xdr:row>
      <xdr:rowOff>99060</xdr:rowOff>
    </xdr:to>
    <xdr:cxnSp>
      <xdr:nvCxnSpPr>
        <xdr:cNvPr id="1282" name="Line 258"/>
        <xdr:cNvCxnSpPr/>
      </xdr:nvCxnSpPr>
      <xdr:spPr>
        <a:xfrm rot="16200000" flipV="1">
          <a:off x="239382935" y="725697050"/>
          <a:ext cx="1078230" cy="647001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76200</xdr:colOff>
      <xdr:row>96</xdr:row>
      <xdr:rowOff>57150</xdr:rowOff>
    </xdr:from>
    <xdr:to>
      <xdr:col>14</xdr:col>
      <xdr:colOff>76200</xdr:colOff>
      <xdr:row>99</xdr:row>
      <xdr:rowOff>152400</xdr:rowOff>
    </xdr:to>
    <xdr:cxnSp>
      <xdr:nvCxnSpPr>
        <xdr:cNvPr id="1284" name="Line 260"/>
        <xdr:cNvCxnSpPr/>
      </xdr:nvCxnSpPr>
      <xdr:spPr>
        <a:xfrm>
          <a:off x="174684690" y="948905900"/>
          <a:ext cx="1078230" cy="3666236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104775</xdr:colOff>
      <xdr:row>96</xdr:row>
      <xdr:rowOff>57150</xdr:rowOff>
    </xdr:from>
    <xdr:to>
      <xdr:col>13</xdr:col>
      <xdr:colOff>104775</xdr:colOff>
      <xdr:row>98</xdr:row>
      <xdr:rowOff>152400</xdr:rowOff>
    </xdr:to>
    <xdr:cxnSp>
      <xdr:nvCxnSpPr>
        <xdr:cNvPr id="1285" name="Line 261"/>
        <xdr:cNvCxnSpPr/>
      </xdr:nvCxnSpPr>
      <xdr:spPr>
        <a:xfrm>
          <a:off x="163901755" y="948905900"/>
          <a:ext cx="1078230" cy="2695765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133350</xdr:colOff>
      <xdr:row>96</xdr:row>
      <xdr:rowOff>57150</xdr:rowOff>
    </xdr:from>
    <xdr:to>
      <xdr:col>12</xdr:col>
      <xdr:colOff>133350</xdr:colOff>
      <xdr:row>97</xdr:row>
      <xdr:rowOff>152400</xdr:rowOff>
    </xdr:to>
    <xdr:cxnSp>
      <xdr:nvCxnSpPr>
        <xdr:cNvPr id="1286" name="Line 262"/>
        <xdr:cNvCxnSpPr/>
      </xdr:nvCxnSpPr>
      <xdr:spPr>
        <a:xfrm>
          <a:off x="152040590" y="948905900"/>
          <a:ext cx="1078230" cy="1725231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171450</xdr:colOff>
      <xdr:row>96</xdr:row>
      <xdr:rowOff>57150</xdr:rowOff>
    </xdr:from>
    <xdr:to>
      <xdr:col>11</xdr:col>
      <xdr:colOff>171450</xdr:colOff>
      <xdr:row>96</xdr:row>
      <xdr:rowOff>152400</xdr:rowOff>
    </xdr:to>
    <xdr:cxnSp>
      <xdr:nvCxnSpPr>
        <xdr:cNvPr id="1287" name="Line 263"/>
        <xdr:cNvCxnSpPr/>
      </xdr:nvCxnSpPr>
      <xdr:spPr>
        <a:xfrm>
          <a:off x="142335885" y="948905900"/>
          <a:ext cx="1078230" cy="646938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170815</xdr:colOff>
      <xdr:row>98</xdr:row>
      <xdr:rowOff>57150</xdr:rowOff>
    </xdr:from>
    <xdr:to>
      <xdr:col>11</xdr:col>
      <xdr:colOff>170815</xdr:colOff>
      <xdr:row>101</xdr:row>
      <xdr:rowOff>152400</xdr:rowOff>
    </xdr:to>
    <xdr:cxnSp>
      <xdr:nvCxnSpPr>
        <xdr:cNvPr id="1289" name="Line 265"/>
        <xdr:cNvCxnSpPr/>
      </xdr:nvCxnSpPr>
      <xdr:spPr>
        <a:xfrm>
          <a:off x="142335885" y="969393540"/>
          <a:ext cx="1078230" cy="3558413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142240</xdr:colOff>
      <xdr:row>99</xdr:row>
      <xdr:rowOff>56515</xdr:rowOff>
    </xdr:from>
    <xdr:to>
      <xdr:col>12</xdr:col>
      <xdr:colOff>142240</xdr:colOff>
      <xdr:row>101</xdr:row>
      <xdr:rowOff>151765</xdr:rowOff>
    </xdr:to>
    <xdr:cxnSp>
      <xdr:nvCxnSpPr>
        <xdr:cNvPr id="1290" name="Line 266"/>
        <xdr:cNvCxnSpPr/>
      </xdr:nvCxnSpPr>
      <xdr:spPr>
        <a:xfrm>
          <a:off x="161745295" y="965079985"/>
          <a:ext cx="1078230" cy="2480119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113665</xdr:colOff>
      <xdr:row>100</xdr:row>
      <xdr:rowOff>57150</xdr:rowOff>
    </xdr:from>
    <xdr:to>
      <xdr:col>13</xdr:col>
      <xdr:colOff>113665</xdr:colOff>
      <xdr:row>101</xdr:row>
      <xdr:rowOff>152400</xdr:rowOff>
    </xdr:to>
    <xdr:cxnSp>
      <xdr:nvCxnSpPr>
        <xdr:cNvPr id="1291" name="Line 267"/>
        <xdr:cNvCxnSpPr/>
      </xdr:nvCxnSpPr>
      <xdr:spPr>
        <a:xfrm>
          <a:off x="85185885" y="970471770"/>
          <a:ext cx="1078230" cy="1509649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75565</xdr:colOff>
      <xdr:row>101</xdr:row>
      <xdr:rowOff>56515</xdr:rowOff>
    </xdr:from>
    <xdr:to>
      <xdr:col>14</xdr:col>
      <xdr:colOff>75565</xdr:colOff>
      <xdr:row>101</xdr:row>
      <xdr:rowOff>151765</xdr:rowOff>
    </xdr:to>
    <xdr:cxnSp>
      <xdr:nvCxnSpPr>
        <xdr:cNvPr id="1292" name="Line 268"/>
        <xdr:cNvCxnSpPr/>
      </xdr:nvCxnSpPr>
      <xdr:spPr>
        <a:xfrm>
          <a:off x="551012360" y="2147483647"/>
          <a:ext cx="1078230" cy="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150495</xdr:colOff>
      <xdr:row>100</xdr:row>
      <xdr:rowOff>91440</xdr:rowOff>
    </xdr:from>
    <xdr:to>
      <xdr:col>15</xdr:col>
      <xdr:colOff>165735</xdr:colOff>
      <xdr:row>100</xdr:row>
      <xdr:rowOff>114300</xdr:rowOff>
    </xdr:to>
    <xdr:cxnSp>
      <xdr:nvCxnSpPr>
        <xdr:cNvPr id="1293" name="Line 269"/>
        <xdr:cNvCxnSpPr/>
      </xdr:nvCxnSpPr>
      <xdr:spPr>
        <a:xfrm rot="5400000" flipV="1">
          <a:off x="167137080" y="965079985"/>
          <a:ext cx="1078230" cy="5391531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150495</xdr:colOff>
      <xdr:row>99</xdr:row>
      <xdr:rowOff>87630</xdr:rowOff>
    </xdr:from>
    <xdr:to>
      <xdr:col>14</xdr:col>
      <xdr:colOff>133350</xdr:colOff>
      <xdr:row>99</xdr:row>
      <xdr:rowOff>104775</xdr:rowOff>
    </xdr:to>
    <xdr:cxnSp>
      <xdr:nvCxnSpPr>
        <xdr:cNvPr id="1294" name="Line 270"/>
        <xdr:cNvCxnSpPr/>
      </xdr:nvCxnSpPr>
      <xdr:spPr>
        <a:xfrm rot="5400000" flipV="1">
          <a:off x="159588835" y="962923525"/>
          <a:ext cx="1078230" cy="3774059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144780</xdr:colOff>
      <xdr:row>98</xdr:row>
      <xdr:rowOff>100965</xdr:rowOff>
    </xdr:from>
    <xdr:to>
      <xdr:col>13</xdr:col>
      <xdr:colOff>152400</xdr:colOff>
      <xdr:row>98</xdr:row>
      <xdr:rowOff>112395</xdr:rowOff>
    </xdr:to>
    <xdr:cxnSp>
      <xdr:nvCxnSpPr>
        <xdr:cNvPr id="1295" name="Line 271"/>
        <xdr:cNvCxnSpPr/>
      </xdr:nvCxnSpPr>
      <xdr:spPr>
        <a:xfrm rot="5400000" flipV="1">
          <a:off x="153118820" y="959688835"/>
          <a:ext cx="1078230" cy="2587942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133350</xdr:colOff>
      <xdr:row>97</xdr:row>
      <xdr:rowOff>91440</xdr:rowOff>
    </xdr:from>
    <xdr:to>
      <xdr:col>12</xdr:col>
      <xdr:colOff>154305</xdr:colOff>
      <xdr:row>97</xdr:row>
      <xdr:rowOff>108585</xdr:rowOff>
    </xdr:to>
    <xdr:cxnSp>
      <xdr:nvCxnSpPr>
        <xdr:cNvPr id="1296" name="Line 272"/>
        <xdr:cNvCxnSpPr/>
      </xdr:nvCxnSpPr>
      <xdr:spPr>
        <a:xfrm rot="5400000" flipV="1">
          <a:off x="146648805" y="955375280"/>
          <a:ext cx="1078865" cy="1401826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104775</xdr:colOff>
      <xdr:row>5</xdr:row>
      <xdr:rowOff>0</xdr:rowOff>
    </xdr:from>
    <xdr:to>
      <xdr:col>20</xdr:col>
      <xdr:colOff>95250</xdr:colOff>
      <xdr:row>6</xdr:row>
      <xdr:rowOff>0</xdr:rowOff>
    </xdr:to>
    <xdr:cxnSp>
      <xdr:nvCxnSpPr>
        <xdr:cNvPr id="1298" name="Line 274"/>
        <xdr:cNvCxnSpPr/>
      </xdr:nvCxnSpPr>
      <xdr:spPr>
        <a:xfrm flipV="1">
          <a:off x="423772965" y="80872330"/>
          <a:ext cx="21565870" cy="1725295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104775</xdr:colOff>
      <xdr:row>5</xdr:row>
      <xdr:rowOff>0</xdr:rowOff>
    </xdr:from>
    <xdr:to>
      <xdr:col>24</xdr:col>
      <xdr:colOff>104775</xdr:colOff>
      <xdr:row>6</xdr:row>
      <xdr:rowOff>0</xdr:rowOff>
    </xdr:to>
    <xdr:cxnSp>
      <xdr:nvCxnSpPr>
        <xdr:cNvPr id="1300" name="Line 276"/>
        <xdr:cNvCxnSpPr/>
      </xdr:nvCxnSpPr>
      <xdr:spPr>
        <a:xfrm flipV="1">
          <a:off x="446417065" y="80872330"/>
          <a:ext cx="90577035" cy="1725295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104775</xdr:colOff>
      <xdr:row>5</xdr:row>
      <xdr:rowOff>0</xdr:rowOff>
    </xdr:from>
    <xdr:to>
      <xdr:col>21</xdr:col>
      <xdr:colOff>104775</xdr:colOff>
      <xdr:row>6</xdr:row>
      <xdr:rowOff>0</xdr:rowOff>
    </xdr:to>
    <xdr:cxnSp>
      <xdr:nvCxnSpPr>
        <xdr:cNvPr id="1301" name="Line 277"/>
        <xdr:cNvCxnSpPr/>
      </xdr:nvCxnSpPr>
      <xdr:spPr>
        <a:xfrm flipV="1">
          <a:off x="469061164" y="80872330"/>
          <a:ext cx="1078230" cy="1725295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104775</xdr:colOff>
      <xdr:row>5</xdr:row>
      <xdr:rowOff>9525</xdr:rowOff>
    </xdr:from>
    <xdr:to>
      <xdr:col>22</xdr:col>
      <xdr:colOff>104775</xdr:colOff>
      <xdr:row>6</xdr:row>
      <xdr:rowOff>0</xdr:rowOff>
    </xdr:to>
    <xdr:cxnSp>
      <xdr:nvCxnSpPr>
        <xdr:cNvPr id="1302" name="Line 278"/>
        <xdr:cNvCxnSpPr/>
      </xdr:nvCxnSpPr>
      <xdr:spPr>
        <a:xfrm flipH="1" flipV="1">
          <a:off x="423772965" y="81951195"/>
          <a:ext cx="67932935" cy="1617408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95250</xdr:colOff>
      <xdr:row>5</xdr:row>
      <xdr:rowOff>0</xdr:rowOff>
    </xdr:from>
    <xdr:to>
      <xdr:col>23</xdr:col>
      <xdr:colOff>104775</xdr:colOff>
      <xdr:row>6</xdr:row>
      <xdr:rowOff>0</xdr:rowOff>
    </xdr:to>
    <xdr:cxnSp>
      <xdr:nvCxnSpPr>
        <xdr:cNvPr id="1303" name="Line 279"/>
        <xdr:cNvCxnSpPr/>
      </xdr:nvCxnSpPr>
      <xdr:spPr>
        <a:xfrm flipH="1" flipV="1">
          <a:off x="490627669" y="80872330"/>
          <a:ext cx="23722331" cy="1725295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114300</xdr:colOff>
      <xdr:row>5</xdr:row>
      <xdr:rowOff>0</xdr:rowOff>
    </xdr:from>
    <xdr:to>
      <xdr:col>26</xdr:col>
      <xdr:colOff>95250</xdr:colOff>
      <xdr:row>6</xdr:row>
      <xdr:rowOff>0</xdr:rowOff>
    </xdr:to>
    <xdr:cxnSp>
      <xdr:nvCxnSpPr>
        <xdr:cNvPr id="1304" name="Line 280"/>
        <xdr:cNvCxnSpPr/>
      </xdr:nvCxnSpPr>
      <xdr:spPr>
        <a:xfrm flipV="1">
          <a:off x="538072965" y="80872330"/>
          <a:ext cx="43131740" cy="1725295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95250</xdr:colOff>
      <xdr:row>5</xdr:row>
      <xdr:rowOff>9525</xdr:rowOff>
    </xdr:from>
    <xdr:to>
      <xdr:col>25</xdr:col>
      <xdr:colOff>104775</xdr:colOff>
      <xdr:row>6</xdr:row>
      <xdr:rowOff>0</xdr:rowOff>
    </xdr:to>
    <xdr:cxnSp>
      <xdr:nvCxnSpPr>
        <xdr:cNvPr id="1305" name="Line 281"/>
        <xdr:cNvCxnSpPr/>
      </xdr:nvCxnSpPr>
      <xdr:spPr>
        <a:xfrm flipH="1" flipV="1">
          <a:off x="513271770" y="81951195"/>
          <a:ext cx="46367065" cy="1617408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95250</xdr:colOff>
      <xdr:row>5</xdr:row>
      <xdr:rowOff>9525</xdr:rowOff>
    </xdr:from>
    <xdr:to>
      <xdr:col>26</xdr:col>
      <xdr:colOff>95250</xdr:colOff>
      <xdr:row>6</xdr:row>
      <xdr:rowOff>0</xdr:rowOff>
    </xdr:to>
    <xdr:cxnSp>
      <xdr:nvCxnSpPr>
        <xdr:cNvPr id="1307" name="Line 283"/>
        <xdr:cNvCxnSpPr/>
      </xdr:nvCxnSpPr>
      <xdr:spPr>
        <a:xfrm flipH="1" flipV="1">
          <a:off x="558560605" y="81951195"/>
          <a:ext cx="22644100" cy="1617408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114300</xdr:colOff>
      <xdr:row>9</xdr:row>
      <xdr:rowOff>0</xdr:rowOff>
    </xdr:from>
    <xdr:to>
      <xdr:col>35</xdr:col>
      <xdr:colOff>57150</xdr:colOff>
      <xdr:row>10</xdr:row>
      <xdr:rowOff>0</xdr:rowOff>
    </xdr:to>
    <xdr:sp>
      <xdr:nvSpPr>
        <xdr:cNvPr id="1311" name="Freeform 287"/>
        <xdr:cNvSpPr>
          <a:spLocks/>
        </xdr:cNvSpPr>
      </xdr:nvSpPr>
      <xdr:spPr>
        <a:xfrm>
          <a:off x="620023525" y="24801195"/>
          <a:ext cx="37740590" cy="17252315"/>
        </a:xfrm>
        <a:custGeom>
          <a:pathLst>
            <a:path w="40" h="17">
              <a:moveTo>
                <a:pt x="40" y="0"/>
              </a:moveTo>
              <a:lnTo>
                <a:pt x="40" y="3"/>
              </a:lnTo>
              <a:lnTo>
                <a:pt x="0" y="3"/>
              </a:lnTo>
              <a:lnTo>
                <a:pt x="0" y="17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34</xdr:col>
      <xdr:colOff>85725</xdr:colOff>
      <xdr:row>9</xdr:row>
      <xdr:rowOff>0</xdr:rowOff>
    </xdr:from>
    <xdr:to>
      <xdr:col>36</xdr:col>
      <xdr:colOff>19050</xdr:colOff>
      <xdr:row>10</xdr:row>
      <xdr:rowOff>0</xdr:rowOff>
    </xdr:to>
    <xdr:sp>
      <xdr:nvSpPr>
        <xdr:cNvPr id="1312" name="Freeform 288"/>
        <xdr:cNvSpPr>
          <a:spLocks/>
        </xdr:cNvSpPr>
      </xdr:nvSpPr>
      <xdr:spPr>
        <a:xfrm>
          <a:off x="434555900" y="75481180"/>
          <a:ext cx="21565870" cy="10782935"/>
        </a:xfrm>
        <a:custGeom>
          <a:pathLst>
            <a:path w="39" h="17">
              <a:moveTo>
                <a:pt x="39" y="0"/>
              </a:moveTo>
              <a:lnTo>
                <a:pt x="39" y="6"/>
              </a:lnTo>
              <a:lnTo>
                <a:pt x="0" y="6"/>
              </a:lnTo>
              <a:lnTo>
                <a:pt x="0" y="17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35</xdr:col>
      <xdr:colOff>57150</xdr:colOff>
      <xdr:row>9</xdr:row>
      <xdr:rowOff>0</xdr:rowOff>
    </xdr:from>
    <xdr:to>
      <xdr:col>36</xdr:col>
      <xdr:colOff>209550</xdr:colOff>
      <xdr:row>10</xdr:row>
      <xdr:rowOff>0</xdr:rowOff>
    </xdr:to>
    <xdr:sp>
      <xdr:nvSpPr>
        <xdr:cNvPr id="1313" name="Freeform 289"/>
        <xdr:cNvSpPr>
          <a:spLocks/>
        </xdr:cNvSpPr>
      </xdr:nvSpPr>
      <xdr:spPr>
        <a:xfrm>
          <a:off x="445338835" y="75481180"/>
          <a:ext cx="22644100" cy="10782935"/>
        </a:xfrm>
        <a:custGeom>
          <a:pathLst>
            <a:path w="39" h="17">
              <a:moveTo>
                <a:pt x="39" y="0"/>
              </a:moveTo>
              <a:lnTo>
                <a:pt x="39" y="8"/>
              </a:lnTo>
              <a:lnTo>
                <a:pt x="0" y="8"/>
              </a:lnTo>
              <a:lnTo>
                <a:pt x="0" y="17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36</xdr:col>
      <xdr:colOff>28575</xdr:colOff>
      <xdr:row>9</xdr:row>
      <xdr:rowOff>0</xdr:rowOff>
    </xdr:from>
    <xdr:to>
      <xdr:col>37</xdr:col>
      <xdr:colOff>180975</xdr:colOff>
      <xdr:row>10</xdr:row>
      <xdr:rowOff>0</xdr:rowOff>
    </xdr:to>
    <xdr:sp>
      <xdr:nvSpPr>
        <xdr:cNvPr id="1314" name="Freeform 290"/>
        <xdr:cNvSpPr>
          <a:spLocks/>
        </xdr:cNvSpPr>
      </xdr:nvSpPr>
      <xdr:spPr>
        <a:xfrm>
          <a:off x="457200000" y="75481180"/>
          <a:ext cx="21565870" cy="10782935"/>
        </a:xfrm>
        <a:custGeom>
          <a:pathLst>
            <a:path w="39" h="17">
              <a:moveTo>
                <a:pt x="39" y="0"/>
              </a:moveTo>
              <a:lnTo>
                <a:pt x="39" y="11"/>
              </a:lnTo>
              <a:lnTo>
                <a:pt x="0" y="11"/>
              </a:lnTo>
              <a:lnTo>
                <a:pt x="0" y="17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37</xdr:col>
      <xdr:colOff>0</xdr:colOff>
      <xdr:row>9</xdr:row>
      <xdr:rowOff>0</xdr:rowOff>
    </xdr:from>
    <xdr:to>
      <xdr:col>38</xdr:col>
      <xdr:colOff>152400</xdr:colOff>
      <xdr:row>10</xdr:row>
      <xdr:rowOff>0</xdr:rowOff>
    </xdr:to>
    <xdr:sp>
      <xdr:nvSpPr>
        <xdr:cNvPr id="1315" name="Freeform 291"/>
        <xdr:cNvSpPr>
          <a:spLocks/>
        </xdr:cNvSpPr>
      </xdr:nvSpPr>
      <xdr:spPr>
        <a:xfrm>
          <a:off x="467982935" y="75481180"/>
          <a:ext cx="22644734" cy="10782935"/>
        </a:xfrm>
        <a:custGeom>
          <a:pathLst>
            <a:path w="39" h="17">
              <a:moveTo>
                <a:pt x="39" y="0"/>
              </a:moveTo>
              <a:lnTo>
                <a:pt x="39" y="13"/>
              </a:lnTo>
              <a:lnTo>
                <a:pt x="0" y="13"/>
              </a:lnTo>
              <a:lnTo>
                <a:pt x="0" y="17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42</xdr:col>
      <xdr:colOff>215265</xdr:colOff>
      <xdr:row>9</xdr:row>
      <xdr:rowOff>0</xdr:rowOff>
    </xdr:from>
    <xdr:to>
      <xdr:col>44</xdr:col>
      <xdr:colOff>151765</xdr:colOff>
      <xdr:row>10</xdr:row>
      <xdr:rowOff>0</xdr:rowOff>
    </xdr:to>
    <xdr:sp>
      <xdr:nvSpPr>
        <xdr:cNvPr id="1319" name="Freeform 295"/>
        <xdr:cNvSpPr>
          <a:spLocks/>
        </xdr:cNvSpPr>
      </xdr:nvSpPr>
      <xdr:spPr>
        <a:xfrm>
          <a:off x="545620575" y="75481180"/>
          <a:ext cx="22644735" cy="10782935"/>
        </a:xfrm>
        <a:custGeom>
          <a:pathLst>
            <a:path w="40" h="17">
              <a:moveTo>
                <a:pt x="40" y="0"/>
              </a:moveTo>
              <a:lnTo>
                <a:pt x="40" y="3"/>
              </a:lnTo>
              <a:lnTo>
                <a:pt x="0" y="3"/>
              </a:lnTo>
              <a:lnTo>
                <a:pt x="0" y="17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42</xdr:col>
      <xdr:colOff>38100</xdr:colOff>
      <xdr:row>9</xdr:row>
      <xdr:rowOff>0</xdr:rowOff>
    </xdr:from>
    <xdr:to>
      <xdr:col>43</xdr:col>
      <xdr:colOff>184150</xdr:colOff>
      <xdr:row>10</xdr:row>
      <xdr:rowOff>0</xdr:rowOff>
    </xdr:to>
    <xdr:sp>
      <xdr:nvSpPr>
        <xdr:cNvPr id="1320" name="Freeform 296"/>
        <xdr:cNvSpPr>
          <a:spLocks/>
        </xdr:cNvSpPr>
      </xdr:nvSpPr>
      <xdr:spPr>
        <a:xfrm>
          <a:off x="534837640" y="75481180"/>
          <a:ext cx="21565870" cy="10782935"/>
        </a:xfrm>
        <a:custGeom>
          <a:pathLst>
            <a:path w="39" h="17">
              <a:moveTo>
                <a:pt x="39" y="0"/>
              </a:moveTo>
              <a:lnTo>
                <a:pt x="39" y="6"/>
              </a:lnTo>
              <a:lnTo>
                <a:pt x="0" y="6"/>
              </a:lnTo>
              <a:lnTo>
                <a:pt x="0" y="17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41</xdr:col>
      <xdr:colOff>69850</xdr:colOff>
      <xdr:row>9</xdr:row>
      <xdr:rowOff>0</xdr:rowOff>
    </xdr:from>
    <xdr:to>
      <xdr:col>42</xdr:col>
      <xdr:colOff>215900</xdr:colOff>
      <xdr:row>10</xdr:row>
      <xdr:rowOff>0</xdr:rowOff>
    </xdr:to>
    <xdr:sp>
      <xdr:nvSpPr>
        <xdr:cNvPr id="1321" name="Freeform 297"/>
        <xdr:cNvSpPr>
          <a:spLocks/>
        </xdr:cNvSpPr>
      </xdr:nvSpPr>
      <xdr:spPr>
        <a:xfrm>
          <a:off x="524054704" y="75481180"/>
          <a:ext cx="21565871" cy="10782935"/>
        </a:xfrm>
        <a:custGeom>
          <a:pathLst>
            <a:path w="39" h="17">
              <a:moveTo>
                <a:pt x="39" y="0"/>
              </a:moveTo>
              <a:lnTo>
                <a:pt x="39" y="8"/>
              </a:lnTo>
              <a:lnTo>
                <a:pt x="0" y="8"/>
              </a:lnTo>
              <a:lnTo>
                <a:pt x="0" y="17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40</xdr:col>
      <xdr:colOff>101600</xdr:colOff>
      <xdr:row>9</xdr:row>
      <xdr:rowOff>0</xdr:rowOff>
    </xdr:from>
    <xdr:to>
      <xdr:col>42</xdr:col>
      <xdr:colOff>28575</xdr:colOff>
      <xdr:row>10</xdr:row>
      <xdr:rowOff>0</xdr:rowOff>
    </xdr:to>
    <xdr:sp>
      <xdr:nvSpPr>
        <xdr:cNvPr id="1322" name="Freeform 298"/>
        <xdr:cNvSpPr>
          <a:spLocks/>
        </xdr:cNvSpPr>
      </xdr:nvSpPr>
      <xdr:spPr>
        <a:xfrm>
          <a:off x="513271770" y="75481180"/>
          <a:ext cx="21565870" cy="10782935"/>
        </a:xfrm>
        <a:custGeom>
          <a:pathLst>
            <a:path w="39" h="17">
              <a:moveTo>
                <a:pt x="39" y="0"/>
              </a:moveTo>
              <a:lnTo>
                <a:pt x="39" y="11"/>
              </a:lnTo>
              <a:lnTo>
                <a:pt x="0" y="11"/>
              </a:lnTo>
              <a:lnTo>
                <a:pt x="0" y="17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39</xdr:col>
      <xdr:colOff>133350</xdr:colOff>
      <xdr:row>9</xdr:row>
      <xdr:rowOff>0</xdr:rowOff>
    </xdr:from>
    <xdr:to>
      <xdr:col>41</xdr:col>
      <xdr:colOff>60325</xdr:colOff>
      <xdr:row>10</xdr:row>
      <xdr:rowOff>0</xdr:rowOff>
    </xdr:to>
    <xdr:sp>
      <xdr:nvSpPr>
        <xdr:cNvPr id="1323" name="Freeform 299"/>
        <xdr:cNvSpPr>
          <a:spLocks/>
        </xdr:cNvSpPr>
      </xdr:nvSpPr>
      <xdr:spPr>
        <a:xfrm>
          <a:off x="501410605" y="75481180"/>
          <a:ext cx="21565870" cy="10782935"/>
        </a:xfrm>
        <a:custGeom>
          <a:pathLst>
            <a:path w="39" h="17">
              <a:moveTo>
                <a:pt x="39" y="0"/>
              </a:moveTo>
              <a:lnTo>
                <a:pt x="39" y="13"/>
              </a:lnTo>
              <a:lnTo>
                <a:pt x="0" y="13"/>
              </a:lnTo>
              <a:lnTo>
                <a:pt x="0" y="17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38</xdr:col>
      <xdr:colOff>95250</xdr:colOff>
      <xdr:row>11</xdr:row>
      <xdr:rowOff>0</xdr:rowOff>
    </xdr:from>
    <xdr:to>
      <xdr:col>39</xdr:col>
      <xdr:colOff>95250</xdr:colOff>
      <xdr:row>12</xdr:row>
      <xdr:rowOff>0</xdr:rowOff>
    </xdr:to>
    <xdr:cxnSp>
      <xdr:nvCxnSpPr>
        <xdr:cNvPr id="1324" name="Line 300"/>
        <xdr:cNvCxnSpPr/>
      </xdr:nvCxnSpPr>
      <xdr:spPr>
        <a:xfrm flipV="1">
          <a:off x="486314114" y="95968820"/>
          <a:ext cx="12939396" cy="970470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104775</xdr:colOff>
      <xdr:row>11</xdr:row>
      <xdr:rowOff>0</xdr:rowOff>
    </xdr:from>
    <xdr:to>
      <xdr:col>40</xdr:col>
      <xdr:colOff>104775</xdr:colOff>
      <xdr:row>12</xdr:row>
      <xdr:rowOff>0</xdr:rowOff>
    </xdr:to>
    <xdr:cxnSp>
      <xdr:nvCxnSpPr>
        <xdr:cNvPr id="1325" name="Line 301"/>
        <xdr:cNvCxnSpPr/>
      </xdr:nvCxnSpPr>
      <xdr:spPr>
        <a:xfrm flipV="1">
          <a:off x="500332375" y="95968820"/>
          <a:ext cx="12939395" cy="970470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95250</xdr:colOff>
      <xdr:row>11</xdr:row>
      <xdr:rowOff>0</xdr:rowOff>
    </xdr:from>
    <xdr:to>
      <xdr:col>41</xdr:col>
      <xdr:colOff>95250</xdr:colOff>
      <xdr:row>12</xdr:row>
      <xdr:rowOff>0</xdr:rowOff>
    </xdr:to>
    <xdr:cxnSp>
      <xdr:nvCxnSpPr>
        <xdr:cNvPr id="1326" name="Line 302"/>
        <xdr:cNvCxnSpPr/>
      </xdr:nvCxnSpPr>
      <xdr:spPr>
        <a:xfrm flipV="1">
          <a:off x="512193540" y="95968820"/>
          <a:ext cx="12939394" cy="970470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95250</xdr:colOff>
      <xdr:row>11</xdr:row>
      <xdr:rowOff>0</xdr:rowOff>
    </xdr:from>
    <xdr:to>
      <xdr:col>42</xdr:col>
      <xdr:colOff>95250</xdr:colOff>
      <xdr:row>12</xdr:row>
      <xdr:rowOff>0</xdr:rowOff>
    </xdr:to>
    <xdr:cxnSp>
      <xdr:nvCxnSpPr>
        <xdr:cNvPr id="1327" name="Line 303"/>
        <xdr:cNvCxnSpPr/>
      </xdr:nvCxnSpPr>
      <xdr:spPr>
        <a:xfrm flipV="1">
          <a:off x="525132934" y="95968820"/>
          <a:ext cx="12940031" cy="970470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104775</xdr:colOff>
      <xdr:row>11</xdr:row>
      <xdr:rowOff>0</xdr:rowOff>
    </xdr:from>
    <xdr:to>
      <xdr:col>42</xdr:col>
      <xdr:colOff>104775</xdr:colOff>
      <xdr:row>12</xdr:row>
      <xdr:rowOff>0</xdr:rowOff>
    </xdr:to>
    <xdr:cxnSp>
      <xdr:nvCxnSpPr>
        <xdr:cNvPr id="1328" name="Line 304"/>
        <xdr:cNvCxnSpPr/>
      </xdr:nvCxnSpPr>
      <xdr:spPr>
        <a:xfrm>
          <a:off x="487392344" y="95968820"/>
          <a:ext cx="51758851" cy="970470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95250</xdr:colOff>
      <xdr:row>11</xdr:row>
      <xdr:rowOff>0</xdr:rowOff>
    </xdr:from>
    <xdr:to>
      <xdr:col>48</xdr:col>
      <xdr:colOff>95250</xdr:colOff>
      <xdr:row>12</xdr:row>
      <xdr:rowOff>0</xdr:rowOff>
    </xdr:to>
    <xdr:cxnSp>
      <xdr:nvCxnSpPr>
        <xdr:cNvPr id="1329" name="Line 305"/>
        <xdr:cNvCxnSpPr/>
      </xdr:nvCxnSpPr>
      <xdr:spPr>
        <a:xfrm flipV="1">
          <a:off x="602770575" y="95968820"/>
          <a:ext cx="12940030" cy="970470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104775</xdr:colOff>
      <xdr:row>11</xdr:row>
      <xdr:rowOff>0</xdr:rowOff>
    </xdr:from>
    <xdr:to>
      <xdr:col>49</xdr:col>
      <xdr:colOff>104775</xdr:colOff>
      <xdr:row>12</xdr:row>
      <xdr:rowOff>0</xdr:rowOff>
    </xdr:to>
    <xdr:cxnSp>
      <xdr:nvCxnSpPr>
        <xdr:cNvPr id="1330" name="Line 306"/>
        <xdr:cNvCxnSpPr/>
      </xdr:nvCxnSpPr>
      <xdr:spPr>
        <a:xfrm flipV="1">
          <a:off x="616788835" y="95968820"/>
          <a:ext cx="12939395" cy="970470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95250</xdr:colOff>
      <xdr:row>11</xdr:row>
      <xdr:rowOff>0</xdr:rowOff>
    </xdr:from>
    <xdr:to>
      <xdr:col>50</xdr:col>
      <xdr:colOff>95250</xdr:colOff>
      <xdr:row>12</xdr:row>
      <xdr:rowOff>0</xdr:rowOff>
    </xdr:to>
    <xdr:cxnSp>
      <xdr:nvCxnSpPr>
        <xdr:cNvPr id="1331" name="Line 307"/>
        <xdr:cNvCxnSpPr/>
      </xdr:nvCxnSpPr>
      <xdr:spPr>
        <a:xfrm flipV="1">
          <a:off x="621101755" y="105673525"/>
          <a:ext cx="12940030" cy="970470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95250</xdr:colOff>
      <xdr:row>11</xdr:row>
      <xdr:rowOff>0</xdr:rowOff>
    </xdr:from>
    <xdr:to>
      <xdr:col>51</xdr:col>
      <xdr:colOff>95250</xdr:colOff>
      <xdr:row>12</xdr:row>
      <xdr:rowOff>0</xdr:rowOff>
    </xdr:to>
    <xdr:cxnSp>
      <xdr:nvCxnSpPr>
        <xdr:cNvPr id="1332" name="Line 308"/>
        <xdr:cNvCxnSpPr/>
      </xdr:nvCxnSpPr>
      <xdr:spPr>
        <a:xfrm flipV="1">
          <a:off x="622179985" y="105673525"/>
          <a:ext cx="11861800" cy="970470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104775</xdr:colOff>
      <xdr:row>11</xdr:row>
      <xdr:rowOff>0</xdr:rowOff>
    </xdr:from>
    <xdr:to>
      <xdr:col>51</xdr:col>
      <xdr:colOff>104775</xdr:colOff>
      <xdr:row>12</xdr:row>
      <xdr:rowOff>0</xdr:rowOff>
    </xdr:to>
    <xdr:cxnSp>
      <xdr:nvCxnSpPr>
        <xdr:cNvPr id="1333" name="Line 309"/>
        <xdr:cNvCxnSpPr/>
      </xdr:nvCxnSpPr>
      <xdr:spPr>
        <a:xfrm>
          <a:off x="603848805" y="95968820"/>
          <a:ext cx="50680620" cy="970470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114300</xdr:colOff>
      <xdr:row>14</xdr:row>
      <xdr:rowOff>9525</xdr:rowOff>
    </xdr:from>
    <xdr:to>
      <xdr:col>35</xdr:col>
      <xdr:colOff>53975</xdr:colOff>
      <xdr:row>16</xdr:row>
      <xdr:rowOff>0</xdr:rowOff>
    </xdr:to>
    <xdr:sp>
      <xdr:nvSpPr>
        <xdr:cNvPr id="1335" name="Freeform 311"/>
        <xdr:cNvSpPr>
          <a:spLocks/>
        </xdr:cNvSpPr>
      </xdr:nvSpPr>
      <xdr:spPr>
        <a:xfrm>
          <a:off x="620023525" y="107829985"/>
          <a:ext cx="37740590" cy="31271210"/>
        </a:xfrm>
        <a:custGeom>
          <a:pathLst>
            <a:path w="40" h="17">
              <a:moveTo>
                <a:pt x="40" y="0"/>
              </a:moveTo>
              <a:lnTo>
                <a:pt x="40" y="3"/>
              </a:lnTo>
              <a:lnTo>
                <a:pt x="0" y="3"/>
              </a:lnTo>
              <a:lnTo>
                <a:pt x="0" y="17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34</xdr:col>
      <xdr:colOff>84455</xdr:colOff>
      <xdr:row>14</xdr:row>
      <xdr:rowOff>9525</xdr:rowOff>
    </xdr:from>
    <xdr:to>
      <xdr:col>36</xdr:col>
      <xdr:colOff>14604</xdr:colOff>
      <xdr:row>16</xdr:row>
      <xdr:rowOff>0</xdr:rowOff>
    </xdr:to>
    <xdr:sp>
      <xdr:nvSpPr>
        <xdr:cNvPr id="1336" name="Freeform 312"/>
        <xdr:cNvSpPr>
          <a:spLocks/>
        </xdr:cNvSpPr>
      </xdr:nvSpPr>
      <xdr:spPr>
        <a:xfrm>
          <a:off x="434555900" y="126161164"/>
          <a:ext cx="21565870" cy="18331181"/>
        </a:xfrm>
        <a:custGeom>
          <a:pathLst>
            <a:path w="39" h="17">
              <a:moveTo>
                <a:pt x="39" y="0"/>
              </a:moveTo>
              <a:lnTo>
                <a:pt x="39" y="6"/>
              </a:lnTo>
              <a:lnTo>
                <a:pt x="0" y="6"/>
              </a:lnTo>
              <a:lnTo>
                <a:pt x="0" y="17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35</xdr:col>
      <xdr:colOff>53975</xdr:colOff>
      <xdr:row>14</xdr:row>
      <xdr:rowOff>9525</xdr:rowOff>
    </xdr:from>
    <xdr:to>
      <xdr:col>36</xdr:col>
      <xdr:colOff>203200</xdr:colOff>
      <xdr:row>16</xdr:row>
      <xdr:rowOff>0</xdr:rowOff>
    </xdr:to>
    <xdr:sp>
      <xdr:nvSpPr>
        <xdr:cNvPr id="1337" name="Freeform 313"/>
        <xdr:cNvSpPr>
          <a:spLocks/>
        </xdr:cNvSpPr>
      </xdr:nvSpPr>
      <xdr:spPr>
        <a:xfrm>
          <a:off x="445338835" y="126161164"/>
          <a:ext cx="21565870" cy="18331181"/>
        </a:xfrm>
        <a:custGeom>
          <a:pathLst>
            <a:path w="39" h="17">
              <a:moveTo>
                <a:pt x="39" y="0"/>
              </a:moveTo>
              <a:lnTo>
                <a:pt x="39" y="8"/>
              </a:lnTo>
              <a:lnTo>
                <a:pt x="0" y="8"/>
              </a:lnTo>
              <a:lnTo>
                <a:pt x="0" y="17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36</xdr:col>
      <xdr:colOff>24130</xdr:colOff>
      <xdr:row>14</xdr:row>
      <xdr:rowOff>9525</xdr:rowOff>
    </xdr:from>
    <xdr:to>
      <xdr:col>37</xdr:col>
      <xdr:colOff>173355</xdr:colOff>
      <xdr:row>16</xdr:row>
      <xdr:rowOff>0</xdr:rowOff>
    </xdr:to>
    <xdr:sp>
      <xdr:nvSpPr>
        <xdr:cNvPr id="1338" name="Freeform 314"/>
        <xdr:cNvSpPr>
          <a:spLocks/>
        </xdr:cNvSpPr>
      </xdr:nvSpPr>
      <xdr:spPr>
        <a:xfrm>
          <a:off x="456121770" y="126161164"/>
          <a:ext cx="22644100" cy="18331181"/>
        </a:xfrm>
        <a:custGeom>
          <a:pathLst>
            <a:path w="39" h="17">
              <a:moveTo>
                <a:pt x="39" y="0"/>
              </a:moveTo>
              <a:lnTo>
                <a:pt x="39" y="11"/>
              </a:lnTo>
              <a:lnTo>
                <a:pt x="0" y="11"/>
              </a:lnTo>
              <a:lnTo>
                <a:pt x="0" y="17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36</xdr:col>
      <xdr:colOff>213360</xdr:colOff>
      <xdr:row>14</xdr:row>
      <xdr:rowOff>9525</xdr:rowOff>
    </xdr:from>
    <xdr:to>
      <xdr:col>38</xdr:col>
      <xdr:colOff>143510</xdr:colOff>
      <xdr:row>16</xdr:row>
      <xdr:rowOff>0</xdr:rowOff>
    </xdr:to>
    <xdr:sp>
      <xdr:nvSpPr>
        <xdr:cNvPr id="1339" name="Freeform 315"/>
        <xdr:cNvSpPr>
          <a:spLocks/>
        </xdr:cNvSpPr>
      </xdr:nvSpPr>
      <xdr:spPr>
        <a:xfrm>
          <a:off x="467982935" y="126161164"/>
          <a:ext cx="21565870" cy="18331181"/>
        </a:xfrm>
        <a:custGeom>
          <a:pathLst>
            <a:path w="39" h="17">
              <a:moveTo>
                <a:pt x="39" y="0"/>
              </a:moveTo>
              <a:lnTo>
                <a:pt x="39" y="13"/>
              </a:lnTo>
              <a:lnTo>
                <a:pt x="0" y="13"/>
              </a:lnTo>
              <a:lnTo>
                <a:pt x="0" y="17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42</xdr:col>
      <xdr:colOff>212725</xdr:colOff>
      <xdr:row>14</xdr:row>
      <xdr:rowOff>9525</xdr:rowOff>
    </xdr:from>
    <xdr:to>
      <xdr:col>44</xdr:col>
      <xdr:colOff>152400</xdr:colOff>
      <xdr:row>16</xdr:row>
      <xdr:rowOff>0</xdr:rowOff>
    </xdr:to>
    <xdr:sp>
      <xdr:nvSpPr>
        <xdr:cNvPr id="1341" name="Freeform 317"/>
        <xdr:cNvSpPr>
          <a:spLocks/>
        </xdr:cNvSpPr>
      </xdr:nvSpPr>
      <xdr:spPr>
        <a:xfrm>
          <a:off x="545620575" y="126161164"/>
          <a:ext cx="22644735" cy="18331181"/>
        </a:xfrm>
        <a:custGeom>
          <a:pathLst>
            <a:path w="40" h="17">
              <a:moveTo>
                <a:pt x="40" y="0"/>
              </a:moveTo>
              <a:lnTo>
                <a:pt x="40" y="3"/>
              </a:lnTo>
              <a:lnTo>
                <a:pt x="0" y="3"/>
              </a:lnTo>
              <a:lnTo>
                <a:pt x="0" y="17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42</xdr:col>
      <xdr:colOff>33020</xdr:colOff>
      <xdr:row>14</xdr:row>
      <xdr:rowOff>9525</xdr:rowOff>
    </xdr:from>
    <xdr:to>
      <xdr:col>43</xdr:col>
      <xdr:colOff>182245</xdr:colOff>
      <xdr:row>16</xdr:row>
      <xdr:rowOff>0</xdr:rowOff>
    </xdr:to>
    <xdr:sp>
      <xdr:nvSpPr>
        <xdr:cNvPr id="1342" name="Freeform 318"/>
        <xdr:cNvSpPr>
          <a:spLocks/>
        </xdr:cNvSpPr>
      </xdr:nvSpPr>
      <xdr:spPr>
        <a:xfrm>
          <a:off x="534837640" y="126161164"/>
          <a:ext cx="21565870" cy="18331181"/>
        </a:xfrm>
        <a:custGeom>
          <a:pathLst>
            <a:path w="39" h="17">
              <a:moveTo>
                <a:pt x="39" y="0"/>
              </a:moveTo>
              <a:lnTo>
                <a:pt x="39" y="6"/>
              </a:lnTo>
              <a:lnTo>
                <a:pt x="0" y="6"/>
              </a:lnTo>
              <a:lnTo>
                <a:pt x="0" y="17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41</xdr:col>
      <xdr:colOff>62865</xdr:colOff>
      <xdr:row>14</xdr:row>
      <xdr:rowOff>9525</xdr:rowOff>
    </xdr:from>
    <xdr:to>
      <xdr:col>42</xdr:col>
      <xdr:colOff>212090</xdr:colOff>
      <xdr:row>16</xdr:row>
      <xdr:rowOff>0</xdr:rowOff>
    </xdr:to>
    <xdr:sp>
      <xdr:nvSpPr>
        <xdr:cNvPr id="1343" name="Freeform 319"/>
        <xdr:cNvSpPr>
          <a:spLocks/>
        </xdr:cNvSpPr>
      </xdr:nvSpPr>
      <xdr:spPr>
        <a:xfrm>
          <a:off x="524054704" y="126161164"/>
          <a:ext cx="21565871" cy="18331181"/>
        </a:xfrm>
        <a:custGeom>
          <a:pathLst>
            <a:path w="39" h="17">
              <a:moveTo>
                <a:pt x="39" y="0"/>
              </a:moveTo>
              <a:lnTo>
                <a:pt x="39" y="8"/>
              </a:lnTo>
              <a:lnTo>
                <a:pt x="0" y="8"/>
              </a:lnTo>
              <a:lnTo>
                <a:pt x="0" y="17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40</xdr:col>
      <xdr:colOff>92710</xdr:colOff>
      <xdr:row>14</xdr:row>
      <xdr:rowOff>9525</xdr:rowOff>
    </xdr:from>
    <xdr:to>
      <xdr:col>42</xdr:col>
      <xdr:colOff>22860</xdr:colOff>
      <xdr:row>16</xdr:row>
      <xdr:rowOff>0</xdr:rowOff>
    </xdr:to>
    <xdr:sp>
      <xdr:nvSpPr>
        <xdr:cNvPr id="1344" name="Freeform 320"/>
        <xdr:cNvSpPr>
          <a:spLocks/>
        </xdr:cNvSpPr>
      </xdr:nvSpPr>
      <xdr:spPr>
        <a:xfrm>
          <a:off x="512193540" y="126161164"/>
          <a:ext cx="21565870" cy="18331181"/>
        </a:xfrm>
        <a:custGeom>
          <a:pathLst>
            <a:path w="39" h="17">
              <a:moveTo>
                <a:pt x="39" y="0"/>
              </a:moveTo>
              <a:lnTo>
                <a:pt x="39" y="11"/>
              </a:lnTo>
              <a:lnTo>
                <a:pt x="0" y="11"/>
              </a:lnTo>
              <a:lnTo>
                <a:pt x="0" y="17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39</xdr:col>
      <xdr:colOff>122555</xdr:colOff>
      <xdr:row>14</xdr:row>
      <xdr:rowOff>9525</xdr:rowOff>
    </xdr:from>
    <xdr:to>
      <xdr:col>41</xdr:col>
      <xdr:colOff>52705</xdr:colOff>
      <xdr:row>16</xdr:row>
      <xdr:rowOff>0</xdr:rowOff>
    </xdr:to>
    <xdr:sp>
      <xdr:nvSpPr>
        <xdr:cNvPr id="1345" name="Freeform 321"/>
        <xdr:cNvSpPr>
          <a:spLocks/>
        </xdr:cNvSpPr>
      </xdr:nvSpPr>
      <xdr:spPr>
        <a:xfrm>
          <a:off x="501410605" y="126161164"/>
          <a:ext cx="21565870" cy="18331181"/>
        </a:xfrm>
        <a:custGeom>
          <a:pathLst>
            <a:path w="39" h="17">
              <a:moveTo>
                <a:pt x="39" y="0"/>
              </a:moveTo>
              <a:lnTo>
                <a:pt x="39" y="13"/>
              </a:lnTo>
              <a:lnTo>
                <a:pt x="0" y="13"/>
              </a:lnTo>
              <a:lnTo>
                <a:pt x="0" y="17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41</xdr:col>
      <xdr:colOff>104775</xdr:colOff>
      <xdr:row>17</xdr:row>
      <xdr:rowOff>0</xdr:rowOff>
    </xdr:from>
    <xdr:to>
      <xdr:col>45</xdr:col>
      <xdr:colOff>104775</xdr:colOff>
      <xdr:row>19</xdr:row>
      <xdr:rowOff>0</xdr:rowOff>
    </xdr:to>
    <xdr:cxnSp>
      <xdr:nvCxnSpPr>
        <xdr:cNvPr id="1348" name="Line 324"/>
        <xdr:cNvCxnSpPr/>
      </xdr:nvCxnSpPr>
      <xdr:spPr>
        <a:xfrm flipV="1">
          <a:off x="526211164" y="154197050"/>
          <a:ext cx="51758851" cy="1940941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104775</xdr:colOff>
      <xdr:row>17</xdr:row>
      <xdr:rowOff>0</xdr:rowOff>
    </xdr:from>
    <xdr:to>
      <xdr:col>42</xdr:col>
      <xdr:colOff>104775</xdr:colOff>
      <xdr:row>19</xdr:row>
      <xdr:rowOff>0</xdr:rowOff>
    </xdr:to>
    <xdr:cxnSp>
      <xdr:nvCxnSpPr>
        <xdr:cNvPr id="1349" name="Line 325"/>
        <xdr:cNvCxnSpPr/>
      </xdr:nvCxnSpPr>
      <xdr:spPr>
        <a:xfrm flipV="1">
          <a:off x="539151195" y="154197050"/>
          <a:ext cx="1078230" cy="1940941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104775</xdr:colOff>
      <xdr:row>17</xdr:row>
      <xdr:rowOff>9525</xdr:rowOff>
    </xdr:from>
    <xdr:to>
      <xdr:col>46</xdr:col>
      <xdr:colOff>104775</xdr:colOff>
      <xdr:row>19</xdr:row>
      <xdr:rowOff>0</xdr:rowOff>
    </xdr:to>
    <xdr:cxnSp>
      <xdr:nvCxnSpPr>
        <xdr:cNvPr id="1350" name="Line 326"/>
        <xdr:cNvCxnSpPr/>
      </xdr:nvCxnSpPr>
      <xdr:spPr>
        <a:xfrm flipV="1">
          <a:off x="552090590" y="155275280"/>
          <a:ext cx="38818820" cy="1833118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104775</xdr:colOff>
      <xdr:row>17</xdr:row>
      <xdr:rowOff>0</xdr:rowOff>
    </xdr:from>
    <xdr:to>
      <xdr:col>44</xdr:col>
      <xdr:colOff>104775</xdr:colOff>
      <xdr:row>19</xdr:row>
      <xdr:rowOff>0</xdr:rowOff>
    </xdr:to>
    <xdr:cxnSp>
      <xdr:nvCxnSpPr>
        <xdr:cNvPr id="1351" name="Line 327"/>
        <xdr:cNvCxnSpPr/>
      </xdr:nvCxnSpPr>
      <xdr:spPr>
        <a:xfrm flipH="1" flipV="1">
          <a:off x="552090590" y="154197050"/>
          <a:ext cx="12939395" cy="1940941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104775</xdr:colOff>
      <xdr:row>17</xdr:row>
      <xdr:rowOff>0</xdr:rowOff>
    </xdr:from>
    <xdr:to>
      <xdr:col>47</xdr:col>
      <xdr:colOff>104775</xdr:colOff>
      <xdr:row>19</xdr:row>
      <xdr:rowOff>0</xdr:rowOff>
    </xdr:to>
    <xdr:cxnSp>
      <xdr:nvCxnSpPr>
        <xdr:cNvPr id="1352" name="Line 328"/>
        <xdr:cNvCxnSpPr/>
      </xdr:nvCxnSpPr>
      <xdr:spPr>
        <a:xfrm flipV="1">
          <a:off x="577970015" y="154197050"/>
          <a:ext cx="25878790" cy="1940941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104775</xdr:colOff>
      <xdr:row>17</xdr:row>
      <xdr:rowOff>9525</xdr:rowOff>
    </xdr:from>
    <xdr:to>
      <xdr:col>46</xdr:col>
      <xdr:colOff>104775</xdr:colOff>
      <xdr:row>19</xdr:row>
      <xdr:rowOff>0</xdr:rowOff>
    </xdr:to>
    <xdr:cxnSp>
      <xdr:nvCxnSpPr>
        <xdr:cNvPr id="1353" name="Line 329"/>
        <xdr:cNvCxnSpPr/>
      </xdr:nvCxnSpPr>
      <xdr:spPr>
        <a:xfrm flipH="1" flipV="1">
          <a:off x="565029985" y="155275280"/>
          <a:ext cx="25879425" cy="1833118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104775</xdr:colOff>
      <xdr:row>17</xdr:row>
      <xdr:rowOff>0</xdr:rowOff>
    </xdr:from>
    <xdr:to>
      <xdr:col>49</xdr:col>
      <xdr:colOff>95250</xdr:colOff>
      <xdr:row>19</xdr:row>
      <xdr:rowOff>0</xdr:rowOff>
    </xdr:to>
    <xdr:cxnSp>
      <xdr:nvCxnSpPr>
        <xdr:cNvPr id="1354" name="Line 330"/>
        <xdr:cNvCxnSpPr/>
      </xdr:nvCxnSpPr>
      <xdr:spPr>
        <a:xfrm flipV="1">
          <a:off x="603848805" y="154197050"/>
          <a:ext cx="24801195" cy="1940941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104775</xdr:colOff>
      <xdr:row>17</xdr:row>
      <xdr:rowOff>0</xdr:rowOff>
    </xdr:from>
    <xdr:to>
      <xdr:col>48</xdr:col>
      <xdr:colOff>104775</xdr:colOff>
      <xdr:row>19</xdr:row>
      <xdr:rowOff>0</xdr:rowOff>
    </xdr:to>
    <xdr:cxnSp>
      <xdr:nvCxnSpPr>
        <xdr:cNvPr id="1355" name="Line 331"/>
        <xdr:cNvCxnSpPr/>
      </xdr:nvCxnSpPr>
      <xdr:spPr>
        <a:xfrm flipV="1">
          <a:off x="616788835" y="154197050"/>
          <a:ext cx="1078230" cy="1940941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76200</xdr:colOff>
      <xdr:row>16</xdr:row>
      <xdr:rowOff>142875</xdr:rowOff>
    </xdr:from>
    <xdr:to>
      <xdr:col>40</xdr:col>
      <xdr:colOff>114300</xdr:colOff>
      <xdr:row>17</xdr:row>
      <xdr:rowOff>19050</xdr:rowOff>
    </xdr:to>
    <xdr:sp>
      <xdr:nvSpPr>
        <xdr:cNvPr id="1356" name="Rectangle 332"/>
        <xdr:cNvSpPr>
          <a:spLocks/>
        </xdr:cNvSpPr>
      </xdr:nvSpPr>
      <xdr:spPr>
        <a:xfrm>
          <a:off x="511115310" y="153118820"/>
          <a:ext cx="2156460" cy="2156460"/>
        </a:xfrm>
        <a:prstGeom prst="rect"/>
        <a:solidFill>
          <a:srgbClr val="000000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  <a:tailEnd type="none" w="med" len="med"/>
        </a:ln>
      </xdr:spPr>
    </xdr:sp>
    <xdr:clientData/>
  </xdr:twoCellAnchor>
  <xdr:twoCellAnchor>
    <xdr:from>
      <xdr:col>41</xdr:col>
      <xdr:colOff>76200</xdr:colOff>
      <xdr:row>16</xdr:row>
      <xdr:rowOff>142875</xdr:rowOff>
    </xdr:from>
    <xdr:to>
      <xdr:col>41</xdr:col>
      <xdr:colOff>114300</xdr:colOff>
      <xdr:row>17</xdr:row>
      <xdr:rowOff>19050</xdr:rowOff>
    </xdr:to>
    <xdr:sp>
      <xdr:nvSpPr>
        <xdr:cNvPr id="1357" name="Rectangle 333"/>
        <xdr:cNvSpPr>
          <a:spLocks/>
        </xdr:cNvSpPr>
      </xdr:nvSpPr>
      <xdr:spPr>
        <a:xfrm>
          <a:off x="524054704" y="153118820"/>
          <a:ext cx="2156460" cy="2156460"/>
        </a:xfrm>
        <a:prstGeom prst="rect"/>
        <a:solidFill>
          <a:srgbClr val="000000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  <a:tailEnd type="none" w="med" len="med"/>
        </a:ln>
      </xdr:spPr>
    </xdr:sp>
    <xdr:clientData/>
  </xdr:twoCellAnchor>
  <xdr:twoCellAnchor>
    <xdr:from>
      <xdr:col>38</xdr:col>
      <xdr:colOff>95250</xdr:colOff>
      <xdr:row>25</xdr:row>
      <xdr:rowOff>0</xdr:rowOff>
    </xdr:from>
    <xdr:to>
      <xdr:col>40</xdr:col>
      <xdr:colOff>95250</xdr:colOff>
      <xdr:row>27</xdr:row>
      <xdr:rowOff>0</xdr:rowOff>
    </xdr:to>
    <xdr:cxnSp>
      <xdr:nvCxnSpPr>
        <xdr:cNvPr id="1358" name="Line 334"/>
        <xdr:cNvCxnSpPr/>
      </xdr:nvCxnSpPr>
      <xdr:spPr>
        <a:xfrm flipV="1">
          <a:off x="486314114" y="231834690"/>
          <a:ext cx="25879426" cy="2048827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95250</xdr:colOff>
      <xdr:row>25</xdr:row>
      <xdr:rowOff>0</xdr:rowOff>
    </xdr:from>
    <xdr:to>
      <xdr:col>41</xdr:col>
      <xdr:colOff>95250</xdr:colOff>
      <xdr:row>27</xdr:row>
      <xdr:rowOff>0</xdr:rowOff>
    </xdr:to>
    <xdr:cxnSp>
      <xdr:nvCxnSpPr>
        <xdr:cNvPr id="1359" name="Line 335"/>
        <xdr:cNvCxnSpPr/>
      </xdr:nvCxnSpPr>
      <xdr:spPr>
        <a:xfrm flipV="1">
          <a:off x="499253510" y="231834690"/>
          <a:ext cx="25879424" cy="2048827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104775</xdr:colOff>
      <xdr:row>25</xdr:row>
      <xdr:rowOff>0</xdr:rowOff>
    </xdr:from>
    <xdr:to>
      <xdr:col>42</xdr:col>
      <xdr:colOff>104775</xdr:colOff>
      <xdr:row>27</xdr:row>
      <xdr:rowOff>0</xdr:rowOff>
    </xdr:to>
    <xdr:cxnSp>
      <xdr:nvCxnSpPr>
        <xdr:cNvPr id="1360" name="Line 336"/>
        <xdr:cNvCxnSpPr/>
      </xdr:nvCxnSpPr>
      <xdr:spPr>
        <a:xfrm flipV="1">
          <a:off x="513271770" y="231834690"/>
          <a:ext cx="25879425" cy="2048827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95250</xdr:colOff>
      <xdr:row>25</xdr:row>
      <xdr:rowOff>0</xdr:rowOff>
    </xdr:from>
    <xdr:to>
      <xdr:col>41</xdr:col>
      <xdr:colOff>114300</xdr:colOff>
      <xdr:row>27</xdr:row>
      <xdr:rowOff>0</xdr:rowOff>
    </xdr:to>
    <xdr:cxnSp>
      <xdr:nvCxnSpPr>
        <xdr:cNvPr id="1361" name="Line 337"/>
        <xdr:cNvCxnSpPr/>
      </xdr:nvCxnSpPr>
      <xdr:spPr>
        <a:xfrm flipH="1" flipV="1">
          <a:off x="486314114" y="231834690"/>
          <a:ext cx="39897050" cy="2048827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95250</xdr:colOff>
      <xdr:row>25</xdr:row>
      <xdr:rowOff>0</xdr:rowOff>
    </xdr:from>
    <xdr:to>
      <xdr:col>42</xdr:col>
      <xdr:colOff>114300</xdr:colOff>
      <xdr:row>27</xdr:row>
      <xdr:rowOff>0</xdr:rowOff>
    </xdr:to>
    <xdr:cxnSp>
      <xdr:nvCxnSpPr>
        <xdr:cNvPr id="1362" name="Line 338"/>
        <xdr:cNvCxnSpPr/>
      </xdr:nvCxnSpPr>
      <xdr:spPr>
        <a:xfrm flipH="1" flipV="1">
          <a:off x="499253510" y="231834690"/>
          <a:ext cx="39897685" cy="2048827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104775</xdr:colOff>
      <xdr:row>25</xdr:row>
      <xdr:rowOff>0</xdr:rowOff>
    </xdr:from>
    <xdr:to>
      <xdr:col>49</xdr:col>
      <xdr:colOff>104775</xdr:colOff>
      <xdr:row>27</xdr:row>
      <xdr:rowOff>0</xdr:rowOff>
    </xdr:to>
    <xdr:cxnSp>
      <xdr:nvCxnSpPr>
        <xdr:cNvPr id="1363" name="Line 339"/>
        <xdr:cNvCxnSpPr/>
      </xdr:nvCxnSpPr>
      <xdr:spPr>
        <a:xfrm flipV="1">
          <a:off x="603848805" y="231834690"/>
          <a:ext cx="25879425" cy="2048827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104775</xdr:colOff>
      <xdr:row>25</xdr:row>
      <xdr:rowOff>0</xdr:rowOff>
    </xdr:from>
    <xdr:to>
      <xdr:col>50</xdr:col>
      <xdr:colOff>104775</xdr:colOff>
      <xdr:row>27</xdr:row>
      <xdr:rowOff>0</xdr:rowOff>
    </xdr:to>
    <xdr:cxnSp>
      <xdr:nvCxnSpPr>
        <xdr:cNvPr id="1364" name="Line 340"/>
        <xdr:cNvCxnSpPr/>
      </xdr:nvCxnSpPr>
      <xdr:spPr>
        <a:xfrm flipV="1">
          <a:off x="616788835" y="231834690"/>
          <a:ext cx="25879425" cy="2048827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114300</xdr:colOff>
      <xdr:row>25</xdr:row>
      <xdr:rowOff>0</xdr:rowOff>
    </xdr:from>
    <xdr:to>
      <xdr:col>51</xdr:col>
      <xdr:colOff>114300</xdr:colOff>
      <xdr:row>27</xdr:row>
      <xdr:rowOff>0</xdr:rowOff>
    </xdr:to>
    <xdr:cxnSp>
      <xdr:nvCxnSpPr>
        <xdr:cNvPr id="1365" name="Line 341"/>
        <xdr:cNvCxnSpPr/>
      </xdr:nvCxnSpPr>
      <xdr:spPr>
        <a:xfrm flipV="1">
          <a:off x="610318820" y="241539395"/>
          <a:ext cx="24801195" cy="1940941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104775</xdr:colOff>
      <xdr:row>25</xdr:row>
      <xdr:rowOff>0</xdr:rowOff>
    </xdr:from>
    <xdr:to>
      <xdr:col>50</xdr:col>
      <xdr:colOff>123824</xdr:colOff>
      <xdr:row>27</xdr:row>
      <xdr:rowOff>0</xdr:rowOff>
    </xdr:to>
    <xdr:cxnSp>
      <xdr:nvCxnSpPr>
        <xdr:cNvPr id="1366" name="Line 342"/>
        <xdr:cNvCxnSpPr/>
      </xdr:nvCxnSpPr>
      <xdr:spPr>
        <a:xfrm flipH="1" flipV="1">
          <a:off x="603848805" y="231834690"/>
          <a:ext cx="39897685" cy="2048827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104775</xdr:colOff>
      <xdr:row>25</xdr:row>
      <xdr:rowOff>0</xdr:rowOff>
    </xdr:from>
    <xdr:to>
      <xdr:col>51</xdr:col>
      <xdr:colOff>123824</xdr:colOff>
      <xdr:row>27</xdr:row>
      <xdr:rowOff>0</xdr:rowOff>
    </xdr:to>
    <xdr:cxnSp>
      <xdr:nvCxnSpPr>
        <xdr:cNvPr id="1367" name="Line 343"/>
        <xdr:cNvCxnSpPr/>
      </xdr:nvCxnSpPr>
      <xdr:spPr>
        <a:xfrm flipH="1" flipV="1">
          <a:off x="616788835" y="231834690"/>
          <a:ext cx="38818820" cy="2048827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93345</xdr:colOff>
      <xdr:row>28</xdr:row>
      <xdr:rowOff>26670</xdr:rowOff>
    </xdr:from>
    <xdr:to>
      <xdr:col>36</xdr:col>
      <xdr:colOff>42545</xdr:colOff>
      <xdr:row>29</xdr:row>
      <xdr:rowOff>24765</xdr:rowOff>
    </xdr:to>
    <xdr:sp>
      <xdr:nvSpPr>
        <xdr:cNvPr id="1369" name="Freeform 345"/>
        <xdr:cNvSpPr>
          <a:spLocks/>
        </xdr:cNvSpPr>
      </xdr:nvSpPr>
      <xdr:spPr>
        <a:xfrm>
          <a:off x="434555900" y="263105899"/>
          <a:ext cx="22644100" cy="9704706"/>
        </a:xfrm>
        <a:custGeom>
          <a:pathLst>
            <a:path w="40" h="17">
              <a:moveTo>
                <a:pt x="40" y="0"/>
              </a:moveTo>
              <a:lnTo>
                <a:pt x="40" y="3"/>
              </a:lnTo>
              <a:lnTo>
                <a:pt x="0" y="3"/>
              </a:lnTo>
              <a:lnTo>
                <a:pt x="0" y="17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35</xdr:col>
      <xdr:colOff>67945</xdr:colOff>
      <xdr:row>28</xdr:row>
      <xdr:rowOff>26670</xdr:rowOff>
    </xdr:from>
    <xdr:to>
      <xdr:col>37</xdr:col>
      <xdr:colOff>7620</xdr:colOff>
      <xdr:row>29</xdr:row>
      <xdr:rowOff>24765</xdr:rowOff>
    </xdr:to>
    <xdr:sp>
      <xdr:nvSpPr>
        <xdr:cNvPr id="1370" name="Freeform 346"/>
        <xdr:cNvSpPr>
          <a:spLocks/>
        </xdr:cNvSpPr>
      </xdr:nvSpPr>
      <xdr:spPr>
        <a:xfrm>
          <a:off x="446417065" y="263105899"/>
          <a:ext cx="21565870" cy="9704706"/>
        </a:xfrm>
        <a:custGeom>
          <a:pathLst>
            <a:path w="39" h="17">
              <a:moveTo>
                <a:pt x="39" y="0"/>
              </a:moveTo>
              <a:lnTo>
                <a:pt x="39" y="6"/>
              </a:lnTo>
              <a:lnTo>
                <a:pt x="0" y="6"/>
              </a:lnTo>
              <a:lnTo>
                <a:pt x="0" y="17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36</xdr:col>
      <xdr:colOff>42545</xdr:colOff>
      <xdr:row>28</xdr:row>
      <xdr:rowOff>26670</xdr:rowOff>
    </xdr:from>
    <xdr:to>
      <xdr:col>37</xdr:col>
      <xdr:colOff>201295</xdr:colOff>
      <xdr:row>29</xdr:row>
      <xdr:rowOff>24765</xdr:rowOff>
    </xdr:to>
    <xdr:sp>
      <xdr:nvSpPr>
        <xdr:cNvPr id="1371" name="Freeform 347"/>
        <xdr:cNvSpPr>
          <a:spLocks/>
        </xdr:cNvSpPr>
      </xdr:nvSpPr>
      <xdr:spPr>
        <a:xfrm>
          <a:off x="457200000" y="263105899"/>
          <a:ext cx="22644100" cy="9704706"/>
        </a:xfrm>
        <a:custGeom>
          <a:pathLst>
            <a:path w="39" h="17">
              <a:moveTo>
                <a:pt x="39" y="0"/>
              </a:moveTo>
              <a:lnTo>
                <a:pt x="39" y="8"/>
              </a:lnTo>
              <a:lnTo>
                <a:pt x="0" y="8"/>
              </a:lnTo>
              <a:lnTo>
                <a:pt x="0" y="17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37</xdr:col>
      <xdr:colOff>17780</xdr:colOff>
      <xdr:row>28</xdr:row>
      <xdr:rowOff>26670</xdr:rowOff>
    </xdr:from>
    <xdr:to>
      <xdr:col>38</xdr:col>
      <xdr:colOff>176530</xdr:colOff>
      <xdr:row>29</xdr:row>
      <xdr:rowOff>24765</xdr:rowOff>
    </xdr:to>
    <xdr:sp>
      <xdr:nvSpPr>
        <xdr:cNvPr id="1372" name="Freeform 348"/>
        <xdr:cNvSpPr>
          <a:spLocks/>
        </xdr:cNvSpPr>
      </xdr:nvSpPr>
      <xdr:spPr>
        <a:xfrm>
          <a:off x="469061164" y="263105899"/>
          <a:ext cx="22644736" cy="9704706"/>
        </a:xfrm>
        <a:custGeom>
          <a:pathLst>
            <a:path w="39" h="17">
              <a:moveTo>
                <a:pt x="39" y="0"/>
              </a:moveTo>
              <a:lnTo>
                <a:pt x="39" y="11"/>
              </a:lnTo>
              <a:lnTo>
                <a:pt x="0" y="11"/>
              </a:lnTo>
              <a:lnTo>
                <a:pt x="0" y="17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37</xdr:col>
      <xdr:colOff>211455</xdr:colOff>
      <xdr:row>28</xdr:row>
      <xdr:rowOff>26670</xdr:rowOff>
    </xdr:from>
    <xdr:to>
      <xdr:col>39</xdr:col>
      <xdr:colOff>151130</xdr:colOff>
      <xdr:row>29</xdr:row>
      <xdr:rowOff>24765</xdr:rowOff>
    </xdr:to>
    <xdr:sp>
      <xdr:nvSpPr>
        <xdr:cNvPr id="1373" name="Freeform 349"/>
        <xdr:cNvSpPr>
          <a:spLocks/>
        </xdr:cNvSpPr>
      </xdr:nvSpPr>
      <xdr:spPr>
        <a:xfrm>
          <a:off x="480922965" y="263105899"/>
          <a:ext cx="21565870" cy="9704706"/>
        </a:xfrm>
        <a:custGeom>
          <a:pathLst>
            <a:path w="39" h="17">
              <a:moveTo>
                <a:pt x="39" y="0"/>
              </a:moveTo>
              <a:lnTo>
                <a:pt x="39" y="13"/>
              </a:lnTo>
              <a:lnTo>
                <a:pt x="0" y="13"/>
              </a:lnTo>
              <a:lnTo>
                <a:pt x="0" y="17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44</xdr:col>
      <xdr:colOff>23495</xdr:colOff>
      <xdr:row>28</xdr:row>
      <xdr:rowOff>26670</xdr:rowOff>
    </xdr:from>
    <xdr:to>
      <xdr:col>45</xdr:col>
      <xdr:colOff>191770</xdr:colOff>
      <xdr:row>29</xdr:row>
      <xdr:rowOff>24765</xdr:rowOff>
    </xdr:to>
    <xdr:sp>
      <xdr:nvSpPr>
        <xdr:cNvPr id="1375" name="Freeform 351"/>
        <xdr:cNvSpPr>
          <a:spLocks/>
        </xdr:cNvSpPr>
      </xdr:nvSpPr>
      <xdr:spPr>
        <a:xfrm>
          <a:off x="559638835" y="263105899"/>
          <a:ext cx="23722330" cy="9704706"/>
        </a:xfrm>
        <a:custGeom>
          <a:pathLst>
            <a:path w="40" h="17">
              <a:moveTo>
                <a:pt x="40" y="0"/>
              </a:moveTo>
              <a:lnTo>
                <a:pt x="40" y="3"/>
              </a:lnTo>
              <a:lnTo>
                <a:pt x="0" y="3"/>
              </a:lnTo>
              <a:lnTo>
                <a:pt x="0" y="17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43</xdr:col>
      <xdr:colOff>59055</xdr:colOff>
      <xdr:row>28</xdr:row>
      <xdr:rowOff>26670</xdr:rowOff>
    </xdr:from>
    <xdr:to>
      <xdr:col>44</xdr:col>
      <xdr:colOff>217805</xdr:colOff>
      <xdr:row>29</xdr:row>
      <xdr:rowOff>24765</xdr:rowOff>
    </xdr:to>
    <xdr:sp>
      <xdr:nvSpPr>
        <xdr:cNvPr id="1376" name="Freeform 352"/>
        <xdr:cNvSpPr>
          <a:spLocks/>
        </xdr:cNvSpPr>
      </xdr:nvSpPr>
      <xdr:spPr>
        <a:xfrm>
          <a:off x="548855900" y="263105899"/>
          <a:ext cx="22644100" cy="9704706"/>
        </a:xfrm>
        <a:custGeom>
          <a:pathLst>
            <a:path w="39" h="17">
              <a:moveTo>
                <a:pt x="39" y="0"/>
              </a:moveTo>
              <a:lnTo>
                <a:pt x="39" y="6"/>
              </a:lnTo>
              <a:lnTo>
                <a:pt x="0" y="6"/>
              </a:lnTo>
              <a:lnTo>
                <a:pt x="0" y="17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42</xdr:col>
      <xdr:colOff>84455</xdr:colOff>
      <xdr:row>28</xdr:row>
      <xdr:rowOff>26670</xdr:rowOff>
    </xdr:from>
    <xdr:to>
      <xdr:col>44</xdr:col>
      <xdr:colOff>24130</xdr:colOff>
      <xdr:row>29</xdr:row>
      <xdr:rowOff>24765</xdr:rowOff>
    </xdr:to>
    <xdr:sp>
      <xdr:nvSpPr>
        <xdr:cNvPr id="1377" name="Freeform 353"/>
        <xdr:cNvSpPr>
          <a:spLocks/>
        </xdr:cNvSpPr>
      </xdr:nvSpPr>
      <xdr:spPr>
        <a:xfrm>
          <a:off x="538072965" y="263105899"/>
          <a:ext cx="21565870" cy="9704706"/>
        </a:xfrm>
        <a:custGeom>
          <a:pathLst>
            <a:path w="39" h="17">
              <a:moveTo>
                <a:pt x="39" y="0"/>
              </a:moveTo>
              <a:lnTo>
                <a:pt x="39" y="8"/>
              </a:lnTo>
              <a:lnTo>
                <a:pt x="0" y="8"/>
              </a:lnTo>
              <a:lnTo>
                <a:pt x="0" y="17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41</xdr:col>
      <xdr:colOff>109855</xdr:colOff>
      <xdr:row>28</xdr:row>
      <xdr:rowOff>26670</xdr:rowOff>
    </xdr:from>
    <xdr:to>
      <xdr:col>43</xdr:col>
      <xdr:colOff>49530</xdr:colOff>
      <xdr:row>29</xdr:row>
      <xdr:rowOff>24765</xdr:rowOff>
    </xdr:to>
    <xdr:sp>
      <xdr:nvSpPr>
        <xdr:cNvPr id="1378" name="Freeform 354"/>
        <xdr:cNvSpPr>
          <a:spLocks/>
        </xdr:cNvSpPr>
      </xdr:nvSpPr>
      <xdr:spPr>
        <a:xfrm>
          <a:off x="526211164" y="263105899"/>
          <a:ext cx="22644736" cy="9704706"/>
        </a:xfrm>
        <a:custGeom>
          <a:pathLst>
            <a:path w="39" h="17">
              <a:moveTo>
                <a:pt x="39" y="0"/>
              </a:moveTo>
              <a:lnTo>
                <a:pt x="39" y="11"/>
              </a:lnTo>
              <a:lnTo>
                <a:pt x="0" y="11"/>
              </a:lnTo>
              <a:lnTo>
                <a:pt x="0" y="17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40</xdr:col>
      <xdr:colOff>135255</xdr:colOff>
      <xdr:row>28</xdr:row>
      <xdr:rowOff>26670</xdr:rowOff>
    </xdr:from>
    <xdr:to>
      <xdr:col>42</xdr:col>
      <xdr:colOff>74930</xdr:colOff>
      <xdr:row>29</xdr:row>
      <xdr:rowOff>24765</xdr:rowOff>
    </xdr:to>
    <xdr:sp>
      <xdr:nvSpPr>
        <xdr:cNvPr id="1379" name="Freeform 355"/>
        <xdr:cNvSpPr>
          <a:spLocks/>
        </xdr:cNvSpPr>
      </xdr:nvSpPr>
      <xdr:spPr>
        <a:xfrm>
          <a:off x="515428230" y="263105899"/>
          <a:ext cx="21565870" cy="9704706"/>
        </a:xfrm>
        <a:custGeom>
          <a:pathLst>
            <a:path w="39" h="17">
              <a:moveTo>
                <a:pt x="39" y="0"/>
              </a:moveTo>
              <a:lnTo>
                <a:pt x="39" y="13"/>
              </a:lnTo>
              <a:lnTo>
                <a:pt x="0" y="13"/>
              </a:lnTo>
              <a:lnTo>
                <a:pt x="0" y="17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37</xdr:col>
      <xdr:colOff>23495</xdr:colOff>
      <xdr:row>30</xdr:row>
      <xdr:rowOff>10160</xdr:rowOff>
    </xdr:from>
    <xdr:to>
      <xdr:col>40</xdr:col>
      <xdr:colOff>149225</xdr:colOff>
      <xdr:row>31</xdr:row>
      <xdr:rowOff>5080</xdr:rowOff>
    </xdr:to>
    <xdr:cxnSp>
      <xdr:nvCxnSpPr>
        <xdr:cNvPr id="1381" name="Line 357"/>
        <xdr:cNvCxnSpPr/>
      </xdr:nvCxnSpPr>
      <xdr:spPr>
        <a:xfrm flipV="1">
          <a:off x="469061164" y="283593540"/>
          <a:ext cx="46367066" cy="862647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30</xdr:row>
      <xdr:rowOff>10160</xdr:rowOff>
    </xdr:from>
    <xdr:to>
      <xdr:col>38</xdr:col>
      <xdr:colOff>0</xdr:colOff>
      <xdr:row>31</xdr:row>
      <xdr:rowOff>5080</xdr:rowOff>
    </xdr:to>
    <xdr:cxnSp>
      <xdr:nvCxnSpPr>
        <xdr:cNvPr id="1382" name="Line 358"/>
        <xdr:cNvCxnSpPr/>
      </xdr:nvCxnSpPr>
      <xdr:spPr>
        <a:xfrm flipV="1">
          <a:off x="480922965" y="283593540"/>
          <a:ext cx="1078230" cy="862647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196215</xdr:colOff>
      <xdr:row>30</xdr:row>
      <xdr:rowOff>14604</xdr:rowOff>
    </xdr:from>
    <xdr:to>
      <xdr:col>41</xdr:col>
      <xdr:colOff>126365</xdr:colOff>
      <xdr:row>31</xdr:row>
      <xdr:rowOff>4445</xdr:rowOff>
    </xdr:to>
    <xdr:cxnSp>
      <xdr:nvCxnSpPr>
        <xdr:cNvPr id="1383" name="Line 359"/>
        <xdr:cNvCxnSpPr/>
      </xdr:nvCxnSpPr>
      <xdr:spPr>
        <a:xfrm flipV="1">
          <a:off x="492784130" y="283593540"/>
          <a:ext cx="34505264" cy="862647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196215</xdr:colOff>
      <xdr:row>30</xdr:row>
      <xdr:rowOff>10160</xdr:rowOff>
    </xdr:from>
    <xdr:to>
      <xdr:col>39</xdr:col>
      <xdr:colOff>172720</xdr:colOff>
      <xdr:row>31</xdr:row>
      <xdr:rowOff>5080</xdr:rowOff>
    </xdr:to>
    <xdr:cxnSp>
      <xdr:nvCxnSpPr>
        <xdr:cNvPr id="1384" name="Line 360"/>
        <xdr:cNvCxnSpPr/>
      </xdr:nvCxnSpPr>
      <xdr:spPr>
        <a:xfrm flipH="1" flipV="1">
          <a:off x="492784130" y="283593540"/>
          <a:ext cx="11861165" cy="862647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149225</xdr:colOff>
      <xdr:row>30</xdr:row>
      <xdr:rowOff>10160</xdr:rowOff>
    </xdr:from>
    <xdr:to>
      <xdr:col>42</xdr:col>
      <xdr:colOff>102870</xdr:colOff>
      <xdr:row>31</xdr:row>
      <xdr:rowOff>5080</xdr:rowOff>
    </xdr:to>
    <xdr:cxnSp>
      <xdr:nvCxnSpPr>
        <xdr:cNvPr id="1385" name="Line 361"/>
        <xdr:cNvCxnSpPr/>
      </xdr:nvCxnSpPr>
      <xdr:spPr>
        <a:xfrm flipV="1">
          <a:off x="515428230" y="283593540"/>
          <a:ext cx="23722965" cy="862647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172720</xdr:colOff>
      <xdr:row>30</xdr:row>
      <xdr:rowOff>14604</xdr:rowOff>
    </xdr:from>
    <xdr:to>
      <xdr:col>41</xdr:col>
      <xdr:colOff>126365</xdr:colOff>
      <xdr:row>31</xdr:row>
      <xdr:rowOff>4445</xdr:rowOff>
    </xdr:to>
    <xdr:cxnSp>
      <xdr:nvCxnSpPr>
        <xdr:cNvPr id="1386" name="Line 362"/>
        <xdr:cNvCxnSpPr/>
      </xdr:nvCxnSpPr>
      <xdr:spPr>
        <a:xfrm flipH="1" flipV="1">
          <a:off x="504645295" y="283593540"/>
          <a:ext cx="22644099" cy="862647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102870</xdr:colOff>
      <xdr:row>30</xdr:row>
      <xdr:rowOff>10160</xdr:rowOff>
    </xdr:from>
    <xdr:to>
      <xdr:col>44</xdr:col>
      <xdr:colOff>46355</xdr:colOff>
      <xdr:row>31</xdr:row>
      <xdr:rowOff>5080</xdr:rowOff>
    </xdr:to>
    <xdr:cxnSp>
      <xdr:nvCxnSpPr>
        <xdr:cNvPr id="1387" name="Line 363"/>
        <xdr:cNvCxnSpPr/>
      </xdr:nvCxnSpPr>
      <xdr:spPr>
        <a:xfrm flipV="1">
          <a:off x="539151195" y="283593540"/>
          <a:ext cx="22644100" cy="862647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79375</xdr:colOff>
      <xdr:row>30</xdr:row>
      <xdr:rowOff>10160</xdr:rowOff>
    </xdr:from>
    <xdr:to>
      <xdr:col>43</xdr:col>
      <xdr:colOff>79375</xdr:colOff>
      <xdr:row>31</xdr:row>
      <xdr:rowOff>5080</xdr:rowOff>
    </xdr:to>
    <xdr:cxnSp>
      <xdr:nvCxnSpPr>
        <xdr:cNvPr id="1388" name="Line 364"/>
        <xdr:cNvCxnSpPr/>
      </xdr:nvCxnSpPr>
      <xdr:spPr>
        <a:xfrm flipV="1">
          <a:off x="549934130" y="283593540"/>
          <a:ext cx="1078230" cy="8626475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76200</xdr:colOff>
      <xdr:row>30</xdr:row>
      <xdr:rowOff>142875</xdr:rowOff>
    </xdr:from>
    <xdr:to>
      <xdr:col>40</xdr:col>
      <xdr:colOff>114300</xdr:colOff>
      <xdr:row>31</xdr:row>
      <xdr:rowOff>19050</xdr:rowOff>
    </xdr:to>
    <xdr:sp>
      <xdr:nvSpPr>
        <xdr:cNvPr id="1389" name="Rectangle 365"/>
        <xdr:cNvSpPr>
          <a:spLocks/>
        </xdr:cNvSpPr>
      </xdr:nvSpPr>
      <xdr:spPr>
        <a:xfrm>
          <a:off x="511115310" y="291141785"/>
          <a:ext cx="2156460" cy="2156460"/>
        </a:xfrm>
        <a:prstGeom prst="rect"/>
        <a:solidFill>
          <a:srgbClr val="000000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  <a:tailEnd type="none" w="med" len="med"/>
        </a:ln>
      </xdr:spPr>
    </xdr:sp>
    <xdr:clientData/>
  </xdr:twoCellAnchor>
  <xdr:twoCellAnchor>
    <xdr:from>
      <xdr:col>41</xdr:col>
      <xdr:colOff>76200</xdr:colOff>
      <xdr:row>30</xdr:row>
      <xdr:rowOff>142875</xdr:rowOff>
    </xdr:from>
    <xdr:to>
      <xdr:col>41</xdr:col>
      <xdr:colOff>114300</xdr:colOff>
      <xdr:row>31</xdr:row>
      <xdr:rowOff>19050</xdr:rowOff>
    </xdr:to>
    <xdr:sp>
      <xdr:nvSpPr>
        <xdr:cNvPr id="1390" name="Rectangle 366"/>
        <xdr:cNvSpPr>
          <a:spLocks/>
        </xdr:cNvSpPr>
      </xdr:nvSpPr>
      <xdr:spPr>
        <a:xfrm>
          <a:off x="524054704" y="291141785"/>
          <a:ext cx="2156460" cy="2156460"/>
        </a:xfrm>
        <a:prstGeom prst="rect"/>
        <a:solidFill>
          <a:srgbClr val="000000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  <a:tailEnd type="none" w="med" len="med"/>
        </a:ln>
      </xdr:spPr>
    </xdr:sp>
    <xdr:clientData/>
  </xdr:twoCellAnchor>
  <xdr:twoCellAnchor>
    <xdr:from>
      <xdr:col>16</xdr:col>
      <xdr:colOff>95250</xdr:colOff>
      <xdr:row>103</xdr:row>
      <xdr:rowOff>28575</xdr:rowOff>
    </xdr:from>
    <xdr:to>
      <xdr:col>22</xdr:col>
      <xdr:colOff>95250</xdr:colOff>
      <xdr:row>105</xdr:row>
      <xdr:rowOff>152400</xdr:rowOff>
    </xdr:to>
    <xdr:sp>
      <xdr:nvSpPr>
        <xdr:cNvPr id="1395" name="Freeform 371"/>
        <xdr:cNvSpPr>
          <a:spLocks/>
        </xdr:cNvSpPr>
      </xdr:nvSpPr>
      <xdr:spPr>
        <a:xfrm>
          <a:off x="637276475" y="2147483647"/>
          <a:ext cx="250165870" cy="0"/>
        </a:xfrm>
        <a:custGeom>
          <a:pathLst>
            <a:path w="120" h="47">
              <a:moveTo>
                <a:pt x="0" y="0"/>
              </a:moveTo>
              <a:lnTo>
                <a:pt x="0" y="9"/>
              </a:lnTo>
              <a:lnTo>
                <a:pt x="120" y="9"/>
              </a:lnTo>
              <a:lnTo>
                <a:pt x="120" y="47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15</xdr:col>
      <xdr:colOff>95250</xdr:colOff>
      <xdr:row>103</xdr:row>
      <xdr:rowOff>28575</xdr:rowOff>
    </xdr:from>
    <xdr:to>
      <xdr:col>21</xdr:col>
      <xdr:colOff>95250</xdr:colOff>
      <xdr:row>105</xdr:row>
      <xdr:rowOff>152400</xdr:rowOff>
    </xdr:to>
    <xdr:sp>
      <xdr:nvSpPr>
        <xdr:cNvPr id="1398" name="Freeform 374"/>
        <xdr:cNvSpPr>
          <a:spLocks/>
        </xdr:cNvSpPr>
      </xdr:nvSpPr>
      <xdr:spPr>
        <a:xfrm>
          <a:off x="596301195" y="2147483647"/>
          <a:ext cx="249087640" cy="0"/>
        </a:xfrm>
        <a:custGeom>
          <a:pathLst>
            <a:path w="120" h="47">
              <a:moveTo>
                <a:pt x="0" y="0"/>
              </a:moveTo>
              <a:lnTo>
                <a:pt x="0" y="19"/>
              </a:lnTo>
              <a:lnTo>
                <a:pt x="120" y="19"/>
              </a:lnTo>
              <a:lnTo>
                <a:pt x="120" y="47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14</xdr:col>
      <xdr:colOff>95250</xdr:colOff>
      <xdr:row>103</xdr:row>
      <xdr:rowOff>28575</xdr:rowOff>
    </xdr:from>
    <xdr:to>
      <xdr:col>20</xdr:col>
      <xdr:colOff>95250</xdr:colOff>
      <xdr:row>106</xdr:row>
      <xdr:rowOff>0</xdr:rowOff>
    </xdr:to>
    <xdr:sp>
      <xdr:nvSpPr>
        <xdr:cNvPr id="1400" name="Freeform 376"/>
        <xdr:cNvSpPr>
          <a:spLocks/>
        </xdr:cNvSpPr>
      </xdr:nvSpPr>
      <xdr:spPr>
        <a:xfrm>
          <a:off x="555325280" y="2147483647"/>
          <a:ext cx="249088275" cy="0"/>
        </a:xfrm>
        <a:custGeom>
          <a:pathLst>
            <a:path w="120" h="48">
              <a:moveTo>
                <a:pt x="0" y="0"/>
              </a:moveTo>
              <a:lnTo>
                <a:pt x="0" y="27"/>
              </a:lnTo>
              <a:lnTo>
                <a:pt x="120" y="27"/>
              </a:lnTo>
              <a:lnTo>
                <a:pt x="120" y="48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13</xdr:col>
      <xdr:colOff>104775</xdr:colOff>
      <xdr:row>103</xdr:row>
      <xdr:rowOff>19050</xdr:rowOff>
    </xdr:from>
    <xdr:to>
      <xdr:col>19</xdr:col>
      <xdr:colOff>85725</xdr:colOff>
      <xdr:row>105</xdr:row>
      <xdr:rowOff>152400</xdr:rowOff>
    </xdr:to>
    <xdr:sp>
      <xdr:nvSpPr>
        <xdr:cNvPr id="1401" name="Freeform 377"/>
        <xdr:cNvSpPr>
          <a:spLocks/>
        </xdr:cNvSpPr>
      </xdr:nvSpPr>
      <xdr:spPr>
        <a:xfrm>
          <a:off x="514350000" y="2147483647"/>
          <a:ext cx="246931180" cy="0"/>
        </a:xfrm>
        <a:custGeom>
          <a:pathLst>
            <a:path w="118" h="48">
              <a:moveTo>
                <a:pt x="0" y="0"/>
              </a:moveTo>
              <a:lnTo>
                <a:pt x="0" y="36"/>
              </a:lnTo>
              <a:lnTo>
                <a:pt x="118" y="36"/>
              </a:lnTo>
              <a:lnTo>
                <a:pt x="118" y="48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23</xdr:col>
      <xdr:colOff>95250</xdr:colOff>
      <xdr:row>103</xdr:row>
      <xdr:rowOff>28575</xdr:rowOff>
    </xdr:from>
    <xdr:to>
      <xdr:col>23</xdr:col>
      <xdr:colOff>95250</xdr:colOff>
      <xdr:row>105</xdr:row>
      <xdr:rowOff>142875</xdr:rowOff>
    </xdr:to>
    <xdr:cxnSp>
      <xdr:nvCxnSpPr>
        <xdr:cNvPr id="1404" name="Line 380"/>
        <xdr:cNvCxnSpPr/>
      </xdr:nvCxnSpPr>
      <xdr:spPr>
        <a:xfrm>
          <a:off x="927339395" y="2147483647"/>
          <a:ext cx="1078865" cy="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95250</xdr:colOff>
      <xdr:row>103</xdr:row>
      <xdr:rowOff>28575</xdr:rowOff>
    </xdr:from>
    <xdr:to>
      <xdr:col>24</xdr:col>
      <xdr:colOff>95250</xdr:colOff>
      <xdr:row>105</xdr:row>
      <xdr:rowOff>142875</xdr:rowOff>
    </xdr:to>
    <xdr:cxnSp>
      <xdr:nvCxnSpPr>
        <xdr:cNvPr id="1405" name="Line 381"/>
        <xdr:cNvCxnSpPr/>
      </xdr:nvCxnSpPr>
      <xdr:spPr>
        <a:xfrm>
          <a:off x="968315310" y="2147483647"/>
          <a:ext cx="1078230" cy="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95250</xdr:colOff>
      <xdr:row>103</xdr:row>
      <xdr:rowOff>28575</xdr:rowOff>
    </xdr:from>
    <xdr:to>
      <xdr:col>25</xdr:col>
      <xdr:colOff>95250</xdr:colOff>
      <xdr:row>105</xdr:row>
      <xdr:rowOff>142875</xdr:rowOff>
    </xdr:to>
    <xdr:cxnSp>
      <xdr:nvCxnSpPr>
        <xdr:cNvPr id="1406" name="Line 382"/>
        <xdr:cNvCxnSpPr/>
      </xdr:nvCxnSpPr>
      <xdr:spPr>
        <a:xfrm>
          <a:off x="1009290590" y="2147483647"/>
          <a:ext cx="2156459" cy="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95250</xdr:colOff>
      <xdr:row>103</xdr:row>
      <xdr:rowOff>28575</xdr:rowOff>
    </xdr:from>
    <xdr:to>
      <xdr:col>26</xdr:col>
      <xdr:colOff>95250</xdr:colOff>
      <xdr:row>105</xdr:row>
      <xdr:rowOff>142875</xdr:rowOff>
    </xdr:to>
    <xdr:cxnSp>
      <xdr:nvCxnSpPr>
        <xdr:cNvPr id="1407" name="Line 383"/>
        <xdr:cNvCxnSpPr/>
      </xdr:nvCxnSpPr>
      <xdr:spPr>
        <a:xfrm>
          <a:off x="1051344100" y="2147483647"/>
          <a:ext cx="1078864" cy="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95250</xdr:colOff>
      <xdr:row>107</xdr:row>
      <xdr:rowOff>0</xdr:rowOff>
    </xdr:from>
    <xdr:to>
      <xdr:col>22</xdr:col>
      <xdr:colOff>95250</xdr:colOff>
      <xdr:row>109</xdr:row>
      <xdr:rowOff>0</xdr:rowOff>
    </xdr:to>
    <xdr:cxnSp>
      <xdr:nvCxnSpPr>
        <xdr:cNvPr id="1408" name="Line 384"/>
        <xdr:cNvCxnSpPr/>
      </xdr:nvCxnSpPr>
      <xdr:spPr>
        <a:xfrm flipV="1">
          <a:off x="761281180" y="2147483647"/>
          <a:ext cx="126161165" cy="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85725</xdr:colOff>
      <xdr:row>107</xdr:row>
      <xdr:rowOff>0</xdr:rowOff>
    </xdr:from>
    <xdr:to>
      <xdr:col>20</xdr:col>
      <xdr:colOff>95250</xdr:colOff>
      <xdr:row>109</xdr:row>
      <xdr:rowOff>0</xdr:rowOff>
    </xdr:to>
    <xdr:cxnSp>
      <xdr:nvCxnSpPr>
        <xdr:cNvPr id="1409" name="Line 385"/>
        <xdr:cNvCxnSpPr/>
      </xdr:nvCxnSpPr>
      <xdr:spPr>
        <a:xfrm flipH="1" flipV="1">
          <a:off x="759124720" y="2147483647"/>
          <a:ext cx="45288835" cy="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95250</xdr:colOff>
      <xdr:row>107</xdr:row>
      <xdr:rowOff>0</xdr:rowOff>
    </xdr:from>
    <xdr:to>
      <xdr:col>21</xdr:col>
      <xdr:colOff>95250</xdr:colOff>
      <xdr:row>109</xdr:row>
      <xdr:rowOff>0</xdr:rowOff>
    </xdr:to>
    <xdr:cxnSp>
      <xdr:nvCxnSpPr>
        <xdr:cNvPr id="1410" name="Line 386"/>
        <xdr:cNvCxnSpPr/>
      </xdr:nvCxnSpPr>
      <xdr:spPr>
        <a:xfrm>
          <a:off x="844310605" y="2147483647"/>
          <a:ext cx="1078230" cy="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95250</xdr:colOff>
      <xdr:row>107</xdr:row>
      <xdr:rowOff>0</xdr:rowOff>
    </xdr:from>
    <xdr:to>
      <xdr:col>23</xdr:col>
      <xdr:colOff>95250</xdr:colOff>
      <xdr:row>109</xdr:row>
      <xdr:rowOff>0</xdr:rowOff>
    </xdr:to>
    <xdr:cxnSp>
      <xdr:nvCxnSpPr>
        <xdr:cNvPr id="1411" name="Line 387"/>
        <xdr:cNvCxnSpPr/>
      </xdr:nvCxnSpPr>
      <xdr:spPr>
        <a:xfrm flipV="1">
          <a:off x="885285885" y="2147483647"/>
          <a:ext cx="43132375" cy="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95250</xdr:colOff>
      <xdr:row>107</xdr:row>
      <xdr:rowOff>0</xdr:rowOff>
    </xdr:from>
    <xdr:to>
      <xdr:col>25</xdr:col>
      <xdr:colOff>104775</xdr:colOff>
      <xdr:row>109</xdr:row>
      <xdr:rowOff>0</xdr:rowOff>
    </xdr:to>
    <xdr:cxnSp>
      <xdr:nvCxnSpPr>
        <xdr:cNvPr id="1412" name="Line 388"/>
        <xdr:cNvCxnSpPr/>
      </xdr:nvCxnSpPr>
      <xdr:spPr>
        <a:xfrm flipV="1">
          <a:off x="927339395" y="2147483647"/>
          <a:ext cx="85185885" cy="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85725</xdr:colOff>
      <xdr:row>107</xdr:row>
      <xdr:rowOff>0</xdr:rowOff>
    </xdr:from>
    <xdr:to>
      <xdr:col>24</xdr:col>
      <xdr:colOff>95250</xdr:colOff>
      <xdr:row>109</xdr:row>
      <xdr:rowOff>0</xdr:rowOff>
    </xdr:to>
    <xdr:cxnSp>
      <xdr:nvCxnSpPr>
        <xdr:cNvPr id="1413" name="Line 389"/>
        <xdr:cNvCxnSpPr/>
      </xdr:nvCxnSpPr>
      <xdr:spPr>
        <a:xfrm flipH="1" flipV="1">
          <a:off x="801178230" y="2147483647"/>
          <a:ext cx="168215310" cy="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95250</xdr:colOff>
      <xdr:row>107</xdr:row>
      <xdr:rowOff>0</xdr:rowOff>
    </xdr:from>
    <xdr:to>
      <xdr:col>26</xdr:col>
      <xdr:colOff>95250</xdr:colOff>
      <xdr:row>109</xdr:row>
      <xdr:rowOff>0</xdr:rowOff>
    </xdr:to>
    <xdr:cxnSp>
      <xdr:nvCxnSpPr>
        <xdr:cNvPr id="1414" name="Line 390"/>
        <xdr:cNvCxnSpPr/>
      </xdr:nvCxnSpPr>
      <xdr:spPr>
        <a:xfrm flipV="1">
          <a:off x="1009290590" y="2147483647"/>
          <a:ext cx="43132374" cy="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104775</xdr:colOff>
      <xdr:row>107</xdr:row>
      <xdr:rowOff>9525</xdr:rowOff>
    </xdr:from>
    <xdr:to>
      <xdr:col>26</xdr:col>
      <xdr:colOff>95250</xdr:colOff>
      <xdr:row>109</xdr:row>
      <xdr:rowOff>0</xdr:rowOff>
    </xdr:to>
    <xdr:cxnSp>
      <xdr:nvCxnSpPr>
        <xdr:cNvPr id="1415" name="Line 391"/>
        <xdr:cNvCxnSpPr/>
      </xdr:nvCxnSpPr>
      <xdr:spPr>
        <a:xfrm flipH="1" flipV="1">
          <a:off x="969393540" y="2147483647"/>
          <a:ext cx="83029424" cy="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104775</xdr:colOff>
      <xdr:row>113</xdr:row>
      <xdr:rowOff>30480</xdr:rowOff>
    </xdr:from>
    <xdr:to>
      <xdr:col>25</xdr:col>
      <xdr:colOff>72390</xdr:colOff>
      <xdr:row>114</xdr:row>
      <xdr:rowOff>9525</xdr:rowOff>
    </xdr:to>
    <xdr:sp>
      <xdr:nvSpPr>
        <xdr:cNvPr id="1416" name="AutoShape 392"/>
        <xdr:cNvSpPr>
          <a:spLocks/>
        </xdr:cNvSpPr>
      </xdr:nvSpPr>
      <xdr:spPr>
        <a:xfrm rot="16200000">
          <a:off x="889598805" y="2147483647"/>
          <a:ext cx="30192980" cy="0"/>
        </a:xfrm>
        <a:prstGeom prst="leftBrace">
          <a:avLst>
            <a:gd name="adj1" fmla="val 51111"/>
            <a:gd name="adj2" fmla="val 50000"/>
          </a:avLst>
        </a:pr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22</xdr:col>
      <xdr:colOff>180975</xdr:colOff>
      <xdr:row>6</xdr:row>
      <xdr:rowOff>38100</xdr:rowOff>
    </xdr:from>
    <xdr:to>
      <xdr:col>31</xdr:col>
      <xdr:colOff>9525</xdr:colOff>
      <xdr:row>115</xdr:row>
      <xdr:rowOff>0</xdr:rowOff>
    </xdr:to>
    <xdr:sp>
      <xdr:nvSpPr>
        <xdr:cNvPr id="1417" name="Freeform 393"/>
        <xdr:cNvSpPr>
          <a:spLocks/>
        </xdr:cNvSpPr>
      </xdr:nvSpPr>
      <xdr:spPr>
        <a:xfrm>
          <a:off x="499253510" y="102438835"/>
          <a:ext cx="186546490" cy="1797529425"/>
        </a:xfrm>
        <a:custGeom>
          <a:pathLst>
            <a:path w="162" h="1846">
              <a:moveTo>
                <a:pt x="0" y="1836"/>
              </a:moveTo>
              <a:lnTo>
                <a:pt x="0" y="1846"/>
              </a:lnTo>
              <a:lnTo>
                <a:pt x="162" y="1846"/>
              </a:lnTo>
              <a:lnTo>
                <a:pt x="161" y="0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headEnd type="none" w="med" len="med"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0</xdr:colOff>
      <xdr:row>21</xdr:row>
      <xdr:rowOff>0</xdr:rowOff>
    </xdr:from>
    <xdr:to>
      <xdr:col>45</xdr:col>
      <xdr:colOff>0</xdr:colOff>
      <xdr:row>22</xdr:row>
      <xdr:rowOff>0</xdr:rowOff>
    </xdr:to>
    <xdr:cxnSp>
      <xdr:nvCxnSpPr>
        <xdr:cNvPr id="3073" name="Line 1"/>
        <xdr:cNvCxnSpPr/>
      </xdr:nvCxnSpPr>
      <xdr:spPr>
        <a:xfrm>
          <a:off x="1003935000" y="358140000"/>
          <a:ext cx="1905000" cy="1714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180975</xdr:colOff>
      <xdr:row>22</xdr:row>
      <xdr:rowOff>0</xdr:rowOff>
    </xdr:from>
    <xdr:to>
      <xdr:col>45</xdr:col>
      <xdr:colOff>0</xdr:colOff>
      <xdr:row>22</xdr:row>
      <xdr:rowOff>0</xdr:rowOff>
    </xdr:to>
    <xdr:cxnSp>
      <xdr:nvCxnSpPr>
        <xdr:cNvPr id="3074" name="Line 2"/>
        <xdr:cNvCxnSpPr/>
      </xdr:nvCxnSpPr>
      <xdr:spPr>
        <a:xfrm flipH="1">
          <a:off x="794385000" y="375285000"/>
          <a:ext cx="209550000" cy="190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104775</xdr:colOff>
      <xdr:row>6</xdr:row>
      <xdr:rowOff>9525</xdr:rowOff>
    </xdr:from>
    <xdr:to>
      <xdr:col>42</xdr:col>
      <xdr:colOff>104775</xdr:colOff>
      <xdr:row>7</xdr:row>
      <xdr:rowOff>0</xdr:rowOff>
    </xdr:to>
    <xdr:cxnSp>
      <xdr:nvCxnSpPr>
        <xdr:cNvPr id="3075" name="Line 3"/>
        <xdr:cNvCxnSpPr/>
      </xdr:nvCxnSpPr>
      <xdr:spPr>
        <a:xfrm flipH="1">
          <a:off x="901065000" y="102870000"/>
          <a:ext cx="45720000" cy="15239999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104775</xdr:colOff>
      <xdr:row>6</xdr:row>
      <xdr:rowOff>19050</xdr:rowOff>
    </xdr:from>
    <xdr:to>
      <xdr:col>44</xdr:col>
      <xdr:colOff>104775</xdr:colOff>
      <xdr:row>7</xdr:row>
      <xdr:rowOff>0</xdr:rowOff>
    </xdr:to>
    <xdr:cxnSp>
      <xdr:nvCxnSpPr>
        <xdr:cNvPr id="3076" name="Line 4"/>
        <xdr:cNvCxnSpPr/>
      </xdr:nvCxnSpPr>
      <xdr:spPr>
        <a:xfrm flipH="1">
          <a:off x="923925000" y="102870000"/>
          <a:ext cx="68580000" cy="15239999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95250</xdr:colOff>
      <xdr:row>6</xdr:row>
      <xdr:rowOff>9525</xdr:rowOff>
    </xdr:from>
    <xdr:to>
      <xdr:col>42</xdr:col>
      <xdr:colOff>104775</xdr:colOff>
      <xdr:row>6</xdr:row>
      <xdr:rowOff>152400</xdr:rowOff>
    </xdr:to>
    <xdr:cxnSp>
      <xdr:nvCxnSpPr>
        <xdr:cNvPr id="3077" name="Line 5"/>
        <xdr:cNvCxnSpPr/>
      </xdr:nvCxnSpPr>
      <xdr:spPr>
        <a:xfrm>
          <a:off x="922020000" y="102870000"/>
          <a:ext cx="24765000" cy="1333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114300</xdr:colOff>
      <xdr:row>6</xdr:row>
      <xdr:rowOff>9525</xdr:rowOff>
    </xdr:from>
    <xdr:to>
      <xdr:col>46</xdr:col>
      <xdr:colOff>85725</xdr:colOff>
      <xdr:row>7</xdr:row>
      <xdr:rowOff>0</xdr:rowOff>
    </xdr:to>
    <xdr:cxnSp>
      <xdr:nvCxnSpPr>
        <xdr:cNvPr id="3078" name="Line 6"/>
        <xdr:cNvCxnSpPr/>
      </xdr:nvCxnSpPr>
      <xdr:spPr>
        <a:xfrm flipH="1">
          <a:off x="969645000" y="102870000"/>
          <a:ext cx="66674999" cy="15239999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95250</xdr:colOff>
      <xdr:row>5</xdr:row>
      <xdr:rowOff>152400</xdr:rowOff>
    </xdr:from>
    <xdr:to>
      <xdr:col>44</xdr:col>
      <xdr:colOff>114300</xdr:colOff>
      <xdr:row>7</xdr:row>
      <xdr:rowOff>0</xdr:rowOff>
    </xdr:to>
    <xdr:cxnSp>
      <xdr:nvCxnSpPr>
        <xdr:cNvPr id="3079" name="Line 7"/>
        <xdr:cNvCxnSpPr/>
      </xdr:nvCxnSpPr>
      <xdr:spPr>
        <a:xfrm>
          <a:off x="967739999" y="99060000"/>
          <a:ext cx="24765001" cy="19049999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104775</xdr:colOff>
      <xdr:row>6</xdr:row>
      <xdr:rowOff>0</xdr:rowOff>
    </xdr:from>
    <xdr:to>
      <xdr:col>49</xdr:col>
      <xdr:colOff>95250</xdr:colOff>
      <xdr:row>7</xdr:row>
      <xdr:rowOff>0</xdr:rowOff>
    </xdr:to>
    <xdr:cxnSp>
      <xdr:nvCxnSpPr>
        <xdr:cNvPr id="3080" name="Line 8"/>
        <xdr:cNvCxnSpPr/>
      </xdr:nvCxnSpPr>
      <xdr:spPr>
        <a:xfrm flipV="1">
          <a:off x="1015365000" y="100965000"/>
          <a:ext cx="89535000" cy="17144999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95250</xdr:colOff>
      <xdr:row>6</xdr:row>
      <xdr:rowOff>0</xdr:rowOff>
    </xdr:from>
    <xdr:to>
      <xdr:col>46</xdr:col>
      <xdr:colOff>123824</xdr:colOff>
      <xdr:row>7</xdr:row>
      <xdr:rowOff>0</xdr:rowOff>
    </xdr:to>
    <xdr:cxnSp>
      <xdr:nvCxnSpPr>
        <xdr:cNvPr id="3081" name="Line 9"/>
        <xdr:cNvCxnSpPr/>
      </xdr:nvCxnSpPr>
      <xdr:spPr>
        <a:xfrm>
          <a:off x="899160000" y="100965000"/>
          <a:ext cx="140970000" cy="17144999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114300</xdr:colOff>
      <xdr:row>6</xdr:row>
      <xdr:rowOff>0</xdr:rowOff>
    </xdr:from>
    <xdr:to>
      <xdr:col>48</xdr:col>
      <xdr:colOff>95250</xdr:colOff>
      <xdr:row>7</xdr:row>
      <xdr:rowOff>0</xdr:rowOff>
    </xdr:to>
    <xdr:cxnSp>
      <xdr:nvCxnSpPr>
        <xdr:cNvPr id="3082" name="Line 10"/>
        <xdr:cNvCxnSpPr/>
      </xdr:nvCxnSpPr>
      <xdr:spPr>
        <a:xfrm flipH="1">
          <a:off x="1061085000" y="100965000"/>
          <a:ext cx="20955000" cy="17144999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95250</xdr:colOff>
      <xdr:row>6</xdr:row>
      <xdr:rowOff>0</xdr:rowOff>
    </xdr:from>
    <xdr:to>
      <xdr:col>48</xdr:col>
      <xdr:colOff>123824</xdr:colOff>
      <xdr:row>7</xdr:row>
      <xdr:rowOff>0</xdr:rowOff>
    </xdr:to>
    <xdr:cxnSp>
      <xdr:nvCxnSpPr>
        <xdr:cNvPr id="3083" name="Line 11"/>
        <xdr:cNvCxnSpPr/>
      </xdr:nvCxnSpPr>
      <xdr:spPr>
        <a:xfrm>
          <a:off x="1059179999" y="100965000"/>
          <a:ext cx="26670001" cy="17144999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85725</xdr:colOff>
      <xdr:row>6</xdr:row>
      <xdr:rowOff>9525</xdr:rowOff>
    </xdr:from>
    <xdr:to>
      <xdr:col>49</xdr:col>
      <xdr:colOff>95250</xdr:colOff>
      <xdr:row>7</xdr:row>
      <xdr:rowOff>0</xdr:rowOff>
    </xdr:to>
    <xdr:cxnSp>
      <xdr:nvCxnSpPr>
        <xdr:cNvPr id="3084" name="Line 12"/>
        <xdr:cNvCxnSpPr/>
      </xdr:nvCxnSpPr>
      <xdr:spPr>
        <a:xfrm>
          <a:off x="1013459999" y="102870000"/>
          <a:ext cx="91440001" cy="15239999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95250</xdr:colOff>
      <xdr:row>54</xdr:row>
      <xdr:rowOff>9525</xdr:rowOff>
    </xdr:from>
    <xdr:to>
      <xdr:col>23</xdr:col>
      <xdr:colOff>95250</xdr:colOff>
      <xdr:row>57</xdr:row>
      <xdr:rowOff>0</xdr:rowOff>
    </xdr:to>
    <xdr:sp>
      <xdr:nvSpPr>
        <xdr:cNvPr id="3089" name="Freeform 17"/>
        <xdr:cNvSpPr>
          <a:spLocks/>
        </xdr:cNvSpPr>
      </xdr:nvSpPr>
      <xdr:spPr>
        <a:xfrm>
          <a:off x="281940000" y="927735000"/>
          <a:ext cx="228600000" cy="49530000"/>
        </a:xfrm>
        <a:custGeom>
          <a:pathLst>
            <a:path w="200" h="50">
              <a:moveTo>
                <a:pt x="200" y="0"/>
              </a:moveTo>
              <a:lnTo>
                <a:pt x="200" y="8"/>
              </a:lnTo>
              <a:lnTo>
                <a:pt x="0" y="44"/>
              </a:lnTo>
              <a:lnTo>
                <a:pt x="0" y="50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14</xdr:col>
      <xdr:colOff>95250</xdr:colOff>
      <xdr:row>54</xdr:row>
      <xdr:rowOff>9525</xdr:rowOff>
    </xdr:from>
    <xdr:to>
      <xdr:col>24</xdr:col>
      <xdr:colOff>95250</xdr:colOff>
      <xdr:row>57</xdr:row>
      <xdr:rowOff>0</xdr:rowOff>
    </xdr:to>
    <xdr:sp>
      <xdr:nvSpPr>
        <xdr:cNvPr id="3090" name="Freeform 18"/>
        <xdr:cNvSpPr>
          <a:spLocks/>
        </xdr:cNvSpPr>
      </xdr:nvSpPr>
      <xdr:spPr>
        <a:xfrm>
          <a:off x="304800000" y="927735000"/>
          <a:ext cx="228600000" cy="49530000"/>
        </a:xfrm>
        <a:custGeom>
          <a:pathLst>
            <a:path w="200" h="50">
              <a:moveTo>
                <a:pt x="200" y="0"/>
              </a:moveTo>
              <a:lnTo>
                <a:pt x="200" y="8"/>
              </a:lnTo>
              <a:lnTo>
                <a:pt x="0" y="44"/>
              </a:lnTo>
              <a:lnTo>
                <a:pt x="0" y="50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15</xdr:col>
      <xdr:colOff>95250</xdr:colOff>
      <xdr:row>54</xdr:row>
      <xdr:rowOff>9525</xdr:rowOff>
    </xdr:from>
    <xdr:to>
      <xdr:col>25</xdr:col>
      <xdr:colOff>95250</xdr:colOff>
      <xdr:row>57</xdr:row>
      <xdr:rowOff>0</xdr:rowOff>
    </xdr:to>
    <xdr:sp>
      <xdr:nvSpPr>
        <xdr:cNvPr id="3091" name="Freeform 19"/>
        <xdr:cNvSpPr>
          <a:spLocks/>
        </xdr:cNvSpPr>
      </xdr:nvSpPr>
      <xdr:spPr>
        <a:xfrm>
          <a:off x="327660000" y="927735000"/>
          <a:ext cx="228600000" cy="49530000"/>
        </a:xfrm>
        <a:custGeom>
          <a:pathLst>
            <a:path w="200" h="50">
              <a:moveTo>
                <a:pt x="200" y="0"/>
              </a:moveTo>
              <a:lnTo>
                <a:pt x="200" y="8"/>
              </a:lnTo>
              <a:lnTo>
                <a:pt x="0" y="44"/>
              </a:lnTo>
              <a:lnTo>
                <a:pt x="0" y="50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16</xdr:col>
      <xdr:colOff>85725</xdr:colOff>
      <xdr:row>54</xdr:row>
      <xdr:rowOff>9525</xdr:rowOff>
    </xdr:from>
    <xdr:to>
      <xdr:col>26</xdr:col>
      <xdr:colOff>85725</xdr:colOff>
      <xdr:row>57</xdr:row>
      <xdr:rowOff>0</xdr:rowOff>
    </xdr:to>
    <xdr:sp>
      <xdr:nvSpPr>
        <xdr:cNvPr id="3092" name="Freeform 20"/>
        <xdr:cNvSpPr>
          <a:spLocks/>
        </xdr:cNvSpPr>
      </xdr:nvSpPr>
      <xdr:spPr>
        <a:xfrm>
          <a:off x="350520000" y="927735000"/>
          <a:ext cx="228600000" cy="49530000"/>
        </a:xfrm>
        <a:custGeom>
          <a:pathLst>
            <a:path w="200" h="50">
              <a:moveTo>
                <a:pt x="200" y="0"/>
              </a:moveTo>
              <a:lnTo>
                <a:pt x="200" y="8"/>
              </a:lnTo>
              <a:lnTo>
                <a:pt x="0" y="44"/>
              </a:lnTo>
              <a:lnTo>
                <a:pt x="0" y="50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13</xdr:col>
      <xdr:colOff>95250</xdr:colOff>
      <xdr:row>54</xdr:row>
      <xdr:rowOff>9525</xdr:rowOff>
    </xdr:from>
    <xdr:to>
      <xdr:col>23</xdr:col>
      <xdr:colOff>95250</xdr:colOff>
      <xdr:row>57</xdr:row>
      <xdr:rowOff>0</xdr:rowOff>
    </xdr:to>
    <xdr:sp>
      <xdr:nvSpPr>
        <xdr:cNvPr id="3093" name="Freeform 21"/>
        <xdr:cNvSpPr>
          <a:spLocks/>
        </xdr:cNvSpPr>
      </xdr:nvSpPr>
      <xdr:spPr>
        <a:xfrm flipH="1">
          <a:off x="281940000" y="927735000"/>
          <a:ext cx="228600000" cy="49530000"/>
        </a:xfrm>
        <a:custGeom>
          <a:pathLst>
            <a:path w="200" h="50">
              <a:moveTo>
                <a:pt x="200" y="0"/>
              </a:moveTo>
              <a:lnTo>
                <a:pt x="200" y="8"/>
              </a:lnTo>
              <a:lnTo>
                <a:pt x="0" y="44"/>
              </a:lnTo>
              <a:lnTo>
                <a:pt x="0" y="50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14</xdr:col>
      <xdr:colOff>95250</xdr:colOff>
      <xdr:row>54</xdr:row>
      <xdr:rowOff>9525</xdr:rowOff>
    </xdr:from>
    <xdr:to>
      <xdr:col>24</xdr:col>
      <xdr:colOff>95250</xdr:colOff>
      <xdr:row>57</xdr:row>
      <xdr:rowOff>0</xdr:rowOff>
    </xdr:to>
    <xdr:sp>
      <xdr:nvSpPr>
        <xdr:cNvPr id="3094" name="Freeform 22"/>
        <xdr:cNvSpPr>
          <a:spLocks/>
        </xdr:cNvSpPr>
      </xdr:nvSpPr>
      <xdr:spPr>
        <a:xfrm flipH="1">
          <a:off x="304800000" y="927735000"/>
          <a:ext cx="228600000" cy="49530000"/>
        </a:xfrm>
        <a:custGeom>
          <a:pathLst>
            <a:path w="200" h="50">
              <a:moveTo>
                <a:pt x="200" y="0"/>
              </a:moveTo>
              <a:lnTo>
                <a:pt x="200" y="8"/>
              </a:lnTo>
              <a:lnTo>
                <a:pt x="0" y="44"/>
              </a:lnTo>
              <a:lnTo>
                <a:pt x="0" y="50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15</xdr:col>
      <xdr:colOff>85725</xdr:colOff>
      <xdr:row>54</xdr:row>
      <xdr:rowOff>9525</xdr:rowOff>
    </xdr:from>
    <xdr:to>
      <xdr:col>25</xdr:col>
      <xdr:colOff>85725</xdr:colOff>
      <xdr:row>57</xdr:row>
      <xdr:rowOff>0</xdr:rowOff>
    </xdr:to>
    <xdr:sp>
      <xdr:nvSpPr>
        <xdr:cNvPr id="3095" name="Freeform 23"/>
        <xdr:cNvSpPr>
          <a:spLocks/>
        </xdr:cNvSpPr>
      </xdr:nvSpPr>
      <xdr:spPr>
        <a:xfrm flipH="1">
          <a:off x="327660000" y="927735000"/>
          <a:ext cx="228600000" cy="49530000"/>
        </a:xfrm>
        <a:custGeom>
          <a:pathLst>
            <a:path w="200" h="50">
              <a:moveTo>
                <a:pt x="200" y="0"/>
              </a:moveTo>
              <a:lnTo>
                <a:pt x="200" y="8"/>
              </a:lnTo>
              <a:lnTo>
                <a:pt x="0" y="44"/>
              </a:lnTo>
              <a:lnTo>
                <a:pt x="0" y="50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16</xdr:col>
      <xdr:colOff>85725</xdr:colOff>
      <xdr:row>54</xdr:row>
      <xdr:rowOff>9525</xdr:rowOff>
    </xdr:from>
    <xdr:to>
      <xdr:col>26</xdr:col>
      <xdr:colOff>85725</xdr:colOff>
      <xdr:row>57</xdr:row>
      <xdr:rowOff>0</xdr:rowOff>
    </xdr:to>
    <xdr:sp>
      <xdr:nvSpPr>
        <xdr:cNvPr id="3096" name="Freeform 24"/>
        <xdr:cNvSpPr>
          <a:spLocks/>
        </xdr:cNvSpPr>
      </xdr:nvSpPr>
      <xdr:spPr>
        <a:xfrm flipH="1">
          <a:off x="350520000" y="927735000"/>
          <a:ext cx="228600000" cy="49530000"/>
        </a:xfrm>
        <a:custGeom>
          <a:pathLst>
            <a:path w="200" h="50">
              <a:moveTo>
                <a:pt x="200" y="0"/>
              </a:moveTo>
              <a:lnTo>
                <a:pt x="200" y="8"/>
              </a:lnTo>
              <a:lnTo>
                <a:pt x="0" y="44"/>
              </a:lnTo>
              <a:lnTo>
                <a:pt x="0" y="50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</xdr:col>
      <xdr:colOff>66675</xdr:colOff>
      <xdr:row>8</xdr:row>
      <xdr:rowOff>9525</xdr:rowOff>
    </xdr:from>
    <xdr:to>
      <xdr:col>16</xdr:col>
      <xdr:colOff>209550</xdr:colOff>
      <xdr:row>10</xdr:row>
      <xdr:rowOff>0</xdr:rowOff>
    </xdr:to>
    <xdr:sp>
      <xdr:nvSpPr>
        <xdr:cNvPr id="3098" name="Freeform 26"/>
        <xdr:cNvSpPr>
          <a:spLocks/>
        </xdr:cNvSpPr>
      </xdr:nvSpPr>
      <xdr:spPr>
        <a:xfrm>
          <a:off x="5715000" y="137160000"/>
          <a:ext cx="356235000" cy="32385000"/>
        </a:xfrm>
        <a:custGeom>
          <a:pathLst>
            <a:path w="360" h="33">
              <a:moveTo>
                <a:pt x="0" y="33"/>
              </a:moveTo>
              <a:lnTo>
                <a:pt x="0" y="4"/>
              </a:lnTo>
              <a:lnTo>
                <a:pt x="360" y="4"/>
              </a:lnTo>
              <a:cubicBezTo>
                <a:pt x="360" y="3"/>
                <a:pt x="360" y="1"/>
                <a:pt x="360" y="0"/>
              </a:cubicBez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2</xdr:col>
      <xdr:colOff>38100</xdr:colOff>
      <xdr:row>8</xdr:row>
      <xdr:rowOff>9525</xdr:rowOff>
    </xdr:from>
    <xdr:to>
      <xdr:col>17</xdr:col>
      <xdr:colOff>180975</xdr:colOff>
      <xdr:row>10</xdr:row>
      <xdr:rowOff>0</xdr:rowOff>
    </xdr:to>
    <xdr:sp>
      <xdr:nvSpPr>
        <xdr:cNvPr id="3099" name="Freeform 27"/>
        <xdr:cNvSpPr>
          <a:spLocks/>
        </xdr:cNvSpPr>
      </xdr:nvSpPr>
      <xdr:spPr>
        <a:xfrm>
          <a:off x="24765000" y="137160000"/>
          <a:ext cx="358140000" cy="32385000"/>
        </a:xfrm>
        <a:custGeom>
          <a:pathLst>
            <a:path w="360" h="33">
              <a:moveTo>
                <a:pt x="360" y="0"/>
              </a:moveTo>
              <a:lnTo>
                <a:pt x="360" y="8"/>
              </a:lnTo>
              <a:lnTo>
                <a:pt x="0" y="8"/>
              </a:lnTo>
              <a:lnTo>
                <a:pt x="0" y="33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3</xdr:col>
      <xdr:colOff>9525</xdr:colOff>
      <xdr:row>8</xdr:row>
      <xdr:rowOff>9525</xdr:rowOff>
    </xdr:from>
    <xdr:to>
      <xdr:col>18</xdr:col>
      <xdr:colOff>152400</xdr:colOff>
      <xdr:row>10</xdr:row>
      <xdr:rowOff>0</xdr:rowOff>
    </xdr:to>
    <xdr:sp>
      <xdr:nvSpPr>
        <xdr:cNvPr id="3100" name="Freeform 28"/>
        <xdr:cNvSpPr>
          <a:spLocks/>
        </xdr:cNvSpPr>
      </xdr:nvSpPr>
      <xdr:spPr>
        <a:xfrm>
          <a:off x="45720000" y="137160000"/>
          <a:ext cx="356235000" cy="32385000"/>
        </a:xfrm>
        <a:custGeom>
          <a:pathLst>
            <a:path w="360" h="33">
              <a:moveTo>
                <a:pt x="360" y="0"/>
              </a:moveTo>
              <a:lnTo>
                <a:pt x="360" y="14"/>
              </a:lnTo>
              <a:lnTo>
                <a:pt x="0" y="14"/>
              </a:lnTo>
              <a:lnTo>
                <a:pt x="0" y="33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3</xdr:col>
      <xdr:colOff>209550</xdr:colOff>
      <xdr:row>8</xdr:row>
      <xdr:rowOff>0</xdr:rowOff>
    </xdr:from>
    <xdr:to>
      <xdr:col>19</xdr:col>
      <xdr:colOff>123824</xdr:colOff>
      <xdr:row>10</xdr:row>
      <xdr:rowOff>0</xdr:rowOff>
    </xdr:to>
    <xdr:sp>
      <xdr:nvSpPr>
        <xdr:cNvPr id="3101" name="Freeform 29"/>
        <xdr:cNvSpPr>
          <a:spLocks/>
        </xdr:cNvSpPr>
      </xdr:nvSpPr>
      <xdr:spPr>
        <a:xfrm>
          <a:off x="64769999" y="135255000"/>
          <a:ext cx="358140001" cy="34290000"/>
        </a:xfrm>
        <a:custGeom>
          <a:pathLst>
            <a:path w="359" h="34">
              <a:moveTo>
                <a:pt x="359" y="0"/>
              </a:moveTo>
              <a:lnTo>
                <a:pt x="359" y="20"/>
              </a:lnTo>
              <a:lnTo>
                <a:pt x="0" y="20"/>
              </a:lnTo>
              <a:lnTo>
                <a:pt x="0" y="34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20</xdr:col>
      <xdr:colOff>95250</xdr:colOff>
      <xdr:row>8</xdr:row>
      <xdr:rowOff>0</xdr:rowOff>
    </xdr:from>
    <xdr:to>
      <xdr:col>20</xdr:col>
      <xdr:colOff>95250</xdr:colOff>
      <xdr:row>10</xdr:row>
      <xdr:rowOff>0</xdr:rowOff>
    </xdr:to>
    <xdr:cxnSp>
      <xdr:nvCxnSpPr>
        <xdr:cNvPr id="3102" name="Line 30"/>
        <xdr:cNvCxnSpPr/>
      </xdr:nvCxnSpPr>
      <xdr:spPr>
        <a:xfrm>
          <a:off x="441960000" y="135255000"/>
          <a:ext cx="1905000" cy="3429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66675</xdr:colOff>
      <xdr:row>8</xdr:row>
      <xdr:rowOff>0</xdr:rowOff>
    </xdr:from>
    <xdr:to>
      <xdr:col>21</xdr:col>
      <xdr:colOff>66675</xdr:colOff>
      <xdr:row>10</xdr:row>
      <xdr:rowOff>0</xdr:rowOff>
    </xdr:to>
    <xdr:cxnSp>
      <xdr:nvCxnSpPr>
        <xdr:cNvPr id="3103" name="Line 31"/>
        <xdr:cNvCxnSpPr/>
      </xdr:nvCxnSpPr>
      <xdr:spPr>
        <a:xfrm>
          <a:off x="462915000" y="135255000"/>
          <a:ext cx="1905000" cy="3429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8</xdr:row>
      <xdr:rowOff>0</xdr:rowOff>
    </xdr:from>
    <xdr:to>
      <xdr:col>22</xdr:col>
      <xdr:colOff>38100</xdr:colOff>
      <xdr:row>10</xdr:row>
      <xdr:rowOff>0</xdr:rowOff>
    </xdr:to>
    <xdr:cxnSp>
      <xdr:nvCxnSpPr>
        <xdr:cNvPr id="3104" name="Line 32"/>
        <xdr:cNvCxnSpPr/>
      </xdr:nvCxnSpPr>
      <xdr:spPr>
        <a:xfrm>
          <a:off x="481965000" y="135255000"/>
          <a:ext cx="1904999" cy="3429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</xdr:colOff>
      <xdr:row>8</xdr:row>
      <xdr:rowOff>0</xdr:rowOff>
    </xdr:from>
    <xdr:to>
      <xdr:col>23</xdr:col>
      <xdr:colOff>9525</xdr:colOff>
      <xdr:row>10</xdr:row>
      <xdr:rowOff>0</xdr:rowOff>
    </xdr:to>
    <xdr:cxnSp>
      <xdr:nvCxnSpPr>
        <xdr:cNvPr id="3105" name="Line 33"/>
        <xdr:cNvCxnSpPr/>
      </xdr:nvCxnSpPr>
      <xdr:spPr>
        <a:xfrm>
          <a:off x="502920000" y="135255000"/>
          <a:ext cx="1905000" cy="3429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95250</xdr:colOff>
      <xdr:row>11</xdr:row>
      <xdr:rowOff>9525</xdr:rowOff>
    </xdr:from>
    <xdr:to>
      <xdr:col>20</xdr:col>
      <xdr:colOff>95250</xdr:colOff>
      <xdr:row>52</xdr:row>
      <xdr:rowOff>123824</xdr:rowOff>
    </xdr:to>
    <xdr:cxnSp>
      <xdr:nvCxnSpPr>
        <xdr:cNvPr id="3107" name="Line 35"/>
        <xdr:cNvCxnSpPr/>
      </xdr:nvCxnSpPr>
      <xdr:spPr>
        <a:xfrm>
          <a:off x="441960000" y="188595000"/>
          <a:ext cx="1905000" cy="71628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66675</xdr:colOff>
      <xdr:row>11</xdr:row>
      <xdr:rowOff>9525</xdr:rowOff>
    </xdr:from>
    <xdr:to>
      <xdr:col>21</xdr:col>
      <xdr:colOff>66675</xdr:colOff>
      <xdr:row>52</xdr:row>
      <xdr:rowOff>123824</xdr:rowOff>
    </xdr:to>
    <xdr:cxnSp>
      <xdr:nvCxnSpPr>
        <xdr:cNvPr id="3108" name="Line 36"/>
        <xdr:cNvCxnSpPr/>
      </xdr:nvCxnSpPr>
      <xdr:spPr>
        <a:xfrm>
          <a:off x="462915000" y="188595000"/>
          <a:ext cx="1905000" cy="71628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11</xdr:row>
      <xdr:rowOff>9525</xdr:rowOff>
    </xdr:from>
    <xdr:to>
      <xdr:col>22</xdr:col>
      <xdr:colOff>38100</xdr:colOff>
      <xdr:row>52</xdr:row>
      <xdr:rowOff>123824</xdr:rowOff>
    </xdr:to>
    <xdr:cxnSp>
      <xdr:nvCxnSpPr>
        <xdr:cNvPr id="3109" name="Line 37"/>
        <xdr:cNvCxnSpPr/>
      </xdr:nvCxnSpPr>
      <xdr:spPr>
        <a:xfrm>
          <a:off x="481965000" y="188595000"/>
          <a:ext cx="1904999" cy="71628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</xdr:colOff>
      <xdr:row>11</xdr:row>
      <xdr:rowOff>9525</xdr:rowOff>
    </xdr:from>
    <xdr:to>
      <xdr:col>23</xdr:col>
      <xdr:colOff>9525</xdr:colOff>
      <xdr:row>52</xdr:row>
      <xdr:rowOff>123824</xdr:rowOff>
    </xdr:to>
    <xdr:cxnSp>
      <xdr:nvCxnSpPr>
        <xdr:cNvPr id="3110" name="Line 38"/>
        <xdr:cNvCxnSpPr/>
      </xdr:nvCxnSpPr>
      <xdr:spPr>
        <a:xfrm>
          <a:off x="502920000" y="188595000"/>
          <a:ext cx="1905000" cy="71628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11</xdr:row>
      <xdr:rowOff>28575</xdr:rowOff>
    </xdr:from>
    <xdr:to>
      <xdr:col>1</xdr:col>
      <xdr:colOff>76200</xdr:colOff>
      <xdr:row>51</xdr:row>
      <xdr:rowOff>76200</xdr:rowOff>
    </xdr:to>
    <xdr:cxnSp>
      <xdr:nvCxnSpPr>
        <xdr:cNvPr id="3111" name="Line 39"/>
        <xdr:cNvCxnSpPr/>
      </xdr:nvCxnSpPr>
      <xdr:spPr>
        <a:xfrm>
          <a:off x="5715000" y="190500000"/>
          <a:ext cx="1905000" cy="69151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47625</xdr:colOff>
      <xdr:row>11</xdr:row>
      <xdr:rowOff>28575</xdr:rowOff>
    </xdr:from>
    <xdr:to>
      <xdr:col>2</xdr:col>
      <xdr:colOff>47625</xdr:colOff>
      <xdr:row>50</xdr:row>
      <xdr:rowOff>76200</xdr:rowOff>
    </xdr:to>
    <xdr:cxnSp>
      <xdr:nvCxnSpPr>
        <xdr:cNvPr id="3112" name="Line 40"/>
        <xdr:cNvCxnSpPr/>
      </xdr:nvCxnSpPr>
      <xdr:spPr>
        <a:xfrm>
          <a:off x="26670000" y="190500000"/>
          <a:ext cx="1905000" cy="67437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11</xdr:row>
      <xdr:rowOff>28575</xdr:rowOff>
    </xdr:from>
    <xdr:to>
      <xdr:col>3</xdr:col>
      <xdr:colOff>19050</xdr:colOff>
      <xdr:row>49</xdr:row>
      <xdr:rowOff>76200</xdr:rowOff>
    </xdr:to>
    <xdr:cxnSp>
      <xdr:nvCxnSpPr>
        <xdr:cNvPr id="3113" name="Line 41"/>
        <xdr:cNvCxnSpPr/>
      </xdr:nvCxnSpPr>
      <xdr:spPr>
        <a:xfrm>
          <a:off x="45720000" y="190500000"/>
          <a:ext cx="1905000" cy="65722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209550</xdr:colOff>
      <xdr:row>11</xdr:row>
      <xdr:rowOff>28575</xdr:rowOff>
    </xdr:from>
    <xdr:to>
      <xdr:col>3</xdr:col>
      <xdr:colOff>209550</xdr:colOff>
      <xdr:row>48</xdr:row>
      <xdr:rowOff>66675</xdr:rowOff>
    </xdr:to>
    <xdr:cxnSp>
      <xdr:nvCxnSpPr>
        <xdr:cNvPr id="3114" name="Line 42"/>
        <xdr:cNvCxnSpPr/>
      </xdr:nvCxnSpPr>
      <xdr:spPr>
        <a:xfrm>
          <a:off x="64769999" y="190500000"/>
          <a:ext cx="1905001" cy="64008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209550</xdr:colOff>
      <xdr:row>48</xdr:row>
      <xdr:rowOff>76200</xdr:rowOff>
    </xdr:from>
    <xdr:to>
      <xdr:col>9</xdr:col>
      <xdr:colOff>114300</xdr:colOff>
      <xdr:row>48</xdr:row>
      <xdr:rowOff>76200</xdr:rowOff>
    </xdr:to>
    <xdr:cxnSp>
      <xdr:nvCxnSpPr>
        <xdr:cNvPr id="3115" name="Line 43"/>
        <xdr:cNvCxnSpPr/>
      </xdr:nvCxnSpPr>
      <xdr:spPr>
        <a:xfrm>
          <a:off x="64769999" y="830580000"/>
          <a:ext cx="127635001" cy="190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49</xdr:row>
      <xdr:rowOff>85725</xdr:rowOff>
    </xdr:from>
    <xdr:to>
      <xdr:col>9</xdr:col>
      <xdr:colOff>114300</xdr:colOff>
      <xdr:row>49</xdr:row>
      <xdr:rowOff>85725</xdr:rowOff>
    </xdr:to>
    <xdr:cxnSp>
      <xdr:nvCxnSpPr>
        <xdr:cNvPr id="3116" name="Line 44"/>
        <xdr:cNvCxnSpPr/>
      </xdr:nvCxnSpPr>
      <xdr:spPr>
        <a:xfrm>
          <a:off x="45720000" y="849630000"/>
          <a:ext cx="146685000" cy="190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47625</xdr:colOff>
      <xdr:row>50</xdr:row>
      <xdr:rowOff>76200</xdr:rowOff>
    </xdr:from>
    <xdr:to>
      <xdr:col>9</xdr:col>
      <xdr:colOff>114300</xdr:colOff>
      <xdr:row>50</xdr:row>
      <xdr:rowOff>76200</xdr:rowOff>
    </xdr:to>
    <xdr:cxnSp>
      <xdr:nvCxnSpPr>
        <xdr:cNvPr id="3117" name="Line 45"/>
        <xdr:cNvCxnSpPr/>
      </xdr:nvCxnSpPr>
      <xdr:spPr>
        <a:xfrm>
          <a:off x="26670000" y="864870000"/>
          <a:ext cx="165735000" cy="190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51</xdr:row>
      <xdr:rowOff>76200</xdr:rowOff>
    </xdr:from>
    <xdr:to>
      <xdr:col>9</xdr:col>
      <xdr:colOff>114300</xdr:colOff>
      <xdr:row>51</xdr:row>
      <xdr:rowOff>76200</xdr:rowOff>
    </xdr:to>
    <xdr:cxnSp>
      <xdr:nvCxnSpPr>
        <xdr:cNvPr id="3118" name="Line 46"/>
        <xdr:cNvCxnSpPr/>
      </xdr:nvCxnSpPr>
      <xdr:spPr>
        <a:xfrm>
          <a:off x="5715000" y="882015000"/>
          <a:ext cx="186690000" cy="190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171450</xdr:colOff>
      <xdr:row>11</xdr:row>
      <xdr:rowOff>38100</xdr:rowOff>
    </xdr:from>
    <xdr:to>
      <xdr:col>20</xdr:col>
      <xdr:colOff>95250</xdr:colOff>
      <xdr:row>13</xdr:row>
      <xdr:rowOff>0</xdr:rowOff>
    </xdr:to>
    <xdr:sp>
      <xdr:nvSpPr>
        <xdr:cNvPr id="3119" name="Freeform 47"/>
        <xdr:cNvSpPr>
          <a:spLocks/>
        </xdr:cNvSpPr>
      </xdr:nvSpPr>
      <xdr:spPr>
        <a:xfrm>
          <a:off x="243840000" y="190500000"/>
          <a:ext cx="198120000" cy="30480000"/>
        </a:xfrm>
        <a:custGeom>
          <a:pathLst>
            <a:path w="199" h="30">
              <a:moveTo>
                <a:pt x="199" y="0"/>
              </a:moveTo>
              <a:lnTo>
                <a:pt x="0" y="0"/>
              </a:lnTo>
              <a:lnTo>
                <a:pt x="0" y="30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12</xdr:col>
      <xdr:colOff>142875</xdr:colOff>
      <xdr:row>11</xdr:row>
      <xdr:rowOff>104775</xdr:rowOff>
    </xdr:from>
    <xdr:to>
      <xdr:col>21</xdr:col>
      <xdr:colOff>66675</xdr:colOff>
      <xdr:row>13</xdr:row>
      <xdr:rowOff>0</xdr:rowOff>
    </xdr:to>
    <xdr:sp>
      <xdr:nvSpPr>
        <xdr:cNvPr id="3120" name="Freeform 48"/>
        <xdr:cNvSpPr>
          <a:spLocks/>
        </xdr:cNvSpPr>
      </xdr:nvSpPr>
      <xdr:spPr>
        <a:xfrm>
          <a:off x="264794999" y="198120000"/>
          <a:ext cx="198120001" cy="22860000"/>
        </a:xfrm>
        <a:custGeom>
          <a:pathLst>
            <a:path w="199" h="23">
              <a:moveTo>
                <a:pt x="199" y="0"/>
              </a:moveTo>
              <a:lnTo>
                <a:pt x="0" y="0"/>
              </a:lnTo>
              <a:lnTo>
                <a:pt x="0" y="23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13</xdr:col>
      <xdr:colOff>114300</xdr:colOff>
      <xdr:row>12</xdr:row>
      <xdr:rowOff>19050</xdr:rowOff>
    </xdr:from>
    <xdr:to>
      <xdr:col>22</xdr:col>
      <xdr:colOff>38100</xdr:colOff>
      <xdr:row>13</xdr:row>
      <xdr:rowOff>0</xdr:rowOff>
    </xdr:to>
    <xdr:sp>
      <xdr:nvSpPr>
        <xdr:cNvPr id="3121" name="Freeform 49"/>
        <xdr:cNvSpPr>
          <a:spLocks/>
        </xdr:cNvSpPr>
      </xdr:nvSpPr>
      <xdr:spPr>
        <a:xfrm>
          <a:off x="283845000" y="205740000"/>
          <a:ext cx="198120000" cy="15240000"/>
        </a:xfrm>
        <a:custGeom>
          <a:pathLst>
            <a:path w="199" h="15">
              <a:moveTo>
                <a:pt x="199" y="0"/>
              </a:moveTo>
              <a:lnTo>
                <a:pt x="0" y="0"/>
              </a:lnTo>
              <a:lnTo>
                <a:pt x="0" y="15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14</xdr:col>
      <xdr:colOff>76200</xdr:colOff>
      <xdr:row>12</xdr:row>
      <xdr:rowOff>95250</xdr:rowOff>
    </xdr:from>
    <xdr:to>
      <xdr:col>23</xdr:col>
      <xdr:colOff>9525</xdr:colOff>
      <xdr:row>13</xdr:row>
      <xdr:rowOff>0</xdr:rowOff>
    </xdr:to>
    <xdr:sp>
      <xdr:nvSpPr>
        <xdr:cNvPr id="3122" name="Freeform 50"/>
        <xdr:cNvSpPr>
          <a:spLocks/>
        </xdr:cNvSpPr>
      </xdr:nvSpPr>
      <xdr:spPr>
        <a:xfrm>
          <a:off x="302895000" y="213360000"/>
          <a:ext cx="200025000" cy="7620000"/>
        </a:xfrm>
        <a:custGeom>
          <a:pathLst>
            <a:path w="200" h="6">
              <a:moveTo>
                <a:pt x="200" y="0"/>
              </a:moveTo>
              <a:lnTo>
                <a:pt x="0" y="0"/>
              </a:lnTo>
              <a:lnTo>
                <a:pt x="0" y="6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22</xdr:col>
      <xdr:colOff>190500</xdr:colOff>
      <xdr:row>12</xdr:row>
      <xdr:rowOff>57150</xdr:rowOff>
    </xdr:from>
    <xdr:to>
      <xdr:col>23</xdr:col>
      <xdr:colOff>47625</xdr:colOff>
      <xdr:row>12</xdr:row>
      <xdr:rowOff>133350</xdr:rowOff>
    </xdr:to>
    <xdr:sp>
      <xdr:nvSpPr>
        <xdr:cNvPr id="3123" name="Oval 51"/>
        <xdr:cNvSpPr>
          <a:spLocks/>
        </xdr:cNvSpPr>
      </xdr:nvSpPr>
      <xdr:spPr>
        <a:xfrm>
          <a:off x="497205000" y="209550000"/>
          <a:ext cx="9524999" cy="7620000"/>
        </a:xfrm>
        <a:prstGeom prst="ellipse"/>
        <a:solidFill>
          <a:srgbClr val="000000"/>
        </a:solidFill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22</xdr:col>
      <xdr:colOff>190500</xdr:colOff>
      <xdr:row>12</xdr:row>
      <xdr:rowOff>57150</xdr:rowOff>
    </xdr:from>
    <xdr:to>
      <xdr:col>23</xdr:col>
      <xdr:colOff>47625</xdr:colOff>
      <xdr:row>12</xdr:row>
      <xdr:rowOff>133350</xdr:rowOff>
    </xdr:to>
    <xdr:sp>
      <xdr:nvSpPr>
        <xdr:cNvPr id="3124" name="Oval 52"/>
        <xdr:cNvSpPr>
          <a:spLocks/>
        </xdr:cNvSpPr>
      </xdr:nvSpPr>
      <xdr:spPr>
        <a:xfrm>
          <a:off x="497205000" y="209550000"/>
          <a:ext cx="9524999" cy="7620000"/>
        </a:xfrm>
        <a:prstGeom prst="ellipse"/>
        <a:solidFill>
          <a:srgbClr val="000000"/>
        </a:solidFill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22</xdr:col>
      <xdr:colOff>0</xdr:colOff>
      <xdr:row>11</xdr:row>
      <xdr:rowOff>133350</xdr:rowOff>
    </xdr:from>
    <xdr:to>
      <xdr:col>22</xdr:col>
      <xdr:colOff>76200</xdr:colOff>
      <xdr:row>12</xdr:row>
      <xdr:rowOff>47625</xdr:rowOff>
    </xdr:to>
    <xdr:sp>
      <xdr:nvSpPr>
        <xdr:cNvPr id="3125" name="Oval 53"/>
        <xdr:cNvSpPr>
          <a:spLocks/>
        </xdr:cNvSpPr>
      </xdr:nvSpPr>
      <xdr:spPr>
        <a:xfrm>
          <a:off x="478154999" y="200025000"/>
          <a:ext cx="7620001" cy="9525000"/>
        </a:xfrm>
        <a:prstGeom prst="ellipse"/>
        <a:solidFill>
          <a:srgbClr val="000000"/>
        </a:solidFill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21</xdr:col>
      <xdr:colOff>19050</xdr:colOff>
      <xdr:row>11</xdr:row>
      <xdr:rowOff>66675</xdr:rowOff>
    </xdr:from>
    <xdr:to>
      <xdr:col>21</xdr:col>
      <xdr:colOff>95250</xdr:colOff>
      <xdr:row>11</xdr:row>
      <xdr:rowOff>142875</xdr:rowOff>
    </xdr:to>
    <xdr:sp>
      <xdr:nvSpPr>
        <xdr:cNvPr id="3126" name="Oval 54"/>
        <xdr:cNvSpPr>
          <a:spLocks/>
        </xdr:cNvSpPr>
      </xdr:nvSpPr>
      <xdr:spPr>
        <a:xfrm>
          <a:off x="457200000" y="194310000"/>
          <a:ext cx="7620000" cy="7620000"/>
        </a:xfrm>
        <a:prstGeom prst="ellipse"/>
        <a:solidFill>
          <a:srgbClr val="000000"/>
        </a:solidFill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20</xdr:col>
      <xdr:colOff>57150</xdr:colOff>
      <xdr:row>10</xdr:row>
      <xdr:rowOff>152400</xdr:rowOff>
    </xdr:from>
    <xdr:to>
      <xdr:col>20</xdr:col>
      <xdr:colOff>133350</xdr:colOff>
      <xdr:row>11</xdr:row>
      <xdr:rowOff>66675</xdr:rowOff>
    </xdr:to>
    <xdr:sp>
      <xdr:nvSpPr>
        <xdr:cNvPr id="3127" name="Oval 55"/>
        <xdr:cNvSpPr>
          <a:spLocks/>
        </xdr:cNvSpPr>
      </xdr:nvSpPr>
      <xdr:spPr>
        <a:xfrm>
          <a:off x="438150000" y="184785000"/>
          <a:ext cx="7620000" cy="9525000"/>
        </a:xfrm>
        <a:prstGeom prst="ellipse"/>
        <a:solidFill>
          <a:srgbClr val="000000"/>
        </a:solidFill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10</xdr:col>
      <xdr:colOff>19050</xdr:colOff>
      <xdr:row>14</xdr:row>
      <xdr:rowOff>0</xdr:rowOff>
    </xdr:from>
    <xdr:to>
      <xdr:col>14</xdr:col>
      <xdr:colOff>76200</xdr:colOff>
      <xdr:row>15</xdr:row>
      <xdr:rowOff>0</xdr:rowOff>
    </xdr:to>
    <xdr:cxnSp>
      <xdr:nvCxnSpPr>
        <xdr:cNvPr id="3128" name="Line 56"/>
        <xdr:cNvCxnSpPr/>
      </xdr:nvCxnSpPr>
      <xdr:spPr>
        <a:xfrm flipV="1">
          <a:off x="205740000" y="238125000"/>
          <a:ext cx="97155000" cy="1714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209550</xdr:colOff>
      <xdr:row>14</xdr:row>
      <xdr:rowOff>0</xdr:rowOff>
    </xdr:from>
    <xdr:to>
      <xdr:col>11</xdr:col>
      <xdr:colOff>171450</xdr:colOff>
      <xdr:row>15</xdr:row>
      <xdr:rowOff>0</xdr:rowOff>
    </xdr:to>
    <xdr:cxnSp>
      <xdr:nvCxnSpPr>
        <xdr:cNvPr id="3129" name="Line 57"/>
        <xdr:cNvCxnSpPr/>
      </xdr:nvCxnSpPr>
      <xdr:spPr>
        <a:xfrm flipH="1">
          <a:off x="224790000" y="238125000"/>
          <a:ext cx="19050000" cy="1714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161925</xdr:colOff>
      <xdr:row>14</xdr:row>
      <xdr:rowOff>0</xdr:rowOff>
    </xdr:from>
    <xdr:to>
      <xdr:col>12</xdr:col>
      <xdr:colOff>142875</xdr:colOff>
      <xdr:row>15</xdr:row>
      <xdr:rowOff>0</xdr:rowOff>
    </xdr:to>
    <xdr:cxnSp>
      <xdr:nvCxnSpPr>
        <xdr:cNvPr id="3130" name="Line 58"/>
        <xdr:cNvCxnSpPr/>
      </xdr:nvCxnSpPr>
      <xdr:spPr>
        <a:xfrm flipV="1">
          <a:off x="243840000" y="238125000"/>
          <a:ext cx="20954999" cy="1714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152400</xdr:colOff>
      <xdr:row>14</xdr:row>
      <xdr:rowOff>9525</xdr:rowOff>
    </xdr:from>
    <xdr:to>
      <xdr:col>13</xdr:col>
      <xdr:colOff>114300</xdr:colOff>
      <xdr:row>15</xdr:row>
      <xdr:rowOff>0</xdr:rowOff>
    </xdr:to>
    <xdr:cxnSp>
      <xdr:nvCxnSpPr>
        <xdr:cNvPr id="3131" name="Line 59"/>
        <xdr:cNvCxnSpPr/>
      </xdr:nvCxnSpPr>
      <xdr:spPr>
        <a:xfrm flipV="1">
          <a:off x="264794999" y="240030000"/>
          <a:ext cx="19050001" cy="1524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142875</xdr:colOff>
      <xdr:row>14</xdr:row>
      <xdr:rowOff>0</xdr:rowOff>
    </xdr:from>
    <xdr:to>
      <xdr:col>13</xdr:col>
      <xdr:colOff>133350</xdr:colOff>
      <xdr:row>15</xdr:row>
      <xdr:rowOff>0</xdr:rowOff>
    </xdr:to>
    <xdr:cxnSp>
      <xdr:nvCxnSpPr>
        <xdr:cNvPr id="3132" name="Line 60"/>
        <xdr:cNvCxnSpPr/>
      </xdr:nvCxnSpPr>
      <xdr:spPr>
        <a:xfrm>
          <a:off x="264794999" y="238125000"/>
          <a:ext cx="20955001" cy="1714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114300</xdr:colOff>
      <xdr:row>14</xdr:row>
      <xdr:rowOff>19050</xdr:rowOff>
    </xdr:from>
    <xdr:to>
      <xdr:col>14</xdr:col>
      <xdr:colOff>95250</xdr:colOff>
      <xdr:row>15</xdr:row>
      <xdr:rowOff>0</xdr:rowOff>
    </xdr:to>
    <xdr:cxnSp>
      <xdr:nvCxnSpPr>
        <xdr:cNvPr id="3133" name="Line 61"/>
        <xdr:cNvCxnSpPr/>
      </xdr:nvCxnSpPr>
      <xdr:spPr>
        <a:xfrm>
          <a:off x="283845000" y="240030000"/>
          <a:ext cx="20955000" cy="1524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76200</xdr:colOff>
      <xdr:row>14</xdr:row>
      <xdr:rowOff>0</xdr:rowOff>
    </xdr:from>
    <xdr:to>
      <xdr:col>15</xdr:col>
      <xdr:colOff>57150</xdr:colOff>
      <xdr:row>15</xdr:row>
      <xdr:rowOff>0</xdr:rowOff>
    </xdr:to>
    <xdr:cxnSp>
      <xdr:nvCxnSpPr>
        <xdr:cNvPr id="3134" name="Line 62"/>
        <xdr:cNvCxnSpPr/>
      </xdr:nvCxnSpPr>
      <xdr:spPr>
        <a:xfrm>
          <a:off x="302895000" y="238125000"/>
          <a:ext cx="20955000" cy="1714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171450</xdr:colOff>
      <xdr:row>14</xdr:row>
      <xdr:rowOff>9525</xdr:rowOff>
    </xdr:from>
    <xdr:to>
      <xdr:col>16</xdr:col>
      <xdr:colOff>19050</xdr:colOff>
      <xdr:row>15</xdr:row>
      <xdr:rowOff>0</xdr:rowOff>
    </xdr:to>
    <xdr:cxnSp>
      <xdr:nvCxnSpPr>
        <xdr:cNvPr id="3135" name="Line 63"/>
        <xdr:cNvCxnSpPr/>
      </xdr:nvCxnSpPr>
      <xdr:spPr>
        <a:xfrm>
          <a:off x="243840000" y="240030000"/>
          <a:ext cx="99060000" cy="1524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95250</xdr:colOff>
      <xdr:row>28</xdr:row>
      <xdr:rowOff>9525</xdr:rowOff>
    </xdr:from>
    <xdr:to>
      <xdr:col>10</xdr:col>
      <xdr:colOff>9525</xdr:colOff>
      <xdr:row>29</xdr:row>
      <xdr:rowOff>0</xdr:rowOff>
    </xdr:to>
    <xdr:sp>
      <xdr:nvSpPr>
        <xdr:cNvPr id="3137" name="Freeform 65"/>
        <xdr:cNvSpPr>
          <a:spLocks/>
        </xdr:cNvSpPr>
      </xdr:nvSpPr>
      <xdr:spPr>
        <a:xfrm>
          <a:off x="144780000" y="480060000"/>
          <a:ext cx="60960000" cy="15239999"/>
        </a:xfrm>
        <a:custGeom>
          <a:pathLst>
            <a:path w="60" h="16">
              <a:moveTo>
                <a:pt x="60" y="0"/>
              </a:moveTo>
              <a:lnTo>
                <a:pt x="60" y="3"/>
              </a:lnTo>
              <a:lnTo>
                <a:pt x="0" y="3"/>
              </a:lnTo>
              <a:lnTo>
                <a:pt x="0" y="16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8</xdr:col>
      <xdr:colOff>66675</xdr:colOff>
      <xdr:row>28</xdr:row>
      <xdr:rowOff>9525</xdr:rowOff>
    </xdr:from>
    <xdr:to>
      <xdr:col>10</xdr:col>
      <xdr:colOff>200025</xdr:colOff>
      <xdr:row>29</xdr:row>
      <xdr:rowOff>0</xdr:rowOff>
    </xdr:to>
    <xdr:sp>
      <xdr:nvSpPr>
        <xdr:cNvPr id="3138" name="Freeform 66"/>
        <xdr:cNvSpPr>
          <a:spLocks/>
        </xdr:cNvSpPr>
      </xdr:nvSpPr>
      <xdr:spPr>
        <a:xfrm>
          <a:off x="165735000" y="480060000"/>
          <a:ext cx="59055000" cy="15239999"/>
        </a:xfrm>
        <a:custGeom>
          <a:pathLst>
            <a:path w="60" h="16">
              <a:moveTo>
                <a:pt x="60" y="0"/>
              </a:moveTo>
              <a:lnTo>
                <a:pt x="60" y="6"/>
              </a:lnTo>
              <a:lnTo>
                <a:pt x="0" y="6"/>
              </a:lnTo>
              <a:lnTo>
                <a:pt x="0" y="16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9</xdr:col>
      <xdr:colOff>38100</xdr:colOff>
      <xdr:row>28</xdr:row>
      <xdr:rowOff>9525</xdr:rowOff>
    </xdr:from>
    <xdr:to>
      <xdr:col>11</xdr:col>
      <xdr:colOff>161925</xdr:colOff>
      <xdr:row>29</xdr:row>
      <xdr:rowOff>0</xdr:rowOff>
    </xdr:to>
    <xdr:sp>
      <xdr:nvSpPr>
        <xdr:cNvPr id="3139" name="Freeform 67"/>
        <xdr:cNvSpPr>
          <a:spLocks/>
        </xdr:cNvSpPr>
      </xdr:nvSpPr>
      <xdr:spPr>
        <a:xfrm>
          <a:off x="184785000" y="480060000"/>
          <a:ext cx="59055000" cy="15239999"/>
        </a:xfrm>
        <a:custGeom>
          <a:pathLst>
            <a:path w="59" h="16">
              <a:moveTo>
                <a:pt x="59" y="0"/>
              </a:moveTo>
              <a:lnTo>
                <a:pt x="59" y="10"/>
              </a:lnTo>
              <a:lnTo>
                <a:pt x="0" y="10"/>
              </a:lnTo>
              <a:lnTo>
                <a:pt x="0" y="16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10</xdr:col>
      <xdr:colOff>9525</xdr:colOff>
      <xdr:row>28</xdr:row>
      <xdr:rowOff>9525</xdr:rowOff>
    </xdr:from>
    <xdr:to>
      <xdr:col>12</xdr:col>
      <xdr:colOff>142875</xdr:colOff>
      <xdr:row>29</xdr:row>
      <xdr:rowOff>0</xdr:rowOff>
    </xdr:to>
    <xdr:sp>
      <xdr:nvSpPr>
        <xdr:cNvPr id="3140" name="Freeform 68"/>
        <xdr:cNvSpPr>
          <a:spLocks/>
        </xdr:cNvSpPr>
      </xdr:nvSpPr>
      <xdr:spPr>
        <a:xfrm>
          <a:off x="205740000" y="480060000"/>
          <a:ext cx="59054999" cy="15239999"/>
        </a:xfrm>
        <a:custGeom>
          <a:pathLst>
            <a:path w="60" h="16">
              <a:moveTo>
                <a:pt x="60" y="0"/>
              </a:moveTo>
              <a:lnTo>
                <a:pt x="60" y="14"/>
              </a:lnTo>
              <a:lnTo>
                <a:pt x="0" y="14"/>
              </a:lnTo>
              <a:lnTo>
                <a:pt x="0" y="16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16</xdr:col>
      <xdr:colOff>19050</xdr:colOff>
      <xdr:row>28</xdr:row>
      <xdr:rowOff>9525</xdr:rowOff>
    </xdr:from>
    <xdr:to>
      <xdr:col>18</xdr:col>
      <xdr:colOff>152400</xdr:colOff>
      <xdr:row>29</xdr:row>
      <xdr:rowOff>0</xdr:rowOff>
    </xdr:to>
    <xdr:sp>
      <xdr:nvSpPr>
        <xdr:cNvPr id="3142" name="Freeform 70"/>
        <xdr:cNvSpPr>
          <a:spLocks/>
        </xdr:cNvSpPr>
      </xdr:nvSpPr>
      <xdr:spPr>
        <a:xfrm>
          <a:off x="342900000" y="480060000"/>
          <a:ext cx="59055000" cy="15239999"/>
        </a:xfrm>
        <a:custGeom>
          <a:pathLst>
            <a:path w="60" h="16">
              <a:moveTo>
                <a:pt x="60" y="0"/>
              </a:moveTo>
              <a:lnTo>
                <a:pt x="60" y="3"/>
              </a:lnTo>
              <a:lnTo>
                <a:pt x="0" y="3"/>
              </a:lnTo>
              <a:lnTo>
                <a:pt x="0" y="16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15</xdr:col>
      <xdr:colOff>47625</xdr:colOff>
      <xdr:row>28</xdr:row>
      <xdr:rowOff>9525</xdr:rowOff>
    </xdr:from>
    <xdr:to>
      <xdr:col>17</xdr:col>
      <xdr:colOff>180975</xdr:colOff>
      <xdr:row>29</xdr:row>
      <xdr:rowOff>0</xdr:rowOff>
    </xdr:to>
    <xdr:sp>
      <xdr:nvSpPr>
        <xdr:cNvPr id="3143" name="Freeform 71"/>
        <xdr:cNvSpPr>
          <a:spLocks/>
        </xdr:cNvSpPr>
      </xdr:nvSpPr>
      <xdr:spPr>
        <a:xfrm>
          <a:off x="323850000" y="480060000"/>
          <a:ext cx="59055000" cy="15239999"/>
        </a:xfrm>
        <a:custGeom>
          <a:pathLst>
            <a:path w="60" h="16">
              <a:moveTo>
                <a:pt x="60" y="0"/>
              </a:moveTo>
              <a:lnTo>
                <a:pt x="60" y="6"/>
              </a:lnTo>
              <a:lnTo>
                <a:pt x="0" y="6"/>
              </a:lnTo>
              <a:lnTo>
                <a:pt x="0" y="16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14</xdr:col>
      <xdr:colOff>86360</xdr:colOff>
      <xdr:row>28</xdr:row>
      <xdr:rowOff>9525</xdr:rowOff>
    </xdr:from>
    <xdr:to>
      <xdr:col>16</xdr:col>
      <xdr:colOff>210185</xdr:colOff>
      <xdr:row>29</xdr:row>
      <xdr:rowOff>0</xdr:rowOff>
    </xdr:to>
    <xdr:sp>
      <xdr:nvSpPr>
        <xdr:cNvPr id="3144" name="Freeform 72"/>
        <xdr:cNvSpPr>
          <a:spLocks/>
        </xdr:cNvSpPr>
      </xdr:nvSpPr>
      <xdr:spPr>
        <a:xfrm>
          <a:off x="304800000" y="480060000"/>
          <a:ext cx="57150000" cy="15239999"/>
        </a:xfrm>
        <a:custGeom>
          <a:pathLst>
            <a:path w="59" h="16">
              <a:moveTo>
                <a:pt x="59" y="0"/>
              </a:moveTo>
              <a:lnTo>
                <a:pt x="59" y="10"/>
              </a:lnTo>
              <a:lnTo>
                <a:pt x="0" y="10"/>
              </a:lnTo>
              <a:lnTo>
                <a:pt x="0" y="16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13</xdr:col>
      <xdr:colOff>104775</xdr:colOff>
      <xdr:row>28</xdr:row>
      <xdr:rowOff>9525</xdr:rowOff>
    </xdr:from>
    <xdr:to>
      <xdr:col>16</xdr:col>
      <xdr:colOff>19050</xdr:colOff>
      <xdr:row>29</xdr:row>
      <xdr:rowOff>0</xdr:rowOff>
    </xdr:to>
    <xdr:sp>
      <xdr:nvSpPr>
        <xdr:cNvPr id="3145" name="Freeform 73"/>
        <xdr:cNvSpPr>
          <a:spLocks/>
        </xdr:cNvSpPr>
      </xdr:nvSpPr>
      <xdr:spPr>
        <a:xfrm>
          <a:off x="283845000" y="480060000"/>
          <a:ext cx="59055000" cy="15239999"/>
        </a:xfrm>
        <a:custGeom>
          <a:pathLst>
            <a:path w="60" h="16">
              <a:moveTo>
                <a:pt x="60" y="0"/>
              </a:moveTo>
              <a:lnTo>
                <a:pt x="60" y="14"/>
              </a:lnTo>
              <a:lnTo>
                <a:pt x="0" y="14"/>
              </a:lnTo>
              <a:lnTo>
                <a:pt x="0" y="16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8</xdr:col>
      <xdr:colOff>66675</xdr:colOff>
      <xdr:row>30</xdr:row>
      <xdr:rowOff>0</xdr:rowOff>
    </xdr:from>
    <xdr:to>
      <xdr:col>8</xdr:col>
      <xdr:colOff>66675</xdr:colOff>
      <xdr:row>31</xdr:row>
      <xdr:rowOff>0</xdr:rowOff>
    </xdr:to>
    <xdr:cxnSp>
      <xdr:nvCxnSpPr>
        <xdr:cNvPr id="3146" name="Line 74"/>
        <xdr:cNvCxnSpPr/>
      </xdr:nvCxnSpPr>
      <xdr:spPr>
        <a:xfrm>
          <a:off x="165735000" y="512444999"/>
          <a:ext cx="1905000" cy="1714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</xdr:colOff>
      <xdr:row>30</xdr:row>
      <xdr:rowOff>0</xdr:rowOff>
    </xdr:from>
    <xdr:to>
      <xdr:col>9</xdr:col>
      <xdr:colOff>28575</xdr:colOff>
      <xdr:row>31</xdr:row>
      <xdr:rowOff>0</xdr:rowOff>
    </xdr:to>
    <xdr:cxnSp>
      <xdr:nvCxnSpPr>
        <xdr:cNvPr id="3147" name="Line 75"/>
        <xdr:cNvCxnSpPr/>
      </xdr:nvCxnSpPr>
      <xdr:spPr>
        <a:xfrm>
          <a:off x="184785000" y="512444999"/>
          <a:ext cx="1905000" cy="1714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30</xdr:row>
      <xdr:rowOff>0</xdr:rowOff>
    </xdr:from>
    <xdr:to>
      <xdr:col>10</xdr:col>
      <xdr:colOff>9525</xdr:colOff>
      <xdr:row>36</xdr:row>
      <xdr:rowOff>76200</xdr:rowOff>
    </xdr:to>
    <xdr:sp>
      <xdr:nvSpPr>
        <xdr:cNvPr id="3148" name="Freeform 76"/>
        <xdr:cNvSpPr>
          <a:spLocks/>
        </xdr:cNvSpPr>
      </xdr:nvSpPr>
      <xdr:spPr>
        <a:xfrm>
          <a:off x="74295000" y="512444999"/>
          <a:ext cx="131445000" cy="110490001"/>
        </a:xfrm>
        <a:custGeom>
          <a:pathLst>
            <a:path w="131" h="113">
              <a:moveTo>
                <a:pt x="131" y="0"/>
              </a:moveTo>
              <a:lnTo>
                <a:pt x="131" y="13"/>
              </a:lnTo>
              <a:lnTo>
                <a:pt x="0" y="13"/>
              </a:lnTo>
              <a:lnTo>
                <a:pt x="0" y="113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4</xdr:col>
      <xdr:colOff>76200</xdr:colOff>
      <xdr:row>36</xdr:row>
      <xdr:rowOff>76200</xdr:rowOff>
    </xdr:from>
    <xdr:to>
      <xdr:col>4</xdr:col>
      <xdr:colOff>133350</xdr:colOff>
      <xdr:row>36</xdr:row>
      <xdr:rowOff>76200</xdr:rowOff>
    </xdr:to>
    <xdr:cxnSp>
      <xdr:nvCxnSpPr>
        <xdr:cNvPr id="3149" name="Line 77"/>
        <xdr:cNvCxnSpPr/>
      </xdr:nvCxnSpPr>
      <xdr:spPr>
        <a:xfrm>
          <a:off x="74295000" y="622935000"/>
          <a:ext cx="5715000" cy="190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171450</xdr:colOff>
      <xdr:row>30</xdr:row>
      <xdr:rowOff>0</xdr:rowOff>
    </xdr:from>
    <xdr:to>
      <xdr:col>7</xdr:col>
      <xdr:colOff>95250</xdr:colOff>
      <xdr:row>34</xdr:row>
      <xdr:rowOff>152400</xdr:rowOff>
    </xdr:to>
    <xdr:sp>
      <xdr:nvSpPr>
        <xdr:cNvPr id="3150" name="Freeform 78"/>
        <xdr:cNvSpPr>
          <a:spLocks/>
        </xdr:cNvSpPr>
      </xdr:nvSpPr>
      <xdr:spPr>
        <a:xfrm>
          <a:off x="83820000" y="512444999"/>
          <a:ext cx="60960000" cy="83820001"/>
        </a:xfrm>
        <a:custGeom>
          <a:pathLst>
            <a:path w="61" h="85">
              <a:moveTo>
                <a:pt x="61" y="0"/>
              </a:moveTo>
              <a:lnTo>
                <a:pt x="61" y="6"/>
              </a:lnTo>
              <a:lnTo>
                <a:pt x="0" y="6"/>
              </a:lnTo>
              <a:lnTo>
                <a:pt x="0" y="85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17</xdr:col>
      <xdr:colOff>0</xdr:colOff>
      <xdr:row>30</xdr:row>
      <xdr:rowOff>0</xdr:rowOff>
    </xdr:from>
    <xdr:to>
      <xdr:col>17</xdr:col>
      <xdr:colOff>0</xdr:colOff>
      <xdr:row>31</xdr:row>
      <xdr:rowOff>0</xdr:rowOff>
    </xdr:to>
    <xdr:cxnSp>
      <xdr:nvCxnSpPr>
        <xdr:cNvPr id="3151" name="Line 79"/>
        <xdr:cNvCxnSpPr/>
      </xdr:nvCxnSpPr>
      <xdr:spPr>
        <a:xfrm>
          <a:off x="363855000" y="512444999"/>
          <a:ext cx="1905000" cy="1714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180975</xdr:colOff>
      <xdr:row>30</xdr:row>
      <xdr:rowOff>0</xdr:rowOff>
    </xdr:from>
    <xdr:to>
      <xdr:col>17</xdr:col>
      <xdr:colOff>180975</xdr:colOff>
      <xdr:row>31</xdr:row>
      <xdr:rowOff>0</xdr:rowOff>
    </xdr:to>
    <xdr:cxnSp>
      <xdr:nvCxnSpPr>
        <xdr:cNvPr id="3152" name="Line 80"/>
        <xdr:cNvCxnSpPr/>
      </xdr:nvCxnSpPr>
      <xdr:spPr>
        <a:xfrm>
          <a:off x="382905000" y="512444999"/>
          <a:ext cx="1905000" cy="1714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30</xdr:row>
      <xdr:rowOff>0</xdr:rowOff>
    </xdr:from>
    <xdr:to>
      <xdr:col>18</xdr:col>
      <xdr:colOff>161925</xdr:colOff>
      <xdr:row>36</xdr:row>
      <xdr:rowOff>76200</xdr:rowOff>
    </xdr:to>
    <xdr:sp>
      <xdr:nvSpPr>
        <xdr:cNvPr id="3153" name="Freeform 81"/>
        <xdr:cNvSpPr>
          <a:spLocks/>
        </xdr:cNvSpPr>
      </xdr:nvSpPr>
      <xdr:spPr>
        <a:xfrm>
          <a:off x="274320000" y="512444999"/>
          <a:ext cx="129540000" cy="110490001"/>
        </a:xfrm>
        <a:custGeom>
          <a:pathLst>
            <a:path w="131" h="113">
              <a:moveTo>
                <a:pt x="131" y="0"/>
              </a:moveTo>
              <a:lnTo>
                <a:pt x="131" y="13"/>
              </a:lnTo>
              <a:lnTo>
                <a:pt x="0" y="13"/>
              </a:lnTo>
              <a:lnTo>
                <a:pt x="0" y="113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13</xdr:col>
      <xdr:colOff>9525</xdr:colOff>
      <xdr:row>36</xdr:row>
      <xdr:rowOff>76200</xdr:rowOff>
    </xdr:from>
    <xdr:to>
      <xdr:col>13</xdr:col>
      <xdr:colOff>66675</xdr:colOff>
      <xdr:row>36</xdr:row>
      <xdr:rowOff>76200</xdr:rowOff>
    </xdr:to>
    <xdr:cxnSp>
      <xdr:nvCxnSpPr>
        <xdr:cNvPr id="3154" name="Line 82"/>
        <xdr:cNvCxnSpPr/>
      </xdr:nvCxnSpPr>
      <xdr:spPr>
        <a:xfrm>
          <a:off x="274320000" y="622935000"/>
          <a:ext cx="5715000" cy="190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104775</xdr:colOff>
      <xdr:row>30</xdr:row>
      <xdr:rowOff>0</xdr:rowOff>
    </xdr:from>
    <xdr:to>
      <xdr:col>16</xdr:col>
      <xdr:colOff>28575</xdr:colOff>
      <xdr:row>34</xdr:row>
      <xdr:rowOff>152400</xdr:rowOff>
    </xdr:to>
    <xdr:sp>
      <xdr:nvSpPr>
        <xdr:cNvPr id="3155" name="Freeform 83"/>
        <xdr:cNvSpPr>
          <a:spLocks/>
        </xdr:cNvSpPr>
      </xdr:nvSpPr>
      <xdr:spPr>
        <a:xfrm>
          <a:off x="283845000" y="512444999"/>
          <a:ext cx="60960000" cy="83820001"/>
        </a:xfrm>
        <a:custGeom>
          <a:pathLst>
            <a:path w="61" h="85">
              <a:moveTo>
                <a:pt x="61" y="0"/>
              </a:moveTo>
              <a:lnTo>
                <a:pt x="61" y="6"/>
              </a:lnTo>
              <a:lnTo>
                <a:pt x="0" y="6"/>
              </a:lnTo>
              <a:lnTo>
                <a:pt x="0" y="85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8</xdr:col>
      <xdr:colOff>66675</xdr:colOff>
      <xdr:row>41</xdr:row>
      <xdr:rowOff>9525</xdr:rowOff>
    </xdr:from>
    <xdr:to>
      <xdr:col>11</xdr:col>
      <xdr:colOff>171450</xdr:colOff>
      <xdr:row>43</xdr:row>
      <xdr:rowOff>0</xdr:rowOff>
    </xdr:to>
    <xdr:sp>
      <xdr:nvSpPr>
        <xdr:cNvPr id="3157" name="Freeform 85"/>
        <xdr:cNvSpPr>
          <a:spLocks/>
        </xdr:cNvSpPr>
      </xdr:nvSpPr>
      <xdr:spPr>
        <a:xfrm>
          <a:off x="165735000" y="704850000"/>
          <a:ext cx="78105000" cy="32385000"/>
        </a:xfrm>
        <a:custGeom>
          <a:pathLst>
            <a:path w="80" h="33">
              <a:moveTo>
                <a:pt x="0" y="0"/>
              </a:moveTo>
              <a:lnTo>
                <a:pt x="0" y="25"/>
              </a:lnTo>
              <a:lnTo>
                <a:pt x="80" y="25"/>
              </a:lnTo>
              <a:lnTo>
                <a:pt x="80" y="33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9</xdr:col>
      <xdr:colOff>38100</xdr:colOff>
      <xdr:row>41</xdr:row>
      <xdr:rowOff>9525</xdr:rowOff>
    </xdr:from>
    <xdr:to>
      <xdr:col>12</xdr:col>
      <xdr:colOff>142875</xdr:colOff>
      <xdr:row>43</xdr:row>
      <xdr:rowOff>0</xdr:rowOff>
    </xdr:to>
    <xdr:sp>
      <xdr:nvSpPr>
        <xdr:cNvPr id="3158" name="Freeform 86"/>
        <xdr:cNvSpPr>
          <a:spLocks/>
        </xdr:cNvSpPr>
      </xdr:nvSpPr>
      <xdr:spPr>
        <a:xfrm>
          <a:off x="184785000" y="704850000"/>
          <a:ext cx="80009999" cy="32385000"/>
        </a:xfrm>
        <a:custGeom>
          <a:pathLst>
            <a:path w="80" h="33">
              <a:moveTo>
                <a:pt x="0" y="0"/>
              </a:moveTo>
              <a:lnTo>
                <a:pt x="0" y="16"/>
              </a:lnTo>
              <a:lnTo>
                <a:pt x="80" y="16"/>
              </a:lnTo>
              <a:lnTo>
                <a:pt x="80" y="33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14</xdr:col>
      <xdr:colOff>85725</xdr:colOff>
      <xdr:row>41</xdr:row>
      <xdr:rowOff>9525</xdr:rowOff>
    </xdr:from>
    <xdr:to>
      <xdr:col>17</xdr:col>
      <xdr:colOff>190500</xdr:colOff>
      <xdr:row>43</xdr:row>
      <xdr:rowOff>0</xdr:rowOff>
    </xdr:to>
    <xdr:sp>
      <xdr:nvSpPr>
        <xdr:cNvPr id="3160" name="Freeform 88"/>
        <xdr:cNvSpPr>
          <a:spLocks/>
        </xdr:cNvSpPr>
      </xdr:nvSpPr>
      <xdr:spPr>
        <a:xfrm>
          <a:off x="304800000" y="704850000"/>
          <a:ext cx="78105000" cy="32385000"/>
        </a:xfrm>
        <a:custGeom>
          <a:pathLst>
            <a:path w="80" h="33">
              <a:moveTo>
                <a:pt x="0" y="0"/>
              </a:moveTo>
              <a:lnTo>
                <a:pt x="0" y="25"/>
              </a:lnTo>
              <a:lnTo>
                <a:pt x="80" y="25"/>
              </a:lnTo>
              <a:lnTo>
                <a:pt x="80" y="33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13</xdr:col>
      <xdr:colOff>114300</xdr:colOff>
      <xdr:row>41</xdr:row>
      <xdr:rowOff>9525</xdr:rowOff>
    </xdr:from>
    <xdr:to>
      <xdr:col>17</xdr:col>
      <xdr:colOff>0</xdr:colOff>
      <xdr:row>43</xdr:row>
      <xdr:rowOff>0</xdr:rowOff>
    </xdr:to>
    <xdr:sp>
      <xdr:nvSpPr>
        <xdr:cNvPr id="3161" name="Freeform 89"/>
        <xdr:cNvSpPr>
          <a:spLocks/>
        </xdr:cNvSpPr>
      </xdr:nvSpPr>
      <xdr:spPr>
        <a:xfrm>
          <a:off x="283845000" y="704850000"/>
          <a:ext cx="80010000" cy="32385000"/>
        </a:xfrm>
        <a:custGeom>
          <a:pathLst>
            <a:path w="80" h="33">
              <a:moveTo>
                <a:pt x="0" y="0"/>
              </a:moveTo>
              <a:lnTo>
                <a:pt x="0" y="16"/>
              </a:lnTo>
              <a:lnTo>
                <a:pt x="80" y="16"/>
              </a:lnTo>
              <a:lnTo>
                <a:pt x="80" y="33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11</xdr:col>
      <xdr:colOff>171450</xdr:colOff>
      <xdr:row>44</xdr:row>
      <xdr:rowOff>0</xdr:rowOff>
    </xdr:from>
    <xdr:to>
      <xdr:col>12</xdr:col>
      <xdr:colOff>142875</xdr:colOff>
      <xdr:row>45</xdr:row>
      <xdr:rowOff>0</xdr:rowOff>
    </xdr:to>
    <xdr:cxnSp>
      <xdr:nvCxnSpPr>
        <xdr:cNvPr id="3162" name="Line 90"/>
        <xdr:cNvCxnSpPr/>
      </xdr:nvCxnSpPr>
      <xdr:spPr>
        <a:xfrm flipV="1">
          <a:off x="243840000" y="754380000"/>
          <a:ext cx="20954999" cy="1714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171450</xdr:colOff>
      <xdr:row>44</xdr:row>
      <xdr:rowOff>9525</xdr:rowOff>
    </xdr:from>
    <xdr:to>
      <xdr:col>14</xdr:col>
      <xdr:colOff>85725</xdr:colOff>
      <xdr:row>45</xdr:row>
      <xdr:rowOff>0</xdr:rowOff>
    </xdr:to>
    <xdr:cxnSp>
      <xdr:nvCxnSpPr>
        <xdr:cNvPr id="3163" name="Line 91"/>
        <xdr:cNvCxnSpPr/>
      </xdr:nvCxnSpPr>
      <xdr:spPr>
        <a:xfrm flipV="1">
          <a:off x="266700000" y="756285000"/>
          <a:ext cx="38100000" cy="1524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114300</xdr:colOff>
      <xdr:row>44</xdr:row>
      <xdr:rowOff>9525</xdr:rowOff>
    </xdr:from>
    <xdr:to>
      <xdr:col>13</xdr:col>
      <xdr:colOff>114300</xdr:colOff>
      <xdr:row>45</xdr:row>
      <xdr:rowOff>0</xdr:rowOff>
    </xdr:to>
    <xdr:cxnSp>
      <xdr:nvCxnSpPr>
        <xdr:cNvPr id="3164" name="Line 92"/>
        <xdr:cNvCxnSpPr/>
      </xdr:nvCxnSpPr>
      <xdr:spPr>
        <a:xfrm flipV="1">
          <a:off x="283845000" y="756285000"/>
          <a:ext cx="1905000" cy="1524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171450</xdr:colOff>
      <xdr:row>44</xdr:row>
      <xdr:rowOff>9525</xdr:rowOff>
    </xdr:from>
    <xdr:to>
      <xdr:col>14</xdr:col>
      <xdr:colOff>76200</xdr:colOff>
      <xdr:row>45</xdr:row>
      <xdr:rowOff>0</xdr:rowOff>
    </xdr:to>
    <xdr:cxnSp>
      <xdr:nvCxnSpPr>
        <xdr:cNvPr id="3165" name="Line 93"/>
        <xdr:cNvCxnSpPr/>
      </xdr:nvCxnSpPr>
      <xdr:spPr>
        <a:xfrm flipH="1" flipV="1">
          <a:off x="243840000" y="756285000"/>
          <a:ext cx="59055000" cy="1524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</xdr:colOff>
      <xdr:row>17</xdr:row>
      <xdr:rowOff>28575</xdr:rowOff>
    </xdr:from>
    <xdr:to>
      <xdr:col>16</xdr:col>
      <xdr:colOff>19050</xdr:colOff>
      <xdr:row>24</xdr:row>
      <xdr:rowOff>114300</xdr:rowOff>
    </xdr:to>
    <xdr:cxnSp>
      <xdr:nvCxnSpPr>
        <xdr:cNvPr id="3166" name="Line 94"/>
        <xdr:cNvCxnSpPr/>
      </xdr:nvCxnSpPr>
      <xdr:spPr>
        <a:xfrm>
          <a:off x="342900000" y="293370000"/>
          <a:ext cx="1905000" cy="12763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38100</xdr:colOff>
      <xdr:row>17</xdr:row>
      <xdr:rowOff>28575</xdr:rowOff>
    </xdr:from>
    <xdr:to>
      <xdr:col>15</xdr:col>
      <xdr:colOff>38100</xdr:colOff>
      <xdr:row>23</xdr:row>
      <xdr:rowOff>114300</xdr:rowOff>
    </xdr:to>
    <xdr:cxnSp>
      <xdr:nvCxnSpPr>
        <xdr:cNvPr id="3167" name="Line 95"/>
        <xdr:cNvCxnSpPr/>
      </xdr:nvCxnSpPr>
      <xdr:spPr>
        <a:xfrm>
          <a:off x="321945000" y="293370000"/>
          <a:ext cx="1905000" cy="11049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76200</xdr:colOff>
      <xdr:row>17</xdr:row>
      <xdr:rowOff>28575</xdr:rowOff>
    </xdr:from>
    <xdr:to>
      <xdr:col>14</xdr:col>
      <xdr:colOff>76200</xdr:colOff>
      <xdr:row>22</xdr:row>
      <xdr:rowOff>104775</xdr:rowOff>
    </xdr:to>
    <xdr:cxnSp>
      <xdr:nvCxnSpPr>
        <xdr:cNvPr id="3168" name="Line 96"/>
        <xdr:cNvCxnSpPr/>
      </xdr:nvCxnSpPr>
      <xdr:spPr>
        <a:xfrm>
          <a:off x="302895000" y="293370000"/>
          <a:ext cx="1905000" cy="9334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104775</xdr:colOff>
      <xdr:row>17</xdr:row>
      <xdr:rowOff>28575</xdr:rowOff>
    </xdr:from>
    <xdr:to>
      <xdr:col>13</xdr:col>
      <xdr:colOff>104775</xdr:colOff>
      <xdr:row>21</xdr:row>
      <xdr:rowOff>114300</xdr:rowOff>
    </xdr:to>
    <xdr:cxnSp>
      <xdr:nvCxnSpPr>
        <xdr:cNvPr id="3169" name="Line 97"/>
        <xdr:cNvCxnSpPr/>
      </xdr:nvCxnSpPr>
      <xdr:spPr>
        <a:xfrm>
          <a:off x="283845000" y="293370000"/>
          <a:ext cx="1905000" cy="7620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133350</xdr:colOff>
      <xdr:row>17</xdr:row>
      <xdr:rowOff>28575</xdr:rowOff>
    </xdr:from>
    <xdr:to>
      <xdr:col>12</xdr:col>
      <xdr:colOff>133350</xdr:colOff>
      <xdr:row>20</xdr:row>
      <xdr:rowOff>123824</xdr:rowOff>
    </xdr:to>
    <xdr:cxnSp>
      <xdr:nvCxnSpPr>
        <xdr:cNvPr id="3170" name="Line 98"/>
        <xdr:cNvCxnSpPr/>
      </xdr:nvCxnSpPr>
      <xdr:spPr>
        <a:xfrm>
          <a:off x="262890000" y="293370000"/>
          <a:ext cx="1904999" cy="6096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161925</xdr:colOff>
      <xdr:row>17</xdr:row>
      <xdr:rowOff>28575</xdr:rowOff>
    </xdr:from>
    <xdr:to>
      <xdr:col>11</xdr:col>
      <xdr:colOff>161925</xdr:colOff>
      <xdr:row>19</xdr:row>
      <xdr:rowOff>123824</xdr:rowOff>
    </xdr:to>
    <xdr:cxnSp>
      <xdr:nvCxnSpPr>
        <xdr:cNvPr id="3171" name="Line 99"/>
        <xdr:cNvCxnSpPr/>
      </xdr:nvCxnSpPr>
      <xdr:spPr>
        <a:xfrm>
          <a:off x="243840000" y="293370000"/>
          <a:ext cx="1905000" cy="4381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17</xdr:row>
      <xdr:rowOff>28575</xdr:rowOff>
    </xdr:from>
    <xdr:to>
      <xdr:col>10</xdr:col>
      <xdr:colOff>190500</xdr:colOff>
      <xdr:row>18</xdr:row>
      <xdr:rowOff>123824</xdr:rowOff>
    </xdr:to>
    <xdr:cxnSp>
      <xdr:nvCxnSpPr>
        <xdr:cNvPr id="3172" name="Line 100"/>
        <xdr:cNvCxnSpPr/>
      </xdr:nvCxnSpPr>
      <xdr:spPr>
        <a:xfrm>
          <a:off x="222885000" y="293370000"/>
          <a:ext cx="1905000" cy="2667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17</xdr:row>
      <xdr:rowOff>28575</xdr:rowOff>
    </xdr:from>
    <xdr:to>
      <xdr:col>10</xdr:col>
      <xdr:colOff>9525</xdr:colOff>
      <xdr:row>17</xdr:row>
      <xdr:rowOff>123824</xdr:rowOff>
    </xdr:to>
    <xdr:cxnSp>
      <xdr:nvCxnSpPr>
        <xdr:cNvPr id="3173" name="Line 101"/>
        <xdr:cNvCxnSpPr/>
      </xdr:nvCxnSpPr>
      <xdr:spPr>
        <a:xfrm>
          <a:off x="205740000" y="293370000"/>
          <a:ext cx="1905000" cy="952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218440</xdr:colOff>
      <xdr:row>19</xdr:row>
      <xdr:rowOff>47625</xdr:rowOff>
    </xdr:from>
    <xdr:to>
      <xdr:col>9</xdr:col>
      <xdr:colOff>218440</xdr:colOff>
      <xdr:row>26</xdr:row>
      <xdr:rowOff>152400</xdr:rowOff>
    </xdr:to>
    <xdr:cxnSp>
      <xdr:nvCxnSpPr>
        <xdr:cNvPr id="3175" name="Line 103"/>
        <xdr:cNvCxnSpPr/>
      </xdr:nvCxnSpPr>
      <xdr:spPr>
        <a:xfrm>
          <a:off x="201930000" y="329565000"/>
          <a:ext cx="1905000" cy="12954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199390</xdr:colOff>
      <xdr:row>20</xdr:row>
      <xdr:rowOff>50800</xdr:rowOff>
    </xdr:from>
    <xdr:to>
      <xdr:col>10</xdr:col>
      <xdr:colOff>199390</xdr:colOff>
      <xdr:row>26</xdr:row>
      <xdr:rowOff>151765</xdr:rowOff>
    </xdr:to>
    <xdr:cxnSp>
      <xdr:nvCxnSpPr>
        <xdr:cNvPr id="3176" name="Line 104"/>
        <xdr:cNvCxnSpPr/>
      </xdr:nvCxnSpPr>
      <xdr:spPr>
        <a:xfrm>
          <a:off x="222885000" y="346710000"/>
          <a:ext cx="1905000" cy="11239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161290</xdr:colOff>
      <xdr:row>21</xdr:row>
      <xdr:rowOff>64135</xdr:rowOff>
    </xdr:from>
    <xdr:to>
      <xdr:col>11</xdr:col>
      <xdr:colOff>161290</xdr:colOff>
      <xdr:row>26</xdr:row>
      <xdr:rowOff>151765</xdr:rowOff>
    </xdr:to>
    <xdr:cxnSp>
      <xdr:nvCxnSpPr>
        <xdr:cNvPr id="3177" name="Line 105"/>
        <xdr:cNvCxnSpPr/>
      </xdr:nvCxnSpPr>
      <xdr:spPr>
        <a:xfrm>
          <a:off x="241934999" y="363855000"/>
          <a:ext cx="1905001" cy="9525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132715</xdr:colOff>
      <xdr:row>22</xdr:row>
      <xdr:rowOff>87630</xdr:rowOff>
    </xdr:from>
    <xdr:to>
      <xdr:col>12</xdr:col>
      <xdr:colOff>132715</xdr:colOff>
      <xdr:row>26</xdr:row>
      <xdr:rowOff>151765</xdr:rowOff>
    </xdr:to>
    <xdr:cxnSp>
      <xdr:nvCxnSpPr>
        <xdr:cNvPr id="3178" name="Line 106"/>
        <xdr:cNvCxnSpPr/>
      </xdr:nvCxnSpPr>
      <xdr:spPr>
        <a:xfrm>
          <a:off x="262890000" y="384810000"/>
          <a:ext cx="1904999" cy="7429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104140</xdr:colOff>
      <xdr:row>23</xdr:row>
      <xdr:rowOff>71755</xdr:rowOff>
    </xdr:from>
    <xdr:to>
      <xdr:col>13</xdr:col>
      <xdr:colOff>104140</xdr:colOff>
      <xdr:row>26</xdr:row>
      <xdr:rowOff>151765</xdr:rowOff>
    </xdr:to>
    <xdr:cxnSp>
      <xdr:nvCxnSpPr>
        <xdr:cNvPr id="3179" name="Line 107"/>
        <xdr:cNvCxnSpPr/>
      </xdr:nvCxnSpPr>
      <xdr:spPr>
        <a:xfrm>
          <a:off x="281940000" y="400050000"/>
          <a:ext cx="1905000" cy="5905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75565</xdr:colOff>
      <xdr:row>24</xdr:row>
      <xdr:rowOff>57150</xdr:rowOff>
    </xdr:from>
    <xdr:to>
      <xdr:col>14</xdr:col>
      <xdr:colOff>75565</xdr:colOff>
      <xdr:row>26</xdr:row>
      <xdr:rowOff>152400</xdr:rowOff>
    </xdr:to>
    <xdr:cxnSp>
      <xdr:nvCxnSpPr>
        <xdr:cNvPr id="3180" name="Line 108"/>
        <xdr:cNvCxnSpPr/>
      </xdr:nvCxnSpPr>
      <xdr:spPr>
        <a:xfrm>
          <a:off x="302895000" y="415290000"/>
          <a:ext cx="1905000" cy="4381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46990</xdr:colOff>
      <xdr:row>25</xdr:row>
      <xdr:rowOff>60325</xdr:rowOff>
    </xdr:from>
    <xdr:to>
      <xdr:col>15</xdr:col>
      <xdr:colOff>46990</xdr:colOff>
      <xdr:row>26</xdr:row>
      <xdr:rowOff>151765</xdr:rowOff>
    </xdr:to>
    <xdr:cxnSp>
      <xdr:nvCxnSpPr>
        <xdr:cNvPr id="3181" name="Line 109"/>
        <xdr:cNvCxnSpPr/>
      </xdr:nvCxnSpPr>
      <xdr:spPr>
        <a:xfrm>
          <a:off x="321945000" y="432435000"/>
          <a:ext cx="1905000" cy="2667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8890</xdr:colOff>
      <xdr:row>26</xdr:row>
      <xdr:rowOff>53975</xdr:rowOff>
    </xdr:from>
    <xdr:to>
      <xdr:col>16</xdr:col>
      <xdr:colOff>8890</xdr:colOff>
      <xdr:row>26</xdr:row>
      <xdr:rowOff>151765</xdr:rowOff>
    </xdr:to>
    <xdr:cxnSp>
      <xdr:nvCxnSpPr>
        <xdr:cNvPr id="3182" name="Line 110"/>
        <xdr:cNvCxnSpPr/>
      </xdr:nvCxnSpPr>
      <xdr:spPr>
        <a:xfrm>
          <a:off x="340995000" y="449580000"/>
          <a:ext cx="1905000" cy="952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180975</xdr:colOff>
      <xdr:row>14</xdr:row>
      <xdr:rowOff>0</xdr:rowOff>
    </xdr:from>
    <xdr:to>
      <xdr:col>13</xdr:col>
      <xdr:colOff>180975</xdr:colOff>
      <xdr:row>22</xdr:row>
      <xdr:rowOff>152400</xdr:rowOff>
    </xdr:to>
    <xdr:cxnSp>
      <xdr:nvCxnSpPr>
        <xdr:cNvPr id="3183" name="Line 111"/>
        <xdr:cNvCxnSpPr/>
      </xdr:nvCxnSpPr>
      <xdr:spPr>
        <a:xfrm rot="16200000" flipV="1">
          <a:off x="291465000" y="238125000"/>
          <a:ext cx="1905000" cy="15240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57150</xdr:colOff>
      <xdr:row>15</xdr:row>
      <xdr:rowOff>104775</xdr:rowOff>
    </xdr:from>
    <xdr:to>
      <xdr:col>14</xdr:col>
      <xdr:colOff>57150</xdr:colOff>
      <xdr:row>23</xdr:row>
      <xdr:rowOff>66675</xdr:rowOff>
    </xdr:to>
    <xdr:cxnSp>
      <xdr:nvCxnSpPr>
        <xdr:cNvPr id="3184" name="Line 112"/>
        <xdr:cNvCxnSpPr/>
      </xdr:nvCxnSpPr>
      <xdr:spPr>
        <a:xfrm rot="16200000" flipV="1">
          <a:off x="300990000" y="266700000"/>
          <a:ext cx="1905000" cy="13335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161925</xdr:colOff>
      <xdr:row>17</xdr:row>
      <xdr:rowOff>47625</xdr:rowOff>
    </xdr:from>
    <xdr:to>
      <xdr:col>14</xdr:col>
      <xdr:colOff>161925</xdr:colOff>
      <xdr:row>23</xdr:row>
      <xdr:rowOff>123824</xdr:rowOff>
    </xdr:to>
    <xdr:cxnSp>
      <xdr:nvCxnSpPr>
        <xdr:cNvPr id="3185" name="Line 113"/>
        <xdr:cNvCxnSpPr/>
      </xdr:nvCxnSpPr>
      <xdr:spPr>
        <a:xfrm rot="16200000" flipV="1">
          <a:off x="312420000" y="295275000"/>
          <a:ext cx="1905000" cy="11049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18</xdr:row>
      <xdr:rowOff>152400</xdr:rowOff>
    </xdr:from>
    <xdr:to>
      <xdr:col>15</xdr:col>
      <xdr:colOff>47625</xdr:colOff>
      <xdr:row>24</xdr:row>
      <xdr:rowOff>19050</xdr:rowOff>
    </xdr:to>
    <xdr:cxnSp>
      <xdr:nvCxnSpPr>
        <xdr:cNvPr id="3186" name="Line 114"/>
        <xdr:cNvCxnSpPr/>
      </xdr:nvCxnSpPr>
      <xdr:spPr>
        <a:xfrm rot="16200000" flipV="1">
          <a:off x="323850000" y="321945000"/>
          <a:ext cx="1905000" cy="8953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133350</xdr:colOff>
      <xdr:row>20</xdr:row>
      <xdr:rowOff>76200</xdr:rowOff>
    </xdr:from>
    <xdr:to>
      <xdr:col>15</xdr:col>
      <xdr:colOff>133350</xdr:colOff>
      <xdr:row>24</xdr:row>
      <xdr:rowOff>95250</xdr:rowOff>
    </xdr:to>
    <xdr:cxnSp>
      <xdr:nvCxnSpPr>
        <xdr:cNvPr id="3187" name="Line 115"/>
        <xdr:cNvCxnSpPr/>
      </xdr:nvCxnSpPr>
      <xdr:spPr>
        <a:xfrm rot="16200000" flipV="1">
          <a:off x="331470000" y="348615000"/>
          <a:ext cx="1905000" cy="7048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22</xdr:row>
      <xdr:rowOff>9525</xdr:rowOff>
    </xdr:from>
    <xdr:to>
      <xdr:col>16</xdr:col>
      <xdr:colOff>0</xdr:colOff>
      <xdr:row>25</xdr:row>
      <xdr:rowOff>19050</xdr:rowOff>
    </xdr:to>
    <xdr:cxnSp>
      <xdr:nvCxnSpPr>
        <xdr:cNvPr id="3188" name="Line 116"/>
        <xdr:cNvCxnSpPr/>
      </xdr:nvCxnSpPr>
      <xdr:spPr>
        <a:xfrm rot="16200000" flipV="1">
          <a:off x="340995000" y="377190000"/>
          <a:ext cx="1905000" cy="5143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95250</xdr:colOff>
      <xdr:row>23</xdr:row>
      <xdr:rowOff>104775</xdr:rowOff>
    </xdr:from>
    <xdr:to>
      <xdr:col>16</xdr:col>
      <xdr:colOff>95250</xdr:colOff>
      <xdr:row>25</xdr:row>
      <xdr:rowOff>85725</xdr:rowOff>
    </xdr:to>
    <xdr:cxnSp>
      <xdr:nvCxnSpPr>
        <xdr:cNvPr id="3189" name="Line 117"/>
        <xdr:cNvCxnSpPr/>
      </xdr:nvCxnSpPr>
      <xdr:spPr>
        <a:xfrm rot="16200000" flipV="1">
          <a:off x="350520000" y="403860000"/>
          <a:ext cx="1905000" cy="3238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190500</xdr:colOff>
      <xdr:row>25</xdr:row>
      <xdr:rowOff>38100</xdr:rowOff>
    </xdr:from>
    <xdr:to>
      <xdr:col>16</xdr:col>
      <xdr:colOff>190500</xdr:colOff>
      <xdr:row>25</xdr:row>
      <xdr:rowOff>152400</xdr:rowOff>
    </xdr:to>
    <xdr:cxnSp>
      <xdr:nvCxnSpPr>
        <xdr:cNvPr id="3190" name="Line 118"/>
        <xdr:cNvCxnSpPr/>
      </xdr:nvCxnSpPr>
      <xdr:spPr>
        <a:xfrm rot="16200000" flipV="1">
          <a:off x="360045000" y="430530000"/>
          <a:ext cx="1905000" cy="1143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76200</xdr:colOff>
      <xdr:row>47</xdr:row>
      <xdr:rowOff>38100</xdr:rowOff>
    </xdr:from>
    <xdr:to>
      <xdr:col>14</xdr:col>
      <xdr:colOff>76200</xdr:colOff>
      <xdr:row>50</xdr:row>
      <xdr:rowOff>133350</xdr:rowOff>
    </xdr:to>
    <xdr:cxnSp>
      <xdr:nvCxnSpPr>
        <xdr:cNvPr id="3192" name="Line 120"/>
        <xdr:cNvCxnSpPr/>
      </xdr:nvCxnSpPr>
      <xdr:spPr>
        <a:xfrm>
          <a:off x="302895000" y="809625000"/>
          <a:ext cx="1905000" cy="6096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104775</xdr:colOff>
      <xdr:row>47</xdr:row>
      <xdr:rowOff>38100</xdr:rowOff>
    </xdr:from>
    <xdr:to>
      <xdr:col>13</xdr:col>
      <xdr:colOff>104775</xdr:colOff>
      <xdr:row>49</xdr:row>
      <xdr:rowOff>133350</xdr:rowOff>
    </xdr:to>
    <xdr:cxnSp>
      <xdr:nvCxnSpPr>
        <xdr:cNvPr id="3193" name="Line 121"/>
        <xdr:cNvCxnSpPr/>
      </xdr:nvCxnSpPr>
      <xdr:spPr>
        <a:xfrm>
          <a:off x="283845000" y="809625000"/>
          <a:ext cx="1905000" cy="4381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133350</xdr:colOff>
      <xdr:row>47</xdr:row>
      <xdr:rowOff>38100</xdr:rowOff>
    </xdr:from>
    <xdr:to>
      <xdr:col>12</xdr:col>
      <xdr:colOff>133350</xdr:colOff>
      <xdr:row>48</xdr:row>
      <xdr:rowOff>133350</xdr:rowOff>
    </xdr:to>
    <xdr:cxnSp>
      <xdr:nvCxnSpPr>
        <xdr:cNvPr id="3194" name="Line 122"/>
        <xdr:cNvCxnSpPr/>
      </xdr:nvCxnSpPr>
      <xdr:spPr>
        <a:xfrm>
          <a:off x="262890000" y="809625000"/>
          <a:ext cx="1904999" cy="2667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171450</xdr:colOff>
      <xdr:row>47</xdr:row>
      <xdr:rowOff>38100</xdr:rowOff>
    </xdr:from>
    <xdr:to>
      <xdr:col>11</xdr:col>
      <xdr:colOff>171450</xdr:colOff>
      <xdr:row>47</xdr:row>
      <xdr:rowOff>133350</xdr:rowOff>
    </xdr:to>
    <xdr:cxnSp>
      <xdr:nvCxnSpPr>
        <xdr:cNvPr id="3195" name="Line 123"/>
        <xdr:cNvCxnSpPr/>
      </xdr:nvCxnSpPr>
      <xdr:spPr>
        <a:xfrm>
          <a:off x="243840000" y="809625000"/>
          <a:ext cx="1905000" cy="952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170815</xdr:colOff>
      <xdr:row>49</xdr:row>
      <xdr:rowOff>38100</xdr:rowOff>
    </xdr:from>
    <xdr:to>
      <xdr:col>11</xdr:col>
      <xdr:colOff>170815</xdr:colOff>
      <xdr:row>52</xdr:row>
      <xdr:rowOff>133350</xdr:rowOff>
    </xdr:to>
    <xdr:cxnSp>
      <xdr:nvCxnSpPr>
        <xdr:cNvPr id="3197" name="Line 125"/>
        <xdr:cNvCxnSpPr/>
      </xdr:nvCxnSpPr>
      <xdr:spPr>
        <a:xfrm>
          <a:off x="243840000" y="843915000"/>
          <a:ext cx="1905000" cy="6096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142240</xdr:colOff>
      <xdr:row>50</xdr:row>
      <xdr:rowOff>37465</xdr:rowOff>
    </xdr:from>
    <xdr:to>
      <xdr:col>12</xdr:col>
      <xdr:colOff>142240</xdr:colOff>
      <xdr:row>52</xdr:row>
      <xdr:rowOff>132715</xdr:rowOff>
    </xdr:to>
    <xdr:cxnSp>
      <xdr:nvCxnSpPr>
        <xdr:cNvPr id="3198" name="Line 126"/>
        <xdr:cNvCxnSpPr/>
      </xdr:nvCxnSpPr>
      <xdr:spPr>
        <a:xfrm>
          <a:off x="262890000" y="861060000"/>
          <a:ext cx="1904999" cy="4381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113665</xdr:colOff>
      <xdr:row>51</xdr:row>
      <xdr:rowOff>38100</xdr:rowOff>
    </xdr:from>
    <xdr:to>
      <xdr:col>13</xdr:col>
      <xdr:colOff>113665</xdr:colOff>
      <xdr:row>52</xdr:row>
      <xdr:rowOff>133350</xdr:rowOff>
    </xdr:to>
    <xdr:cxnSp>
      <xdr:nvCxnSpPr>
        <xdr:cNvPr id="3199" name="Line 127"/>
        <xdr:cNvCxnSpPr/>
      </xdr:nvCxnSpPr>
      <xdr:spPr>
        <a:xfrm>
          <a:off x="283845000" y="878205000"/>
          <a:ext cx="1905000" cy="2667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75565</xdr:colOff>
      <xdr:row>52</xdr:row>
      <xdr:rowOff>37465</xdr:rowOff>
    </xdr:from>
    <xdr:to>
      <xdr:col>14</xdr:col>
      <xdr:colOff>75565</xdr:colOff>
      <xdr:row>52</xdr:row>
      <xdr:rowOff>132715</xdr:rowOff>
    </xdr:to>
    <xdr:cxnSp>
      <xdr:nvCxnSpPr>
        <xdr:cNvPr id="3200" name="Line 128"/>
        <xdr:cNvCxnSpPr/>
      </xdr:nvCxnSpPr>
      <xdr:spPr>
        <a:xfrm>
          <a:off x="302895000" y="895350000"/>
          <a:ext cx="1905000" cy="952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49</xdr:row>
      <xdr:rowOff>28575</xdr:rowOff>
    </xdr:from>
    <xdr:to>
      <xdr:col>12</xdr:col>
      <xdr:colOff>9525</xdr:colOff>
      <xdr:row>53</xdr:row>
      <xdr:rowOff>142875</xdr:rowOff>
    </xdr:to>
    <xdr:cxnSp>
      <xdr:nvCxnSpPr>
        <xdr:cNvPr id="3201" name="Line 129"/>
        <xdr:cNvCxnSpPr/>
      </xdr:nvCxnSpPr>
      <xdr:spPr>
        <a:xfrm rot="5400000" flipV="1">
          <a:off x="251460000" y="843915000"/>
          <a:ext cx="1904999" cy="8001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123824</xdr:colOff>
      <xdr:row>48</xdr:row>
      <xdr:rowOff>133350</xdr:rowOff>
    </xdr:from>
    <xdr:to>
      <xdr:col>11</xdr:col>
      <xdr:colOff>123824</xdr:colOff>
      <xdr:row>52</xdr:row>
      <xdr:rowOff>38100</xdr:rowOff>
    </xdr:to>
    <xdr:cxnSp>
      <xdr:nvCxnSpPr>
        <xdr:cNvPr id="3202" name="Line 130"/>
        <xdr:cNvCxnSpPr/>
      </xdr:nvCxnSpPr>
      <xdr:spPr>
        <a:xfrm rot="5400000" flipV="1">
          <a:off x="240030000" y="836295000"/>
          <a:ext cx="1904999" cy="5905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48</xdr:row>
      <xdr:rowOff>66675</xdr:rowOff>
    </xdr:from>
    <xdr:to>
      <xdr:col>11</xdr:col>
      <xdr:colOff>28575</xdr:colOff>
      <xdr:row>50</xdr:row>
      <xdr:rowOff>123824</xdr:rowOff>
    </xdr:to>
    <xdr:cxnSp>
      <xdr:nvCxnSpPr>
        <xdr:cNvPr id="3203" name="Line 131"/>
        <xdr:cNvCxnSpPr/>
      </xdr:nvCxnSpPr>
      <xdr:spPr>
        <a:xfrm rot="5400000" flipV="1">
          <a:off x="230505000" y="830580000"/>
          <a:ext cx="1905000" cy="4000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47</xdr:row>
      <xdr:rowOff>152400</xdr:rowOff>
    </xdr:from>
    <xdr:to>
      <xdr:col>10</xdr:col>
      <xdr:colOff>152400</xdr:colOff>
      <xdr:row>49</xdr:row>
      <xdr:rowOff>19050</xdr:rowOff>
    </xdr:to>
    <xdr:cxnSp>
      <xdr:nvCxnSpPr>
        <xdr:cNvPr id="3204" name="Line 132"/>
        <xdr:cNvCxnSpPr/>
      </xdr:nvCxnSpPr>
      <xdr:spPr>
        <a:xfrm rot="5400000" flipV="1">
          <a:off x="219075000" y="821055000"/>
          <a:ext cx="1905000" cy="2095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95250</xdr:colOff>
      <xdr:row>58</xdr:row>
      <xdr:rowOff>0</xdr:rowOff>
    </xdr:from>
    <xdr:to>
      <xdr:col>13</xdr:col>
      <xdr:colOff>95250</xdr:colOff>
      <xdr:row>59</xdr:row>
      <xdr:rowOff>152400</xdr:rowOff>
    </xdr:to>
    <xdr:sp>
      <xdr:nvSpPr>
        <xdr:cNvPr id="3205" name="Freeform 133"/>
        <xdr:cNvSpPr>
          <a:spLocks/>
        </xdr:cNvSpPr>
      </xdr:nvSpPr>
      <xdr:spPr>
        <a:xfrm>
          <a:off x="7620000" y="994410000"/>
          <a:ext cx="274320000" cy="32385000"/>
        </a:xfrm>
        <a:custGeom>
          <a:pathLst>
            <a:path w="360" h="33">
              <a:moveTo>
                <a:pt x="0" y="33"/>
              </a:moveTo>
              <a:lnTo>
                <a:pt x="0" y="4"/>
              </a:lnTo>
              <a:lnTo>
                <a:pt x="360" y="4"/>
              </a:lnTo>
              <a:cubicBezTo>
                <a:pt x="360" y="3"/>
                <a:pt x="360" y="1"/>
                <a:pt x="360" y="0"/>
              </a:cubicBez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2</xdr:col>
      <xdr:colOff>95250</xdr:colOff>
      <xdr:row>58</xdr:row>
      <xdr:rowOff>0</xdr:rowOff>
    </xdr:from>
    <xdr:to>
      <xdr:col>14</xdr:col>
      <xdr:colOff>95250</xdr:colOff>
      <xdr:row>59</xdr:row>
      <xdr:rowOff>152400</xdr:rowOff>
    </xdr:to>
    <xdr:sp>
      <xdr:nvSpPr>
        <xdr:cNvPr id="3206" name="Freeform 134"/>
        <xdr:cNvSpPr>
          <a:spLocks/>
        </xdr:cNvSpPr>
      </xdr:nvSpPr>
      <xdr:spPr>
        <a:xfrm>
          <a:off x="30480000" y="994410000"/>
          <a:ext cx="274320000" cy="32385000"/>
        </a:xfrm>
        <a:custGeom>
          <a:pathLst>
            <a:path w="360" h="33">
              <a:moveTo>
                <a:pt x="360" y="0"/>
              </a:moveTo>
              <a:lnTo>
                <a:pt x="360" y="8"/>
              </a:lnTo>
              <a:lnTo>
                <a:pt x="0" y="8"/>
              </a:lnTo>
              <a:lnTo>
                <a:pt x="0" y="33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3</xdr:col>
      <xdr:colOff>95250</xdr:colOff>
      <xdr:row>58</xdr:row>
      <xdr:rowOff>0</xdr:rowOff>
    </xdr:from>
    <xdr:to>
      <xdr:col>15</xdr:col>
      <xdr:colOff>95250</xdr:colOff>
      <xdr:row>59</xdr:row>
      <xdr:rowOff>152400</xdr:rowOff>
    </xdr:to>
    <xdr:sp>
      <xdr:nvSpPr>
        <xdr:cNvPr id="3207" name="Freeform 135"/>
        <xdr:cNvSpPr>
          <a:spLocks/>
        </xdr:cNvSpPr>
      </xdr:nvSpPr>
      <xdr:spPr>
        <a:xfrm>
          <a:off x="53340000" y="994410000"/>
          <a:ext cx="274320000" cy="32385000"/>
        </a:xfrm>
        <a:custGeom>
          <a:pathLst>
            <a:path w="360" h="33">
              <a:moveTo>
                <a:pt x="360" y="0"/>
              </a:moveTo>
              <a:lnTo>
                <a:pt x="360" y="14"/>
              </a:lnTo>
              <a:lnTo>
                <a:pt x="0" y="14"/>
              </a:lnTo>
              <a:lnTo>
                <a:pt x="0" y="33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4</xdr:col>
      <xdr:colOff>104775</xdr:colOff>
      <xdr:row>57</xdr:row>
      <xdr:rowOff>152400</xdr:rowOff>
    </xdr:from>
    <xdr:to>
      <xdr:col>16</xdr:col>
      <xdr:colOff>95250</xdr:colOff>
      <xdr:row>59</xdr:row>
      <xdr:rowOff>152400</xdr:rowOff>
    </xdr:to>
    <xdr:sp>
      <xdr:nvSpPr>
        <xdr:cNvPr id="3208" name="Freeform 136"/>
        <xdr:cNvSpPr>
          <a:spLocks/>
        </xdr:cNvSpPr>
      </xdr:nvSpPr>
      <xdr:spPr>
        <a:xfrm>
          <a:off x="78105000" y="992505000"/>
          <a:ext cx="272415000" cy="34290000"/>
        </a:xfrm>
        <a:custGeom>
          <a:pathLst>
            <a:path w="359" h="34">
              <a:moveTo>
                <a:pt x="359" y="0"/>
              </a:moveTo>
              <a:lnTo>
                <a:pt x="359" y="20"/>
              </a:lnTo>
              <a:lnTo>
                <a:pt x="0" y="20"/>
              </a:lnTo>
              <a:lnTo>
                <a:pt x="0" y="34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23</xdr:col>
      <xdr:colOff>95250</xdr:colOff>
      <xdr:row>58</xdr:row>
      <xdr:rowOff>28575</xdr:rowOff>
    </xdr:from>
    <xdr:to>
      <xdr:col>23</xdr:col>
      <xdr:colOff>95250</xdr:colOff>
      <xdr:row>60</xdr:row>
      <xdr:rowOff>28575</xdr:rowOff>
    </xdr:to>
    <xdr:cxnSp>
      <xdr:nvCxnSpPr>
        <xdr:cNvPr id="3209" name="Line 137"/>
        <xdr:cNvCxnSpPr/>
      </xdr:nvCxnSpPr>
      <xdr:spPr>
        <a:xfrm>
          <a:off x="510540000" y="998220000"/>
          <a:ext cx="1904999" cy="3429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95250</xdr:colOff>
      <xdr:row>58</xdr:row>
      <xdr:rowOff>28575</xdr:rowOff>
    </xdr:from>
    <xdr:to>
      <xdr:col>24</xdr:col>
      <xdr:colOff>95250</xdr:colOff>
      <xdr:row>60</xdr:row>
      <xdr:rowOff>28575</xdr:rowOff>
    </xdr:to>
    <xdr:cxnSp>
      <xdr:nvCxnSpPr>
        <xdr:cNvPr id="3210" name="Line 138"/>
        <xdr:cNvCxnSpPr/>
      </xdr:nvCxnSpPr>
      <xdr:spPr>
        <a:xfrm>
          <a:off x="533400000" y="998220000"/>
          <a:ext cx="1904999" cy="3429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95250</xdr:colOff>
      <xdr:row>58</xdr:row>
      <xdr:rowOff>28575</xdr:rowOff>
    </xdr:from>
    <xdr:to>
      <xdr:col>25</xdr:col>
      <xdr:colOff>95250</xdr:colOff>
      <xdr:row>60</xdr:row>
      <xdr:rowOff>28575</xdr:rowOff>
    </xdr:to>
    <xdr:cxnSp>
      <xdr:nvCxnSpPr>
        <xdr:cNvPr id="3211" name="Line 139"/>
        <xdr:cNvCxnSpPr/>
      </xdr:nvCxnSpPr>
      <xdr:spPr>
        <a:xfrm>
          <a:off x="556260000" y="998220000"/>
          <a:ext cx="1905000" cy="3429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95250</xdr:colOff>
      <xdr:row>58</xdr:row>
      <xdr:rowOff>28575</xdr:rowOff>
    </xdr:from>
    <xdr:to>
      <xdr:col>26</xdr:col>
      <xdr:colOff>95250</xdr:colOff>
      <xdr:row>60</xdr:row>
      <xdr:rowOff>28575</xdr:rowOff>
    </xdr:to>
    <xdr:cxnSp>
      <xdr:nvCxnSpPr>
        <xdr:cNvPr id="3212" name="Line 140"/>
        <xdr:cNvCxnSpPr/>
      </xdr:nvCxnSpPr>
      <xdr:spPr>
        <a:xfrm>
          <a:off x="579120000" y="998220000"/>
          <a:ext cx="1905000" cy="3429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95250</xdr:colOff>
      <xdr:row>60</xdr:row>
      <xdr:rowOff>9525</xdr:rowOff>
    </xdr:from>
    <xdr:to>
      <xdr:col>20</xdr:col>
      <xdr:colOff>95250</xdr:colOff>
      <xdr:row>101</xdr:row>
      <xdr:rowOff>142875</xdr:rowOff>
    </xdr:to>
    <xdr:cxnSp>
      <xdr:nvCxnSpPr>
        <xdr:cNvPr id="3214" name="Line 142"/>
        <xdr:cNvCxnSpPr/>
      </xdr:nvCxnSpPr>
      <xdr:spPr>
        <a:xfrm>
          <a:off x="441960000" y="1030604999"/>
          <a:ext cx="1905000" cy="718185001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66675</xdr:colOff>
      <xdr:row>60</xdr:row>
      <xdr:rowOff>9525</xdr:rowOff>
    </xdr:from>
    <xdr:to>
      <xdr:col>21</xdr:col>
      <xdr:colOff>66675</xdr:colOff>
      <xdr:row>101</xdr:row>
      <xdr:rowOff>142875</xdr:rowOff>
    </xdr:to>
    <xdr:cxnSp>
      <xdr:nvCxnSpPr>
        <xdr:cNvPr id="3215" name="Line 143"/>
        <xdr:cNvCxnSpPr/>
      </xdr:nvCxnSpPr>
      <xdr:spPr>
        <a:xfrm>
          <a:off x="462915000" y="1030604999"/>
          <a:ext cx="1905000" cy="718185001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60</xdr:row>
      <xdr:rowOff>9525</xdr:rowOff>
    </xdr:from>
    <xdr:to>
      <xdr:col>22</xdr:col>
      <xdr:colOff>38100</xdr:colOff>
      <xdr:row>101</xdr:row>
      <xdr:rowOff>142875</xdr:rowOff>
    </xdr:to>
    <xdr:cxnSp>
      <xdr:nvCxnSpPr>
        <xdr:cNvPr id="3216" name="Line 144"/>
        <xdr:cNvCxnSpPr/>
      </xdr:nvCxnSpPr>
      <xdr:spPr>
        <a:xfrm>
          <a:off x="481965000" y="1030604999"/>
          <a:ext cx="1904999" cy="718185001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</xdr:colOff>
      <xdr:row>60</xdr:row>
      <xdr:rowOff>9525</xdr:rowOff>
    </xdr:from>
    <xdr:to>
      <xdr:col>23</xdr:col>
      <xdr:colOff>9525</xdr:colOff>
      <xdr:row>101</xdr:row>
      <xdr:rowOff>142875</xdr:rowOff>
    </xdr:to>
    <xdr:cxnSp>
      <xdr:nvCxnSpPr>
        <xdr:cNvPr id="3217" name="Line 145"/>
        <xdr:cNvCxnSpPr/>
      </xdr:nvCxnSpPr>
      <xdr:spPr>
        <a:xfrm>
          <a:off x="502920000" y="1030604999"/>
          <a:ext cx="1905000" cy="718185001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61</xdr:row>
      <xdr:rowOff>0</xdr:rowOff>
    </xdr:from>
    <xdr:to>
      <xdr:col>1</xdr:col>
      <xdr:colOff>76200</xdr:colOff>
      <xdr:row>100</xdr:row>
      <xdr:rowOff>95250</xdr:rowOff>
    </xdr:to>
    <xdr:cxnSp>
      <xdr:nvCxnSpPr>
        <xdr:cNvPr id="3219" name="Line 147"/>
        <xdr:cNvCxnSpPr/>
      </xdr:nvCxnSpPr>
      <xdr:spPr>
        <a:xfrm>
          <a:off x="5715000" y="1045845000"/>
          <a:ext cx="1905000" cy="68008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47625</xdr:colOff>
      <xdr:row>61</xdr:row>
      <xdr:rowOff>0</xdr:rowOff>
    </xdr:from>
    <xdr:to>
      <xdr:col>2</xdr:col>
      <xdr:colOff>47625</xdr:colOff>
      <xdr:row>99</xdr:row>
      <xdr:rowOff>98425</xdr:rowOff>
    </xdr:to>
    <xdr:cxnSp>
      <xdr:nvCxnSpPr>
        <xdr:cNvPr id="3220" name="Line 148"/>
        <xdr:cNvCxnSpPr/>
      </xdr:nvCxnSpPr>
      <xdr:spPr>
        <a:xfrm>
          <a:off x="26670000" y="1045845000"/>
          <a:ext cx="1905000" cy="66294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61</xdr:row>
      <xdr:rowOff>0</xdr:rowOff>
    </xdr:from>
    <xdr:to>
      <xdr:col>3</xdr:col>
      <xdr:colOff>19050</xdr:colOff>
      <xdr:row>98</xdr:row>
      <xdr:rowOff>101600</xdr:rowOff>
    </xdr:to>
    <xdr:cxnSp>
      <xdr:nvCxnSpPr>
        <xdr:cNvPr id="3221" name="Line 149"/>
        <xdr:cNvCxnSpPr/>
      </xdr:nvCxnSpPr>
      <xdr:spPr>
        <a:xfrm>
          <a:off x="45720000" y="1045845000"/>
          <a:ext cx="1905000" cy="64579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209550</xdr:colOff>
      <xdr:row>61</xdr:row>
      <xdr:rowOff>0</xdr:rowOff>
    </xdr:from>
    <xdr:to>
      <xdr:col>3</xdr:col>
      <xdr:colOff>209550</xdr:colOff>
      <xdr:row>97</xdr:row>
      <xdr:rowOff>95885</xdr:rowOff>
    </xdr:to>
    <xdr:cxnSp>
      <xdr:nvCxnSpPr>
        <xdr:cNvPr id="3222" name="Line 150"/>
        <xdr:cNvCxnSpPr/>
      </xdr:nvCxnSpPr>
      <xdr:spPr>
        <a:xfrm>
          <a:off x="64769999" y="1045845000"/>
          <a:ext cx="1905001" cy="62865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104775</xdr:colOff>
      <xdr:row>97</xdr:row>
      <xdr:rowOff>95250</xdr:rowOff>
    </xdr:from>
    <xdr:to>
      <xdr:col>10</xdr:col>
      <xdr:colOff>180975</xdr:colOff>
      <xdr:row>97</xdr:row>
      <xdr:rowOff>95250</xdr:rowOff>
    </xdr:to>
    <xdr:cxnSp>
      <xdr:nvCxnSpPr>
        <xdr:cNvPr id="3223" name="Line 151"/>
        <xdr:cNvCxnSpPr/>
      </xdr:nvCxnSpPr>
      <xdr:spPr>
        <a:xfrm>
          <a:off x="78105000" y="1674495000"/>
          <a:ext cx="144780000" cy="190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104775</xdr:colOff>
      <xdr:row>98</xdr:row>
      <xdr:rowOff>104775</xdr:rowOff>
    </xdr:from>
    <xdr:to>
      <xdr:col>10</xdr:col>
      <xdr:colOff>180975</xdr:colOff>
      <xdr:row>98</xdr:row>
      <xdr:rowOff>104775</xdr:rowOff>
    </xdr:to>
    <xdr:cxnSp>
      <xdr:nvCxnSpPr>
        <xdr:cNvPr id="3224" name="Line 152"/>
        <xdr:cNvCxnSpPr/>
      </xdr:nvCxnSpPr>
      <xdr:spPr>
        <a:xfrm>
          <a:off x="55245000" y="1693545000"/>
          <a:ext cx="167640000" cy="190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99</xdr:row>
      <xdr:rowOff>95250</xdr:rowOff>
    </xdr:from>
    <xdr:to>
      <xdr:col>10</xdr:col>
      <xdr:colOff>180975</xdr:colOff>
      <xdr:row>99</xdr:row>
      <xdr:rowOff>95250</xdr:rowOff>
    </xdr:to>
    <xdr:cxnSp>
      <xdr:nvCxnSpPr>
        <xdr:cNvPr id="3225" name="Line 153"/>
        <xdr:cNvCxnSpPr/>
      </xdr:nvCxnSpPr>
      <xdr:spPr>
        <a:xfrm>
          <a:off x="32384999" y="1708785000"/>
          <a:ext cx="190500001" cy="190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104775</xdr:colOff>
      <xdr:row>100</xdr:row>
      <xdr:rowOff>95250</xdr:rowOff>
    </xdr:from>
    <xdr:to>
      <xdr:col>10</xdr:col>
      <xdr:colOff>180975</xdr:colOff>
      <xdr:row>100</xdr:row>
      <xdr:rowOff>95250</xdr:rowOff>
    </xdr:to>
    <xdr:cxnSp>
      <xdr:nvCxnSpPr>
        <xdr:cNvPr id="3226" name="Line 154"/>
        <xdr:cNvCxnSpPr/>
      </xdr:nvCxnSpPr>
      <xdr:spPr>
        <a:xfrm>
          <a:off x="32384999" y="2147483647"/>
          <a:ext cx="687705001" cy="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104775</xdr:colOff>
      <xdr:row>60</xdr:row>
      <xdr:rowOff>38100</xdr:rowOff>
    </xdr:from>
    <xdr:to>
      <xdr:col>23</xdr:col>
      <xdr:colOff>95250</xdr:colOff>
      <xdr:row>62</xdr:row>
      <xdr:rowOff>0</xdr:rowOff>
    </xdr:to>
    <xdr:sp>
      <xdr:nvSpPr>
        <xdr:cNvPr id="3227" name="Freeform 155"/>
        <xdr:cNvSpPr>
          <a:spLocks/>
        </xdr:cNvSpPr>
      </xdr:nvSpPr>
      <xdr:spPr>
        <a:xfrm>
          <a:off x="283845000" y="1032510000"/>
          <a:ext cx="226695000" cy="30480000"/>
        </a:xfrm>
        <a:custGeom>
          <a:pathLst>
            <a:path w="199" h="30">
              <a:moveTo>
                <a:pt x="199" y="0"/>
              </a:moveTo>
              <a:lnTo>
                <a:pt x="0" y="0"/>
              </a:lnTo>
              <a:lnTo>
                <a:pt x="0" y="30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14</xdr:col>
      <xdr:colOff>104775</xdr:colOff>
      <xdr:row>60</xdr:row>
      <xdr:rowOff>104775</xdr:rowOff>
    </xdr:from>
    <xdr:to>
      <xdr:col>24</xdr:col>
      <xdr:colOff>95250</xdr:colOff>
      <xdr:row>62</xdr:row>
      <xdr:rowOff>0</xdr:rowOff>
    </xdr:to>
    <xdr:sp>
      <xdr:nvSpPr>
        <xdr:cNvPr id="3228" name="Freeform 156"/>
        <xdr:cNvSpPr>
          <a:spLocks/>
        </xdr:cNvSpPr>
      </xdr:nvSpPr>
      <xdr:spPr>
        <a:xfrm>
          <a:off x="306705000" y="1040130000"/>
          <a:ext cx="226695000" cy="22860000"/>
        </a:xfrm>
        <a:custGeom>
          <a:pathLst>
            <a:path w="199" h="23">
              <a:moveTo>
                <a:pt x="199" y="0"/>
              </a:moveTo>
              <a:lnTo>
                <a:pt x="0" y="0"/>
              </a:lnTo>
              <a:lnTo>
                <a:pt x="0" y="23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15</xdr:col>
      <xdr:colOff>104775</xdr:colOff>
      <xdr:row>61</xdr:row>
      <xdr:rowOff>19050</xdr:rowOff>
    </xdr:from>
    <xdr:to>
      <xdr:col>25</xdr:col>
      <xdr:colOff>95250</xdr:colOff>
      <xdr:row>62</xdr:row>
      <xdr:rowOff>0</xdr:rowOff>
    </xdr:to>
    <xdr:sp>
      <xdr:nvSpPr>
        <xdr:cNvPr id="3229" name="Freeform 157"/>
        <xdr:cNvSpPr>
          <a:spLocks/>
        </xdr:cNvSpPr>
      </xdr:nvSpPr>
      <xdr:spPr>
        <a:xfrm>
          <a:off x="329565000" y="1047749999"/>
          <a:ext cx="226695000" cy="15240001"/>
        </a:xfrm>
        <a:custGeom>
          <a:pathLst>
            <a:path w="199" h="15">
              <a:moveTo>
                <a:pt x="199" y="0"/>
              </a:moveTo>
              <a:lnTo>
                <a:pt x="0" y="0"/>
              </a:lnTo>
              <a:lnTo>
                <a:pt x="0" y="15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16</xdr:col>
      <xdr:colOff>95250</xdr:colOff>
      <xdr:row>61</xdr:row>
      <xdr:rowOff>95250</xdr:rowOff>
    </xdr:from>
    <xdr:to>
      <xdr:col>26</xdr:col>
      <xdr:colOff>95250</xdr:colOff>
      <xdr:row>62</xdr:row>
      <xdr:rowOff>0</xdr:rowOff>
    </xdr:to>
    <xdr:sp>
      <xdr:nvSpPr>
        <xdr:cNvPr id="3230" name="Freeform 158"/>
        <xdr:cNvSpPr>
          <a:spLocks/>
        </xdr:cNvSpPr>
      </xdr:nvSpPr>
      <xdr:spPr>
        <a:xfrm>
          <a:off x="350520000" y="1055370000"/>
          <a:ext cx="228600000" cy="7620000"/>
        </a:xfrm>
        <a:custGeom>
          <a:pathLst>
            <a:path w="200" h="6">
              <a:moveTo>
                <a:pt x="200" y="0"/>
              </a:moveTo>
              <a:lnTo>
                <a:pt x="0" y="0"/>
              </a:lnTo>
              <a:lnTo>
                <a:pt x="0" y="6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26</xdr:col>
      <xdr:colOff>57150</xdr:colOff>
      <xdr:row>61</xdr:row>
      <xdr:rowOff>57150</xdr:rowOff>
    </xdr:from>
    <xdr:to>
      <xdr:col>26</xdr:col>
      <xdr:colOff>133350</xdr:colOff>
      <xdr:row>61</xdr:row>
      <xdr:rowOff>133350</xdr:rowOff>
    </xdr:to>
    <xdr:sp>
      <xdr:nvSpPr>
        <xdr:cNvPr id="3231" name="Oval 159"/>
        <xdr:cNvSpPr>
          <a:spLocks/>
        </xdr:cNvSpPr>
      </xdr:nvSpPr>
      <xdr:spPr>
        <a:xfrm>
          <a:off x="575310000" y="1051560000"/>
          <a:ext cx="7620000" cy="7619999"/>
        </a:xfrm>
        <a:prstGeom prst="ellipse"/>
        <a:solidFill>
          <a:srgbClr val="000000"/>
        </a:solidFill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26</xdr:col>
      <xdr:colOff>57150</xdr:colOff>
      <xdr:row>61</xdr:row>
      <xdr:rowOff>57150</xdr:rowOff>
    </xdr:from>
    <xdr:to>
      <xdr:col>26</xdr:col>
      <xdr:colOff>133350</xdr:colOff>
      <xdr:row>61</xdr:row>
      <xdr:rowOff>133350</xdr:rowOff>
    </xdr:to>
    <xdr:sp>
      <xdr:nvSpPr>
        <xdr:cNvPr id="3232" name="Oval 160"/>
        <xdr:cNvSpPr>
          <a:spLocks/>
        </xdr:cNvSpPr>
      </xdr:nvSpPr>
      <xdr:spPr>
        <a:xfrm>
          <a:off x="575310000" y="1051560000"/>
          <a:ext cx="7620000" cy="7619999"/>
        </a:xfrm>
        <a:prstGeom prst="ellipse"/>
        <a:solidFill>
          <a:srgbClr val="000000"/>
        </a:solidFill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25</xdr:col>
      <xdr:colOff>57150</xdr:colOff>
      <xdr:row>60</xdr:row>
      <xdr:rowOff>133350</xdr:rowOff>
    </xdr:from>
    <xdr:to>
      <xdr:col>25</xdr:col>
      <xdr:colOff>133350</xdr:colOff>
      <xdr:row>61</xdr:row>
      <xdr:rowOff>47625</xdr:rowOff>
    </xdr:to>
    <xdr:sp>
      <xdr:nvSpPr>
        <xdr:cNvPr id="3233" name="Oval 161"/>
        <xdr:cNvSpPr>
          <a:spLocks/>
        </xdr:cNvSpPr>
      </xdr:nvSpPr>
      <xdr:spPr>
        <a:xfrm>
          <a:off x="552450000" y="1042034999"/>
          <a:ext cx="7620000" cy="9525001"/>
        </a:xfrm>
        <a:prstGeom prst="ellipse"/>
        <a:solidFill>
          <a:srgbClr val="000000"/>
        </a:solidFill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24</xdr:col>
      <xdr:colOff>47625</xdr:colOff>
      <xdr:row>60</xdr:row>
      <xdr:rowOff>66675</xdr:rowOff>
    </xdr:from>
    <xdr:to>
      <xdr:col>24</xdr:col>
      <xdr:colOff>123824</xdr:colOff>
      <xdr:row>60</xdr:row>
      <xdr:rowOff>142875</xdr:rowOff>
    </xdr:to>
    <xdr:sp>
      <xdr:nvSpPr>
        <xdr:cNvPr id="3234" name="Oval 162"/>
        <xdr:cNvSpPr>
          <a:spLocks/>
        </xdr:cNvSpPr>
      </xdr:nvSpPr>
      <xdr:spPr>
        <a:xfrm>
          <a:off x="529589999" y="1036319999"/>
          <a:ext cx="7620001" cy="7620001"/>
        </a:xfrm>
        <a:prstGeom prst="ellipse"/>
        <a:solidFill>
          <a:srgbClr val="000000"/>
        </a:solidFill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23</xdr:col>
      <xdr:colOff>57150</xdr:colOff>
      <xdr:row>59</xdr:row>
      <xdr:rowOff>152400</xdr:rowOff>
    </xdr:from>
    <xdr:to>
      <xdr:col>23</xdr:col>
      <xdr:colOff>133350</xdr:colOff>
      <xdr:row>60</xdr:row>
      <xdr:rowOff>66675</xdr:rowOff>
    </xdr:to>
    <xdr:sp>
      <xdr:nvSpPr>
        <xdr:cNvPr id="3235" name="Oval 163"/>
        <xdr:cNvSpPr>
          <a:spLocks/>
        </xdr:cNvSpPr>
      </xdr:nvSpPr>
      <xdr:spPr>
        <a:xfrm>
          <a:off x="506729999" y="1026795000"/>
          <a:ext cx="7620001" cy="9524999"/>
        </a:xfrm>
        <a:prstGeom prst="ellipse"/>
        <a:solidFill>
          <a:srgbClr val="000000"/>
        </a:solidFill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11</xdr:col>
      <xdr:colOff>114300</xdr:colOff>
      <xdr:row>63</xdr:row>
      <xdr:rowOff>0</xdr:rowOff>
    </xdr:from>
    <xdr:to>
      <xdr:col>16</xdr:col>
      <xdr:colOff>95250</xdr:colOff>
      <xdr:row>64</xdr:row>
      <xdr:rowOff>0</xdr:rowOff>
    </xdr:to>
    <xdr:cxnSp>
      <xdr:nvCxnSpPr>
        <xdr:cNvPr id="3236" name="Line 164"/>
        <xdr:cNvCxnSpPr/>
      </xdr:nvCxnSpPr>
      <xdr:spPr>
        <a:xfrm flipV="1">
          <a:off x="238125000" y="1080135000"/>
          <a:ext cx="112395000" cy="1714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114300</xdr:colOff>
      <xdr:row>63</xdr:row>
      <xdr:rowOff>0</xdr:rowOff>
    </xdr:from>
    <xdr:to>
      <xdr:col>13</xdr:col>
      <xdr:colOff>104775</xdr:colOff>
      <xdr:row>64</xdr:row>
      <xdr:rowOff>0</xdr:rowOff>
    </xdr:to>
    <xdr:cxnSp>
      <xdr:nvCxnSpPr>
        <xdr:cNvPr id="3237" name="Line 165"/>
        <xdr:cNvCxnSpPr/>
      </xdr:nvCxnSpPr>
      <xdr:spPr>
        <a:xfrm flipH="1">
          <a:off x="260985000" y="1080135000"/>
          <a:ext cx="22860000" cy="1714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95250</xdr:colOff>
      <xdr:row>63</xdr:row>
      <xdr:rowOff>0</xdr:rowOff>
    </xdr:from>
    <xdr:to>
      <xdr:col>14</xdr:col>
      <xdr:colOff>104775</xdr:colOff>
      <xdr:row>64</xdr:row>
      <xdr:rowOff>0</xdr:rowOff>
    </xdr:to>
    <xdr:cxnSp>
      <xdr:nvCxnSpPr>
        <xdr:cNvPr id="3238" name="Line 166"/>
        <xdr:cNvCxnSpPr/>
      </xdr:nvCxnSpPr>
      <xdr:spPr>
        <a:xfrm flipV="1">
          <a:off x="281940000" y="1080135000"/>
          <a:ext cx="24765000" cy="1714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114300</xdr:colOff>
      <xdr:row>63</xdr:row>
      <xdr:rowOff>9525</xdr:rowOff>
    </xdr:from>
    <xdr:to>
      <xdr:col>15</xdr:col>
      <xdr:colOff>104775</xdr:colOff>
      <xdr:row>64</xdr:row>
      <xdr:rowOff>0</xdr:rowOff>
    </xdr:to>
    <xdr:cxnSp>
      <xdr:nvCxnSpPr>
        <xdr:cNvPr id="3239" name="Line 167"/>
        <xdr:cNvCxnSpPr/>
      </xdr:nvCxnSpPr>
      <xdr:spPr>
        <a:xfrm flipV="1">
          <a:off x="306705000" y="1082040000"/>
          <a:ext cx="22860000" cy="1524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104775</xdr:colOff>
      <xdr:row>63</xdr:row>
      <xdr:rowOff>0</xdr:rowOff>
    </xdr:from>
    <xdr:to>
      <xdr:col>15</xdr:col>
      <xdr:colOff>123824</xdr:colOff>
      <xdr:row>64</xdr:row>
      <xdr:rowOff>0</xdr:rowOff>
    </xdr:to>
    <xdr:cxnSp>
      <xdr:nvCxnSpPr>
        <xdr:cNvPr id="3240" name="Line 168"/>
        <xdr:cNvCxnSpPr/>
      </xdr:nvCxnSpPr>
      <xdr:spPr>
        <a:xfrm>
          <a:off x="306705000" y="1080135000"/>
          <a:ext cx="24765000" cy="1714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104775</xdr:colOff>
      <xdr:row>63</xdr:row>
      <xdr:rowOff>19050</xdr:rowOff>
    </xdr:from>
    <xdr:to>
      <xdr:col>16</xdr:col>
      <xdr:colOff>114300</xdr:colOff>
      <xdr:row>64</xdr:row>
      <xdr:rowOff>0</xdr:rowOff>
    </xdr:to>
    <xdr:cxnSp>
      <xdr:nvCxnSpPr>
        <xdr:cNvPr id="3241" name="Line 169"/>
        <xdr:cNvCxnSpPr/>
      </xdr:nvCxnSpPr>
      <xdr:spPr>
        <a:xfrm>
          <a:off x="329565000" y="1082040000"/>
          <a:ext cx="22860000" cy="1524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95250</xdr:colOff>
      <xdr:row>63</xdr:row>
      <xdr:rowOff>0</xdr:rowOff>
    </xdr:from>
    <xdr:to>
      <xdr:col>17</xdr:col>
      <xdr:colOff>104775</xdr:colOff>
      <xdr:row>64</xdr:row>
      <xdr:rowOff>0</xdr:rowOff>
    </xdr:to>
    <xdr:cxnSp>
      <xdr:nvCxnSpPr>
        <xdr:cNvPr id="3242" name="Line 170"/>
        <xdr:cNvCxnSpPr/>
      </xdr:nvCxnSpPr>
      <xdr:spPr>
        <a:xfrm>
          <a:off x="350520000" y="1080135000"/>
          <a:ext cx="24765000" cy="1714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104775</xdr:colOff>
      <xdr:row>63</xdr:row>
      <xdr:rowOff>9525</xdr:rowOff>
    </xdr:from>
    <xdr:to>
      <xdr:col>18</xdr:col>
      <xdr:colOff>95250</xdr:colOff>
      <xdr:row>64</xdr:row>
      <xdr:rowOff>0</xdr:rowOff>
    </xdr:to>
    <xdr:cxnSp>
      <xdr:nvCxnSpPr>
        <xdr:cNvPr id="3243" name="Line 171"/>
        <xdr:cNvCxnSpPr/>
      </xdr:nvCxnSpPr>
      <xdr:spPr>
        <a:xfrm>
          <a:off x="283845000" y="1082040000"/>
          <a:ext cx="112395000" cy="1524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95250</xdr:colOff>
      <xdr:row>77</xdr:row>
      <xdr:rowOff>19050</xdr:rowOff>
    </xdr:from>
    <xdr:to>
      <xdr:col>10</xdr:col>
      <xdr:colOff>9525</xdr:colOff>
      <xdr:row>78</xdr:row>
      <xdr:rowOff>9525</xdr:rowOff>
    </xdr:to>
    <xdr:sp>
      <xdr:nvSpPr>
        <xdr:cNvPr id="3245" name="Freeform 173"/>
        <xdr:cNvSpPr>
          <a:spLocks/>
        </xdr:cNvSpPr>
      </xdr:nvSpPr>
      <xdr:spPr>
        <a:xfrm>
          <a:off x="144780000" y="1322070000"/>
          <a:ext cx="60960000" cy="17145000"/>
        </a:xfrm>
        <a:custGeom>
          <a:pathLst>
            <a:path w="60" h="16">
              <a:moveTo>
                <a:pt x="60" y="0"/>
              </a:moveTo>
              <a:lnTo>
                <a:pt x="60" y="3"/>
              </a:lnTo>
              <a:lnTo>
                <a:pt x="0" y="3"/>
              </a:lnTo>
              <a:lnTo>
                <a:pt x="0" y="16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8</xdr:col>
      <xdr:colOff>66675</xdr:colOff>
      <xdr:row>77</xdr:row>
      <xdr:rowOff>19050</xdr:rowOff>
    </xdr:from>
    <xdr:to>
      <xdr:col>10</xdr:col>
      <xdr:colOff>200025</xdr:colOff>
      <xdr:row>78</xdr:row>
      <xdr:rowOff>9525</xdr:rowOff>
    </xdr:to>
    <xdr:sp>
      <xdr:nvSpPr>
        <xdr:cNvPr id="3246" name="Freeform 174"/>
        <xdr:cNvSpPr>
          <a:spLocks/>
        </xdr:cNvSpPr>
      </xdr:nvSpPr>
      <xdr:spPr>
        <a:xfrm>
          <a:off x="165735000" y="1322070000"/>
          <a:ext cx="59055000" cy="17145000"/>
        </a:xfrm>
        <a:custGeom>
          <a:pathLst>
            <a:path w="60" h="16">
              <a:moveTo>
                <a:pt x="60" y="0"/>
              </a:moveTo>
              <a:lnTo>
                <a:pt x="60" y="6"/>
              </a:lnTo>
              <a:lnTo>
                <a:pt x="0" y="6"/>
              </a:lnTo>
              <a:lnTo>
                <a:pt x="0" y="16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9</xdr:col>
      <xdr:colOff>38100</xdr:colOff>
      <xdr:row>77</xdr:row>
      <xdr:rowOff>19050</xdr:rowOff>
    </xdr:from>
    <xdr:to>
      <xdr:col>11</xdr:col>
      <xdr:colOff>161925</xdr:colOff>
      <xdr:row>78</xdr:row>
      <xdr:rowOff>9525</xdr:rowOff>
    </xdr:to>
    <xdr:sp>
      <xdr:nvSpPr>
        <xdr:cNvPr id="3247" name="Freeform 175"/>
        <xdr:cNvSpPr>
          <a:spLocks/>
        </xdr:cNvSpPr>
      </xdr:nvSpPr>
      <xdr:spPr>
        <a:xfrm>
          <a:off x="184785000" y="1322070000"/>
          <a:ext cx="59055000" cy="17145000"/>
        </a:xfrm>
        <a:custGeom>
          <a:pathLst>
            <a:path w="59" h="16">
              <a:moveTo>
                <a:pt x="59" y="0"/>
              </a:moveTo>
              <a:lnTo>
                <a:pt x="59" y="10"/>
              </a:lnTo>
              <a:lnTo>
                <a:pt x="0" y="10"/>
              </a:lnTo>
              <a:lnTo>
                <a:pt x="0" y="16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10</xdr:col>
      <xdr:colOff>9525</xdr:colOff>
      <xdr:row>77</xdr:row>
      <xdr:rowOff>19050</xdr:rowOff>
    </xdr:from>
    <xdr:to>
      <xdr:col>12</xdr:col>
      <xdr:colOff>142875</xdr:colOff>
      <xdr:row>78</xdr:row>
      <xdr:rowOff>9525</xdr:rowOff>
    </xdr:to>
    <xdr:sp>
      <xdr:nvSpPr>
        <xdr:cNvPr id="3248" name="Freeform 176"/>
        <xdr:cNvSpPr>
          <a:spLocks/>
        </xdr:cNvSpPr>
      </xdr:nvSpPr>
      <xdr:spPr>
        <a:xfrm>
          <a:off x="205740000" y="1322070000"/>
          <a:ext cx="59054999" cy="17145000"/>
        </a:xfrm>
        <a:custGeom>
          <a:pathLst>
            <a:path w="60" h="16">
              <a:moveTo>
                <a:pt x="60" y="0"/>
              </a:moveTo>
              <a:lnTo>
                <a:pt x="60" y="14"/>
              </a:lnTo>
              <a:lnTo>
                <a:pt x="0" y="14"/>
              </a:lnTo>
              <a:lnTo>
                <a:pt x="0" y="16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16</xdr:col>
      <xdr:colOff>19050</xdr:colOff>
      <xdr:row>77</xdr:row>
      <xdr:rowOff>19050</xdr:rowOff>
    </xdr:from>
    <xdr:to>
      <xdr:col>18</xdr:col>
      <xdr:colOff>152400</xdr:colOff>
      <xdr:row>78</xdr:row>
      <xdr:rowOff>9525</xdr:rowOff>
    </xdr:to>
    <xdr:sp>
      <xdr:nvSpPr>
        <xdr:cNvPr id="3250" name="Freeform 178"/>
        <xdr:cNvSpPr>
          <a:spLocks/>
        </xdr:cNvSpPr>
      </xdr:nvSpPr>
      <xdr:spPr>
        <a:xfrm>
          <a:off x="342900000" y="1322070000"/>
          <a:ext cx="59055000" cy="17145000"/>
        </a:xfrm>
        <a:custGeom>
          <a:pathLst>
            <a:path w="60" h="16">
              <a:moveTo>
                <a:pt x="60" y="0"/>
              </a:moveTo>
              <a:lnTo>
                <a:pt x="60" y="3"/>
              </a:lnTo>
              <a:lnTo>
                <a:pt x="0" y="3"/>
              </a:lnTo>
              <a:lnTo>
                <a:pt x="0" y="16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15</xdr:col>
      <xdr:colOff>47625</xdr:colOff>
      <xdr:row>77</xdr:row>
      <xdr:rowOff>19050</xdr:rowOff>
    </xdr:from>
    <xdr:to>
      <xdr:col>17</xdr:col>
      <xdr:colOff>180975</xdr:colOff>
      <xdr:row>78</xdr:row>
      <xdr:rowOff>9525</xdr:rowOff>
    </xdr:to>
    <xdr:sp>
      <xdr:nvSpPr>
        <xdr:cNvPr id="3251" name="Freeform 179"/>
        <xdr:cNvSpPr>
          <a:spLocks/>
        </xdr:cNvSpPr>
      </xdr:nvSpPr>
      <xdr:spPr>
        <a:xfrm>
          <a:off x="323850000" y="1322070000"/>
          <a:ext cx="59055000" cy="17145000"/>
        </a:xfrm>
        <a:custGeom>
          <a:pathLst>
            <a:path w="60" h="16">
              <a:moveTo>
                <a:pt x="60" y="0"/>
              </a:moveTo>
              <a:lnTo>
                <a:pt x="60" y="6"/>
              </a:lnTo>
              <a:lnTo>
                <a:pt x="0" y="6"/>
              </a:lnTo>
              <a:lnTo>
                <a:pt x="0" y="16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14</xdr:col>
      <xdr:colOff>86360</xdr:colOff>
      <xdr:row>77</xdr:row>
      <xdr:rowOff>19050</xdr:rowOff>
    </xdr:from>
    <xdr:to>
      <xdr:col>16</xdr:col>
      <xdr:colOff>210185</xdr:colOff>
      <xdr:row>78</xdr:row>
      <xdr:rowOff>9525</xdr:rowOff>
    </xdr:to>
    <xdr:sp>
      <xdr:nvSpPr>
        <xdr:cNvPr id="3252" name="Freeform 180"/>
        <xdr:cNvSpPr>
          <a:spLocks/>
        </xdr:cNvSpPr>
      </xdr:nvSpPr>
      <xdr:spPr>
        <a:xfrm>
          <a:off x="304800000" y="1322070000"/>
          <a:ext cx="57150000" cy="17145000"/>
        </a:xfrm>
        <a:custGeom>
          <a:pathLst>
            <a:path w="59" h="16">
              <a:moveTo>
                <a:pt x="59" y="0"/>
              </a:moveTo>
              <a:lnTo>
                <a:pt x="59" y="10"/>
              </a:lnTo>
              <a:lnTo>
                <a:pt x="0" y="10"/>
              </a:lnTo>
              <a:lnTo>
                <a:pt x="0" y="16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13</xdr:col>
      <xdr:colOff>104775</xdr:colOff>
      <xdr:row>77</xdr:row>
      <xdr:rowOff>19050</xdr:rowOff>
    </xdr:from>
    <xdr:to>
      <xdr:col>16</xdr:col>
      <xdr:colOff>19050</xdr:colOff>
      <xdr:row>78</xdr:row>
      <xdr:rowOff>9525</xdr:rowOff>
    </xdr:to>
    <xdr:sp>
      <xdr:nvSpPr>
        <xdr:cNvPr id="3253" name="Freeform 181"/>
        <xdr:cNvSpPr>
          <a:spLocks/>
        </xdr:cNvSpPr>
      </xdr:nvSpPr>
      <xdr:spPr>
        <a:xfrm>
          <a:off x="283845000" y="1322070000"/>
          <a:ext cx="59055000" cy="17145000"/>
        </a:xfrm>
        <a:custGeom>
          <a:pathLst>
            <a:path w="60" h="16">
              <a:moveTo>
                <a:pt x="60" y="0"/>
              </a:moveTo>
              <a:lnTo>
                <a:pt x="60" y="14"/>
              </a:lnTo>
              <a:lnTo>
                <a:pt x="0" y="14"/>
              </a:lnTo>
              <a:lnTo>
                <a:pt x="0" y="16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9</xdr:col>
      <xdr:colOff>104775</xdr:colOff>
      <xdr:row>79</xdr:row>
      <xdr:rowOff>19050</xdr:rowOff>
    </xdr:from>
    <xdr:to>
      <xdr:col>9</xdr:col>
      <xdr:colOff>104775</xdr:colOff>
      <xdr:row>80</xdr:row>
      <xdr:rowOff>19050</xdr:rowOff>
    </xdr:to>
    <xdr:cxnSp>
      <xdr:nvCxnSpPr>
        <xdr:cNvPr id="3254" name="Line 182"/>
        <xdr:cNvCxnSpPr/>
      </xdr:nvCxnSpPr>
      <xdr:spPr>
        <a:xfrm>
          <a:off x="192405000" y="1356360000"/>
          <a:ext cx="1905000" cy="1714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95250</xdr:colOff>
      <xdr:row>79</xdr:row>
      <xdr:rowOff>19050</xdr:rowOff>
    </xdr:from>
    <xdr:to>
      <xdr:col>10</xdr:col>
      <xdr:colOff>95250</xdr:colOff>
      <xdr:row>80</xdr:row>
      <xdr:rowOff>19050</xdr:rowOff>
    </xdr:to>
    <xdr:cxnSp>
      <xdr:nvCxnSpPr>
        <xdr:cNvPr id="3255" name="Line 183"/>
        <xdr:cNvCxnSpPr/>
      </xdr:nvCxnSpPr>
      <xdr:spPr>
        <a:xfrm>
          <a:off x="213360000" y="1356360000"/>
          <a:ext cx="1905000" cy="1714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79</xdr:row>
      <xdr:rowOff>19050</xdr:rowOff>
    </xdr:from>
    <xdr:to>
      <xdr:col>11</xdr:col>
      <xdr:colOff>104775</xdr:colOff>
      <xdr:row>85</xdr:row>
      <xdr:rowOff>76200</xdr:rowOff>
    </xdr:to>
    <xdr:sp>
      <xdr:nvSpPr>
        <xdr:cNvPr id="3256" name="Freeform 184"/>
        <xdr:cNvSpPr>
          <a:spLocks/>
        </xdr:cNvSpPr>
      </xdr:nvSpPr>
      <xdr:spPr>
        <a:xfrm>
          <a:off x="89535000" y="1356360000"/>
          <a:ext cx="148590000" cy="110490000"/>
        </a:xfrm>
        <a:custGeom>
          <a:pathLst>
            <a:path w="131" h="113">
              <a:moveTo>
                <a:pt x="131" y="0"/>
              </a:moveTo>
              <a:lnTo>
                <a:pt x="131" y="13"/>
              </a:lnTo>
              <a:lnTo>
                <a:pt x="0" y="13"/>
              </a:lnTo>
              <a:lnTo>
                <a:pt x="0" y="113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5</xdr:col>
      <xdr:colOff>0</xdr:colOff>
      <xdr:row>85</xdr:row>
      <xdr:rowOff>76200</xdr:rowOff>
    </xdr:from>
    <xdr:to>
      <xdr:col>5</xdr:col>
      <xdr:colOff>57150</xdr:colOff>
      <xdr:row>85</xdr:row>
      <xdr:rowOff>76200</xdr:rowOff>
    </xdr:to>
    <xdr:cxnSp>
      <xdr:nvCxnSpPr>
        <xdr:cNvPr id="3257" name="Line 185"/>
        <xdr:cNvCxnSpPr/>
      </xdr:nvCxnSpPr>
      <xdr:spPr>
        <a:xfrm>
          <a:off x="89535000" y="1466850000"/>
          <a:ext cx="5715000" cy="190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79</xdr:row>
      <xdr:rowOff>19050</xdr:rowOff>
    </xdr:from>
    <xdr:to>
      <xdr:col>8</xdr:col>
      <xdr:colOff>104775</xdr:colOff>
      <xdr:row>83</xdr:row>
      <xdr:rowOff>152400</xdr:rowOff>
    </xdr:to>
    <xdr:sp>
      <xdr:nvSpPr>
        <xdr:cNvPr id="3258" name="Freeform 186"/>
        <xdr:cNvSpPr>
          <a:spLocks/>
        </xdr:cNvSpPr>
      </xdr:nvSpPr>
      <xdr:spPr>
        <a:xfrm>
          <a:off x="99060000" y="1356360000"/>
          <a:ext cx="70485000" cy="83820000"/>
        </a:xfrm>
        <a:custGeom>
          <a:pathLst>
            <a:path w="61" h="85">
              <a:moveTo>
                <a:pt x="61" y="0"/>
              </a:moveTo>
              <a:lnTo>
                <a:pt x="61" y="6"/>
              </a:lnTo>
              <a:lnTo>
                <a:pt x="0" y="6"/>
              </a:lnTo>
              <a:lnTo>
                <a:pt x="0" y="85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19</xdr:col>
      <xdr:colOff>104775</xdr:colOff>
      <xdr:row>79</xdr:row>
      <xdr:rowOff>19050</xdr:rowOff>
    </xdr:from>
    <xdr:to>
      <xdr:col>19</xdr:col>
      <xdr:colOff>104775</xdr:colOff>
      <xdr:row>80</xdr:row>
      <xdr:rowOff>19050</xdr:rowOff>
    </xdr:to>
    <xdr:cxnSp>
      <xdr:nvCxnSpPr>
        <xdr:cNvPr id="3259" name="Line 187"/>
        <xdr:cNvCxnSpPr/>
      </xdr:nvCxnSpPr>
      <xdr:spPr>
        <a:xfrm>
          <a:off x="421005000" y="1356360000"/>
          <a:ext cx="1905000" cy="1714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95250</xdr:colOff>
      <xdr:row>79</xdr:row>
      <xdr:rowOff>19050</xdr:rowOff>
    </xdr:from>
    <xdr:to>
      <xdr:col>20</xdr:col>
      <xdr:colOff>95250</xdr:colOff>
      <xdr:row>80</xdr:row>
      <xdr:rowOff>19050</xdr:rowOff>
    </xdr:to>
    <xdr:cxnSp>
      <xdr:nvCxnSpPr>
        <xdr:cNvPr id="3260" name="Line 188"/>
        <xdr:cNvCxnSpPr/>
      </xdr:nvCxnSpPr>
      <xdr:spPr>
        <a:xfrm>
          <a:off x="441960000" y="1356360000"/>
          <a:ext cx="1905000" cy="1714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79</xdr:row>
      <xdr:rowOff>19050</xdr:rowOff>
    </xdr:from>
    <xdr:to>
      <xdr:col>21</xdr:col>
      <xdr:colOff>104775</xdr:colOff>
      <xdr:row>85</xdr:row>
      <xdr:rowOff>76200</xdr:rowOff>
    </xdr:to>
    <xdr:sp>
      <xdr:nvSpPr>
        <xdr:cNvPr id="3261" name="Freeform 189"/>
        <xdr:cNvSpPr>
          <a:spLocks/>
        </xdr:cNvSpPr>
      </xdr:nvSpPr>
      <xdr:spPr>
        <a:xfrm>
          <a:off x="318135000" y="1356360000"/>
          <a:ext cx="148590000" cy="110490000"/>
        </a:xfrm>
        <a:custGeom>
          <a:pathLst>
            <a:path w="131" h="113">
              <a:moveTo>
                <a:pt x="131" y="0"/>
              </a:moveTo>
              <a:lnTo>
                <a:pt x="131" y="13"/>
              </a:lnTo>
              <a:lnTo>
                <a:pt x="0" y="13"/>
              </a:lnTo>
              <a:lnTo>
                <a:pt x="0" y="113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15</xdr:col>
      <xdr:colOff>0</xdr:colOff>
      <xdr:row>85</xdr:row>
      <xdr:rowOff>76200</xdr:rowOff>
    </xdr:from>
    <xdr:to>
      <xdr:col>15</xdr:col>
      <xdr:colOff>57150</xdr:colOff>
      <xdr:row>85</xdr:row>
      <xdr:rowOff>76200</xdr:rowOff>
    </xdr:to>
    <xdr:cxnSp>
      <xdr:nvCxnSpPr>
        <xdr:cNvPr id="3262" name="Line 190"/>
        <xdr:cNvCxnSpPr/>
      </xdr:nvCxnSpPr>
      <xdr:spPr>
        <a:xfrm>
          <a:off x="318135000" y="1466850000"/>
          <a:ext cx="5715000" cy="190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95250</xdr:colOff>
      <xdr:row>79</xdr:row>
      <xdr:rowOff>19050</xdr:rowOff>
    </xdr:from>
    <xdr:to>
      <xdr:col>18</xdr:col>
      <xdr:colOff>104775</xdr:colOff>
      <xdr:row>83</xdr:row>
      <xdr:rowOff>152400</xdr:rowOff>
    </xdr:to>
    <xdr:sp>
      <xdr:nvSpPr>
        <xdr:cNvPr id="3263" name="Freeform 191"/>
        <xdr:cNvSpPr>
          <a:spLocks/>
        </xdr:cNvSpPr>
      </xdr:nvSpPr>
      <xdr:spPr>
        <a:xfrm>
          <a:off x="327660000" y="1356360000"/>
          <a:ext cx="70485000" cy="83820000"/>
        </a:xfrm>
        <a:custGeom>
          <a:pathLst>
            <a:path w="61" h="85">
              <a:moveTo>
                <a:pt x="61" y="0"/>
              </a:moveTo>
              <a:lnTo>
                <a:pt x="61" y="6"/>
              </a:lnTo>
              <a:lnTo>
                <a:pt x="0" y="6"/>
              </a:lnTo>
              <a:lnTo>
                <a:pt x="0" y="85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8</xdr:col>
      <xdr:colOff>66675</xdr:colOff>
      <xdr:row>90</xdr:row>
      <xdr:rowOff>28575</xdr:rowOff>
    </xdr:from>
    <xdr:to>
      <xdr:col>11</xdr:col>
      <xdr:colOff>171450</xdr:colOff>
      <xdr:row>92</xdr:row>
      <xdr:rowOff>19050</xdr:rowOff>
    </xdr:to>
    <xdr:sp>
      <xdr:nvSpPr>
        <xdr:cNvPr id="3265" name="Freeform 193"/>
        <xdr:cNvSpPr>
          <a:spLocks/>
        </xdr:cNvSpPr>
      </xdr:nvSpPr>
      <xdr:spPr>
        <a:xfrm>
          <a:off x="165735000" y="1548765000"/>
          <a:ext cx="78105000" cy="32385000"/>
        </a:xfrm>
        <a:custGeom>
          <a:pathLst>
            <a:path w="80" h="33">
              <a:moveTo>
                <a:pt x="0" y="0"/>
              </a:moveTo>
              <a:lnTo>
                <a:pt x="0" y="25"/>
              </a:lnTo>
              <a:lnTo>
                <a:pt x="80" y="25"/>
              </a:lnTo>
              <a:lnTo>
                <a:pt x="80" y="33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9</xdr:col>
      <xdr:colOff>38100</xdr:colOff>
      <xdr:row>90</xdr:row>
      <xdr:rowOff>28575</xdr:rowOff>
    </xdr:from>
    <xdr:to>
      <xdr:col>12</xdr:col>
      <xdr:colOff>142875</xdr:colOff>
      <xdr:row>92</xdr:row>
      <xdr:rowOff>19050</xdr:rowOff>
    </xdr:to>
    <xdr:sp>
      <xdr:nvSpPr>
        <xdr:cNvPr id="3266" name="Freeform 194"/>
        <xdr:cNvSpPr>
          <a:spLocks/>
        </xdr:cNvSpPr>
      </xdr:nvSpPr>
      <xdr:spPr>
        <a:xfrm>
          <a:off x="184785000" y="1548765000"/>
          <a:ext cx="80009999" cy="32385000"/>
        </a:xfrm>
        <a:custGeom>
          <a:pathLst>
            <a:path w="80" h="33">
              <a:moveTo>
                <a:pt x="0" y="0"/>
              </a:moveTo>
              <a:lnTo>
                <a:pt x="0" y="16"/>
              </a:lnTo>
              <a:lnTo>
                <a:pt x="80" y="16"/>
              </a:lnTo>
              <a:lnTo>
                <a:pt x="80" y="33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14</xdr:col>
      <xdr:colOff>85725</xdr:colOff>
      <xdr:row>90</xdr:row>
      <xdr:rowOff>28575</xdr:rowOff>
    </xdr:from>
    <xdr:to>
      <xdr:col>17</xdr:col>
      <xdr:colOff>190500</xdr:colOff>
      <xdr:row>92</xdr:row>
      <xdr:rowOff>19050</xdr:rowOff>
    </xdr:to>
    <xdr:sp>
      <xdr:nvSpPr>
        <xdr:cNvPr id="3268" name="Freeform 196"/>
        <xdr:cNvSpPr>
          <a:spLocks/>
        </xdr:cNvSpPr>
      </xdr:nvSpPr>
      <xdr:spPr>
        <a:xfrm>
          <a:off x="304800000" y="1548765000"/>
          <a:ext cx="78105000" cy="32385000"/>
        </a:xfrm>
        <a:custGeom>
          <a:pathLst>
            <a:path w="80" h="33">
              <a:moveTo>
                <a:pt x="0" y="0"/>
              </a:moveTo>
              <a:lnTo>
                <a:pt x="0" y="25"/>
              </a:lnTo>
              <a:lnTo>
                <a:pt x="80" y="25"/>
              </a:lnTo>
              <a:lnTo>
                <a:pt x="80" y="33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13</xdr:col>
      <xdr:colOff>114300</xdr:colOff>
      <xdr:row>90</xdr:row>
      <xdr:rowOff>28575</xdr:rowOff>
    </xdr:from>
    <xdr:to>
      <xdr:col>17</xdr:col>
      <xdr:colOff>0</xdr:colOff>
      <xdr:row>92</xdr:row>
      <xdr:rowOff>19050</xdr:rowOff>
    </xdr:to>
    <xdr:sp>
      <xdr:nvSpPr>
        <xdr:cNvPr id="3269" name="Freeform 197"/>
        <xdr:cNvSpPr>
          <a:spLocks/>
        </xdr:cNvSpPr>
      </xdr:nvSpPr>
      <xdr:spPr>
        <a:xfrm>
          <a:off x="283845000" y="1548765000"/>
          <a:ext cx="80010000" cy="32385000"/>
        </a:xfrm>
        <a:custGeom>
          <a:pathLst>
            <a:path w="80" h="33">
              <a:moveTo>
                <a:pt x="0" y="0"/>
              </a:moveTo>
              <a:lnTo>
                <a:pt x="0" y="16"/>
              </a:lnTo>
              <a:lnTo>
                <a:pt x="80" y="16"/>
              </a:lnTo>
              <a:lnTo>
                <a:pt x="80" y="33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13</xdr:col>
      <xdr:colOff>104775</xdr:colOff>
      <xdr:row>92</xdr:row>
      <xdr:rowOff>152400</xdr:rowOff>
    </xdr:from>
    <xdr:to>
      <xdr:col>14</xdr:col>
      <xdr:colOff>104775</xdr:colOff>
      <xdr:row>93</xdr:row>
      <xdr:rowOff>152400</xdr:rowOff>
    </xdr:to>
    <xdr:cxnSp>
      <xdr:nvCxnSpPr>
        <xdr:cNvPr id="3270" name="Line 198"/>
        <xdr:cNvCxnSpPr/>
      </xdr:nvCxnSpPr>
      <xdr:spPr>
        <a:xfrm flipV="1">
          <a:off x="283845000" y="1594485000"/>
          <a:ext cx="22860000" cy="1714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133350</xdr:colOff>
      <xdr:row>93</xdr:row>
      <xdr:rowOff>0</xdr:rowOff>
    </xdr:from>
    <xdr:to>
      <xdr:col>16</xdr:col>
      <xdr:colOff>104775</xdr:colOff>
      <xdr:row>93</xdr:row>
      <xdr:rowOff>152400</xdr:rowOff>
    </xdr:to>
    <xdr:cxnSp>
      <xdr:nvCxnSpPr>
        <xdr:cNvPr id="3271" name="Line 199"/>
        <xdr:cNvCxnSpPr/>
      </xdr:nvCxnSpPr>
      <xdr:spPr>
        <a:xfrm flipV="1">
          <a:off x="308610000" y="1596390000"/>
          <a:ext cx="43815000" cy="1524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104775</xdr:colOff>
      <xdr:row>93</xdr:row>
      <xdr:rowOff>0</xdr:rowOff>
    </xdr:from>
    <xdr:to>
      <xdr:col>15</xdr:col>
      <xdr:colOff>104775</xdr:colOff>
      <xdr:row>93</xdr:row>
      <xdr:rowOff>152400</xdr:rowOff>
    </xdr:to>
    <xdr:cxnSp>
      <xdr:nvCxnSpPr>
        <xdr:cNvPr id="3272" name="Line 200"/>
        <xdr:cNvCxnSpPr/>
      </xdr:nvCxnSpPr>
      <xdr:spPr>
        <a:xfrm flipV="1">
          <a:off x="329565000" y="1596390000"/>
          <a:ext cx="1905000" cy="1524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104775</xdr:colOff>
      <xdr:row>93</xdr:row>
      <xdr:rowOff>0</xdr:rowOff>
    </xdr:from>
    <xdr:to>
      <xdr:col>16</xdr:col>
      <xdr:colOff>95250</xdr:colOff>
      <xdr:row>93</xdr:row>
      <xdr:rowOff>152400</xdr:rowOff>
    </xdr:to>
    <xdr:cxnSp>
      <xdr:nvCxnSpPr>
        <xdr:cNvPr id="3273" name="Line 201"/>
        <xdr:cNvCxnSpPr/>
      </xdr:nvCxnSpPr>
      <xdr:spPr>
        <a:xfrm flipH="1" flipV="1">
          <a:off x="283845000" y="1596390000"/>
          <a:ext cx="66675000" cy="1524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95250</xdr:colOff>
      <xdr:row>66</xdr:row>
      <xdr:rowOff>28575</xdr:rowOff>
    </xdr:from>
    <xdr:to>
      <xdr:col>18</xdr:col>
      <xdr:colOff>95250</xdr:colOff>
      <xdr:row>73</xdr:row>
      <xdr:rowOff>114300</xdr:rowOff>
    </xdr:to>
    <xdr:cxnSp>
      <xdr:nvCxnSpPr>
        <xdr:cNvPr id="3274" name="Line 202"/>
        <xdr:cNvCxnSpPr/>
      </xdr:nvCxnSpPr>
      <xdr:spPr>
        <a:xfrm>
          <a:off x="396240000" y="1135380000"/>
          <a:ext cx="1905000" cy="12763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85725</xdr:colOff>
      <xdr:row>66</xdr:row>
      <xdr:rowOff>28575</xdr:rowOff>
    </xdr:from>
    <xdr:to>
      <xdr:col>17</xdr:col>
      <xdr:colOff>85725</xdr:colOff>
      <xdr:row>72</xdr:row>
      <xdr:rowOff>114300</xdr:rowOff>
    </xdr:to>
    <xdr:cxnSp>
      <xdr:nvCxnSpPr>
        <xdr:cNvPr id="3275" name="Line 203"/>
        <xdr:cNvCxnSpPr/>
      </xdr:nvCxnSpPr>
      <xdr:spPr>
        <a:xfrm>
          <a:off x="373380000" y="1135380000"/>
          <a:ext cx="1905000" cy="11049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95250</xdr:colOff>
      <xdr:row>66</xdr:row>
      <xdr:rowOff>28575</xdr:rowOff>
    </xdr:from>
    <xdr:to>
      <xdr:col>16</xdr:col>
      <xdr:colOff>95250</xdr:colOff>
      <xdr:row>71</xdr:row>
      <xdr:rowOff>104775</xdr:rowOff>
    </xdr:to>
    <xdr:cxnSp>
      <xdr:nvCxnSpPr>
        <xdr:cNvPr id="3276" name="Line 204"/>
        <xdr:cNvCxnSpPr/>
      </xdr:nvCxnSpPr>
      <xdr:spPr>
        <a:xfrm>
          <a:off x="350520000" y="1135380000"/>
          <a:ext cx="1905000" cy="9334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95250</xdr:colOff>
      <xdr:row>66</xdr:row>
      <xdr:rowOff>28575</xdr:rowOff>
    </xdr:from>
    <xdr:to>
      <xdr:col>15</xdr:col>
      <xdr:colOff>95250</xdr:colOff>
      <xdr:row>70</xdr:row>
      <xdr:rowOff>114300</xdr:rowOff>
    </xdr:to>
    <xdr:cxnSp>
      <xdr:nvCxnSpPr>
        <xdr:cNvPr id="3277" name="Line 205"/>
        <xdr:cNvCxnSpPr/>
      </xdr:nvCxnSpPr>
      <xdr:spPr>
        <a:xfrm>
          <a:off x="327660000" y="1135380000"/>
          <a:ext cx="1905000" cy="7620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95250</xdr:colOff>
      <xdr:row>66</xdr:row>
      <xdr:rowOff>28575</xdr:rowOff>
    </xdr:from>
    <xdr:to>
      <xdr:col>14</xdr:col>
      <xdr:colOff>95250</xdr:colOff>
      <xdr:row>69</xdr:row>
      <xdr:rowOff>123824</xdr:rowOff>
    </xdr:to>
    <xdr:cxnSp>
      <xdr:nvCxnSpPr>
        <xdr:cNvPr id="3278" name="Line 206"/>
        <xdr:cNvCxnSpPr/>
      </xdr:nvCxnSpPr>
      <xdr:spPr>
        <a:xfrm>
          <a:off x="304800000" y="1135380000"/>
          <a:ext cx="1905000" cy="6096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95250</xdr:colOff>
      <xdr:row>66</xdr:row>
      <xdr:rowOff>28575</xdr:rowOff>
    </xdr:from>
    <xdr:to>
      <xdr:col>13</xdr:col>
      <xdr:colOff>95250</xdr:colOff>
      <xdr:row>68</xdr:row>
      <xdr:rowOff>123824</xdr:rowOff>
    </xdr:to>
    <xdr:cxnSp>
      <xdr:nvCxnSpPr>
        <xdr:cNvPr id="3279" name="Line 207"/>
        <xdr:cNvCxnSpPr/>
      </xdr:nvCxnSpPr>
      <xdr:spPr>
        <a:xfrm>
          <a:off x="281940000" y="1135380000"/>
          <a:ext cx="1905000" cy="4381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95250</xdr:colOff>
      <xdr:row>66</xdr:row>
      <xdr:rowOff>28575</xdr:rowOff>
    </xdr:from>
    <xdr:to>
      <xdr:col>12</xdr:col>
      <xdr:colOff>95250</xdr:colOff>
      <xdr:row>67</xdr:row>
      <xdr:rowOff>123824</xdr:rowOff>
    </xdr:to>
    <xdr:cxnSp>
      <xdr:nvCxnSpPr>
        <xdr:cNvPr id="3280" name="Line 208"/>
        <xdr:cNvCxnSpPr/>
      </xdr:nvCxnSpPr>
      <xdr:spPr>
        <a:xfrm>
          <a:off x="259079999" y="1135380000"/>
          <a:ext cx="1905001" cy="2667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104775</xdr:colOff>
      <xdr:row>66</xdr:row>
      <xdr:rowOff>28575</xdr:rowOff>
    </xdr:from>
    <xdr:to>
      <xdr:col>11</xdr:col>
      <xdr:colOff>104775</xdr:colOff>
      <xdr:row>66</xdr:row>
      <xdr:rowOff>123824</xdr:rowOff>
    </xdr:to>
    <xdr:cxnSp>
      <xdr:nvCxnSpPr>
        <xdr:cNvPr id="3281" name="Line 209"/>
        <xdr:cNvCxnSpPr/>
      </xdr:nvCxnSpPr>
      <xdr:spPr>
        <a:xfrm>
          <a:off x="238125000" y="1135380000"/>
          <a:ext cx="1905000" cy="952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218440</xdr:colOff>
      <xdr:row>68</xdr:row>
      <xdr:rowOff>47625</xdr:rowOff>
    </xdr:from>
    <xdr:to>
      <xdr:col>9</xdr:col>
      <xdr:colOff>218440</xdr:colOff>
      <xdr:row>76</xdr:row>
      <xdr:rowOff>0</xdr:rowOff>
    </xdr:to>
    <xdr:cxnSp>
      <xdr:nvCxnSpPr>
        <xdr:cNvPr id="3283" name="Line 211"/>
        <xdr:cNvCxnSpPr/>
      </xdr:nvCxnSpPr>
      <xdr:spPr>
        <a:xfrm>
          <a:off x="201930000" y="1171575000"/>
          <a:ext cx="1905000" cy="13144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199390</xdr:colOff>
      <xdr:row>69</xdr:row>
      <xdr:rowOff>50800</xdr:rowOff>
    </xdr:from>
    <xdr:to>
      <xdr:col>10</xdr:col>
      <xdr:colOff>199390</xdr:colOff>
      <xdr:row>75</xdr:row>
      <xdr:rowOff>161290</xdr:rowOff>
    </xdr:to>
    <xdr:cxnSp>
      <xdr:nvCxnSpPr>
        <xdr:cNvPr id="3284" name="Line 212"/>
        <xdr:cNvCxnSpPr/>
      </xdr:nvCxnSpPr>
      <xdr:spPr>
        <a:xfrm>
          <a:off x="222885000" y="1188720000"/>
          <a:ext cx="1905000" cy="11239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161290</xdr:colOff>
      <xdr:row>70</xdr:row>
      <xdr:rowOff>64135</xdr:rowOff>
    </xdr:from>
    <xdr:to>
      <xdr:col>11</xdr:col>
      <xdr:colOff>161290</xdr:colOff>
      <xdr:row>75</xdr:row>
      <xdr:rowOff>161290</xdr:rowOff>
    </xdr:to>
    <xdr:cxnSp>
      <xdr:nvCxnSpPr>
        <xdr:cNvPr id="3285" name="Line 213"/>
        <xdr:cNvCxnSpPr/>
      </xdr:nvCxnSpPr>
      <xdr:spPr>
        <a:xfrm>
          <a:off x="241934999" y="1205865000"/>
          <a:ext cx="1905001" cy="9525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132715</xdr:colOff>
      <xdr:row>71</xdr:row>
      <xdr:rowOff>87630</xdr:rowOff>
    </xdr:from>
    <xdr:to>
      <xdr:col>12</xdr:col>
      <xdr:colOff>132715</xdr:colOff>
      <xdr:row>75</xdr:row>
      <xdr:rowOff>161290</xdr:rowOff>
    </xdr:to>
    <xdr:cxnSp>
      <xdr:nvCxnSpPr>
        <xdr:cNvPr id="3286" name="Line 214"/>
        <xdr:cNvCxnSpPr/>
      </xdr:nvCxnSpPr>
      <xdr:spPr>
        <a:xfrm>
          <a:off x="262890000" y="1226820000"/>
          <a:ext cx="1904999" cy="7429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104140</xdr:colOff>
      <xdr:row>72</xdr:row>
      <xdr:rowOff>71755</xdr:rowOff>
    </xdr:from>
    <xdr:to>
      <xdr:col>13</xdr:col>
      <xdr:colOff>104140</xdr:colOff>
      <xdr:row>75</xdr:row>
      <xdr:rowOff>161290</xdr:rowOff>
    </xdr:to>
    <xdr:cxnSp>
      <xdr:nvCxnSpPr>
        <xdr:cNvPr id="3287" name="Line 215"/>
        <xdr:cNvCxnSpPr/>
      </xdr:nvCxnSpPr>
      <xdr:spPr>
        <a:xfrm>
          <a:off x="281940000" y="1242060000"/>
          <a:ext cx="1905000" cy="5905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75565</xdr:colOff>
      <xdr:row>73</xdr:row>
      <xdr:rowOff>57150</xdr:rowOff>
    </xdr:from>
    <xdr:to>
      <xdr:col>14</xdr:col>
      <xdr:colOff>75565</xdr:colOff>
      <xdr:row>76</xdr:row>
      <xdr:rowOff>0</xdr:rowOff>
    </xdr:to>
    <xdr:cxnSp>
      <xdr:nvCxnSpPr>
        <xdr:cNvPr id="3288" name="Line 216"/>
        <xdr:cNvCxnSpPr/>
      </xdr:nvCxnSpPr>
      <xdr:spPr>
        <a:xfrm>
          <a:off x="302895000" y="1257300000"/>
          <a:ext cx="1905000" cy="4572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46990</xdr:colOff>
      <xdr:row>74</xdr:row>
      <xdr:rowOff>60325</xdr:rowOff>
    </xdr:from>
    <xdr:to>
      <xdr:col>15</xdr:col>
      <xdr:colOff>46990</xdr:colOff>
      <xdr:row>75</xdr:row>
      <xdr:rowOff>161290</xdr:rowOff>
    </xdr:to>
    <xdr:cxnSp>
      <xdr:nvCxnSpPr>
        <xdr:cNvPr id="3289" name="Line 217"/>
        <xdr:cNvCxnSpPr/>
      </xdr:nvCxnSpPr>
      <xdr:spPr>
        <a:xfrm>
          <a:off x="321945000" y="1274445000"/>
          <a:ext cx="1905000" cy="2667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8890</xdr:colOff>
      <xdr:row>75</xdr:row>
      <xdr:rowOff>63500</xdr:rowOff>
    </xdr:from>
    <xdr:to>
      <xdr:col>16</xdr:col>
      <xdr:colOff>8890</xdr:colOff>
      <xdr:row>75</xdr:row>
      <xdr:rowOff>161290</xdr:rowOff>
    </xdr:to>
    <xdr:cxnSp>
      <xdr:nvCxnSpPr>
        <xdr:cNvPr id="3290" name="Line 218"/>
        <xdr:cNvCxnSpPr/>
      </xdr:nvCxnSpPr>
      <xdr:spPr>
        <a:xfrm>
          <a:off x="340995000" y="1291590000"/>
          <a:ext cx="1905000" cy="952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213360</xdr:colOff>
      <xdr:row>67</xdr:row>
      <xdr:rowOff>49530</xdr:rowOff>
    </xdr:from>
    <xdr:to>
      <xdr:col>19</xdr:col>
      <xdr:colOff>135255</xdr:colOff>
      <xdr:row>67</xdr:row>
      <xdr:rowOff>60960</xdr:rowOff>
    </xdr:to>
    <xdr:cxnSp>
      <xdr:nvCxnSpPr>
        <xdr:cNvPr id="3291" name="Line 219"/>
        <xdr:cNvCxnSpPr/>
      </xdr:nvCxnSpPr>
      <xdr:spPr>
        <a:xfrm rot="16200000" flipV="1">
          <a:off x="335280000" y="1068705000"/>
          <a:ext cx="1905000" cy="17335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217170</xdr:colOff>
      <xdr:row>68</xdr:row>
      <xdr:rowOff>64770</xdr:rowOff>
    </xdr:from>
    <xdr:to>
      <xdr:col>19</xdr:col>
      <xdr:colOff>135255</xdr:colOff>
      <xdr:row>68</xdr:row>
      <xdr:rowOff>81915</xdr:rowOff>
    </xdr:to>
    <xdr:cxnSp>
      <xdr:nvCxnSpPr>
        <xdr:cNvPr id="3292" name="Line 220"/>
        <xdr:cNvCxnSpPr/>
      </xdr:nvCxnSpPr>
      <xdr:spPr>
        <a:xfrm rot="16200000" flipV="1">
          <a:off x="348615000" y="1097280000"/>
          <a:ext cx="1905000" cy="15240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24765</xdr:colOff>
      <xdr:row>69</xdr:row>
      <xdr:rowOff>68580</xdr:rowOff>
    </xdr:from>
    <xdr:to>
      <xdr:col>19</xdr:col>
      <xdr:colOff>140970</xdr:colOff>
      <xdr:row>69</xdr:row>
      <xdr:rowOff>91440</xdr:rowOff>
    </xdr:to>
    <xdr:cxnSp>
      <xdr:nvCxnSpPr>
        <xdr:cNvPr id="3293" name="Line 221"/>
        <xdr:cNvCxnSpPr/>
      </xdr:nvCxnSpPr>
      <xdr:spPr>
        <a:xfrm rot="16200000" flipV="1">
          <a:off x="360045000" y="1127760000"/>
          <a:ext cx="1905000" cy="12763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40005</xdr:colOff>
      <xdr:row>70</xdr:row>
      <xdr:rowOff>66675</xdr:rowOff>
    </xdr:from>
    <xdr:to>
      <xdr:col>19</xdr:col>
      <xdr:colOff>129540</xdr:colOff>
      <xdr:row>70</xdr:row>
      <xdr:rowOff>78105</xdr:rowOff>
    </xdr:to>
    <xdr:cxnSp>
      <xdr:nvCxnSpPr>
        <xdr:cNvPr id="3294" name="Line 222"/>
        <xdr:cNvCxnSpPr/>
      </xdr:nvCxnSpPr>
      <xdr:spPr>
        <a:xfrm rot="16200000" flipV="1">
          <a:off x="373380000" y="1158240000"/>
          <a:ext cx="1905000" cy="10096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20955</xdr:colOff>
      <xdr:row>71</xdr:row>
      <xdr:rowOff>70485</xdr:rowOff>
    </xdr:from>
    <xdr:to>
      <xdr:col>19</xdr:col>
      <xdr:colOff>123824</xdr:colOff>
      <xdr:row>71</xdr:row>
      <xdr:rowOff>81915</xdr:rowOff>
    </xdr:to>
    <xdr:cxnSp>
      <xdr:nvCxnSpPr>
        <xdr:cNvPr id="3295" name="Line 223"/>
        <xdr:cNvCxnSpPr/>
      </xdr:nvCxnSpPr>
      <xdr:spPr>
        <a:xfrm rot="16200000" flipV="1">
          <a:off x="382905000" y="1184910000"/>
          <a:ext cx="1905000" cy="8001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</xdr:colOff>
      <xdr:row>72</xdr:row>
      <xdr:rowOff>85725</xdr:rowOff>
    </xdr:from>
    <xdr:to>
      <xdr:col>19</xdr:col>
      <xdr:colOff>135255</xdr:colOff>
      <xdr:row>72</xdr:row>
      <xdr:rowOff>102870</xdr:rowOff>
    </xdr:to>
    <xdr:cxnSp>
      <xdr:nvCxnSpPr>
        <xdr:cNvPr id="3296" name="Line 224"/>
        <xdr:cNvCxnSpPr/>
      </xdr:nvCxnSpPr>
      <xdr:spPr>
        <a:xfrm rot="16200000" flipV="1">
          <a:off x="394335000" y="1213485000"/>
          <a:ext cx="1905000" cy="6096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</xdr:colOff>
      <xdr:row>73</xdr:row>
      <xdr:rowOff>83820</xdr:rowOff>
    </xdr:from>
    <xdr:to>
      <xdr:col>19</xdr:col>
      <xdr:colOff>129540</xdr:colOff>
      <xdr:row>73</xdr:row>
      <xdr:rowOff>95250</xdr:rowOff>
    </xdr:to>
    <xdr:cxnSp>
      <xdr:nvCxnSpPr>
        <xdr:cNvPr id="3297" name="Line 225"/>
        <xdr:cNvCxnSpPr/>
      </xdr:nvCxnSpPr>
      <xdr:spPr>
        <a:xfrm rot="16200000" flipV="1">
          <a:off x="403860000" y="1242060000"/>
          <a:ext cx="1905000" cy="3619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</xdr:colOff>
      <xdr:row>74</xdr:row>
      <xdr:rowOff>81915</xdr:rowOff>
    </xdr:from>
    <xdr:to>
      <xdr:col>19</xdr:col>
      <xdr:colOff>129540</xdr:colOff>
      <xdr:row>74</xdr:row>
      <xdr:rowOff>99060</xdr:rowOff>
    </xdr:to>
    <xdr:cxnSp>
      <xdr:nvCxnSpPr>
        <xdr:cNvPr id="3298" name="Line 226"/>
        <xdr:cNvCxnSpPr/>
      </xdr:nvCxnSpPr>
      <xdr:spPr>
        <a:xfrm rot="16200000" flipV="1">
          <a:off x="417195000" y="1272540000"/>
          <a:ext cx="1905000" cy="1143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76200</xdr:colOff>
      <xdr:row>96</xdr:row>
      <xdr:rowOff>57150</xdr:rowOff>
    </xdr:from>
    <xdr:to>
      <xdr:col>14</xdr:col>
      <xdr:colOff>76200</xdr:colOff>
      <xdr:row>99</xdr:row>
      <xdr:rowOff>152400</xdr:rowOff>
    </xdr:to>
    <xdr:cxnSp>
      <xdr:nvCxnSpPr>
        <xdr:cNvPr id="3300" name="Line 228"/>
        <xdr:cNvCxnSpPr/>
      </xdr:nvCxnSpPr>
      <xdr:spPr>
        <a:xfrm>
          <a:off x="302895000" y="1653540000"/>
          <a:ext cx="1905000" cy="6096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104775</xdr:colOff>
      <xdr:row>96</xdr:row>
      <xdr:rowOff>57150</xdr:rowOff>
    </xdr:from>
    <xdr:to>
      <xdr:col>13</xdr:col>
      <xdr:colOff>104775</xdr:colOff>
      <xdr:row>98</xdr:row>
      <xdr:rowOff>152400</xdr:rowOff>
    </xdr:to>
    <xdr:cxnSp>
      <xdr:nvCxnSpPr>
        <xdr:cNvPr id="3301" name="Line 229"/>
        <xdr:cNvCxnSpPr/>
      </xdr:nvCxnSpPr>
      <xdr:spPr>
        <a:xfrm>
          <a:off x="283845000" y="1653540000"/>
          <a:ext cx="1905000" cy="4381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133350</xdr:colOff>
      <xdr:row>96</xdr:row>
      <xdr:rowOff>57150</xdr:rowOff>
    </xdr:from>
    <xdr:to>
      <xdr:col>12</xdr:col>
      <xdr:colOff>133350</xdr:colOff>
      <xdr:row>97</xdr:row>
      <xdr:rowOff>152400</xdr:rowOff>
    </xdr:to>
    <xdr:cxnSp>
      <xdr:nvCxnSpPr>
        <xdr:cNvPr id="3302" name="Line 230"/>
        <xdr:cNvCxnSpPr/>
      </xdr:nvCxnSpPr>
      <xdr:spPr>
        <a:xfrm>
          <a:off x="262890000" y="1653540000"/>
          <a:ext cx="1904999" cy="2667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171450</xdr:colOff>
      <xdr:row>96</xdr:row>
      <xdr:rowOff>57150</xdr:rowOff>
    </xdr:from>
    <xdr:to>
      <xdr:col>11</xdr:col>
      <xdr:colOff>171450</xdr:colOff>
      <xdr:row>96</xdr:row>
      <xdr:rowOff>152400</xdr:rowOff>
    </xdr:to>
    <xdr:cxnSp>
      <xdr:nvCxnSpPr>
        <xdr:cNvPr id="3303" name="Line 231"/>
        <xdr:cNvCxnSpPr/>
      </xdr:nvCxnSpPr>
      <xdr:spPr>
        <a:xfrm>
          <a:off x="243840000" y="1653540000"/>
          <a:ext cx="1905000" cy="952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170815</xdr:colOff>
      <xdr:row>98</xdr:row>
      <xdr:rowOff>57150</xdr:rowOff>
    </xdr:from>
    <xdr:to>
      <xdr:col>11</xdr:col>
      <xdr:colOff>170815</xdr:colOff>
      <xdr:row>101</xdr:row>
      <xdr:rowOff>152400</xdr:rowOff>
    </xdr:to>
    <xdr:cxnSp>
      <xdr:nvCxnSpPr>
        <xdr:cNvPr id="3305" name="Line 233"/>
        <xdr:cNvCxnSpPr/>
      </xdr:nvCxnSpPr>
      <xdr:spPr>
        <a:xfrm>
          <a:off x="243840000" y="1687830000"/>
          <a:ext cx="1905000" cy="6096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142240</xdr:colOff>
      <xdr:row>99</xdr:row>
      <xdr:rowOff>56515</xdr:rowOff>
    </xdr:from>
    <xdr:to>
      <xdr:col>12</xdr:col>
      <xdr:colOff>142240</xdr:colOff>
      <xdr:row>101</xdr:row>
      <xdr:rowOff>151765</xdr:rowOff>
    </xdr:to>
    <xdr:cxnSp>
      <xdr:nvCxnSpPr>
        <xdr:cNvPr id="3306" name="Line 234"/>
        <xdr:cNvCxnSpPr/>
      </xdr:nvCxnSpPr>
      <xdr:spPr>
        <a:xfrm>
          <a:off x="262890000" y="1704975000"/>
          <a:ext cx="1904999" cy="4381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113665</xdr:colOff>
      <xdr:row>100</xdr:row>
      <xdr:rowOff>57150</xdr:rowOff>
    </xdr:from>
    <xdr:to>
      <xdr:col>13</xdr:col>
      <xdr:colOff>113665</xdr:colOff>
      <xdr:row>101</xdr:row>
      <xdr:rowOff>152400</xdr:rowOff>
    </xdr:to>
    <xdr:cxnSp>
      <xdr:nvCxnSpPr>
        <xdr:cNvPr id="3307" name="Line 235"/>
        <xdr:cNvCxnSpPr/>
      </xdr:nvCxnSpPr>
      <xdr:spPr>
        <a:xfrm>
          <a:off x="7620000" y="1179195000"/>
          <a:ext cx="1905000" cy="2667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75565</xdr:colOff>
      <xdr:row>101</xdr:row>
      <xdr:rowOff>56515</xdr:rowOff>
    </xdr:from>
    <xdr:to>
      <xdr:col>14</xdr:col>
      <xdr:colOff>75565</xdr:colOff>
      <xdr:row>101</xdr:row>
      <xdr:rowOff>151765</xdr:rowOff>
    </xdr:to>
    <xdr:cxnSp>
      <xdr:nvCxnSpPr>
        <xdr:cNvPr id="3308" name="Line 236"/>
        <xdr:cNvCxnSpPr/>
      </xdr:nvCxnSpPr>
      <xdr:spPr>
        <a:xfrm>
          <a:off x="26670000" y="1196340000"/>
          <a:ext cx="1905000" cy="952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150495</xdr:colOff>
      <xdr:row>100</xdr:row>
      <xdr:rowOff>91440</xdr:rowOff>
    </xdr:from>
    <xdr:to>
      <xdr:col>15</xdr:col>
      <xdr:colOff>165735</xdr:colOff>
      <xdr:row>100</xdr:row>
      <xdr:rowOff>114300</xdr:rowOff>
    </xdr:to>
    <xdr:cxnSp>
      <xdr:nvCxnSpPr>
        <xdr:cNvPr id="3309" name="Line 237"/>
        <xdr:cNvCxnSpPr/>
      </xdr:nvCxnSpPr>
      <xdr:spPr>
        <a:xfrm rot="5400000" flipV="1">
          <a:off x="280035000" y="1680210000"/>
          <a:ext cx="1905000" cy="9334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150495</xdr:colOff>
      <xdr:row>99</xdr:row>
      <xdr:rowOff>87630</xdr:rowOff>
    </xdr:from>
    <xdr:to>
      <xdr:col>14</xdr:col>
      <xdr:colOff>133350</xdr:colOff>
      <xdr:row>99</xdr:row>
      <xdr:rowOff>104775</xdr:rowOff>
    </xdr:to>
    <xdr:cxnSp>
      <xdr:nvCxnSpPr>
        <xdr:cNvPr id="3310" name="Line 238"/>
        <xdr:cNvCxnSpPr/>
      </xdr:nvCxnSpPr>
      <xdr:spPr>
        <a:xfrm rot="5400000" flipV="1">
          <a:off x="276225000" y="1674495000"/>
          <a:ext cx="1905000" cy="6858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144780</xdr:colOff>
      <xdr:row>98</xdr:row>
      <xdr:rowOff>100965</xdr:rowOff>
    </xdr:from>
    <xdr:to>
      <xdr:col>13</xdr:col>
      <xdr:colOff>152400</xdr:colOff>
      <xdr:row>98</xdr:row>
      <xdr:rowOff>112395</xdr:rowOff>
    </xdr:to>
    <xdr:cxnSp>
      <xdr:nvCxnSpPr>
        <xdr:cNvPr id="3311" name="Line 239"/>
        <xdr:cNvCxnSpPr/>
      </xdr:nvCxnSpPr>
      <xdr:spPr>
        <a:xfrm rot="5400000" flipV="1">
          <a:off x="264794999" y="1670685000"/>
          <a:ext cx="1905001" cy="4572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133350</xdr:colOff>
      <xdr:row>97</xdr:row>
      <xdr:rowOff>91440</xdr:rowOff>
    </xdr:from>
    <xdr:to>
      <xdr:col>12</xdr:col>
      <xdr:colOff>154305</xdr:colOff>
      <xdr:row>97</xdr:row>
      <xdr:rowOff>108585</xdr:rowOff>
    </xdr:to>
    <xdr:cxnSp>
      <xdr:nvCxnSpPr>
        <xdr:cNvPr id="3312" name="Line 240"/>
        <xdr:cNvCxnSpPr/>
      </xdr:nvCxnSpPr>
      <xdr:spPr>
        <a:xfrm rot="5400000" flipV="1">
          <a:off x="253364999" y="1663065000"/>
          <a:ext cx="1905001" cy="2476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104775</xdr:colOff>
      <xdr:row>5</xdr:row>
      <xdr:rowOff>0</xdr:rowOff>
    </xdr:from>
    <xdr:to>
      <xdr:col>20</xdr:col>
      <xdr:colOff>95250</xdr:colOff>
      <xdr:row>6</xdr:row>
      <xdr:rowOff>0</xdr:rowOff>
    </xdr:to>
    <xdr:cxnSp>
      <xdr:nvCxnSpPr>
        <xdr:cNvPr id="3313" name="Line 241"/>
        <xdr:cNvCxnSpPr/>
      </xdr:nvCxnSpPr>
      <xdr:spPr>
        <a:xfrm flipV="1">
          <a:off x="421005000" y="83820000"/>
          <a:ext cx="20955000" cy="1714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104775</xdr:colOff>
      <xdr:row>5</xdr:row>
      <xdr:rowOff>0</xdr:rowOff>
    </xdr:from>
    <xdr:to>
      <xdr:col>24</xdr:col>
      <xdr:colOff>104775</xdr:colOff>
      <xdr:row>6</xdr:row>
      <xdr:rowOff>0</xdr:rowOff>
    </xdr:to>
    <xdr:cxnSp>
      <xdr:nvCxnSpPr>
        <xdr:cNvPr id="3314" name="Line 242"/>
        <xdr:cNvCxnSpPr/>
      </xdr:nvCxnSpPr>
      <xdr:spPr>
        <a:xfrm flipV="1">
          <a:off x="443865000" y="83820000"/>
          <a:ext cx="91439999" cy="1714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104775</xdr:colOff>
      <xdr:row>5</xdr:row>
      <xdr:rowOff>0</xdr:rowOff>
    </xdr:from>
    <xdr:to>
      <xdr:col>21</xdr:col>
      <xdr:colOff>104775</xdr:colOff>
      <xdr:row>6</xdr:row>
      <xdr:rowOff>0</xdr:rowOff>
    </xdr:to>
    <xdr:cxnSp>
      <xdr:nvCxnSpPr>
        <xdr:cNvPr id="3315" name="Line 243"/>
        <xdr:cNvCxnSpPr/>
      </xdr:nvCxnSpPr>
      <xdr:spPr>
        <a:xfrm flipV="1">
          <a:off x="466725000" y="83820000"/>
          <a:ext cx="1905000" cy="1714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104775</xdr:colOff>
      <xdr:row>5</xdr:row>
      <xdr:rowOff>9525</xdr:rowOff>
    </xdr:from>
    <xdr:to>
      <xdr:col>22</xdr:col>
      <xdr:colOff>104775</xdr:colOff>
      <xdr:row>6</xdr:row>
      <xdr:rowOff>0</xdr:rowOff>
    </xdr:to>
    <xdr:cxnSp>
      <xdr:nvCxnSpPr>
        <xdr:cNvPr id="3316" name="Line 244"/>
        <xdr:cNvCxnSpPr/>
      </xdr:nvCxnSpPr>
      <xdr:spPr>
        <a:xfrm flipH="1" flipV="1">
          <a:off x="421005000" y="85725000"/>
          <a:ext cx="68579999" cy="1524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95250</xdr:colOff>
      <xdr:row>5</xdr:row>
      <xdr:rowOff>0</xdr:rowOff>
    </xdr:from>
    <xdr:to>
      <xdr:col>23</xdr:col>
      <xdr:colOff>104775</xdr:colOff>
      <xdr:row>6</xdr:row>
      <xdr:rowOff>0</xdr:rowOff>
    </xdr:to>
    <xdr:cxnSp>
      <xdr:nvCxnSpPr>
        <xdr:cNvPr id="3317" name="Line 245"/>
        <xdr:cNvCxnSpPr/>
      </xdr:nvCxnSpPr>
      <xdr:spPr>
        <a:xfrm flipH="1" flipV="1">
          <a:off x="487680000" y="83820000"/>
          <a:ext cx="24764999" cy="1714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114300</xdr:colOff>
      <xdr:row>5</xdr:row>
      <xdr:rowOff>0</xdr:rowOff>
    </xdr:from>
    <xdr:to>
      <xdr:col>26</xdr:col>
      <xdr:colOff>95250</xdr:colOff>
      <xdr:row>6</xdr:row>
      <xdr:rowOff>0</xdr:rowOff>
    </xdr:to>
    <xdr:cxnSp>
      <xdr:nvCxnSpPr>
        <xdr:cNvPr id="3318" name="Line 246"/>
        <xdr:cNvCxnSpPr/>
      </xdr:nvCxnSpPr>
      <xdr:spPr>
        <a:xfrm flipV="1">
          <a:off x="535304999" y="83820000"/>
          <a:ext cx="43815001" cy="1714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95250</xdr:colOff>
      <xdr:row>5</xdr:row>
      <xdr:rowOff>9525</xdr:rowOff>
    </xdr:from>
    <xdr:to>
      <xdr:col>25</xdr:col>
      <xdr:colOff>104775</xdr:colOff>
      <xdr:row>6</xdr:row>
      <xdr:rowOff>0</xdr:rowOff>
    </xdr:to>
    <xdr:cxnSp>
      <xdr:nvCxnSpPr>
        <xdr:cNvPr id="3319" name="Line 247"/>
        <xdr:cNvCxnSpPr/>
      </xdr:nvCxnSpPr>
      <xdr:spPr>
        <a:xfrm flipH="1" flipV="1">
          <a:off x="510540000" y="85725000"/>
          <a:ext cx="47625000" cy="1524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95250</xdr:colOff>
      <xdr:row>5</xdr:row>
      <xdr:rowOff>9525</xdr:rowOff>
    </xdr:from>
    <xdr:to>
      <xdr:col>26</xdr:col>
      <xdr:colOff>95250</xdr:colOff>
      <xdr:row>6</xdr:row>
      <xdr:rowOff>0</xdr:rowOff>
    </xdr:to>
    <xdr:cxnSp>
      <xdr:nvCxnSpPr>
        <xdr:cNvPr id="3320" name="Line 248"/>
        <xdr:cNvCxnSpPr/>
      </xdr:nvCxnSpPr>
      <xdr:spPr>
        <a:xfrm flipH="1" flipV="1">
          <a:off x="556260000" y="85725000"/>
          <a:ext cx="22860000" cy="1524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114300</xdr:colOff>
      <xdr:row>9</xdr:row>
      <xdr:rowOff>0</xdr:rowOff>
    </xdr:from>
    <xdr:to>
      <xdr:col>35</xdr:col>
      <xdr:colOff>57150</xdr:colOff>
      <xdr:row>10</xdr:row>
      <xdr:rowOff>0</xdr:rowOff>
    </xdr:to>
    <xdr:sp>
      <xdr:nvSpPr>
        <xdr:cNvPr id="3322" name="Freeform 250"/>
        <xdr:cNvSpPr>
          <a:spLocks/>
        </xdr:cNvSpPr>
      </xdr:nvSpPr>
      <xdr:spPr>
        <a:xfrm>
          <a:off x="741045000" y="152400000"/>
          <a:ext cx="40005000" cy="17145000"/>
        </a:xfrm>
        <a:custGeom>
          <a:pathLst>
            <a:path w="40" h="17">
              <a:moveTo>
                <a:pt x="40" y="0"/>
              </a:moveTo>
              <a:lnTo>
                <a:pt x="40" y="3"/>
              </a:lnTo>
              <a:lnTo>
                <a:pt x="0" y="3"/>
              </a:lnTo>
              <a:lnTo>
                <a:pt x="0" y="17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34</xdr:col>
      <xdr:colOff>85725</xdr:colOff>
      <xdr:row>9</xdr:row>
      <xdr:rowOff>0</xdr:rowOff>
    </xdr:from>
    <xdr:to>
      <xdr:col>36</xdr:col>
      <xdr:colOff>19050</xdr:colOff>
      <xdr:row>10</xdr:row>
      <xdr:rowOff>0</xdr:rowOff>
    </xdr:to>
    <xdr:sp>
      <xdr:nvSpPr>
        <xdr:cNvPr id="3323" name="Freeform 251"/>
        <xdr:cNvSpPr>
          <a:spLocks/>
        </xdr:cNvSpPr>
      </xdr:nvSpPr>
      <xdr:spPr>
        <a:xfrm>
          <a:off x="762000000" y="152400000"/>
          <a:ext cx="38100000" cy="17145000"/>
        </a:xfrm>
        <a:custGeom>
          <a:pathLst>
            <a:path w="39" h="17">
              <a:moveTo>
                <a:pt x="39" y="0"/>
              </a:moveTo>
              <a:lnTo>
                <a:pt x="39" y="6"/>
              </a:lnTo>
              <a:lnTo>
                <a:pt x="0" y="6"/>
              </a:lnTo>
              <a:lnTo>
                <a:pt x="0" y="17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35</xdr:col>
      <xdr:colOff>57150</xdr:colOff>
      <xdr:row>9</xdr:row>
      <xdr:rowOff>0</xdr:rowOff>
    </xdr:from>
    <xdr:to>
      <xdr:col>36</xdr:col>
      <xdr:colOff>209550</xdr:colOff>
      <xdr:row>10</xdr:row>
      <xdr:rowOff>0</xdr:rowOff>
    </xdr:to>
    <xdr:sp>
      <xdr:nvSpPr>
        <xdr:cNvPr id="3324" name="Freeform 252"/>
        <xdr:cNvSpPr>
          <a:spLocks/>
        </xdr:cNvSpPr>
      </xdr:nvSpPr>
      <xdr:spPr>
        <a:xfrm>
          <a:off x="781050000" y="152400000"/>
          <a:ext cx="38100000" cy="17145000"/>
        </a:xfrm>
        <a:custGeom>
          <a:pathLst>
            <a:path w="39" h="17">
              <a:moveTo>
                <a:pt x="39" y="0"/>
              </a:moveTo>
              <a:lnTo>
                <a:pt x="39" y="8"/>
              </a:lnTo>
              <a:lnTo>
                <a:pt x="0" y="8"/>
              </a:lnTo>
              <a:lnTo>
                <a:pt x="0" y="17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36</xdr:col>
      <xdr:colOff>28575</xdr:colOff>
      <xdr:row>9</xdr:row>
      <xdr:rowOff>0</xdr:rowOff>
    </xdr:from>
    <xdr:to>
      <xdr:col>37</xdr:col>
      <xdr:colOff>180975</xdr:colOff>
      <xdr:row>10</xdr:row>
      <xdr:rowOff>0</xdr:rowOff>
    </xdr:to>
    <xdr:sp>
      <xdr:nvSpPr>
        <xdr:cNvPr id="3325" name="Freeform 253"/>
        <xdr:cNvSpPr>
          <a:spLocks/>
        </xdr:cNvSpPr>
      </xdr:nvSpPr>
      <xdr:spPr>
        <a:xfrm>
          <a:off x="802005000" y="152400000"/>
          <a:ext cx="38100000" cy="17145000"/>
        </a:xfrm>
        <a:custGeom>
          <a:pathLst>
            <a:path w="39" h="17">
              <a:moveTo>
                <a:pt x="39" y="0"/>
              </a:moveTo>
              <a:lnTo>
                <a:pt x="39" y="11"/>
              </a:lnTo>
              <a:lnTo>
                <a:pt x="0" y="11"/>
              </a:lnTo>
              <a:lnTo>
                <a:pt x="0" y="17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37</xdr:col>
      <xdr:colOff>0</xdr:colOff>
      <xdr:row>9</xdr:row>
      <xdr:rowOff>0</xdr:rowOff>
    </xdr:from>
    <xdr:to>
      <xdr:col>38</xdr:col>
      <xdr:colOff>152400</xdr:colOff>
      <xdr:row>10</xdr:row>
      <xdr:rowOff>0</xdr:rowOff>
    </xdr:to>
    <xdr:sp>
      <xdr:nvSpPr>
        <xdr:cNvPr id="3326" name="Freeform 254"/>
        <xdr:cNvSpPr>
          <a:spLocks/>
        </xdr:cNvSpPr>
      </xdr:nvSpPr>
      <xdr:spPr>
        <a:xfrm>
          <a:off x="821055000" y="152400000"/>
          <a:ext cx="38100000" cy="17145000"/>
        </a:xfrm>
        <a:custGeom>
          <a:pathLst>
            <a:path w="39" h="17">
              <a:moveTo>
                <a:pt x="39" y="0"/>
              </a:moveTo>
              <a:lnTo>
                <a:pt x="39" y="13"/>
              </a:lnTo>
              <a:lnTo>
                <a:pt x="0" y="13"/>
              </a:lnTo>
              <a:lnTo>
                <a:pt x="0" y="17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43</xdr:col>
      <xdr:colOff>8890</xdr:colOff>
      <xdr:row>9</xdr:row>
      <xdr:rowOff>0</xdr:rowOff>
    </xdr:from>
    <xdr:to>
      <xdr:col>44</xdr:col>
      <xdr:colOff>170815</xdr:colOff>
      <xdr:row>10</xdr:row>
      <xdr:rowOff>0</xdr:rowOff>
    </xdr:to>
    <xdr:sp>
      <xdr:nvSpPr>
        <xdr:cNvPr id="3328" name="Freeform 256"/>
        <xdr:cNvSpPr>
          <a:spLocks/>
        </xdr:cNvSpPr>
      </xdr:nvSpPr>
      <xdr:spPr>
        <a:xfrm>
          <a:off x="958215000" y="152400000"/>
          <a:ext cx="40005000" cy="17145000"/>
        </a:xfrm>
        <a:custGeom>
          <a:pathLst>
            <a:path w="40" h="17">
              <a:moveTo>
                <a:pt x="40" y="0"/>
              </a:moveTo>
              <a:lnTo>
                <a:pt x="40" y="3"/>
              </a:lnTo>
              <a:lnTo>
                <a:pt x="0" y="3"/>
              </a:lnTo>
              <a:lnTo>
                <a:pt x="0" y="17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42</xdr:col>
      <xdr:colOff>47625</xdr:colOff>
      <xdr:row>9</xdr:row>
      <xdr:rowOff>0</xdr:rowOff>
    </xdr:from>
    <xdr:to>
      <xdr:col>43</xdr:col>
      <xdr:colOff>200025</xdr:colOff>
      <xdr:row>10</xdr:row>
      <xdr:rowOff>0</xdr:rowOff>
    </xdr:to>
    <xdr:sp>
      <xdr:nvSpPr>
        <xdr:cNvPr id="3329" name="Freeform 257"/>
        <xdr:cNvSpPr>
          <a:spLocks/>
        </xdr:cNvSpPr>
      </xdr:nvSpPr>
      <xdr:spPr>
        <a:xfrm>
          <a:off x="941070000" y="152400000"/>
          <a:ext cx="38099999" cy="17145000"/>
        </a:xfrm>
        <a:custGeom>
          <a:pathLst>
            <a:path w="39" h="17">
              <a:moveTo>
                <a:pt x="39" y="0"/>
              </a:moveTo>
              <a:lnTo>
                <a:pt x="39" y="6"/>
              </a:lnTo>
              <a:lnTo>
                <a:pt x="0" y="6"/>
              </a:lnTo>
              <a:lnTo>
                <a:pt x="0" y="17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41</xdr:col>
      <xdr:colOff>76200</xdr:colOff>
      <xdr:row>9</xdr:row>
      <xdr:rowOff>0</xdr:rowOff>
    </xdr:from>
    <xdr:to>
      <xdr:col>43</xdr:col>
      <xdr:colOff>9525</xdr:colOff>
      <xdr:row>10</xdr:row>
      <xdr:rowOff>0</xdr:rowOff>
    </xdr:to>
    <xdr:sp>
      <xdr:nvSpPr>
        <xdr:cNvPr id="3330" name="Freeform 258"/>
        <xdr:cNvSpPr>
          <a:spLocks/>
        </xdr:cNvSpPr>
      </xdr:nvSpPr>
      <xdr:spPr>
        <a:xfrm>
          <a:off x="920115000" y="152400000"/>
          <a:ext cx="40005000" cy="17145000"/>
        </a:xfrm>
        <a:custGeom>
          <a:pathLst>
            <a:path w="39" h="17">
              <a:moveTo>
                <a:pt x="39" y="0"/>
              </a:moveTo>
              <a:lnTo>
                <a:pt x="39" y="8"/>
              </a:lnTo>
              <a:lnTo>
                <a:pt x="0" y="8"/>
              </a:lnTo>
              <a:lnTo>
                <a:pt x="0" y="17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40</xdr:col>
      <xdr:colOff>104775</xdr:colOff>
      <xdr:row>9</xdr:row>
      <xdr:rowOff>0</xdr:rowOff>
    </xdr:from>
    <xdr:to>
      <xdr:col>42</xdr:col>
      <xdr:colOff>38100</xdr:colOff>
      <xdr:row>10</xdr:row>
      <xdr:rowOff>0</xdr:rowOff>
    </xdr:to>
    <xdr:sp>
      <xdr:nvSpPr>
        <xdr:cNvPr id="3331" name="Freeform 259"/>
        <xdr:cNvSpPr>
          <a:spLocks/>
        </xdr:cNvSpPr>
      </xdr:nvSpPr>
      <xdr:spPr>
        <a:xfrm>
          <a:off x="901065000" y="152400000"/>
          <a:ext cx="38099999" cy="17145000"/>
        </a:xfrm>
        <a:custGeom>
          <a:pathLst>
            <a:path w="39" h="17">
              <a:moveTo>
                <a:pt x="39" y="0"/>
              </a:moveTo>
              <a:lnTo>
                <a:pt x="39" y="11"/>
              </a:lnTo>
              <a:lnTo>
                <a:pt x="0" y="11"/>
              </a:lnTo>
              <a:lnTo>
                <a:pt x="0" y="17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39</xdr:col>
      <xdr:colOff>133350</xdr:colOff>
      <xdr:row>9</xdr:row>
      <xdr:rowOff>0</xdr:rowOff>
    </xdr:from>
    <xdr:to>
      <xdr:col>41</xdr:col>
      <xdr:colOff>66675</xdr:colOff>
      <xdr:row>10</xdr:row>
      <xdr:rowOff>0</xdr:rowOff>
    </xdr:to>
    <xdr:sp>
      <xdr:nvSpPr>
        <xdr:cNvPr id="3332" name="Freeform 260"/>
        <xdr:cNvSpPr>
          <a:spLocks/>
        </xdr:cNvSpPr>
      </xdr:nvSpPr>
      <xdr:spPr>
        <a:xfrm>
          <a:off x="880110000" y="152400000"/>
          <a:ext cx="40005000" cy="17145000"/>
        </a:xfrm>
        <a:custGeom>
          <a:pathLst>
            <a:path w="39" h="17">
              <a:moveTo>
                <a:pt x="39" y="0"/>
              </a:moveTo>
              <a:lnTo>
                <a:pt x="39" y="13"/>
              </a:lnTo>
              <a:lnTo>
                <a:pt x="0" y="13"/>
              </a:lnTo>
              <a:lnTo>
                <a:pt x="0" y="17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38</xdr:col>
      <xdr:colOff>95250</xdr:colOff>
      <xdr:row>11</xdr:row>
      <xdr:rowOff>0</xdr:rowOff>
    </xdr:from>
    <xdr:to>
      <xdr:col>39</xdr:col>
      <xdr:colOff>95250</xdr:colOff>
      <xdr:row>12</xdr:row>
      <xdr:rowOff>0</xdr:rowOff>
    </xdr:to>
    <xdr:cxnSp>
      <xdr:nvCxnSpPr>
        <xdr:cNvPr id="3333" name="Line 261"/>
        <xdr:cNvCxnSpPr/>
      </xdr:nvCxnSpPr>
      <xdr:spPr>
        <a:xfrm flipV="1">
          <a:off x="853440000" y="186690000"/>
          <a:ext cx="22860000" cy="1714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104775</xdr:colOff>
      <xdr:row>11</xdr:row>
      <xdr:rowOff>0</xdr:rowOff>
    </xdr:from>
    <xdr:to>
      <xdr:col>40</xdr:col>
      <xdr:colOff>104775</xdr:colOff>
      <xdr:row>12</xdr:row>
      <xdr:rowOff>0</xdr:rowOff>
    </xdr:to>
    <xdr:cxnSp>
      <xdr:nvCxnSpPr>
        <xdr:cNvPr id="3334" name="Line 262"/>
        <xdr:cNvCxnSpPr/>
      </xdr:nvCxnSpPr>
      <xdr:spPr>
        <a:xfrm flipV="1">
          <a:off x="878205000" y="186690000"/>
          <a:ext cx="22860000" cy="1714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95250</xdr:colOff>
      <xdr:row>11</xdr:row>
      <xdr:rowOff>0</xdr:rowOff>
    </xdr:from>
    <xdr:to>
      <xdr:col>41</xdr:col>
      <xdr:colOff>95250</xdr:colOff>
      <xdr:row>12</xdr:row>
      <xdr:rowOff>0</xdr:rowOff>
    </xdr:to>
    <xdr:cxnSp>
      <xdr:nvCxnSpPr>
        <xdr:cNvPr id="3335" name="Line 263"/>
        <xdr:cNvCxnSpPr/>
      </xdr:nvCxnSpPr>
      <xdr:spPr>
        <a:xfrm flipV="1">
          <a:off x="899160000" y="186690000"/>
          <a:ext cx="22860000" cy="1714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95250</xdr:colOff>
      <xdr:row>11</xdr:row>
      <xdr:rowOff>0</xdr:rowOff>
    </xdr:from>
    <xdr:to>
      <xdr:col>42</xdr:col>
      <xdr:colOff>95250</xdr:colOff>
      <xdr:row>12</xdr:row>
      <xdr:rowOff>0</xdr:rowOff>
    </xdr:to>
    <xdr:cxnSp>
      <xdr:nvCxnSpPr>
        <xdr:cNvPr id="3336" name="Line 264"/>
        <xdr:cNvCxnSpPr/>
      </xdr:nvCxnSpPr>
      <xdr:spPr>
        <a:xfrm flipV="1">
          <a:off x="922020000" y="186690000"/>
          <a:ext cx="22859999" cy="1714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104775</xdr:colOff>
      <xdr:row>11</xdr:row>
      <xdr:rowOff>0</xdr:rowOff>
    </xdr:from>
    <xdr:to>
      <xdr:col>42</xdr:col>
      <xdr:colOff>104775</xdr:colOff>
      <xdr:row>12</xdr:row>
      <xdr:rowOff>0</xdr:rowOff>
    </xdr:to>
    <xdr:cxnSp>
      <xdr:nvCxnSpPr>
        <xdr:cNvPr id="3337" name="Line 265"/>
        <xdr:cNvCxnSpPr/>
      </xdr:nvCxnSpPr>
      <xdr:spPr>
        <a:xfrm>
          <a:off x="855345000" y="186690000"/>
          <a:ext cx="91440000" cy="1714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95250</xdr:colOff>
      <xdr:row>11</xdr:row>
      <xdr:rowOff>0</xdr:rowOff>
    </xdr:from>
    <xdr:to>
      <xdr:col>48</xdr:col>
      <xdr:colOff>95250</xdr:colOff>
      <xdr:row>12</xdr:row>
      <xdr:rowOff>0</xdr:rowOff>
    </xdr:to>
    <xdr:cxnSp>
      <xdr:nvCxnSpPr>
        <xdr:cNvPr id="3338" name="Line 266"/>
        <xdr:cNvCxnSpPr/>
      </xdr:nvCxnSpPr>
      <xdr:spPr>
        <a:xfrm flipV="1">
          <a:off x="1059179999" y="186690000"/>
          <a:ext cx="22860001" cy="1714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104775</xdr:colOff>
      <xdr:row>11</xdr:row>
      <xdr:rowOff>0</xdr:rowOff>
    </xdr:from>
    <xdr:to>
      <xdr:col>49</xdr:col>
      <xdr:colOff>104775</xdr:colOff>
      <xdr:row>12</xdr:row>
      <xdr:rowOff>0</xdr:rowOff>
    </xdr:to>
    <xdr:cxnSp>
      <xdr:nvCxnSpPr>
        <xdr:cNvPr id="3339" name="Line 267"/>
        <xdr:cNvCxnSpPr/>
      </xdr:nvCxnSpPr>
      <xdr:spPr>
        <a:xfrm flipV="1">
          <a:off x="1076325000" y="186690000"/>
          <a:ext cx="22860000" cy="1714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95250</xdr:colOff>
      <xdr:row>11</xdr:row>
      <xdr:rowOff>0</xdr:rowOff>
    </xdr:from>
    <xdr:to>
      <xdr:col>50</xdr:col>
      <xdr:colOff>95250</xdr:colOff>
      <xdr:row>12</xdr:row>
      <xdr:rowOff>0</xdr:rowOff>
    </xdr:to>
    <xdr:cxnSp>
      <xdr:nvCxnSpPr>
        <xdr:cNvPr id="3340" name="Line 268"/>
        <xdr:cNvCxnSpPr/>
      </xdr:nvCxnSpPr>
      <xdr:spPr>
        <a:xfrm flipV="1">
          <a:off x="1097280000" y="186690000"/>
          <a:ext cx="22860000" cy="1714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95250</xdr:colOff>
      <xdr:row>11</xdr:row>
      <xdr:rowOff>0</xdr:rowOff>
    </xdr:from>
    <xdr:to>
      <xdr:col>51</xdr:col>
      <xdr:colOff>95250</xdr:colOff>
      <xdr:row>12</xdr:row>
      <xdr:rowOff>0</xdr:rowOff>
    </xdr:to>
    <xdr:cxnSp>
      <xdr:nvCxnSpPr>
        <xdr:cNvPr id="3341" name="Line 269"/>
        <xdr:cNvCxnSpPr/>
      </xdr:nvCxnSpPr>
      <xdr:spPr>
        <a:xfrm flipV="1">
          <a:off x="1076325000" y="186690000"/>
          <a:ext cx="22860000" cy="1714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104775</xdr:colOff>
      <xdr:row>11</xdr:row>
      <xdr:rowOff>0</xdr:rowOff>
    </xdr:from>
    <xdr:to>
      <xdr:col>51</xdr:col>
      <xdr:colOff>104775</xdr:colOff>
      <xdr:row>12</xdr:row>
      <xdr:rowOff>0</xdr:rowOff>
    </xdr:to>
    <xdr:cxnSp>
      <xdr:nvCxnSpPr>
        <xdr:cNvPr id="3342" name="Line 270"/>
        <xdr:cNvCxnSpPr/>
      </xdr:nvCxnSpPr>
      <xdr:spPr>
        <a:xfrm>
          <a:off x="1061085000" y="186690000"/>
          <a:ext cx="91440000" cy="1714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114300</xdr:colOff>
      <xdr:row>14</xdr:row>
      <xdr:rowOff>9525</xdr:rowOff>
    </xdr:from>
    <xdr:to>
      <xdr:col>35</xdr:col>
      <xdr:colOff>57150</xdr:colOff>
      <xdr:row>16</xdr:row>
      <xdr:rowOff>0</xdr:rowOff>
    </xdr:to>
    <xdr:sp>
      <xdr:nvSpPr>
        <xdr:cNvPr id="3345" name="Freeform 273"/>
        <xdr:cNvSpPr>
          <a:spLocks/>
        </xdr:cNvSpPr>
      </xdr:nvSpPr>
      <xdr:spPr>
        <a:xfrm>
          <a:off x="741045000" y="240030000"/>
          <a:ext cx="40005000" cy="32385000"/>
        </a:xfrm>
        <a:custGeom>
          <a:pathLst>
            <a:path w="40" h="17">
              <a:moveTo>
                <a:pt x="40" y="0"/>
              </a:moveTo>
              <a:lnTo>
                <a:pt x="40" y="3"/>
              </a:lnTo>
              <a:lnTo>
                <a:pt x="0" y="3"/>
              </a:lnTo>
              <a:lnTo>
                <a:pt x="0" y="17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34</xdr:col>
      <xdr:colOff>85725</xdr:colOff>
      <xdr:row>14</xdr:row>
      <xdr:rowOff>9525</xdr:rowOff>
    </xdr:from>
    <xdr:to>
      <xdr:col>36</xdr:col>
      <xdr:colOff>19050</xdr:colOff>
      <xdr:row>16</xdr:row>
      <xdr:rowOff>0</xdr:rowOff>
    </xdr:to>
    <xdr:sp>
      <xdr:nvSpPr>
        <xdr:cNvPr id="3346" name="Freeform 274"/>
        <xdr:cNvSpPr>
          <a:spLocks/>
        </xdr:cNvSpPr>
      </xdr:nvSpPr>
      <xdr:spPr>
        <a:xfrm>
          <a:off x="762000000" y="240030000"/>
          <a:ext cx="38100000" cy="32385000"/>
        </a:xfrm>
        <a:custGeom>
          <a:pathLst>
            <a:path w="39" h="17">
              <a:moveTo>
                <a:pt x="39" y="0"/>
              </a:moveTo>
              <a:lnTo>
                <a:pt x="39" y="6"/>
              </a:lnTo>
              <a:lnTo>
                <a:pt x="0" y="6"/>
              </a:lnTo>
              <a:lnTo>
                <a:pt x="0" y="17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35</xdr:col>
      <xdr:colOff>57150</xdr:colOff>
      <xdr:row>14</xdr:row>
      <xdr:rowOff>9525</xdr:rowOff>
    </xdr:from>
    <xdr:to>
      <xdr:col>36</xdr:col>
      <xdr:colOff>209550</xdr:colOff>
      <xdr:row>16</xdr:row>
      <xdr:rowOff>0</xdr:rowOff>
    </xdr:to>
    <xdr:sp>
      <xdr:nvSpPr>
        <xdr:cNvPr id="3347" name="Freeform 275"/>
        <xdr:cNvSpPr>
          <a:spLocks/>
        </xdr:cNvSpPr>
      </xdr:nvSpPr>
      <xdr:spPr>
        <a:xfrm>
          <a:off x="781050000" y="240030000"/>
          <a:ext cx="38100000" cy="32385000"/>
        </a:xfrm>
        <a:custGeom>
          <a:pathLst>
            <a:path w="39" h="17">
              <a:moveTo>
                <a:pt x="39" y="0"/>
              </a:moveTo>
              <a:lnTo>
                <a:pt x="39" y="8"/>
              </a:lnTo>
              <a:lnTo>
                <a:pt x="0" y="8"/>
              </a:lnTo>
              <a:lnTo>
                <a:pt x="0" y="17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36</xdr:col>
      <xdr:colOff>28575</xdr:colOff>
      <xdr:row>14</xdr:row>
      <xdr:rowOff>9525</xdr:rowOff>
    </xdr:from>
    <xdr:to>
      <xdr:col>37</xdr:col>
      <xdr:colOff>180975</xdr:colOff>
      <xdr:row>16</xdr:row>
      <xdr:rowOff>0</xdr:rowOff>
    </xdr:to>
    <xdr:sp>
      <xdr:nvSpPr>
        <xdr:cNvPr id="3348" name="Freeform 276"/>
        <xdr:cNvSpPr>
          <a:spLocks/>
        </xdr:cNvSpPr>
      </xdr:nvSpPr>
      <xdr:spPr>
        <a:xfrm>
          <a:off x="802005000" y="240030000"/>
          <a:ext cx="38100000" cy="32385000"/>
        </a:xfrm>
        <a:custGeom>
          <a:pathLst>
            <a:path w="39" h="17">
              <a:moveTo>
                <a:pt x="39" y="0"/>
              </a:moveTo>
              <a:lnTo>
                <a:pt x="39" y="11"/>
              </a:lnTo>
              <a:lnTo>
                <a:pt x="0" y="11"/>
              </a:lnTo>
              <a:lnTo>
                <a:pt x="0" y="17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37</xdr:col>
      <xdr:colOff>0</xdr:colOff>
      <xdr:row>14</xdr:row>
      <xdr:rowOff>9525</xdr:rowOff>
    </xdr:from>
    <xdr:to>
      <xdr:col>38</xdr:col>
      <xdr:colOff>152400</xdr:colOff>
      <xdr:row>16</xdr:row>
      <xdr:rowOff>0</xdr:rowOff>
    </xdr:to>
    <xdr:sp>
      <xdr:nvSpPr>
        <xdr:cNvPr id="3349" name="Freeform 277"/>
        <xdr:cNvSpPr>
          <a:spLocks/>
        </xdr:cNvSpPr>
      </xdr:nvSpPr>
      <xdr:spPr>
        <a:xfrm>
          <a:off x="821055000" y="240030000"/>
          <a:ext cx="38100000" cy="32385000"/>
        </a:xfrm>
        <a:custGeom>
          <a:pathLst>
            <a:path w="39" h="17">
              <a:moveTo>
                <a:pt x="39" y="0"/>
              </a:moveTo>
              <a:lnTo>
                <a:pt x="39" y="13"/>
              </a:lnTo>
              <a:lnTo>
                <a:pt x="0" y="13"/>
              </a:lnTo>
              <a:lnTo>
                <a:pt x="0" y="17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43</xdr:col>
      <xdr:colOff>8890</xdr:colOff>
      <xdr:row>14</xdr:row>
      <xdr:rowOff>9525</xdr:rowOff>
    </xdr:from>
    <xdr:to>
      <xdr:col>44</xdr:col>
      <xdr:colOff>170815</xdr:colOff>
      <xdr:row>16</xdr:row>
      <xdr:rowOff>0</xdr:rowOff>
    </xdr:to>
    <xdr:sp>
      <xdr:nvSpPr>
        <xdr:cNvPr id="3351" name="Freeform 279"/>
        <xdr:cNvSpPr>
          <a:spLocks/>
        </xdr:cNvSpPr>
      </xdr:nvSpPr>
      <xdr:spPr>
        <a:xfrm>
          <a:off x="958215000" y="240030000"/>
          <a:ext cx="40005000" cy="32385000"/>
        </a:xfrm>
        <a:custGeom>
          <a:pathLst>
            <a:path w="40" h="17">
              <a:moveTo>
                <a:pt x="40" y="0"/>
              </a:moveTo>
              <a:lnTo>
                <a:pt x="40" y="3"/>
              </a:lnTo>
              <a:lnTo>
                <a:pt x="0" y="3"/>
              </a:lnTo>
              <a:lnTo>
                <a:pt x="0" y="17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42</xdr:col>
      <xdr:colOff>47625</xdr:colOff>
      <xdr:row>14</xdr:row>
      <xdr:rowOff>9525</xdr:rowOff>
    </xdr:from>
    <xdr:to>
      <xdr:col>43</xdr:col>
      <xdr:colOff>200025</xdr:colOff>
      <xdr:row>16</xdr:row>
      <xdr:rowOff>0</xdr:rowOff>
    </xdr:to>
    <xdr:sp>
      <xdr:nvSpPr>
        <xdr:cNvPr id="3352" name="Freeform 280"/>
        <xdr:cNvSpPr>
          <a:spLocks/>
        </xdr:cNvSpPr>
      </xdr:nvSpPr>
      <xdr:spPr>
        <a:xfrm>
          <a:off x="941070000" y="240030000"/>
          <a:ext cx="38099999" cy="32385000"/>
        </a:xfrm>
        <a:custGeom>
          <a:pathLst>
            <a:path w="39" h="17">
              <a:moveTo>
                <a:pt x="39" y="0"/>
              </a:moveTo>
              <a:lnTo>
                <a:pt x="39" y="6"/>
              </a:lnTo>
              <a:lnTo>
                <a:pt x="0" y="6"/>
              </a:lnTo>
              <a:lnTo>
                <a:pt x="0" y="17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41</xdr:col>
      <xdr:colOff>76200</xdr:colOff>
      <xdr:row>14</xdr:row>
      <xdr:rowOff>9525</xdr:rowOff>
    </xdr:from>
    <xdr:to>
      <xdr:col>43</xdr:col>
      <xdr:colOff>9525</xdr:colOff>
      <xdr:row>16</xdr:row>
      <xdr:rowOff>0</xdr:rowOff>
    </xdr:to>
    <xdr:sp>
      <xdr:nvSpPr>
        <xdr:cNvPr id="3353" name="Freeform 281"/>
        <xdr:cNvSpPr>
          <a:spLocks/>
        </xdr:cNvSpPr>
      </xdr:nvSpPr>
      <xdr:spPr>
        <a:xfrm>
          <a:off x="920115000" y="240030000"/>
          <a:ext cx="40005000" cy="32385000"/>
        </a:xfrm>
        <a:custGeom>
          <a:pathLst>
            <a:path w="39" h="17">
              <a:moveTo>
                <a:pt x="39" y="0"/>
              </a:moveTo>
              <a:lnTo>
                <a:pt x="39" y="8"/>
              </a:lnTo>
              <a:lnTo>
                <a:pt x="0" y="8"/>
              </a:lnTo>
              <a:lnTo>
                <a:pt x="0" y="17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40</xdr:col>
      <xdr:colOff>104775</xdr:colOff>
      <xdr:row>14</xdr:row>
      <xdr:rowOff>9525</xdr:rowOff>
    </xdr:from>
    <xdr:to>
      <xdr:col>42</xdr:col>
      <xdr:colOff>38100</xdr:colOff>
      <xdr:row>16</xdr:row>
      <xdr:rowOff>0</xdr:rowOff>
    </xdr:to>
    <xdr:sp>
      <xdr:nvSpPr>
        <xdr:cNvPr id="3354" name="Freeform 282"/>
        <xdr:cNvSpPr>
          <a:spLocks/>
        </xdr:cNvSpPr>
      </xdr:nvSpPr>
      <xdr:spPr>
        <a:xfrm>
          <a:off x="901065000" y="240030000"/>
          <a:ext cx="38099999" cy="32385000"/>
        </a:xfrm>
        <a:custGeom>
          <a:pathLst>
            <a:path w="39" h="17">
              <a:moveTo>
                <a:pt x="39" y="0"/>
              </a:moveTo>
              <a:lnTo>
                <a:pt x="39" y="11"/>
              </a:lnTo>
              <a:lnTo>
                <a:pt x="0" y="11"/>
              </a:lnTo>
              <a:lnTo>
                <a:pt x="0" y="17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39</xdr:col>
      <xdr:colOff>133350</xdr:colOff>
      <xdr:row>14</xdr:row>
      <xdr:rowOff>9525</xdr:rowOff>
    </xdr:from>
    <xdr:to>
      <xdr:col>41</xdr:col>
      <xdr:colOff>66675</xdr:colOff>
      <xdr:row>16</xdr:row>
      <xdr:rowOff>0</xdr:rowOff>
    </xdr:to>
    <xdr:sp>
      <xdr:nvSpPr>
        <xdr:cNvPr id="3355" name="Freeform 283"/>
        <xdr:cNvSpPr>
          <a:spLocks/>
        </xdr:cNvSpPr>
      </xdr:nvSpPr>
      <xdr:spPr>
        <a:xfrm>
          <a:off x="880110000" y="240030000"/>
          <a:ext cx="40005000" cy="32385000"/>
        </a:xfrm>
        <a:custGeom>
          <a:pathLst>
            <a:path w="39" h="17">
              <a:moveTo>
                <a:pt x="39" y="0"/>
              </a:moveTo>
              <a:lnTo>
                <a:pt x="39" y="13"/>
              </a:lnTo>
              <a:lnTo>
                <a:pt x="0" y="13"/>
              </a:lnTo>
              <a:lnTo>
                <a:pt x="0" y="17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41</xdr:col>
      <xdr:colOff>104775</xdr:colOff>
      <xdr:row>17</xdr:row>
      <xdr:rowOff>0</xdr:rowOff>
    </xdr:from>
    <xdr:to>
      <xdr:col>45</xdr:col>
      <xdr:colOff>104775</xdr:colOff>
      <xdr:row>19</xdr:row>
      <xdr:rowOff>0</xdr:rowOff>
    </xdr:to>
    <xdr:cxnSp>
      <xdr:nvCxnSpPr>
        <xdr:cNvPr id="3356" name="Line 284"/>
        <xdr:cNvCxnSpPr/>
      </xdr:nvCxnSpPr>
      <xdr:spPr>
        <a:xfrm flipV="1">
          <a:off x="923925000" y="289560000"/>
          <a:ext cx="91440000" cy="3429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104775</xdr:colOff>
      <xdr:row>17</xdr:row>
      <xdr:rowOff>0</xdr:rowOff>
    </xdr:from>
    <xdr:to>
      <xdr:col>42</xdr:col>
      <xdr:colOff>104775</xdr:colOff>
      <xdr:row>19</xdr:row>
      <xdr:rowOff>0</xdr:rowOff>
    </xdr:to>
    <xdr:cxnSp>
      <xdr:nvCxnSpPr>
        <xdr:cNvPr id="3357" name="Line 285"/>
        <xdr:cNvCxnSpPr/>
      </xdr:nvCxnSpPr>
      <xdr:spPr>
        <a:xfrm flipV="1">
          <a:off x="946785000" y="289560000"/>
          <a:ext cx="1905000" cy="3429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104775</xdr:colOff>
      <xdr:row>17</xdr:row>
      <xdr:rowOff>9525</xdr:rowOff>
    </xdr:from>
    <xdr:to>
      <xdr:col>46</xdr:col>
      <xdr:colOff>104775</xdr:colOff>
      <xdr:row>19</xdr:row>
      <xdr:rowOff>0</xdr:rowOff>
    </xdr:to>
    <xdr:cxnSp>
      <xdr:nvCxnSpPr>
        <xdr:cNvPr id="3358" name="Line 286"/>
        <xdr:cNvCxnSpPr/>
      </xdr:nvCxnSpPr>
      <xdr:spPr>
        <a:xfrm flipV="1">
          <a:off x="969645000" y="291465000"/>
          <a:ext cx="68580000" cy="3238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104775</xdr:colOff>
      <xdr:row>17</xdr:row>
      <xdr:rowOff>0</xdr:rowOff>
    </xdr:from>
    <xdr:to>
      <xdr:col>44</xdr:col>
      <xdr:colOff>104775</xdr:colOff>
      <xdr:row>19</xdr:row>
      <xdr:rowOff>0</xdr:rowOff>
    </xdr:to>
    <xdr:cxnSp>
      <xdr:nvCxnSpPr>
        <xdr:cNvPr id="3359" name="Line 287"/>
        <xdr:cNvCxnSpPr/>
      </xdr:nvCxnSpPr>
      <xdr:spPr>
        <a:xfrm flipH="1" flipV="1">
          <a:off x="969645000" y="289560000"/>
          <a:ext cx="22860000" cy="3429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104775</xdr:colOff>
      <xdr:row>17</xdr:row>
      <xdr:rowOff>0</xdr:rowOff>
    </xdr:from>
    <xdr:to>
      <xdr:col>47</xdr:col>
      <xdr:colOff>104775</xdr:colOff>
      <xdr:row>19</xdr:row>
      <xdr:rowOff>0</xdr:rowOff>
    </xdr:to>
    <xdr:cxnSp>
      <xdr:nvCxnSpPr>
        <xdr:cNvPr id="3360" name="Line 288"/>
        <xdr:cNvCxnSpPr/>
      </xdr:nvCxnSpPr>
      <xdr:spPr>
        <a:xfrm flipV="1">
          <a:off x="1015365000" y="289560000"/>
          <a:ext cx="45720000" cy="3429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104775</xdr:colOff>
      <xdr:row>17</xdr:row>
      <xdr:rowOff>9525</xdr:rowOff>
    </xdr:from>
    <xdr:to>
      <xdr:col>46</xdr:col>
      <xdr:colOff>104775</xdr:colOff>
      <xdr:row>19</xdr:row>
      <xdr:rowOff>0</xdr:rowOff>
    </xdr:to>
    <xdr:cxnSp>
      <xdr:nvCxnSpPr>
        <xdr:cNvPr id="3361" name="Line 289"/>
        <xdr:cNvCxnSpPr/>
      </xdr:nvCxnSpPr>
      <xdr:spPr>
        <a:xfrm flipH="1" flipV="1">
          <a:off x="992505000" y="291465000"/>
          <a:ext cx="45720000" cy="3238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104775</xdr:colOff>
      <xdr:row>17</xdr:row>
      <xdr:rowOff>0</xdr:rowOff>
    </xdr:from>
    <xdr:to>
      <xdr:col>49</xdr:col>
      <xdr:colOff>95250</xdr:colOff>
      <xdr:row>19</xdr:row>
      <xdr:rowOff>0</xdr:rowOff>
    </xdr:to>
    <xdr:cxnSp>
      <xdr:nvCxnSpPr>
        <xdr:cNvPr id="3362" name="Line 290"/>
        <xdr:cNvCxnSpPr/>
      </xdr:nvCxnSpPr>
      <xdr:spPr>
        <a:xfrm flipV="1">
          <a:off x="1061085000" y="289560000"/>
          <a:ext cx="43815000" cy="3429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104775</xdr:colOff>
      <xdr:row>17</xdr:row>
      <xdr:rowOff>0</xdr:rowOff>
    </xdr:from>
    <xdr:to>
      <xdr:col>48</xdr:col>
      <xdr:colOff>104775</xdr:colOff>
      <xdr:row>19</xdr:row>
      <xdr:rowOff>0</xdr:rowOff>
    </xdr:to>
    <xdr:cxnSp>
      <xdr:nvCxnSpPr>
        <xdr:cNvPr id="3363" name="Line 291"/>
        <xdr:cNvCxnSpPr/>
      </xdr:nvCxnSpPr>
      <xdr:spPr>
        <a:xfrm flipV="1">
          <a:off x="1076325000" y="289560000"/>
          <a:ext cx="1905000" cy="3429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76200</xdr:colOff>
      <xdr:row>16</xdr:row>
      <xdr:rowOff>142875</xdr:rowOff>
    </xdr:from>
    <xdr:to>
      <xdr:col>40</xdr:col>
      <xdr:colOff>114300</xdr:colOff>
      <xdr:row>17</xdr:row>
      <xdr:rowOff>19050</xdr:rowOff>
    </xdr:to>
    <xdr:sp>
      <xdr:nvSpPr>
        <xdr:cNvPr id="3364" name="Rectangle 292"/>
        <xdr:cNvSpPr>
          <a:spLocks/>
        </xdr:cNvSpPr>
      </xdr:nvSpPr>
      <xdr:spPr>
        <a:xfrm>
          <a:off x="897255000" y="287655000"/>
          <a:ext cx="3810000" cy="3810000"/>
        </a:xfrm>
        <a:prstGeom prst="rect"/>
        <a:solidFill>
          <a:srgbClr val="000000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  <a:tailEnd type="none" w="med" len="med"/>
        </a:ln>
      </xdr:spPr>
    </xdr:sp>
    <xdr:clientData/>
  </xdr:twoCellAnchor>
  <xdr:twoCellAnchor>
    <xdr:from>
      <xdr:col>41</xdr:col>
      <xdr:colOff>76200</xdr:colOff>
      <xdr:row>16</xdr:row>
      <xdr:rowOff>142875</xdr:rowOff>
    </xdr:from>
    <xdr:to>
      <xdr:col>41</xdr:col>
      <xdr:colOff>114300</xdr:colOff>
      <xdr:row>17</xdr:row>
      <xdr:rowOff>19050</xdr:rowOff>
    </xdr:to>
    <xdr:sp>
      <xdr:nvSpPr>
        <xdr:cNvPr id="3365" name="Rectangle 293"/>
        <xdr:cNvSpPr>
          <a:spLocks/>
        </xdr:cNvSpPr>
      </xdr:nvSpPr>
      <xdr:spPr>
        <a:xfrm>
          <a:off x="920115000" y="287655000"/>
          <a:ext cx="3810000" cy="3810000"/>
        </a:xfrm>
        <a:prstGeom prst="rect"/>
        <a:solidFill>
          <a:srgbClr val="000000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  <a:tailEnd type="none" w="med" len="med"/>
        </a:ln>
      </xdr:spPr>
    </xdr:sp>
    <xdr:clientData/>
  </xdr:twoCellAnchor>
  <xdr:twoCellAnchor>
    <xdr:from>
      <xdr:col>38</xdr:col>
      <xdr:colOff>95250</xdr:colOff>
      <xdr:row>25</xdr:row>
      <xdr:rowOff>0</xdr:rowOff>
    </xdr:from>
    <xdr:to>
      <xdr:col>40</xdr:col>
      <xdr:colOff>95250</xdr:colOff>
      <xdr:row>27</xdr:row>
      <xdr:rowOff>0</xdr:rowOff>
    </xdr:to>
    <xdr:cxnSp>
      <xdr:nvCxnSpPr>
        <xdr:cNvPr id="3366" name="Line 294"/>
        <xdr:cNvCxnSpPr/>
      </xdr:nvCxnSpPr>
      <xdr:spPr>
        <a:xfrm flipV="1">
          <a:off x="853440000" y="426720000"/>
          <a:ext cx="45720000" cy="3429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95250</xdr:colOff>
      <xdr:row>25</xdr:row>
      <xdr:rowOff>0</xdr:rowOff>
    </xdr:from>
    <xdr:to>
      <xdr:col>41</xdr:col>
      <xdr:colOff>95250</xdr:colOff>
      <xdr:row>27</xdr:row>
      <xdr:rowOff>0</xdr:rowOff>
    </xdr:to>
    <xdr:cxnSp>
      <xdr:nvCxnSpPr>
        <xdr:cNvPr id="3367" name="Line 295"/>
        <xdr:cNvCxnSpPr/>
      </xdr:nvCxnSpPr>
      <xdr:spPr>
        <a:xfrm flipV="1">
          <a:off x="876300000" y="426720000"/>
          <a:ext cx="45720000" cy="3429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104775</xdr:colOff>
      <xdr:row>25</xdr:row>
      <xdr:rowOff>0</xdr:rowOff>
    </xdr:from>
    <xdr:to>
      <xdr:col>42</xdr:col>
      <xdr:colOff>104775</xdr:colOff>
      <xdr:row>27</xdr:row>
      <xdr:rowOff>0</xdr:rowOff>
    </xdr:to>
    <xdr:cxnSp>
      <xdr:nvCxnSpPr>
        <xdr:cNvPr id="3368" name="Line 296"/>
        <xdr:cNvCxnSpPr/>
      </xdr:nvCxnSpPr>
      <xdr:spPr>
        <a:xfrm flipV="1">
          <a:off x="901065000" y="426720000"/>
          <a:ext cx="45720000" cy="3429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95250</xdr:colOff>
      <xdr:row>25</xdr:row>
      <xdr:rowOff>0</xdr:rowOff>
    </xdr:from>
    <xdr:to>
      <xdr:col>41</xdr:col>
      <xdr:colOff>114300</xdr:colOff>
      <xdr:row>27</xdr:row>
      <xdr:rowOff>0</xdr:rowOff>
    </xdr:to>
    <xdr:cxnSp>
      <xdr:nvCxnSpPr>
        <xdr:cNvPr id="3369" name="Line 297"/>
        <xdr:cNvCxnSpPr/>
      </xdr:nvCxnSpPr>
      <xdr:spPr>
        <a:xfrm flipH="1" flipV="1">
          <a:off x="853440000" y="426720000"/>
          <a:ext cx="70485000" cy="3429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95250</xdr:colOff>
      <xdr:row>25</xdr:row>
      <xdr:rowOff>0</xdr:rowOff>
    </xdr:from>
    <xdr:to>
      <xdr:col>42</xdr:col>
      <xdr:colOff>114300</xdr:colOff>
      <xdr:row>27</xdr:row>
      <xdr:rowOff>0</xdr:rowOff>
    </xdr:to>
    <xdr:cxnSp>
      <xdr:nvCxnSpPr>
        <xdr:cNvPr id="3370" name="Line 298"/>
        <xdr:cNvCxnSpPr/>
      </xdr:nvCxnSpPr>
      <xdr:spPr>
        <a:xfrm flipH="1" flipV="1">
          <a:off x="876300000" y="426720000"/>
          <a:ext cx="70485000" cy="3429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104775</xdr:colOff>
      <xdr:row>25</xdr:row>
      <xdr:rowOff>0</xdr:rowOff>
    </xdr:from>
    <xdr:to>
      <xdr:col>49</xdr:col>
      <xdr:colOff>104775</xdr:colOff>
      <xdr:row>27</xdr:row>
      <xdr:rowOff>0</xdr:rowOff>
    </xdr:to>
    <xdr:cxnSp>
      <xdr:nvCxnSpPr>
        <xdr:cNvPr id="3371" name="Line 299"/>
        <xdr:cNvCxnSpPr/>
      </xdr:nvCxnSpPr>
      <xdr:spPr>
        <a:xfrm flipV="1">
          <a:off x="1061085000" y="426720000"/>
          <a:ext cx="45720000" cy="3429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104775</xdr:colOff>
      <xdr:row>25</xdr:row>
      <xdr:rowOff>0</xdr:rowOff>
    </xdr:from>
    <xdr:to>
      <xdr:col>50</xdr:col>
      <xdr:colOff>104775</xdr:colOff>
      <xdr:row>27</xdr:row>
      <xdr:rowOff>0</xdr:rowOff>
    </xdr:to>
    <xdr:cxnSp>
      <xdr:nvCxnSpPr>
        <xdr:cNvPr id="3372" name="Line 300"/>
        <xdr:cNvCxnSpPr/>
      </xdr:nvCxnSpPr>
      <xdr:spPr>
        <a:xfrm flipV="1">
          <a:off x="1076325000" y="426720000"/>
          <a:ext cx="45720000" cy="3429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114300</xdr:colOff>
      <xdr:row>25</xdr:row>
      <xdr:rowOff>0</xdr:rowOff>
    </xdr:from>
    <xdr:to>
      <xdr:col>51</xdr:col>
      <xdr:colOff>114300</xdr:colOff>
      <xdr:row>27</xdr:row>
      <xdr:rowOff>0</xdr:rowOff>
    </xdr:to>
    <xdr:cxnSp>
      <xdr:nvCxnSpPr>
        <xdr:cNvPr id="3373" name="Line 301"/>
        <xdr:cNvCxnSpPr/>
      </xdr:nvCxnSpPr>
      <xdr:spPr>
        <a:xfrm flipV="1">
          <a:off x="1099185000" y="426720000"/>
          <a:ext cx="45720000" cy="3429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104775</xdr:colOff>
      <xdr:row>25</xdr:row>
      <xdr:rowOff>0</xdr:rowOff>
    </xdr:from>
    <xdr:to>
      <xdr:col>50</xdr:col>
      <xdr:colOff>123824</xdr:colOff>
      <xdr:row>27</xdr:row>
      <xdr:rowOff>0</xdr:rowOff>
    </xdr:to>
    <xdr:cxnSp>
      <xdr:nvCxnSpPr>
        <xdr:cNvPr id="3374" name="Line 302"/>
        <xdr:cNvCxnSpPr/>
      </xdr:nvCxnSpPr>
      <xdr:spPr>
        <a:xfrm flipH="1" flipV="1">
          <a:off x="1061085000" y="426720000"/>
          <a:ext cx="70485000" cy="3429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104775</xdr:colOff>
      <xdr:row>25</xdr:row>
      <xdr:rowOff>0</xdr:rowOff>
    </xdr:from>
    <xdr:to>
      <xdr:col>51</xdr:col>
      <xdr:colOff>123824</xdr:colOff>
      <xdr:row>27</xdr:row>
      <xdr:rowOff>0</xdr:rowOff>
    </xdr:to>
    <xdr:cxnSp>
      <xdr:nvCxnSpPr>
        <xdr:cNvPr id="3375" name="Line 303"/>
        <xdr:cNvCxnSpPr/>
      </xdr:nvCxnSpPr>
      <xdr:spPr>
        <a:xfrm flipH="1" flipV="1">
          <a:off x="1076325000" y="426720000"/>
          <a:ext cx="70485000" cy="3429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114300</xdr:colOff>
      <xdr:row>29</xdr:row>
      <xdr:rowOff>9525</xdr:rowOff>
    </xdr:from>
    <xdr:to>
      <xdr:col>35</xdr:col>
      <xdr:colOff>57150</xdr:colOff>
      <xdr:row>30</xdr:row>
      <xdr:rowOff>0</xdr:rowOff>
    </xdr:to>
    <xdr:sp>
      <xdr:nvSpPr>
        <xdr:cNvPr id="3378" name="Freeform 306"/>
        <xdr:cNvSpPr>
          <a:spLocks/>
        </xdr:cNvSpPr>
      </xdr:nvSpPr>
      <xdr:spPr>
        <a:xfrm>
          <a:off x="741045000" y="497205000"/>
          <a:ext cx="40005000" cy="15239999"/>
        </a:xfrm>
        <a:custGeom>
          <a:pathLst>
            <a:path w="40" h="17">
              <a:moveTo>
                <a:pt x="40" y="0"/>
              </a:moveTo>
              <a:lnTo>
                <a:pt x="40" y="3"/>
              </a:lnTo>
              <a:lnTo>
                <a:pt x="0" y="3"/>
              </a:lnTo>
              <a:lnTo>
                <a:pt x="0" y="17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34</xdr:col>
      <xdr:colOff>85725</xdr:colOff>
      <xdr:row>29</xdr:row>
      <xdr:rowOff>9525</xdr:rowOff>
    </xdr:from>
    <xdr:to>
      <xdr:col>36</xdr:col>
      <xdr:colOff>19050</xdr:colOff>
      <xdr:row>30</xdr:row>
      <xdr:rowOff>0</xdr:rowOff>
    </xdr:to>
    <xdr:sp>
      <xdr:nvSpPr>
        <xdr:cNvPr id="3379" name="Freeform 307"/>
        <xdr:cNvSpPr>
          <a:spLocks/>
        </xdr:cNvSpPr>
      </xdr:nvSpPr>
      <xdr:spPr>
        <a:xfrm>
          <a:off x="762000000" y="497205000"/>
          <a:ext cx="38100000" cy="15239999"/>
        </a:xfrm>
        <a:custGeom>
          <a:pathLst>
            <a:path w="39" h="17">
              <a:moveTo>
                <a:pt x="39" y="0"/>
              </a:moveTo>
              <a:lnTo>
                <a:pt x="39" y="6"/>
              </a:lnTo>
              <a:lnTo>
                <a:pt x="0" y="6"/>
              </a:lnTo>
              <a:lnTo>
                <a:pt x="0" y="17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35</xdr:col>
      <xdr:colOff>57150</xdr:colOff>
      <xdr:row>29</xdr:row>
      <xdr:rowOff>9525</xdr:rowOff>
    </xdr:from>
    <xdr:to>
      <xdr:col>36</xdr:col>
      <xdr:colOff>209550</xdr:colOff>
      <xdr:row>30</xdr:row>
      <xdr:rowOff>0</xdr:rowOff>
    </xdr:to>
    <xdr:sp>
      <xdr:nvSpPr>
        <xdr:cNvPr id="3380" name="Freeform 308"/>
        <xdr:cNvSpPr>
          <a:spLocks/>
        </xdr:cNvSpPr>
      </xdr:nvSpPr>
      <xdr:spPr>
        <a:xfrm>
          <a:off x="781050000" y="497205000"/>
          <a:ext cx="38100000" cy="15239999"/>
        </a:xfrm>
        <a:custGeom>
          <a:pathLst>
            <a:path w="39" h="17">
              <a:moveTo>
                <a:pt x="39" y="0"/>
              </a:moveTo>
              <a:lnTo>
                <a:pt x="39" y="8"/>
              </a:lnTo>
              <a:lnTo>
                <a:pt x="0" y="8"/>
              </a:lnTo>
              <a:lnTo>
                <a:pt x="0" y="17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36</xdr:col>
      <xdr:colOff>28575</xdr:colOff>
      <xdr:row>29</xdr:row>
      <xdr:rowOff>9525</xdr:rowOff>
    </xdr:from>
    <xdr:to>
      <xdr:col>37</xdr:col>
      <xdr:colOff>180975</xdr:colOff>
      <xdr:row>30</xdr:row>
      <xdr:rowOff>0</xdr:rowOff>
    </xdr:to>
    <xdr:sp>
      <xdr:nvSpPr>
        <xdr:cNvPr id="3381" name="Freeform 309"/>
        <xdr:cNvSpPr>
          <a:spLocks/>
        </xdr:cNvSpPr>
      </xdr:nvSpPr>
      <xdr:spPr>
        <a:xfrm>
          <a:off x="802005000" y="497205000"/>
          <a:ext cx="38100000" cy="15239999"/>
        </a:xfrm>
        <a:custGeom>
          <a:pathLst>
            <a:path w="39" h="17">
              <a:moveTo>
                <a:pt x="39" y="0"/>
              </a:moveTo>
              <a:lnTo>
                <a:pt x="39" y="11"/>
              </a:lnTo>
              <a:lnTo>
                <a:pt x="0" y="11"/>
              </a:lnTo>
              <a:lnTo>
                <a:pt x="0" y="17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37</xdr:col>
      <xdr:colOff>0</xdr:colOff>
      <xdr:row>29</xdr:row>
      <xdr:rowOff>9525</xdr:rowOff>
    </xdr:from>
    <xdr:to>
      <xdr:col>38</xdr:col>
      <xdr:colOff>152400</xdr:colOff>
      <xdr:row>30</xdr:row>
      <xdr:rowOff>0</xdr:rowOff>
    </xdr:to>
    <xdr:sp>
      <xdr:nvSpPr>
        <xdr:cNvPr id="3382" name="Freeform 310"/>
        <xdr:cNvSpPr>
          <a:spLocks/>
        </xdr:cNvSpPr>
      </xdr:nvSpPr>
      <xdr:spPr>
        <a:xfrm>
          <a:off x="821055000" y="497205000"/>
          <a:ext cx="38100000" cy="15239999"/>
        </a:xfrm>
        <a:custGeom>
          <a:pathLst>
            <a:path w="39" h="17">
              <a:moveTo>
                <a:pt x="39" y="0"/>
              </a:moveTo>
              <a:lnTo>
                <a:pt x="39" y="13"/>
              </a:lnTo>
              <a:lnTo>
                <a:pt x="0" y="13"/>
              </a:lnTo>
              <a:lnTo>
                <a:pt x="0" y="17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43</xdr:col>
      <xdr:colOff>8890</xdr:colOff>
      <xdr:row>29</xdr:row>
      <xdr:rowOff>9525</xdr:rowOff>
    </xdr:from>
    <xdr:to>
      <xdr:col>44</xdr:col>
      <xdr:colOff>170815</xdr:colOff>
      <xdr:row>30</xdr:row>
      <xdr:rowOff>0</xdr:rowOff>
    </xdr:to>
    <xdr:sp>
      <xdr:nvSpPr>
        <xdr:cNvPr id="3384" name="Freeform 312"/>
        <xdr:cNvSpPr>
          <a:spLocks/>
        </xdr:cNvSpPr>
      </xdr:nvSpPr>
      <xdr:spPr>
        <a:xfrm>
          <a:off x="958215000" y="497205000"/>
          <a:ext cx="40005000" cy="15239999"/>
        </a:xfrm>
        <a:custGeom>
          <a:pathLst>
            <a:path w="40" h="17">
              <a:moveTo>
                <a:pt x="40" y="0"/>
              </a:moveTo>
              <a:lnTo>
                <a:pt x="40" y="3"/>
              </a:lnTo>
              <a:lnTo>
                <a:pt x="0" y="3"/>
              </a:lnTo>
              <a:lnTo>
                <a:pt x="0" y="17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42</xdr:col>
      <xdr:colOff>47625</xdr:colOff>
      <xdr:row>29</xdr:row>
      <xdr:rowOff>9525</xdr:rowOff>
    </xdr:from>
    <xdr:to>
      <xdr:col>43</xdr:col>
      <xdr:colOff>200025</xdr:colOff>
      <xdr:row>30</xdr:row>
      <xdr:rowOff>0</xdr:rowOff>
    </xdr:to>
    <xdr:sp>
      <xdr:nvSpPr>
        <xdr:cNvPr id="3385" name="Freeform 313"/>
        <xdr:cNvSpPr>
          <a:spLocks/>
        </xdr:cNvSpPr>
      </xdr:nvSpPr>
      <xdr:spPr>
        <a:xfrm>
          <a:off x="941070000" y="497205000"/>
          <a:ext cx="38099999" cy="15239999"/>
        </a:xfrm>
        <a:custGeom>
          <a:pathLst>
            <a:path w="39" h="17">
              <a:moveTo>
                <a:pt x="39" y="0"/>
              </a:moveTo>
              <a:lnTo>
                <a:pt x="39" y="6"/>
              </a:lnTo>
              <a:lnTo>
                <a:pt x="0" y="6"/>
              </a:lnTo>
              <a:lnTo>
                <a:pt x="0" y="17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41</xdr:col>
      <xdr:colOff>76200</xdr:colOff>
      <xdr:row>29</xdr:row>
      <xdr:rowOff>9525</xdr:rowOff>
    </xdr:from>
    <xdr:to>
      <xdr:col>43</xdr:col>
      <xdr:colOff>9525</xdr:colOff>
      <xdr:row>30</xdr:row>
      <xdr:rowOff>0</xdr:rowOff>
    </xdr:to>
    <xdr:sp>
      <xdr:nvSpPr>
        <xdr:cNvPr id="3386" name="Freeform 314"/>
        <xdr:cNvSpPr>
          <a:spLocks/>
        </xdr:cNvSpPr>
      </xdr:nvSpPr>
      <xdr:spPr>
        <a:xfrm>
          <a:off x="920115000" y="497205000"/>
          <a:ext cx="40005000" cy="15239999"/>
        </a:xfrm>
        <a:custGeom>
          <a:pathLst>
            <a:path w="39" h="17">
              <a:moveTo>
                <a:pt x="39" y="0"/>
              </a:moveTo>
              <a:lnTo>
                <a:pt x="39" y="8"/>
              </a:lnTo>
              <a:lnTo>
                <a:pt x="0" y="8"/>
              </a:lnTo>
              <a:lnTo>
                <a:pt x="0" y="17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40</xdr:col>
      <xdr:colOff>104775</xdr:colOff>
      <xdr:row>29</xdr:row>
      <xdr:rowOff>9525</xdr:rowOff>
    </xdr:from>
    <xdr:to>
      <xdr:col>42</xdr:col>
      <xdr:colOff>38100</xdr:colOff>
      <xdr:row>30</xdr:row>
      <xdr:rowOff>0</xdr:rowOff>
    </xdr:to>
    <xdr:sp>
      <xdr:nvSpPr>
        <xdr:cNvPr id="3387" name="Freeform 315"/>
        <xdr:cNvSpPr>
          <a:spLocks/>
        </xdr:cNvSpPr>
      </xdr:nvSpPr>
      <xdr:spPr>
        <a:xfrm>
          <a:off x="901065000" y="497205000"/>
          <a:ext cx="38099999" cy="15239999"/>
        </a:xfrm>
        <a:custGeom>
          <a:pathLst>
            <a:path w="39" h="17">
              <a:moveTo>
                <a:pt x="39" y="0"/>
              </a:moveTo>
              <a:lnTo>
                <a:pt x="39" y="11"/>
              </a:lnTo>
              <a:lnTo>
                <a:pt x="0" y="11"/>
              </a:lnTo>
              <a:lnTo>
                <a:pt x="0" y="17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39</xdr:col>
      <xdr:colOff>133350</xdr:colOff>
      <xdr:row>29</xdr:row>
      <xdr:rowOff>9525</xdr:rowOff>
    </xdr:from>
    <xdr:to>
      <xdr:col>41</xdr:col>
      <xdr:colOff>66675</xdr:colOff>
      <xdr:row>30</xdr:row>
      <xdr:rowOff>0</xdr:rowOff>
    </xdr:to>
    <xdr:sp>
      <xdr:nvSpPr>
        <xdr:cNvPr id="3388" name="Freeform 316"/>
        <xdr:cNvSpPr>
          <a:spLocks/>
        </xdr:cNvSpPr>
      </xdr:nvSpPr>
      <xdr:spPr>
        <a:xfrm>
          <a:off x="880110000" y="497205000"/>
          <a:ext cx="40005000" cy="15239999"/>
        </a:xfrm>
        <a:custGeom>
          <a:pathLst>
            <a:path w="39" h="17">
              <a:moveTo>
                <a:pt x="39" y="0"/>
              </a:moveTo>
              <a:lnTo>
                <a:pt x="39" y="13"/>
              </a:lnTo>
              <a:lnTo>
                <a:pt x="0" y="13"/>
              </a:lnTo>
              <a:lnTo>
                <a:pt x="0" y="17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36</xdr:col>
      <xdr:colOff>28575</xdr:colOff>
      <xdr:row>31</xdr:row>
      <xdr:rowOff>0</xdr:rowOff>
    </xdr:from>
    <xdr:to>
      <xdr:col>39</xdr:col>
      <xdr:colOff>133350</xdr:colOff>
      <xdr:row>32</xdr:row>
      <xdr:rowOff>0</xdr:rowOff>
    </xdr:to>
    <xdr:cxnSp>
      <xdr:nvCxnSpPr>
        <xdr:cNvPr id="3390" name="Line 318"/>
        <xdr:cNvCxnSpPr/>
      </xdr:nvCxnSpPr>
      <xdr:spPr>
        <a:xfrm flipV="1">
          <a:off x="802005000" y="529589999"/>
          <a:ext cx="78105000" cy="17145001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31</xdr:row>
      <xdr:rowOff>0</xdr:rowOff>
    </xdr:from>
    <xdr:to>
      <xdr:col>37</xdr:col>
      <xdr:colOff>0</xdr:colOff>
      <xdr:row>32</xdr:row>
      <xdr:rowOff>0</xdr:rowOff>
    </xdr:to>
    <xdr:cxnSp>
      <xdr:nvCxnSpPr>
        <xdr:cNvPr id="3391" name="Line 319"/>
        <xdr:cNvCxnSpPr/>
      </xdr:nvCxnSpPr>
      <xdr:spPr>
        <a:xfrm flipV="1">
          <a:off x="821055000" y="529589999"/>
          <a:ext cx="1905000" cy="17145001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190500</xdr:colOff>
      <xdr:row>31</xdr:row>
      <xdr:rowOff>4445</xdr:rowOff>
    </xdr:from>
    <xdr:to>
      <xdr:col>40</xdr:col>
      <xdr:colOff>104775</xdr:colOff>
      <xdr:row>31</xdr:row>
      <xdr:rowOff>161290</xdr:rowOff>
    </xdr:to>
    <xdr:cxnSp>
      <xdr:nvCxnSpPr>
        <xdr:cNvPr id="3392" name="Line 320"/>
        <xdr:cNvCxnSpPr/>
      </xdr:nvCxnSpPr>
      <xdr:spPr>
        <a:xfrm flipV="1">
          <a:off x="840105000" y="529589999"/>
          <a:ext cx="60960000" cy="15240001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190500</xdr:colOff>
      <xdr:row>31</xdr:row>
      <xdr:rowOff>0</xdr:rowOff>
    </xdr:from>
    <xdr:to>
      <xdr:col>38</xdr:col>
      <xdr:colOff>161925</xdr:colOff>
      <xdr:row>32</xdr:row>
      <xdr:rowOff>0</xdr:rowOff>
    </xdr:to>
    <xdr:cxnSp>
      <xdr:nvCxnSpPr>
        <xdr:cNvPr id="3393" name="Line 321"/>
        <xdr:cNvCxnSpPr/>
      </xdr:nvCxnSpPr>
      <xdr:spPr>
        <a:xfrm flipH="1" flipV="1">
          <a:off x="840105000" y="529589999"/>
          <a:ext cx="20955000" cy="17145001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133350</xdr:colOff>
      <xdr:row>31</xdr:row>
      <xdr:rowOff>0</xdr:rowOff>
    </xdr:from>
    <xdr:to>
      <xdr:col>41</xdr:col>
      <xdr:colOff>76200</xdr:colOff>
      <xdr:row>32</xdr:row>
      <xdr:rowOff>0</xdr:rowOff>
    </xdr:to>
    <xdr:cxnSp>
      <xdr:nvCxnSpPr>
        <xdr:cNvPr id="3394" name="Line 322"/>
        <xdr:cNvCxnSpPr/>
      </xdr:nvCxnSpPr>
      <xdr:spPr>
        <a:xfrm flipV="1">
          <a:off x="880110000" y="529589999"/>
          <a:ext cx="40005000" cy="17145001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161925</xdr:colOff>
      <xdr:row>31</xdr:row>
      <xdr:rowOff>4445</xdr:rowOff>
    </xdr:from>
    <xdr:to>
      <xdr:col>40</xdr:col>
      <xdr:colOff>104775</xdr:colOff>
      <xdr:row>31</xdr:row>
      <xdr:rowOff>161290</xdr:rowOff>
    </xdr:to>
    <xdr:cxnSp>
      <xdr:nvCxnSpPr>
        <xdr:cNvPr id="3395" name="Line 323"/>
        <xdr:cNvCxnSpPr/>
      </xdr:nvCxnSpPr>
      <xdr:spPr>
        <a:xfrm flipH="1" flipV="1">
          <a:off x="861060000" y="529589999"/>
          <a:ext cx="40005000" cy="15240001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76200</xdr:colOff>
      <xdr:row>31</xdr:row>
      <xdr:rowOff>0</xdr:rowOff>
    </xdr:from>
    <xdr:to>
      <xdr:col>43</xdr:col>
      <xdr:colOff>9525</xdr:colOff>
      <xdr:row>32</xdr:row>
      <xdr:rowOff>0</xdr:rowOff>
    </xdr:to>
    <xdr:cxnSp>
      <xdr:nvCxnSpPr>
        <xdr:cNvPr id="3396" name="Line 324"/>
        <xdr:cNvCxnSpPr/>
      </xdr:nvCxnSpPr>
      <xdr:spPr>
        <a:xfrm flipV="1">
          <a:off x="920115000" y="529589999"/>
          <a:ext cx="40005000" cy="17145001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47625</xdr:colOff>
      <xdr:row>31</xdr:row>
      <xdr:rowOff>0</xdr:rowOff>
    </xdr:from>
    <xdr:to>
      <xdr:col>42</xdr:col>
      <xdr:colOff>47625</xdr:colOff>
      <xdr:row>32</xdr:row>
      <xdr:rowOff>0</xdr:rowOff>
    </xdr:to>
    <xdr:cxnSp>
      <xdr:nvCxnSpPr>
        <xdr:cNvPr id="3397" name="Line 325"/>
        <xdr:cNvCxnSpPr/>
      </xdr:nvCxnSpPr>
      <xdr:spPr>
        <a:xfrm flipV="1">
          <a:off x="941070000" y="529589999"/>
          <a:ext cx="1905000" cy="17145001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76200</xdr:colOff>
      <xdr:row>30</xdr:row>
      <xdr:rowOff>142875</xdr:rowOff>
    </xdr:from>
    <xdr:to>
      <xdr:col>40</xdr:col>
      <xdr:colOff>114300</xdr:colOff>
      <xdr:row>31</xdr:row>
      <xdr:rowOff>19050</xdr:rowOff>
    </xdr:to>
    <xdr:sp>
      <xdr:nvSpPr>
        <xdr:cNvPr id="3398" name="Rectangle 326"/>
        <xdr:cNvSpPr>
          <a:spLocks/>
        </xdr:cNvSpPr>
      </xdr:nvSpPr>
      <xdr:spPr>
        <a:xfrm>
          <a:off x="897255000" y="527685000"/>
          <a:ext cx="3810000" cy="3810000"/>
        </a:xfrm>
        <a:prstGeom prst="rect"/>
        <a:solidFill>
          <a:srgbClr val="000000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  <a:tailEnd type="none" w="med" len="med"/>
        </a:ln>
      </xdr:spPr>
    </xdr:sp>
    <xdr:clientData/>
  </xdr:twoCellAnchor>
  <xdr:twoCellAnchor>
    <xdr:from>
      <xdr:col>41</xdr:col>
      <xdr:colOff>76200</xdr:colOff>
      <xdr:row>30</xdr:row>
      <xdr:rowOff>142875</xdr:rowOff>
    </xdr:from>
    <xdr:to>
      <xdr:col>41</xdr:col>
      <xdr:colOff>114300</xdr:colOff>
      <xdr:row>31</xdr:row>
      <xdr:rowOff>19050</xdr:rowOff>
    </xdr:to>
    <xdr:sp>
      <xdr:nvSpPr>
        <xdr:cNvPr id="3399" name="Rectangle 327"/>
        <xdr:cNvSpPr>
          <a:spLocks/>
        </xdr:cNvSpPr>
      </xdr:nvSpPr>
      <xdr:spPr>
        <a:xfrm>
          <a:off x="920115000" y="527685000"/>
          <a:ext cx="3810000" cy="3810000"/>
        </a:xfrm>
        <a:prstGeom prst="rect"/>
        <a:solidFill>
          <a:srgbClr val="000000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  <a:tailEnd type="none" w="med" len="med"/>
        </a:ln>
      </xdr:spPr>
    </xdr:sp>
    <xdr:clientData/>
  </xdr:twoCellAnchor>
  <xdr:twoCellAnchor>
    <xdr:from>
      <xdr:col>16</xdr:col>
      <xdr:colOff>95250</xdr:colOff>
      <xdr:row>103</xdr:row>
      <xdr:rowOff>28575</xdr:rowOff>
    </xdr:from>
    <xdr:to>
      <xdr:col>22</xdr:col>
      <xdr:colOff>95250</xdr:colOff>
      <xdr:row>105</xdr:row>
      <xdr:rowOff>152400</xdr:rowOff>
    </xdr:to>
    <xdr:sp>
      <xdr:nvSpPr>
        <xdr:cNvPr id="3400" name="Freeform 328"/>
        <xdr:cNvSpPr>
          <a:spLocks/>
        </xdr:cNvSpPr>
      </xdr:nvSpPr>
      <xdr:spPr>
        <a:xfrm>
          <a:off x="74295000" y="1228725000"/>
          <a:ext cx="137160000" cy="45720000"/>
        </a:xfrm>
        <a:custGeom>
          <a:pathLst>
            <a:path w="120" h="47">
              <a:moveTo>
                <a:pt x="0" y="0"/>
              </a:moveTo>
              <a:lnTo>
                <a:pt x="0" y="9"/>
              </a:lnTo>
              <a:lnTo>
                <a:pt x="120" y="9"/>
              </a:lnTo>
              <a:lnTo>
                <a:pt x="120" y="47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15</xdr:col>
      <xdr:colOff>95250</xdr:colOff>
      <xdr:row>103</xdr:row>
      <xdr:rowOff>28575</xdr:rowOff>
    </xdr:from>
    <xdr:to>
      <xdr:col>21</xdr:col>
      <xdr:colOff>95250</xdr:colOff>
      <xdr:row>105</xdr:row>
      <xdr:rowOff>152400</xdr:rowOff>
    </xdr:to>
    <xdr:sp>
      <xdr:nvSpPr>
        <xdr:cNvPr id="3401" name="Freeform 329"/>
        <xdr:cNvSpPr>
          <a:spLocks/>
        </xdr:cNvSpPr>
      </xdr:nvSpPr>
      <xdr:spPr>
        <a:xfrm>
          <a:off x="51435000" y="1228725000"/>
          <a:ext cx="137160000" cy="45720000"/>
        </a:xfrm>
        <a:custGeom>
          <a:pathLst>
            <a:path w="120" h="47">
              <a:moveTo>
                <a:pt x="0" y="0"/>
              </a:moveTo>
              <a:lnTo>
                <a:pt x="0" y="19"/>
              </a:lnTo>
              <a:lnTo>
                <a:pt x="120" y="19"/>
              </a:lnTo>
              <a:lnTo>
                <a:pt x="120" y="47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14</xdr:col>
      <xdr:colOff>95250</xdr:colOff>
      <xdr:row>103</xdr:row>
      <xdr:rowOff>28575</xdr:rowOff>
    </xdr:from>
    <xdr:to>
      <xdr:col>20</xdr:col>
      <xdr:colOff>95250</xdr:colOff>
      <xdr:row>106</xdr:row>
      <xdr:rowOff>0</xdr:rowOff>
    </xdr:to>
    <xdr:sp>
      <xdr:nvSpPr>
        <xdr:cNvPr id="3402" name="Freeform 330"/>
        <xdr:cNvSpPr>
          <a:spLocks/>
        </xdr:cNvSpPr>
      </xdr:nvSpPr>
      <xdr:spPr>
        <a:xfrm>
          <a:off x="28575000" y="1228725000"/>
          <a:ext cx="137160000" cy="47625000"/>
        </a:xfrm>
        <a:custGeom>
          <a:pathLst>
            <a:path w="120" h="48">
              <a:moveTo>
                <a:pt x="0" y="0"/>
              </a:moveTo>
              <a:lnTo>
                <a:pt x="0" y="27"/>
              </a:lnTo>
              <a:lnTo>
                <a:pt x="120" y="27"/>
              </a:lnTo>
              <a:lnTo>
                <a:pt x="120" y="48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13</xdr:col>
      <xdr:colOff>104775</xdr:colOff>
      <xdr:row>103</xdr:row>
      <xdr:rowOff>19050</xdr:rowOff>
    </xdr:from>
    <xdr:to>
      <xdr:col>19</xdr:col>
      <xdr:colOff>85725</xdr:colOff>
      <xdr:row>105</xdr:row>
      <xdr:rowOff>152400</xdr:rowOff>
    </xdr:to>
    <xdr:sp>
      <xdr:nvSpPr>
        <xdr:cNvPr id="3403" name="Freeform 331"/>
        <xdr:cNvSpPr>
          <a:spLocks/>
        </xdr:cNvSpPr>
      </xdr:nvSpPr>
      <xdr:spPr>
        <a:xfrm>
          <a:off x="7620000" y="1226820000"/>
          <a:ext cx="135255000" cy="47625000"/>
        </a:xfrm>
        <a:custGeom>
          <a:pathLst>
            <a:path w="118" h="48">
              <a:moveTo>
                <a:pt x="0" y="0"/>
              </a:moveTo>
              <a:lnTo>
                <a:pt x="0" y="36"/>
              </a:lnTo>
              <a:lnTo>
                <a:pt x="118" y="36"/>
              </a:lnTo>
              <a:lnTo>
                <a:pt x="118" y="48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23</xdr:col>
      <xdr:colOff>95250</xdr:colOff>
      <xdr:row>103</xdr:row>
      <xdr:rowOff>28575</xdr:rowOff>
    </xdr:from>
    <xdr:to>
      <xdr:col>23</xdr:col>
      <xdr:colOff>95250</xdr:colOff>
      <xdr:row>105</xdr:row>
      <xdr:rowOff>142875</xdr:rowOff>
    </xdr:to>
    <xdr:cxnSp>
      <xdr:nvCxnSpPr>
        <xdr:cNvPr id="3404" name="Line 332"/>
        <xdr:cNvCxnSpPr/>
      </xdr:nvCxnSpPr>
      <xdr:spPr>
        <a:xfrm>
          <a:off x="234315000" y="1228725000"/>
          <a:ext cx="1904999" cy="4572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95250</xdr:colOff>
      <xdr:row>103</xdr:row>
      <xdr:rowOff>28575</xdr:rowOff>
    </xdr:from>
    <xdr:to>
      <xdr:col>24</xdr:col>
      <xdr:colOff>95250</xdr:colOff>
      <xdr:row>105</xdr:row>
      <xdr:rowOff>142875</xdr:rowOff>
    </xdr:to>
    <xdr:cxnSp>
      <xdr:nvCxnSpPr>
        <xdr:cNvPr id="3405" name="Line 333"/>
        <xdr:cNvCxnSpPr/>
      </xdr:nvCxnSpPr>
      <xdr:spPr>
        <a:xfrm>
          <a:off x="257175000" y="1228725000"/>
          <a:ext cx="1904999" cy="4572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95250</xdr:colOff>
      <xdr:row>103</xdr:row>
      <xdr:rowOff>28575</xdr:rowOff>
    </xdr:from>
    <xdr:to>
      <xdr:col>25</xdr:col>
      <xdr:colOff>95250</xdr:colOff>
      <xdr:row>105</xdr:row>
      <xdr:rowOff>142875</xdr:rowOff>
    </xdr:to>
    <xdr:cxnSp>
      <xdr:nvCxnSpPr>
        <xdr:cNvPr id="3406" name="Line 334"/>
        <xdr:cNvCxnSpPr/>
      </xdr:nvCxnSpPr>
      <xdr:spPr>
        <a:xfrm>
          <a:off x="280035000" y="1228725000"/>
          <a:ext cx="1905000" cy="4572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95250</xdr:colOff>
      <xdr:row>103</xdr:row>
      <xdr:rowOff>28575</xdr:rowOff>
    </xdr:from>
    <xdr:to>
      <xdr:col>26</xdr:col>
      <xdr:colOff>95250</xdr:colOff>
      <xdr:row>105</xdr:row>
      <xdr:rowOff>142875</xdr:rowOff>
    </xdr:to>
    <xdr:cxnSp>
      <xdr:nvCxnSpPr>
        <xdr:cNvPr id="3407" name="Line 335"/>
        <xdr:cNvCxnSpPr/>
      </xdr:nvCxnSpPr>
      <xdr:spPr>
        <a:xfrm>
          <a:off x="302895000" y="1228725000"/>
          <a:ext cx="1905000" cy="4572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95250</xdr:colOff>
      <xdr:row>107</xdr:row>
      <xdr:rowOff>0</xdr:rowOff>
    </xdr:from>
    <xdr:to>
      <xdr:col>22</xdr:col>
      <xdr:colOff>95250</xdr:colOff>
      <xdr:row>109</xdr:row>
      <xdr:rowOff>0</xdr:rowOff>
    </xdr:to>
    <xdr:cxnSp>
      <xdr:nvCxnSpPr>
        <xdr:cNvPr id="3408" name="Line 336"/>
        <xdr:cNvCxnSpPr/>
      </xdr:nvCxnSpPr>
      <xdr:spPr>
        <a:xfrm flipV="1">
          <a:off x="142875000" y="1293495000"/>
          <a:ext cx="68580000" cy="3429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85725</xdr:colOff>
      <xdr:row>107</xdr:row>
      <xdr:rowOff>0</xdr:rowOff>
    </xdr:from>
    <xdr:to>
      <xdr:col>20</xdr:col>
      <xdr:colOff>95250</xdr:colOff>
      <xdr:row>109</xdr:row>
      <xdr:rowOff>0</xdr:rowOff>
    </xdr:to>
    <xdr:cxnSp>
      <xdr:nvCxnSpPr>
        <xdr:cNvPr id="3409" name="Line 337"/>
        <xdr:cNvCxnSpPr/>
      </xdr:nvCxnSpPr>
      <xdr:spPr>
        <a:xfrm flipH="1" flipV="1">
          <a:off x="142875000" y="1293495000"/>
          <a:ext cx="22860000" cy="3429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95250</xdr:colOff>
      <xdr:row>107</xdr:row>
      <xdr:rowOff>0</xdr:rowOff>
    </xdr:from>
    <xdr:to>
      <xdr:col>21</xdr:col>
      <xdr:colOff>95250</xdr:colOff>
      <xdr:row>109</xdr:row>
      <xdr:rowOff>0</xdr:rowOff>
    </xdr:to>
    <xdr:cxnSp>
      <xdr:nvCxnSpPr>
        <xdr:cNvPr id="3410" name="Line 338"/>
        <xdr:cNvCxnSpPr/>
      </xdr:nvCxnSpPr>
      <xdr:spPr>
        <a:xfrm>
          <a:off x="188595000" y="1293495000"/>
          <a:ext cx="1905000" cy="3429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95250</xdr:colOff>
      <xdr:row>107</xdr:row>
      <xdr:rowOff>0</xdr:rowOff>
    </xdr:from>
    <xdr:to>
      <xdr:col>23</xdr:col>
      <xdr:colOff>95250</xdr:colOff>
      <xdr:row>109</xdr:row>
      <xdr:rowOff>0</xdr:rowOff>
    </xdr:to>
    <xdr:cxnSp>
      <xdr:nvCxnSpPr>
        <xdr:cNvPr id="3411" name="Line 339"/>
        <xdr:cNvCxnSpPr/>
      </xdr:nvCxnSpPr>
      <xdr:spPr>
        <a:xfrm flipV="1">
          <a:off x="211455000" y="1293495000"/>
          <a:ext cx="22860000" cy="3429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95250</xdr:colOff>
      <xdr:row>107</xdr:row>
      <xdr:rowOff>0</xdr:rowOff>
    </xdr:from>
    <xdr:to>
      <xdr:col>25</xdr:col>
      <xdr:colOff>104775</xdr:colOff>
      <xdr:row>109</xdr:row>
      <xdr:rowOff>0</xdr:rowOff>
    </xdr:to>
    <xdr:cxnSp>
      <xdr:nvCxnSpPr>
        <xdr:cNvPr id="3412" name="Line 340"/>
        <xdr:cNvCxnSpPr/>
      </xdr:nvCxnSpPr>
      <xdr:spPr>
        <a:xfrm flipV="1">
          <a:off x="234315000" y="1293495000"/>
          <a:ext cx="47625000" cy="3429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85725</xdr:colOff>
      <xdr:row>107</xdr:row>
      <xdr:rowOff>0</xdr:rowOff>
    </xdr:from>
    <xdr:to>
      <xdr:col>24</xdr:col>
      <xdr:colOff>95250</xdr:colOff>
      <xdr:row>109</xdr:row>
      <xdr:rowOff>0</xdr:rowOff>
    </xdr:to>
    <xdr:cxnSp>
      <xdr:nvCxnSpPr>
        <xdr:cNvPr id="3413" name="Line 341"/>
        <xdr:cNvCxnSpPr/>
      </xdr:nvCxnSpPr>
      <xdr:spPr>
        <a:xfrm flipH="1" flipV="1">
          <a:off x="165735000" y="1293495000"/>
          <a:ext cx="91440000" cy="3429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95250</xdr:colOff>
      <xdr:row>107</xdr:row>
      <xdr:rowOff>0</xdr:rowOff>
    </xdr:from>
    <xdr:to>
      <xdr:col>26</xdr:col>
      <xdr:colOff>95250</xdr:colOff>
      <xdr:row>109</xdr:row>
      <xdr:rowOff>0</xdr:rowOff>
    </xdr:to>
    <xdr:cxnSp>
      <xdr:nvCxnSpPr>
        <xdr:cNvPr id="3414" name="Line 342"/>
        <xdr:cNvCxnSpPr/>
      </xdr:nvCxnSpPr>
      <xdr:spPr>
        <a:xfrm flipV="1">
          <a:off x="280035000" y="1293495000"/>
          <a:ext cx="22860000" cy="34290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104775</xdr:colOff>
      <xdr:row>107</xdr:row>
      <xdr:rowOff>9525</xdr:rowOff>
    </xdr:from>
    <xdr:to>
      <xdr:col>26</xdr:col>
      <xdr:colOff>95250</xdr:colOff>
      <xdr:row>109</xdr:row>
      <xdr:rowOff>0</xdr:rowOff>
    </xdr:to>
    <xdr:cxnSp>
      <xdr:nvCxnSpPr>
        <xdr:cNvPr id="3415" name="Line 343"/>
        <xdr:cNvCxnSpPr/>
      </xdr:nvCxnSpPr>
      <xdr:spPr>
        <a:xfrm flipH="1" flipV="1">
          <a:off x="259079999" y="1295400000"/>
          <a:ext cx="43815001" cy="32385000"/>
        </a:xfrm>
        <a:prstGeom prst="line"/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34</xdr:row>
      <xdr:rowOff>9525</xdr:rowOff>
    </xdr:from>
    <xdr:to>
      <xdr:col>45</xdr:col>
      <xdr:colOff>0</xdr:colOff>
      <xdr:row>38</xdr:row>
      <xdr:rowOff>0</xdr:rowOff>
    </xdr:to>
    <xdr:sp>
      <xdr:nvSpPr>
        <xdr:cNvPr id="3416" name="Freeform 344"/>
        <xdr:cNvSpPr>
          <a:spLocks/>
        </xdr:cNvSpPr>
      </xdr:nvSpPr>
      <xdr:spPr>
        <a:xfrm>
          <a:off x="798195000" y="582930000"/>
          <a:ext cx="205740000" cy="66675000"/>
        </a:xfrm>
        <a:custGeom>
          <a:pathLst>
            <a:path w="160" h="68">
              <a:moveTo>
                <a:pt x="160" y="0"/>
              </a:moveTo>
              <a:lnTo>
                <a:pt x="160" y="68"/>
              </a:lnTo>
              <a:lnTo>
                <a:pt x="0" y="68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headEnd type="none" w="med" len="med"/>
          <a:tailEnd type="triangle" w="med" len="med"/>
        </a:ln>
      </xdr:spPr>
    </xdr:sp>
    <xdr:clientData/>
  </xdr:twoCellAnchor>
  <xdr:twoCellAnchor>
    <xdr:from>
      <xdr:col>21</xdr:col>
      <xdr:colOff>0</xdr:colOff>
      <xdr:row>22</xdr:row>
      <xdr:rowOff>0</xdr:rowOff>
    </xdr:from>
    <xdr:to>
      <xdr:col>33</xdr:col>
      <xdr:colOff>180975</xdr:colOff>
      <xdr:row>38</xdr:row>
      <xdr:rowOff>0</xdr:rowOff>
    </xdr:to>
    <xdr:sp>
      <xdr:nvSpPr>
        <xdr:cNvPr id="3417" name="Freeform 345"/>
        <xdr:cNvSpPr>
          <a:spLocks/>
        </xdr:cNvSpPr>
      </xdr:nvSpPr>
      <xdr:spPr>
        <a:xfrm>
          <a:off x="455295000" y="375285000"/>
          <a:ext cx="293370000" cy="274320000"/>
        </a:xfrm>
        <a:custGeom>
          <a:pathLst>
            <a:path w="259" h="276">
              <a:moveTo>
                <a:pt x="259" y="276"/>
              </a:moveTo>
              <a:lnTo>
                <a:pt x="220" y="276"/>
              </a:lnTo>
              <a:lnTo>
                <a:pt x="139" y="0"/>
              </a:lnTo>
              <a:lnTo>
                <a:pt x="0" y="0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headEnd type="none" w="med" len="med"/>
          <a:tailEnd type="triangle" w="med" len="med"/>
        </a:ln>
      </xdr:spPr>
    </xdr:sp>
    <xdr:clientData/>
  </xdr:twoCellAnchor>
  <xdr:twoCellAnchor>
    <xdr:from>
      <xdr:col>21</xdr:col>
      <xdr:colOff>0</xdr:colOff>
      <xdr:row>22</xdr:row>
      <xdr:rowOff>0</xdr:rowOff>
    </xdr:from>
    <xdr:to>
      <xdr:col>34</xdr:col>
      <xdr:colOff>0</xdr:colOff>
      <xdr:row>71</xdr:row>
      <xdr:rowOff>0</xdr:rowOff>
    </xdr:to>
    <xdr:sp>
      <xdr:nvSpPr>
        <xdr:cNvPr id="3421" name="Freeform 349"/>
        <xdr:cNvSpPr>
          <a:spLocks/>
        </xdr:cNvSpPr>
      </xdr:nvSpPr>
      <xdr:spPr>
        <a:xfrm>
          <a:off x="455295000" y="375285000"/>
          <a:ext cx="297180000" cy="842010000"/>
        </a:xfrm>
        <a:custGeom>
          <a:pathLst>
            <a:path w="260" h="839">
              <a:moveTo>
                <a:pt x="260" y="0"/>
              </a:moveTo>
              <a:lnTo>
                <a:pt x="220" y="0"/>
              </a:lnTo>
              <a:lnTo>
                <a:pt x="141" y="839"/>
              </a:lnTo>
              <a:lnTo>
                <a:pt x="0" y="839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headEnd type="none" w="med" len="med"/>
          <a:tailEnd type="triangle" w="med" len="med"/>
        </a:ln>
      </xdr:spPr>
    </xdr:sp>
    <xdr:clientData/>
  </xdr:twoCellAnchor>
  <xdr:twoCellAnchor>
    <xdr:from>
      <xdr:col>20</xdr:col>
      <xdr:colOff>104775</xdr:colOff>
      <xdr:row>113</xdr:row>
      <xdr:rowOff>30480</xdr:rowOff>
    </xdr:from>
    <xdr:to>
      <xdr:col>25</xdr:col>
      <xdr:colOff>72390</xdr:colOff>
      <xdr:row>114</xdr:row>
      <xdr:rowOff>9525</xdr:rowOff>
    </xdr:to>
    <xdr:sp>
      <xdr:nvSpPr>
        <xdr:cNvPr id="3422" name="AutoShape 350"/>
        <xdr:cNvSpPr>
          <a:spLocks/>
        </xdr:cNvSpPr>
      </xdr:nvSpPr>
      <xdr:spPr>
        <a:xfrm rot="16200000">
          <a:off x="215265000" y="1352550000"/>
          <a:ext cx="15240000" cy="108585000"/>
        </a:xfrm>
        <a:prstGeom prst="leftBrace">
          <a:avLst>
            <a:gd name="adj1" fmla="val 51111"/>
            <a:gd name="adj2" fmla="val 50000"/>
          </a:avLst>
        </a:prstGeom>
        <a:ln w="9525" cap="flat" cmpd="sng">
          <a:solidFill>
            <a:srgbClr val="000000">
              <a:alpha val="100000"/>
            </a:srgbClr>
          </a:solidFill>
          <a:prstDash val="solid"/>
          <a:tailEnd type="none" w="med" len="med"/>
        </a:ln>
      </xdr:spPr>
    </xdr:sp>
    <xdr:clientData/>
  </xdr:twoCellAnchor>
  <xdr:twoCellAnchor>
    <xdr:from>
      <xdr:col>22</xdr:col>
      <xdr:colOff>180975</xdr:colOff>
      <xdr:row>6</xdr:row>
      <xdr:rowOff>38100</xdr:rowOff>
    </xdr:from>
    <xdr:to>
      <xdr:col>31</xdr:col>
      <xdr:colOff>9525</xdr:colOff>
      <xdr:row>115</xdr:row>
      <xdr:rowOff>0</xdr:rowOff>
    </xdr:to>
    <xdr:sp>
      <xdr:nvSpPr>
        <xdr:cNvPr id="3423" name="Freeform 351"/>
        <xdr:cNvSpPr>
          <a:spLocks/>
        </xdr:cNvSpPr>
      </xdr:nvSpPr>
      <xdr:spPr>
        <a:xfrm>
          <a:off x="497205000" y="104775000"/>
          <a:ext cx="188595000" cy="1868805000"/>
        </a:xfrm>
        <a:custGeom>
          <a:pathLst>
            <a:path w="162" h="1846">
              <a:moveTo>
                <a:pt x="0" y="1836"/>
              </a:moveTo>
              <a:lnTo>
                <a:pt x="0" y="1846"/>
              </a:lnTo>
              <a:lnTo>
                <a:pt x="162" y="1846"/>
              </a:lnTo>
              <a:lnTo>
                <a:pt x="161" y="0"/>
              </a:lnTo>
            </a:path>
          </a:pathLst>
        </a:custGeom>
        <a:ln w="9525" cap="flat" cmpd="sng">
          <a:solidFill>
            <a:srgbClr val="000000">
              <a:alpha val="100000"/>
            </a:srgbClr>
          </a:solidFill>
          <a:prstDash val="solid"/>
          <a:headEnd type="none" w="med" len="med"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맑은 고딕"/>
        <a:ea typeface=""/>
        <a:cs typeface=""/>
        <a:font script="Jpan" typeface="ＭＳ Ｐゴシック"/>
        <a:font script="Hang" typeface="맑은 고딕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맑은 고딕"/>
        <a:ea typeface=""/>
        <a:cs typeface=""/>
        <a:font script="Jpan" typeface="ＭＳ Ｐゴシック"/>
        <a:font script="Hang" typeface="맑은 고딕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drawing" Target="../drawings/drawing2.xml"></Relationship></Relationships>
</file>

<file path=xl/worksheets/_rels/sheet3.xml.rels><?xml version="1.0" encoding="UTF-8"?>
<Relationships xmlns="http://schemas.openxmlformats.org/package/2006/relationships"><Relationship Id="rId1" Type="http://schemas.openxmlformats.org/officeDocument/2006/relationships/hyperlink" Target="http://www.postcogito.org/" TargetMode="External"></Relationship></Relationships>
</file>

<file path=xl/worksheets/sheet1.xml><?xml version="1.0" encoding="utf-8"?>
<worksheet xmlns="http://schemas.openxmlformats.org/spreadsheetml/2006/main" xmlns:r="http://schemas.openxmlformats.org/officeDocument/2006/relationships">
  <sheetViews>
    <sheetView tabSelected="1" zoomScale="53" zoomScaleNormal="53" workbookViewId="0">
      <selection activeCell="T6" sqref="T6"/>
    </sheetView>
  </sheetViews>
  <sheetFormatPr defaultRowHeight="12.750000"/>
  <cols>
    <col min="1" max="50" style="23" width="2.88000011" customWidth="1"/>
    <col min="51" max="51" style="23" width="2.63000011" customWidth="1"/>
    <col min="52" max="88" style="23" width="2.88000011" customWidth="1"/>
  </cols>
  <sheetData>
    <row r="3" spans="21:51" ht="13.500000">
      <c r="U3" s="23" t="str">
        <f>RIGHT(LEFT("0123456789ABCDEF",T5*8+U5*4+V5*2+W5+1),1)</f>
        <v>8</v>
      </c>
      <c r="V3" s="23"/>
      <c r="Y3" s="23" t="str">
        <f>RIGHT(LEFT("0123456789ABCDEF",X5*8+Y5*4+Z5*2+AA5+1),1)</f>
        <v>0</v>
      </c>
      <c r="Z3" s="23"/>
    </row>
    <row r="4" spans="29:51">
      <c r="AC4" s="35"/>
      <c r="AD4" s="36"/>
      <c r="AE4" s="36"/>
      <c r="AF4" s="36"/>
      <c r="AG4" s="36"/>
      <c r="AH4" s="37"/>
    </row>
    <row r="5" spans="15:51">
      <c r="O5" s="26" t="s">
        <v>2</v>
      </c>
      <c r="P5" s="26"/>
      <c r="Q5" s="26"/>
      <c r="R5" s="26"/>
      <c r="S5" s="91"/>
      <c r="T5" s="25">
        <v>1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A5" s="25">
        <v>0</v>
      </c>
      <c r="AC5" s="38"/>
      <c r="AD5" s="39" t="e">
        <f>"(CT="&amp;U113&amp;Y113&amp;")"</f>
        <v>#REF!</v>
      </c>
      <c r="AE5" s="39"/>
      <c r="AF5" s="39"/>
      <c r="AG5" s="39"/>
      <c r="AH5" s="40"/>
    </row>
    <row r="6" spans="29:51" ht="13.500000">
      <c r="AC6" s="41"/>
      <c r="AD6" s="42"/>
      <c r="AE6" s="42"/>
      <c r="AF6" s="42"/>
      <c r="AG6" s="42"/>
      <c r="AH6" s="43"/>
      <c r="AO6" s="24">
        <v>0</v>
      </c>
      <c r="AP6" s="24">
        <v>0</v>
      </c>
      <c r="AQ6" s="24">
        <v>0</v>
      </c>
      <c r="AR6" s="24">
        <v>0</v>
      </c>
      <c r="AS6" s="24">
        <v>0</v>
      </c>
      <c r="AT6" s="24">
        <v>0</v>
      </c>
      <c r="AU6" s="24">
        <v>0</v>
      </c>
      <c r="AV6" s="24">
        <v>0</v>
      </c>
      <c r="AW6" s="24">
        <v>0</v>
      </c>
      <c r="AX6" s="24">
        <v>0</v>
      </c>
    </row>
    <row r="7" spans="17:51">
      <c r="Q7" s="34" t="s">
        <v>3</v>
      </c>
      <c r="R7" s="34"/>
      <c r="S7" s="93"/>
      <c r="T7" s="28">
        <v>2</v>
      </c>
      <c r="U7" s="29">
        <v>6</v>
      </c>
      <c r="V7" s="29">
        <v>3</v>
      </c>
      <c r="W7" s="29">
        <v>1</v>
      </c>
      <c r="X7" s="29">
        <v>4</v>
      </c>
      <c r="Y7" s="29">
        <v>8</v>
      </c>
      <c r="Z7" s="29">
        <v>5</v>
      </c>
      <c r="AA7" s="30">
        <v>7</v>
      </c>
    </row>
    <row r="8" spans="17:51">
      <c r="Q8" s="34"/>
      <c r="R8" s="34"/>
      <c r="S8" s="93"/>
      <c r="T8" s="31" t="e">
        <f>INDEX($T5:$AA5,T7)</f>
        <v>#REF!</v>
      </c>
      <c r="U8" s="32" t="e">
        <f>INDEX($T5:$AA5,U7)</f>
        <v>#REF!</v>
      </c>
      <c r="V8" s="32" t="e">
        <f>INDEX($T5:$AA5,V7)</f>
        <v>#REF!</v>
      </c>
      <c r="W8" s="32">
        <f>INDEX($T5:$AA5,W7)</f>
        <v>0</v>
      </c>
      <c r="X8" s="32" t="e">
        <f>INDEX($T5:$AA5,X7)</f>
        <v>#REF!</v>
      </c>
      <c r="Y8" s="32" t="e">
        <f>INDEX($T5:$AA5,Y7)</f>
        <v>#REF!</v>
      </c>
      <c r="Z8" s="32" t="e">
        <f>INDEX($T5:$AA5,Z7)</f>
        <v>#REF!</v>
      </c>
      <c r="AA8" s="33" t="e">
        <f>INDEX($T5:$AA5,AA7)</f>
        <v>#REF!</v>
      </c>
      <c r="AL8" s="34" t="s">
        <v>4</v>
      </c>
      <c r="AM8" s="34"/>
      <c r="AN8" s="93"/>
      <c r="AO8" s="28">
        <v>3</v>
      </c>
      <c r="AP8" s="29">
        <v>5</v>
      </c>
      <c r="AQ8" s="29">
        <v>2</v>
      </c>
      <c r="AR8" s="29">
        <v>7</v>
      </c>
      <c r="AS8" s="29">
        <v>4</v>
      </c>
      <c r="AT8" s="29">
        <v>10</v>
      </c>
      <c r="AU8" s="29">
        <v>1</v>
      </c>
      <c r="AV8" s="29">
        <v>9</v>
      </c>
      <c r="AW8" s="29">
        <v>8</v>
      </c>
      <c r="AX8" s="30">
        <v>6</v>
      </c>
    </row>
    <row r="9" spans="38:51">
      <c r="AL9" s="34"/>
      <c r="AM9" s="34"/>
      <c r="AN9" s="93"/>
      <c r="AO9" s="31" t="e">
        <f>INDEX($AO6:$AX6,AO8)</f>
        <v>#REF!</v>
      </c>
      <c r="AP9" s="32" t="e">
        <f>INDEX($AO6:$AX6,AP8)</f>
        <v>#REF!</v>
      </c>
      <c r="AQ9" s="32" t="e">
        <f>INDEX($AO6:$AX6,AQ8)</f>
        <v>#REF!</v>
      </c>
      <c r="AR9" s="32" t="e">
        <f>INDEX($AO6:$AX6,AR8)</f>
        <v>#REF!</v>
      </c>
      <c r="AS9" s="32" t="e">
        <f>INDEX($AO6:$AX6,AS8)</f>
        <v>#REF!</v>
      </c>
      <c r="AT9" s="32" t="e">
        <f>INDEX($AO6:$AX6,AT8)</f>
        <v>#REF!</v>
      </c>
      <c r="AU9" s="32">
        <f>INDEX($AO6:$AX6,AU8)</f>
        <v>0</v>
      </c>
      <c r="AV9" s="32" t="e">
        <f>INDEX($AO6:$AX6,AV8)</f>
        <v>#REF!</v>
      </c>
      <c r="AW9" s="32" t="e">
        <f>INDEX($AO6:$AX6,AW8)</f>
        <v>#REF!</v>
      </c>
      <c r="AX9" s="33" t="e">
        <f>INDEX($AO6:$AX6,AX8)</f>
        <v>#REF!</v>
      </c>
    </row>
    <row r="11" spans="2:52">
      <c r="B11" s="26" t="e">
        <f>T8</f>
        <v>#REF!</v>
      </c>
      <c r="C11" s="26" t="e">
        <f>U8</f>
        <v>#REF!</v>
      </c>
      <c r="D11" s="26" t="e">
        <f>V8</f>
        <v>#REF!</v>
      </c>
      <c r="E11" s="26">
        <f>W8</f>
        <v>0</v>
      </c>
      <c r="X11" s="26" t="e">
        <f>X8</f>
        <v>#REF!</v>
      </c>
      <c r="Y11" s="26" t="e">
        <f>Y8</f>
        <v>#REF!</v>
      </c>
      <c r="Z11" s="26" t="e">
        <f>Z8</f>
        <v>#REF!</v>
      </c>
      <c r="AA11" s="26" t="e">
        <f>AA8</f>
        <v>#REF!</v>
      </c>
      <c r="AM11" s="26" t="e">
        <f>AO9</f>
        <v>#REF!</v>
      </c>
      <c r="AN11" s="26" t="e">
        <f>AP9</f>
        <v>#REF!</v>
      </c>
      <c r="AO11" s="26" t="e">
        <f>AQ9</f>
        <v>#REF!</v>
      </c>
      <c r="AP11" s="26" t="e">
        <f>AR9</f>
        <v>#REF!</v>
      </c>
      <c r="AQ11" s="26" t="e">
        <f>AS9</f>
        <v>#REF!</v>
      </c>
      <c r="AV11" s="26" t="e">
        <f>AT9</f>
        <v>#REF!</v>
      </c>
      <c r="AW11" s="26">
        <f>AU9</f>
        <v>0</v>
      </c>
      <c r="AX11" s="26" t="e">
        <f>AV9</f>
        <v>#REF!</v>
      </c>
      <c r="AY11" s="26" t="e">
        <f>AW9</f>
        <v>#REF!</v>
      </c>
      <c r="AZ11" s="26" t="e">
        <f>AX9</f>
        <v>#REF!</v>
      </c>
    </row>
    <row r="12" spans="2:51">
      <c r="B12" s="26"/>
      <c r="C12" s="26"/>
      <c r="D12" s="26"/>
      <c r="E12" s="26"/>
      <c r="X12" s="26"/>
      <c r="Y12" s="26"/>
      <c r="Z12" s="26"/>
      <c r="AA12" s="26"/>
    </row>
    <row r="13" spans="36:52">
      <c r="AJ13" s="34" t="s">
        <v>5</v>
      </c>
      <c r="AK13" s="34"/>
      <c r="AL13" s="34"/>
      <c r="AM13" s="28">
        <v>2</v>
      </c>
      <c r="AN13" s="29">
        <v>3</v>
      </c>
      <c r="AO13" s="29">
        <v>4</v>
      </c>
      <c r="AP13" s="29">
        <v>5</v>
      </c>
      <c r="AQ13" s="30">
        <v>1</v>
      </c>
      <c r="AR13" s="27"/>
      <c r="AV13" s="28">
        <v>2</v>
      </c>
      <c r="AW13" s="29">
        <v>3</v>
      </c>
      <c r="AX13" s="29">
        <v>4</v>
      </c>
      <c r="AY13" s="29">
        <v>5</v>
      </c>
      <c r="AZ13" s="30">
        <v>1</v>
      </c>
    </row>
    <row r="14" spans="14:52">
      <c r="N14" s="26" t="e">
        <f>X11</f>
        <v>#REF!</v>
      </c>
      <c r="O14" s="26" t="e">
        <f>Y11</f>
        <v>#REF!</v>
      </c>
      <c r="P14" s="26" t="e">
        <f>Z11</f>
        <v>#REF!</v>
      </c>
      <c r="Q14" s="26" t="e">
        <f>AA11</f>
        <v>#REF!</v>
      </c>
      <c r="AJ14" s="34"/>
      <c r="AK14" s="34"/>
      <c r="AL14" s="34"/>
      <c r="AM14" s="31" t="e">
        <f>INDEX($AM11:$AQ11,AM13)</f>
        <v>#REF!</v>
      </c>
      <c r="AN14" s="32" t="e">
        <f>INDEX($AM11:$AQ11,AN13)</f>
        <v>#REF!</v>
      </c>
      <c r="AO14" s="32" t="e">
        <f>INDEX($AM11:$AQ11,AO13)</f>
        <v>#REF!</v>
      </c>
      <c r="AP14" s="32" t="e">
        <f>INDEX($AM11:$AQ11,AP13)</f>
        <v>#REF!</v>
      </c>
      <c r="AQ14" s="33" t="e">
        <f>INDEX($AM11:$AQ11,AQ13)</f>
        <v>#REF!</v>
      </c>
      <c r="AV14" s="31" t="e">
        <f>INDEX($AV11:$AZ11,AV13)</f>
        <v>#REF!</v>
      </c>
      <c r="AW14" s="32" t="e">
        <f>INDEX($AV11:$AZ11,AW13)</f>
        <v>#REF!</v>
      </c>
      <c r="AX14" s="32" t="e">
        <f>INDEX($AV11:$AZ11,AX13)</f>
        <v>#REF!</v>
      </c>
      <c r="AY14" s="32" t="e">
        <f>INDEX($AV11:$AZ11,AY13)</f>
        <v>#REF!</v>
      </c>
      <c r="AZ14" s="33" t="e">
        <f>INDEX($AV11:$AZ11,AZ13)</f>
        <v>#REF!</v>
      </c>
    </row>
    <row r="15" spans="36:52">
      <c r="AJ15" s="34"/>
      <c r="AK15" s="34"/>
      <c r="AL15" s="34"/>
      <c r="AM15" s="72"/>
      <c r="AN15" s="72"/>
      <c r="AO15" s="72"/>
      <c r="AP15" s="72"/>
      <c r="AQ15" s="72"/>
      <c r="AV15" s="72"/>
      <c r="AW15" s="72"/>
      <c r="AX15" s="72"/>
      <c r="AY15" s="72"/>
      <c r="AZ15" s="72"/>
    </row>
    <row r="16" spans="9:51">
      <c r="I16" s="84" t="s">
        <v>6</v>
      </c>
      <c r="J16" s="84"/>
      <c r="K16" s="84"/>
      <c r="L16" s="28">
        <v>4</v>
      </c>
      <c r="M16" s="29">
        <v>1</v>
      </c>
      <c r="N16" s="29">
        <v>2</v>
      </c>
      <c r="O16" s="29">
        <v>3</v>
      </c>
      <c r="P16" s="29">
        <v>2</v>
      </c>
      <c r="Q16" s="29">
        <v>3</v>
      </c>
      <c r="R16" s="29">
        <v>4</v>
      </c>
      <c r="S16" s="30">
        <v>1</v>
      </c>
    </row>
    <row r="17" spans="9:74">
      <c r="I17" s="84"/>
      <c r="J17" s="84"/>
      <c r="K17" s="84"/>
      <c r="L17" s="31" t="e">
        <f>INDEX($N14:$Q14,L16)</f>
        <v>#REF!</v>
      </c>
      <c r="M17" s="32" t="e">
        <f>INDEX($N14:$Q14,M16)</f>
        <v>#VALUE!</v>
      </c>
      <c r="N17" s="32" t="e">
        <f>INDEX($N14:$Q14,N16)</f>
        <v>#REF!</v>
      </c>
      <c r="O17" s="32" t="e">
        <f>INDEX($N14:$Q14,O16)</f>
        <v>#REF!</v>
      </c>
      <c r="P17" s="32" t="e">
        <f>INDEX($N14:$Q14,P16)</f>
        <v>#REF!</v>
      </c>
      <c r="Q17" s="32" t="e">
        <f>INDEX($N14:$Q14,Q16)</f>
        <v>#REF!</v>
      </c>
      <c r="R17" s="32" t="e">
        <f>INDEX($N14:$Q14,R16)</f>
        <v>#REF!</v>
      </c>
      <c r="S17" s="33" t="e">
        <f>INDEX($N14:$Q14,S16)</f>
        <v>#VALUE!</v>
      </c>
      <c r="AO17" s="26" t="e">
        <f>AM14</f>
        <v>#REF!</v>
      </c>
      <c r="AP17" s="26" t="e">
        <f>AN14</f>
        <v>#REF!</v>
      </c>
      <c r="AQ17" s="26" t="e">
        <f>AO14</f>
        <v>#REF!</v>
      </c>
      <c r="AR17" s="26" t="e">
        <f>AP14</f>
        <v>#REF!</v>
      </c>
      <c r="AS17" s="26" t="e">
        <f>AQ14</f>
        <v>#REF!</v>
      </c>
      <c r="AT17" s="26" t="e">
        <f>AV14</f>
        <v>#REF!</v>
      </c>
      <c r="AU17" s="26" t="e">
        <f>AW14</f>
        <v>#REF!</v>
      </c>
      <c r="AV17" s="26" t="e">
        <f>AX14</f>
        <v>#REF!</v>
      </c>
      <c r="AW17" s="26" t="e">
        <f>AY14</f>
        <v>#REF!</v>
      </c>
      <c r="AX17" s="26" t="e">
        <f>AZ14</f>
        <v>#REF!</v>
      </c>
    </row>
    <row r="18" spans="41:74">
      <c r="AO18" s="26"/>
      <c r="AP18" s="26"/>
      <c r="AQ18" s="26"/>
      <c r="AR18" s="26"/>
      <c r="AS18" s="26"/>
      <c r="AT18" s="26"/>
      <c r="AU18" s="26"/>
      <c r="AV18" s="26"/>
      <c r="AW18" s="26"/>
      <c r="AX18" s="26"/>
    </row>
    <row r="19" spans="12:74">
      <c r="L19" s="62" t="e">
        <f>IF(L$17=$U19,0,1)</f>
        <v>#REF!</v>
      </c>
      <c r="M19" s="63"/>
      <c r="N19" s="63"/>
      <c r="O19" s="63"/>
      <c r="P19" s="63"/>
      <c r="Q19" s="63"/>
      <c r="R19" s="63"/>
      <c r="S19" s="64"/>
      <c r="U19" s="26" t="e">
        <f>AP21</f>
        <v>#REF!</v>
      </c>
    </row>
    <row r="20" spans="12:74">
      <c r="L20" s="65"/>
      <c r="M20" s="62" t="e">
        <f>IF(M$17=$U20,0,1)</f>
        <v>#VALUE!</v>
      </c>
      <c r="N20" s="39"/>
      <c r="O20" s="39"/>
      <c r="P20" s="39"/>
      <c r="Q20" s="39"/>
      <c r="R20" s="39"/>
      <c r="S20" s="66"/>
      <c r="U20" s="26" t="e">
        <f>AQ21</f>
        <v>#REF!</v>
      </c>
      <c r="AL20" s="34" t="s">
        <v>7</v>
      </c>
      <c r="AM20" s="34"/>
      <c r="AN20" s="34"/>
      <c r="AP20" s="28">
        <v>6</v>
      </c>
      <c r="AQ20" s="29">
        <v>3</v>
      </c>
      <c r="AR20" s="29">
        <v>7</v>
      </c>
      <c r="AS20" s="29">
        <v>4</v>
      </c>
      <c r="AT20" s="29">
        <v>8</v>
      </c>
      <c r="AU20" s="29">
        <v>5</v>
      </c>
      <c r="AV20" s="29">
        <v>10</v>
      </c>
      <c r="AW20" s="30">
        <v>9</v>
      </c>
    </row>
    <row r="21" spans="12:74">
      <c r="L21" s="65"/>
      <c r="M21" s="39"/>
      <c r="N21" s="62" t="e">
        <f>IF(N$17=$U21,0,1)</f>
        <v>#REF!</v>
      </c>
      <c r="O21" s="39"/>
      <c r="P21" s="39"/>
      <c r="Q21" s="39"/>
      <c r="R21" s="39"/>
      <c r="S21" s="66"/>
      <c r="U21" s="26" t="e">
        <f>AR21</f>
        <v>#REF!</v>
      </c>
      <c r="AL21" s="34"/>
      <c r="AM21" s="34"/>
      <c r="AN21" s="34"/>
      <c r="AP21" s="31" t="e">
        <f>INDEX($AO17:$AX17,AP20)</f>
        <v>#REF!</v>
      </c>
      <c r="AQ21" s="32" t="e">
        <f>INDEX($AO17:$AX17,AQ20)</f>
        <v>#REF!</v>
      </c>
      <c r="AR21" s="32" t="e">
        <f>INDEX($AO17:$AX17,AR20)</f>
        <v>#REF!</v>
      </c>
      <c r="AS21" s="32" t="e">
        <f>INDEX($AO17:$AX17,AS20)</f>
        <v>#REF!</v>
      </c>
      <c r="AT21" s="32" t="e">
        <f>INDEX($AO17:$AX17,AT20)</f>
        <v>#REF!</v>
      </c>
      <c r="AU21" s="32" t="e">
        <f>INDEX($AO17:$AX17,AU20)</f>
        <v>#REF!</v>
      </c>
      <c r="AV21" s="32" t="e">
        <f>INDEX($AO17:$AX17,AV20)</f>
        <v>#REF!</v>
      </c>
      <c r="AW21" s="33" t="e">
        <f>INDEX($AO17:$AX17,AW20)</f>
        <v>#REF!</v>
      </c>
    </row>
    <row r="22" spans="8:74">
      <c r="H22" s="34" t="s">
        <v>8</v>
      </c>
      <c r="I22" s="34"/>
      <c r="J22" s="34"/>
      <c r="K22" s="98"/>
      <c r="L22" s="65"/>
      <c r="M22" s="39"/>
      <c r="N22" s="39"/>
      <c r="O22" s="62" t="e">
        <f>IF(O$17=$U22,0,1)</f>
        <v>#REF!</v>
      </c>
      <c r="P22" s="39"/>
      <c r="Q22" s="39"/>
      <c r="R22" s="39"/>
      <c r="S22" s="66"/>
      <c r="U22" s="26" t="e">
        <f>AS21</f>
        <v>#REF!</v>
      </c>
      <c r="AI22" s="94" t="s">
        <v>9</v>
      </c>
      <c r="AJ22" s="95"/>
    </row>
    <row r="23" spans="8:74">
      <c r="H23" s="34"/>
      <c r="I23" s="34"/>
      <c r="J23" s="34"/>
      <c r="K23" s="98"/>
      <c r="L23" s="65"/>
      <c r="M23" s="39"/>
      <c r="N23" s="39"/>
      <c r="O23" s="39"/>
      <c r="P23" s="62" t="e">
        <f>IF(P$17=$U23,0,1)</f>
        <v>#REF!</v>
      </c>
      <c r="Q23" s="39"/>
      <c r="R23" s="39"/>
      <c r="S23" s="66"/>
      <c r="U23" s="26" t="e">
        <f>AT21</f>
        <v>#REF!</v>
      </c>
      <c r="AI23" s="96"/>
      <c r="AJ23" s="97"/>
    </row>
    <row r="24" spans="12:74">
      <c r="L24" s="65"/>
      <c r="M24" s="39"/>
      <c r="N24" s="39"/>
      <c r="O24" s="39"/>
      <c r="P24" s="39"/>
      <c r="Q24" s="62" t="e">
        <f>IF(Q$17=$U24,0,1)</f>
        <v>#REF!</v>
      </c>
      <c r="R24" s="39"/>
      <c r="S24" s="66"/>
      <c r="U24" s="26" t="e">
        <f>AU21</f>
        <v>#REF!</v>
      </c>
      <c r="AJ24" s="34"/>
    </row>
    <row r="25" spans="12:74">
      <c r="L25" s="65"/>
      <c r="M25" s="39"/>
      <c r="N25" s="39"/>
      <c r="O25" s="39"/>
      <c r="P25" s="39"/>
      <c r="Q25" s="39"/>
      <c r="R25" s="62" t="e">
        <f>IF(R$17=$U25,0,1)</f>
        <v>#REF!</v>
      </c>
      <c r="S25" s="66"/>
      <c r="U25" s="26" t="e">
        <f>AV21</f>
        <v>#REF!</v>
      </c>
      <c r="AM25" s="26" t="e">
        <f>AM14</f>
        <v>#REF!</v>
      </c>
      <c r="AN25" s="26" t="e">
        <f>AN14</f>
        <v>#REF!</v>
      </c>
      <c r="AO25" s="26" t="e">
        <f>AO14</f>
        <v>#REF!</v>
      </c>
      <c r="AP25" s="26" t="e">
        <f>AP14</f>
        <v>#REF!</v>
      </c>
      <c r="AQ25" s="26" t="e">
        <f>AQ14</f>
        <v>#REF!</v>
      </c>
      <c r="AR25" s="26"/>
      <c r="AS25" s="26"/>
      <c r="AT25" s="26"/>
      <c r="AU25" s="26"/>
      <c r="AV25" s="26" t="e">
        <f>AV14</f>
        <v>#REF!</v>
      </c>
      <c r="AW25" s="26" t="e">
        <f>AW14</f>
        <v>#REF!</v>
      </c>
      <c r="AX25" s="26" t="e">
        <f>AX14</f>
        <v>#REF!</v>
      </c>
      <c r="AY25" s="26" t="e">
        <f>AY14</f>
        <v>#REF!</v>
      </c>
      <c r="AZ25" s="26" t="e">
        <f>AZ14</f>
        <v>#REF!</v>
      </c>
    </row>
    <row r="26" spans="12:74" ht="13.500000">
      <c r="L26" s="67"/>
      <c r="M26" s="68"/>
      <c r="N26" s="68"/>
      <c r="O26" s="68"/>
      <c r="P26" s="68"/>
      <c r="Q26" s="68"/>
      <c r="R26" s="68"/>
      <c r="S26" s="62" t="e">
        <f>IF(S$17=$U26,0,1)</f>
        <v>#VALUE!</v>
      </c>
      <c r="U26" s="26" t="e">
        <f>AW21</f>
        <v>#REF!</v>
      </c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</row>
    <row r="27" spans="12:79">
      <c r="L27" s="26"/>
      <c r="M27" s="26"/>
      <c r="N27" s="26"/>
      <c r="O27" s="26"/>
      <c r="P27" s="26"/>
      <c r="Q27" s="26"/>
      <c r="R27" s="26"/>
      <c r="S27" s="26"/>
      <c r="BO27" s="35">
        <v>1</v>
      </c>
      <c r="BP27" s="36">
        <v>0.1</v>
      </c>
      <c r="BQ27" s="36">
        <v>3</v>
      </c>
      <c r="BR27" s="37">
        <v>2</v>
      </c>
      <c r="BX27" s="35">
        <v>0.1</v>
      </c>
      <c r="BY27" s="36">
        <v>1</v>
      </c>
      <c r="BZ27" s="36">
        <v>2</v>
      </c>
      <c r="CA27" s="37">
        <v>3</v>
      </c>
    </row>
    <row r="28" spans="12:79">
      <c r="L28" s="26" t="e">
        <f>L19</f>
        <v>#REF!</v>
      </c>
      <c r="M28" s="26" t="e">
        <f>M20</f>
        <v>#VALUE!</v>
      </c>
      <c r="N28" s="26" t="e">
        <f>N21</f>
        <v>#REF!</v>
      </c>
      <c r="O28" s="26" t="e">
        <f>O22</f>
        <v>#REF!</v>
      </c>
      <c r="P28" s="26" t="e">
        <f>P23</f>
        <v>#REF!</v>
      </c>
      <c r="Q28" s="26" t="e">
        <f>Q24</f>
        <v>#REF!</v>
      </c>
      <c r="R28" s="26" t="e">
        <f>R25</f>
        <v>#REF!</v>
      </c>
      <c r="S28" s="26" t="e">
        <f>S26</f>
        <v>#VALUE!</v>
      </c>
      <c r="AJ28" s="34" t="s">
        <v>10</v>
      </c>
      <c r="AK28" s="34"/>
      <c r="AL28" s="34"/>
      <c r="AM28" s="28">
        <v>3</v>
      </c>
      <c r="AN28" s="29">
        <v>4</v>
      </c>
      <c r="AO28" s="29">
        <v>5</v>
      </c>
      <c r="AP28" s="29">
        <v>1</v>
      </c>
      <c r="AQ28" s="30">
        <v>2</v>
      </c>
      <c r="AV28" s="28">
        <v>3</v>
      </c>
      <c r="AW28" s="29">
        <v>4</v>
      </c>
      <c r="AX28" s="29">
        <v>5</v>
      </c>
      <c r="AY28" s="29">
        <v>1</v>
      </c>
      <c r="AZ28" s="30">
        <v>2</v>
      </c>
      <c r="BL28" s="84" t="s">
        <v>11</v>
      </c>
      <c r="BM28" s="84"/>
      <c r="BO28" s="38">
        <v>3</v>
      </c>
      <c r="BP28" s="39">
        <v>2</v>
      </c>
      <c r="BQ28" s="39">
        <v>1</v>
      </c>
      <c r="BR28" s="40">
        <v>0.1</v>
      </c>
      <c r="BU28" s="84" t="s">
        <v>12</v>
      </c>
      <c r="BV28" s="84"/>
      <c r="BX28" s="38">
        <v>2</v>
      </c>
      <c r="BY28" s="39">
        <v>0.1</v>
      </c>
      <c r="BZ28" s="39">
        <v>1</v>
      </c>
      <c r="CA28" s="40">
        <v>3</v>
      </c>
    </row>
    <row r="29" spans="36:79">
      <c r="AJ29" s="34"/>
      <c r="AK29" s="34"/>
      <c r="AL29" s="34"/>
      <c r="AM29" s="31" t="e">
        <f>INDEX($AM25:$AQ25,AM28)</f>
        <v>#REF!</v>
      </c>
      <c r="AN29" s="32" t="e">
        <f>INDEX($AM25:$AQ25,AN28)</f>
        <v>#REF!</v>
      </c>
      <c r="AO29" s="32" t="e">
        <f>INDEX($AM25:$AQ25,AO28)</f>
        <v>#REF!</v>
      </c>
      <c r="AP29" s="32" t="e">
        <f>INDEX($AM25:$AQ25,AP28)</f>
        <v>#REF!</v>
      </c>
      <c r="AQ29" s="33" t="e">
        <f>INDEX($AM25:$AQ25,AQ28)</f>
        <v>#REF!</v>
      </c>
      <c r="AV29" s="31" t="e">
        <f>INDEX($AV25:$AZ25,AV28)</f>
        <v>#REF!</v>
      </c>
      <c r="AW29" s="32" t="e">
        <f>INDEX($AV25:$AZ25,AW28)</f>
        <v>#REF!</v>
      </c>
      <c r="AX29" s="32" t="e">
        <f>INDEX($AV25:$AZ25,AX28)</f>
        <v>#REF!</v>
      </c>
      <c r="AY29" s="32" t="e">
        <f>INDEX($AV25:$AZ25,AY28)</f>
        <v>#REF!</v>
      </c>
      <c r="AZ29" s="33" t="e">
        <f>INDEX($AV25:$AZ25,AZ28)</f>
        <v>#REF!</v>
      </c>
      <c r="BL29" s="84"/>
      <c r="BM29" s="84"/>
      <c r="BO29" s="38">
        <v>0.1</v>
      </c>
      <c r="BP29" s="39">
        <v>2</v>
      </c>
      <c r="BQ29" s="39">
        <v>1</v>
      </c>
      <c r="BR29" s="40">
        <v>3</v>
      </c>
      <c r="BU29" s="84"/>
      <c r="BV29" s="84"/>
      <c r="BX29" s="38">
        <v>3</v>
      </c>
      <c r="BY29" s="39">
        <v>0.1</v>
      </c>
      <c r="BZ29" s="39">
        <v>1</v>
      </c>
      <c r="CA29" s="40">
        <v>0.1</v>
      </c>
    </row>
    <row r="30" spans="9:79" ht="13.500000">
      <c r="I30" s="26" t="e">
        <f>L28</f>
        <v>#REF!</v>
      </c>
      <c r="J30" s="26" t="e">
        <f>M28</f>
        <v>#VALUE!</v>
      </c>
      <c r="K30" s="26" t="e">
        <f>N28</f>
        <v>#REF!</v>
      </c>
      <c r="L30" s="26" t="e">
        <f>O28</f>
        <v>#REF!</v>
      </c>
      <c r="S30" s="26" t="e">
        <f>P28</f>
        <v>#REF!</v>
      </c>
      <c r="T30" s="26" t="e">
        <f>Q28</f>
        <v>#REF!</v>
      </c>
      <c r="U30" s="26" t="e">
        <f>R28</f>
        <v>#REF!</v>
      </c>
      <c r="V30" s="26" t="e">
        <f>S28</f>
        <v>#VALUE!</v>
      </c>
      <c r="BO30" s="41">
        <v>3</v>
      </c>
      <c r="BP30" s="42">
        <v>1</v>
      </c>
      <c r="BQ30" s="42">
        <v>3</v>
      </c>
      <c r="BR30" s="43">
        <v>2</v>
      </c>
      <c r="BX30" s="41">
        <v>2</v>
      </c>
      <c r="BY30" s="42">
        <v>1</v>
      </c>
      <c r="BZ30" s="42">
        <v>0.1</v>
      </c>
      <c r="CA30" s="43">
        <v>3</v>
      </c>
    </row>
    <row r="31" spans="41:74">
      <c r="AO31" s="26" t="e">
        <f>AM29</f>
        <v>#REF!</v>
      </c>
      <c r="AP31" s="26" t="e">
        <f>AN29</f>
        <v>#REF!</v>
      </c>
      <c r="AQ31" s="26" t="e">
        <f>AO29</f>
        <v>#REF!</v>
      </c>
      <c r="AR31" s="26" t="e">
        <f>AP29</f>
        <v>#REF!</v>
      </c>
      <c r="AS31" s="26" t="e">
        <f>AQ29</f>
        <v>#REF!</v>
      </c>
      <c r="AT31" s="26" t="e">
        <f>AV29</f>
        <v>#REF!</v>
      </c>
      <c r="AU31" s="26" t="e">
        <f>AW29</f>
        <v>#REF!</v>
      </c>
      <c r="AV31" s="26" t="e">
        <f>AX29</f>
        <v>#REF!</v>
      </c>
      <c r="AW31" s="26" t="e">
        <f>AY29</f>
        <v>#REF!</v>
      </c>
      <c r="AX31" s="26" t="e">
        <f>AZ29</f>
        <v>#REF!</v>
      </c>
    </row>
    <row r="32" spans="6:74">
      <c r="F32" s="44"/>
      <c r="G32" s="44"/>
      <c r="H32" s="44"/>
      <c r="I32" s="44"/>
      <c r="J32" s="44" t="e">
        <f>J30</f>
        <v>#VALUE!</v>
      </c>
      <c r="K32" s="44" t="e">
        <f>K30</f>
        <v>#REF!</v>
      </c>
      <c r="L32" s="44"/>
      <c r="M32" s="44"/>
      <c r="P32" s="44"/>
      <c r="Q32" s="44"/>
      <c r="R32" s="44"/>
      <c r="S32" s="44"/>
      <c r="T32" s="44" t="e">
        <f>T30</f>
        <v>#REF!</v>
      </c>
      <c r="U32" s="44" t="e">
        <f>U30</f>
        <v>#REF!</v>
      </c>
      <c r="V32" s="44"/>
      <c r="W32" s="44"/>
    </row>
    <row r="33" spans="6:49">
      <c r="F33" s="44"/>
      <c r="G33" s="44"/>
      <c r="H33" s="44"/>
      <c r="I33" s="44"/>
      <c r="J33" s="92" t="e">
        <f>J30*2+K30</f>
        <v>#VALUE!</v>
      </c>
      <c r="K33" s="92"/>
      <c r="L33" s="44"/>
      <c r="M33" s="44"/>
      <c r="P33" s="44"/>
      <c r="Q33" s="44"/>
      <c r="R33" s="44"/>
      <c r="S33" s="44"/>
      <c r="T33" s="92" t="e">
        <f>T30*2+U30</f>
        <v>#REF!</v>
      </c>
      <c r="U33" s="92"/>
      <c r="V33" s="44"/>
      <c r="W33" s="44"/>
      <c r="AL33" s="34" t="s">
        <v>13</v>
      </c>
      <c r="AM33" s="34"/>
      <c r="AN33" s="34"/>
      <c r="AP33" s="28">
        <v>6</v>
      </c>
      <c r="AQ33" s="29">
        <v>3</v>
      </c>
      <c r="AR33" s="29">
        <v>7</v>
      </c>
      <c r="AS33" s="29">
        <v>4</v>
      </c>
      <c r="AT33" s="29">
        <v>8</v>
      </c>
      <c r="AU33" s="29">
        <v>5</v>
      </c>
      <c r="AV33" s="29">
        <v>10</v>
      </c>
      <c r="AW33" s="30">
        <v>9</v>
      </c>
    </row>
    <row r="34" spans="6:49" ht="13.500000">
      <c r="F34" s="44"/>
      <c r="G34" s="44"/>
      <c r="H34" s="44"/>
      <c r="I34" s="45">
        <v>0</v>
      </c>
      <c r="J34" s="45">
        <v>1</v>
      </c>
      <c r="K34" s="45">
        <v>2</v>
      </c>
      <c r="L34" s="45">
        <v>3</v>
      </c>
      <c r="M34" s="44"/>
      <c r="P34" s="44"/>
      <c r="Q34" s="44"/>
      <c r="R34" s="44"/>
      <c r="S34" s="45">
        <v>0</v>
      </c>
      <c r="T34" s="45">
        <v>1</v>
      </c>
      <c r="U34" s="45">
        <v>2</v>
      </c>
      <c r="V34" s="45">
        <v>3</v>
      </c>
      <c r="W34" s="44"/>
      <c r="AL34" s="34"/>
      <c r="AM34" s="34"/>
      <c r="AN34" s="34"/>
      <c r="AP34" s="31" t="e">
        <f>INDEX($AO31:$AX31,AP33)</f>
        <v>#REF!</v>
      </c>
      <c r="AQ34" s="32" t="e">
        <f>INDEX($AO31:$AX31,AQ33)</f>
        <v>#REF!</v>
      </c>
      <c r="AR34" s="32" t="e">
        <f>INDEX($AO31:$AX31,AR33)</f>
        <v>#REF!</v>
      </c>
      <c r="AS34" s="32" t="e">
        <f>INDEX($AO31:$AX31,AS33)</f>
        <v>#REF!</v>
      </c>
      <c r="AT34" s="32" t="e">
        <f>INDEX($AO31:$AX31,AT33)</f>
        <v>#REF!</v>
      </c>
      <c r="AU34" s="32" t="e">
        <f>INDEX($AO31:$AX31,AU33)</f>
        <v>#REF!</v>
      </c>
      <c r="AV34" s="32" t="e">
        <f>INDEX($AO31:$AX31,AV33)</f>
        <v>#REF!</v>
      </c>
      <c r="AW34" s="33" t="e">
        <f>INDEX($AO31:$AX31,AW33)</f>
        <v>#REF!</v>
      </c>
    </row>
    <row r="35" spans="6:44">
      <c r="F35" s="44"/>
      <c r="G35" s="44"/>
      <c r="H35" s="45">
        <v>0</v>
      </c>
      <c r="I35" s="46" t="e">
        <f>BO27*IF(AND($J$33=I$34,$G$36=$H35),-1,1)</f>
        <v>#VALUE!</v>
      </c>
      <c r="J35" s="47" t="e">
        <f>BP27*IF(AND($J$33=J$34,$G$36=$H35),-1,1)</f>
        <v>#VALUE!</v>
      </c>
      <c r="K35" s="47" t="e">
        <f>BQ27*IF(AND($J$33=K$34,$G$36=$H35),-1,1)</f>
        <v>#VALUE!</v>
      </c>
      <c r="L35" s="48" t="e">
        <f>BR27*IF(AND($J$33=L$34,$G$36=$H35),-1,1)</f>
        <v>#VALUE!</v>
      </c>
      <c r="M35" s="44"/>
      <c r="P35" s="44"/>
      <c r="Q35" s="44"/>
      <c r="R35" s="45">
        <v>0</v>
      </c>
      <c r="S35" s="46" t="e">
        <f>BX27*IF(AND($Q$36=$R35,$T$33=S$34),-1,1)</f>
        <v>#REF!</v>
      </c>
      <c r="T35" s="47" t="e">
        <f>BY27*IF(AND($Q$36=$R35,$T$33=T$34),-1,1)</f>
        <v>#REF!</v>
      </c>
      <c r="U35" s="47" t="e">
        <f>BZ27*IF(AND($Q$36=$R35,$T$33=U$34),-1,1)</f>
        <v>#REF!</v>
      </c>
      <c r="V35" s="48" t="e">
        <f>CA27*IF(AND($Q$36=$R35,$T$33=V$34),-1,1)</f>
        <v>#REF!</v>
      </c>
      <c r="W35" s="44"/>
    </row>
    <row r="36" spans="6:44">
      <c r="F36" s="44" t="e">
        <f>I30</f>
        <v>#REF!</v>
      </c>
      <c r="G36" s="82" t="e">
        <f>I30*2+L30</f>
        <v>#REF!</v>
      </c>
      <c r="H36" s="45">
        <v>1</v>
      </c>
      <c r="I36" s="49" t="e">
        <f>BO28*IF(AND($J$33=I$34,$G$36=$H36),-1,1)</f>
        <v>#VALUE!</v>
      </c>
      <c r="J36" s="50" t="e">
        <f>BP28*IF(AND($J$33=J$34,$G$36=$H36),-1,1)</f>
        <v>#VALUE!</v>
      </c>
      <c r="K36" s="50" t="e">
        <f>BQ28*IF(AND($J$33=K$34,$G$36=$H36),-1,1)</f>
        <v>#VALUE!</v>
      </c>
      <c r="L36" s="51" t="e">
        <f>BR28*IF(AND($J$33=L$34,$G$36=$H36),-1,1)</f>
        <v>#VALUE!</v>
      </c>
      <c r="M36" s="44"/>
      <c r="P36" s="44" t="e">
        <f>S30</f>
        <v>#REF!</v>
      </c>
      <c r="Q36" s="82" t="e">
        <f>S30*2+V30</f>
        <v>#REF!</v>
      </c>
      <c r="R36" s="45">
        <v>1</v>
      </c>
      <c r="S36" s="49" t="e">
        <f>BX28*IF(AND($Q$36=$R36,$T$33=S$34),-1,1)</f>
        <v>#REF!</v>
      </c>
      <c r="T36" s="50" t="e">
        <f>BY28*IF(AND($Q$36=$R36,$T$33=T$34),-1,1)</f>
        <v>#REF!</v>
      </c>
      <c r="U36" s="50" t="e">
        <f>BZ28*IF(AND($Q$36=$R36,$T$33=U$34),-1,1)</f>
        <v>#REF!</v>
      </c>
      <c r="V36" s="51" t="e">
        <f>CA28*IF(AND($Q$36=$R36,$T$33=V$34),-1,1)</f>
        <v>#REF!</v>
      </c>
      <c r="W36" s="44"/>
    </row>
    <row r="37" spans="6:44">
      <c r="F37" s="44" t="e">
        <f>L30</f>
        <v>#REF!</v>
      </c>
      <c r="G37" s="82"/>
      <c r="H37" s="45">
        <v>2</v>
      </c>
      <c r="I37" s="49" t="e">
        <f>BO29*IF(AND($J$33=I$34,$G$36=$H37),-1,1)</f>
        <v>#VALUE!</v>
      </c>
      <c r="J37" s="50" t="e">
        <f>BP29*IF(AND($J$33=J$34,$G$36=$H37),-1,1)</f>
        <v>#VALUE!</v>
      </c>
      <c r="K37" s="50" t="e">
        <f>BQ29*IF(AND($J$33=K$34,$G$36=$H37),-1,1)</f>
        <v>#VALUE!</v>
      </c>
      <c r="L37" s="51" t="e">
        <f>BR29*IF(AND($J$33=L$34,$G$36=$H37),-1,1)</f>
        <v>#VALUE!</v>
      </c>
      <c r="M37" s="44"/>
      <c r="P37" s="44" t="e">
        <f>V30</f>
        <v>#VALUE!</v>
      </c>
      <c r="Q37" s="82"/>
      <c r="R37" s="45">
        <v>2</v>
      </c>
      <c r="S37" s="49" t="e">
        <f>BX29*IF(AND($Q$36=$R37,$T$33=S$34),-1,1)</f>
        <v>#REF!</v>
      </c>
      <c r="T37" s="50" t="e">
        <f>BY29*IF(AND($Q$36=$R37,$T$33=T$34),-1,1)</f>
        <v>#REF!</v>
      </c>
      <c r="U37" s="50" t="e">
        <f>BZ29*IF(AND($Q$36=$R37,$T$33=U$34),-1,1)</f>
        <v>#REF!</v>
      </c>
      <c r="V37" s="51" t="e">
        <f>CA29*IF(AND($Q$36=$R37,$T$33=V$34),-1,1)</f>
        <v>#REF!</v>
      </c>
      <c r="W37" s="44"/>
    </row>
    <row r="38" spans="6:44" ht="13.500000">
      <c r="F38" s="44"/>
      <c r="G38" s="44"/>
      <c r="H38" s="45">
        <v>3</v>
      </c>
      <c r="I38" s="52" t="e">
        <f>BO30*IF(AND($J$33=I$34,$G$36=$H38),-1,1)</f>
        <v>#VALUE!</v>
      </c>
      <c r="J38" s="53" t="e">
        <f>BP30*IF(AND($J$33=J$34,$G$36=$H38),-1,1)</f>
        <v>#VALUE!</v>
      </c>
      <c r="K38" s="53" t="e">
        <f>BQ30*IF(AND($J$33=K$34,$G$36=$H38),-1,1)</f>
        <v>#VALUE!</v>
      </c>
      <c r="L38" s="54" t="e">
        <f>BR30*IF(AND($J$33=L$34,$G$36=$H38),-1,1)</f>
        <v>#VALUE!</v>
      </c>
      <c r="M38" s="44"/>
      <c r="P38" s="44"/>
      <c r="Q38" s="44"/>
      <c r="R38" s="45">
        <v>3</v>
      </c>
      <c r="S38" s="52" t="e">
        <f>BX30*IF(AND($Q$36=$R38,$T$33=S$34),-1,1)</f>
        <v>#REF!</v>
      </c>
      <c r="T38" s="53" t="e">
        <f>BY30*IF(AND($Q$36=$R38,$T$33=T$34),-1,1)</f>
        <v>#REF!</v>
      </c>
      <c r="U38" s="53" t="e">
        <f>BZ30*IF(AND($Q$36=$R38,$T$33=U$34),-1,1)</f>
        <v>#REF!</v>
      </c>
      <c r="V38" s="54" t="e">
        <f>CA30*IF(AND($Q$36=$R38,$T$33=V$34),-1,1)</f>
        <v>#REF!</v>
      </c>
      <c r="W38" s="44"/>
    </row>
    <row r="39" spans="6:46">
      <c r="F39" s="44"/>
      <c r="G39" s="44"/>
      <c r="H39" s="44"/>
      <c r="I39" s="44"/>
      <c r="J39" s="44"/>
      <c r="K39" s="44"/>
      <c r="L39" s="44"/>
      <c r="M39" s="44"/>
      <c r="P39" s="44"/>
      <c r="Q39" s="44"/>
      <c r="R39" s="44"/>
      <c r="S39" s="44"/>
      <c r="T39" s="44"/>
      <c r="U39" s="44"/>
      <c r="V39" s="44"/>
      <c r="W39" s="44"/>
      <c r="AS39" s="85" t="s">
        <v>14</v>
      </c>
      <c r="AT39" s="86"/>
    </row>
    <row r="40" spans="6:46">
      <c r="F40" s="44"/>
      <c r="G40" s="44"/>
      <c r="H40" s="44"/>
      <c r="I40" s="44"/>
      <c r="J40" s="83" t="e">
        <f>INT(ABS(INDEX(I35:L38,G36+1,J33+1)))</f>
        <v>#REF!</v>
      </c>
      <c r="K40" s="83"/>
      <c r="L40" s="44"/>
      <c r="M40" s="44"/>
      <c r="P40" s="44"/>
      <c r="Q40" s="44"/>
      <c r="R40" s="44"/>
      <c r="S40" s="44"/>
      <c r="T40" s="83" t="e">
        <f>INT(ABS(INDEX(S35:V38,Q36+1,T33+1)))</f>
        <v>#REF!</v>
      </c>
      <c r="U40" s="83"/>
      <c r="V40" s="44"/>
      <c r="W40" s="44"/>
      <c r="AS40" s="87"/>
      <c r="AT40" s="88"/>
    </row>
    <row r="41" spans="6:44" ht="14.250000">
      <c r="F41" s="55" t="s">
        <v>22</v>
      </c>
      <c r="G41" s="44"/>
      <c r="H41" s="44"/>
      <c r="I41" s="44"/>
      <c r="J41" s="55" t="e">
        <f>INT(J40/2)</f>
        <v>#REF!</v>
      </c>
      <c r="K41" s="55" t="e">
        <f>MOD(J40,2)</f>
        <v>#REF!</v>
      </c>
      <c r="L41" s="44"/>
      <c r="M41" s="44"/>
      <c r="P41" s="55" t="s">
        <v>23</v>
      </c>
      <c r="Q41" s="44"/>
      <c r="R41" s="44"/>
      <c r="S41" s="44"/>
      <c r="T41" s="55" t="e">
        <f>INT(T40/2)</f>
        <v>#REF!</v>
      </c>
      <c r="U41" s="55" t="e">
        <f>MOD(T40,2)</f>
        <v>#REF!</v>
      </c>
      <c r="V41" s="44"/>
      <c r="W41" s="44"/>
    </row>
    <row r="44" spans="14:44">
      <c r="N44" s="26" t="e">
        <f>J41</f>
        <v>#REF!</v>
      </c>
      <c r="O44" s="26" t="e">
        <f>K41</f>
        <v>#REF!</v>
      </c>
      <c r="P44" s="26" t="e">
        <f>T41</f>
        <v>#REF!</v>
      </c>
      <c r="Q44" s="26" t="e">
        <f>U41</f>
        <v>#REF!</v>
      </c>
    </row>
    <row r="46" spans="11:44">
      <c r="K46" s="84" t="s">
        <v>17</v>
      </c>
      <c r="L46" s="84"/>
      <c r="M46" s="90"/>
      <c r="N46" s="28">
        <v>2</v>
      </c>
      <c r="O46" s="29">
        <v>4</v>
      </c>
      <c r="P46" s="29">
        <v>3</v>
      </c>
      <c r="Q46" s="30">
        <v>1</v>
      </c>
    </row>
    <row r="47" spans="11:44">
      <c r="K47" s="84"/>
      <c r="L47" s="84"/>
      <c r="M47" s="90"/>
      <c r="N47" s="31" t="e">
        <f>INDEX($N44:$Q44,N46)</f>
        <v>#REF!</v>
      </c>
      <c r="O47" s="32" t="e">
        <f>INDEX($N44:$Q44,O46)</f>
        <v>#REF!</v>
      </c>
      <c r="P47" s="32" t="e">
        <f>INDEX($N44:$Q44,P46)</f>
        <v>#REF!</v>
      </c>
      <c r="Q47" s="33" t="e">
        <f>INDEX($N44:$Q44,Q46)</f>
        <v>#REF!</v>
      </c>
    </row>
    <row r="49" spans="12:26">
      <c r="L49" s="26" t="e">
        <f>B11</f>
        <v>#REF!</v>
      </c>
      <c r="N49" s="62" t="e">
        <f>IF(N$47=$L49,0,1)</f>
        <v>#REF!</v>
      </c>
      <c r="O49" s="63"/>
      <c r="P49" s="63"/>
      <c r="Q49" s="64"/>
    </row>
    <row r="50" spans="12:26">
      <c r="L50" s="26" t="e">
        <f>C11</f>
        <v>#REF!</v>
      </c>
      <c r="N50" s="65"/>
      <c r="O50" s="62" t="e">
        <f>IF(O$47=$L50,0,1)</f>
        <v>#REF!</v>
      </c>
      <c r="P50" s="39"/>
      <c r="Q50" s="66"/>
      <c r="S50" s="89" t="s">
        <v>18</v>
      </c>
      <c r="T50" s="89"/>
      <c r="U50" s="89"/>
      <c r="V50" s="89"/>
    </row>
    <row r="51" spans="12:26">
      <c r="L51" s="26" t="e">
        <f>D11</f>
        <v>#REF!</v>
      </c>
      <c r="N51" s="65"/>
      <c r="O51" s="39"/>
      <c r="P51" s="62" t="e">
        <f>IF(P$47=$L51,0,1)</f>
        <v>#REF!</v>
      </c>
      <c r="Q51" s="66"/>
      <c r="S51" s="89"/>
      <c r="T51" s="89"/>
      <c r="U51" s="89"/>
      <c r="V51" s="89"/>
    </row>
    <row r="52" spans="12:26">
      <c r="L52" s="26">
        <f>E11</f>
        <v>0</v>
      </c>
      <c r="N52" s="67"/>
      <c r="O52" s="68"/>
      <c r="P52" s="68"/>
      <c r="Q52" s="62" t="e">
        <f>IF(Q$47=$L52,0,1)</f>
        <v>#REF!</v>
      </c>
    </row>
    <row r="54" spans="14:27">
      <c r="N54" s="69" t="e">
        <f>N49</f>
        <v>#REF!</v>
      </c>
      <c r="O54" s="70" t="e">
        <f>O50</f>
        <v>#REF!</v>
      </c>
      <c r="P54" s="70" t="e">
        <f>P51</f>
        <v>#REF!</v>
      </c>
      <c r="Q54" s="70" t="e">
        <f>Q52</f>
        <v>#REF!</v>
      </c>
      <c r="R54" s="56"/>
      <c r="S54" s="56"/>
      <c r="T54" s="56"/>
      <c r="U54" s="56"/>
      <c r="V54" s="56"/>
      <c r="W54" s="56"/>
      <c r="X54" s="70" t="e">
        <f>X11</f>
        <v>#REF!</v>
      </c>
      <c r="Y54" s="70" t="e">
        <f>Y11</f>
        <v>#REF!</v>
      </c>
      <c r="Z54" s="70" t="e">
        <f>Z11</f>
        <v>#REF!</v>
      </c>
      <c r="AA54" s="71" t="e">
        <f>AA11</f>
        <v>#REF!</v>
      </c>
    </row>
    <row r="55" spans="14:27">
      <c r="N55" s="57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58"/>
    </row>
    <row r="56" spans="11:27">
      <c r="K56" s="26" t="s">
        <v>19</v>
      </c>
      <c r="L56" s="26"/>
      <c r="M56" s="91"/>
      <c r="N56" s="57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58"/>
    </row>
    <row r="57" spans="14:27">
      <c r="N57" s="57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58"/>
    </row>
    <row r="58" spans="14:27">
      <c r="N58" s="59" t="e">
        <f>X54</f>
        <v>#REF!</v>
      </c>
      <c r="O58" s="60" t="e">
        <f>Y54</f>
        <v>#REF!</v>
      </c>
      <c r="P58" s="60" t="e">
        <f>Z54</f>
        <v>#REF!</v>
      </c>
      <c r="Q58" s="60" t="e">
        <f>AA54</f>
        <v>#REF!</v>
      </c>
      <c r="R58" s="60"/>
      <c r="S58" s="60"/>
      <c r="T58" s="60"/>
      <c r="U58" s="60"/>
      <c r="V58" s="60"/>
      <c r="W58" s="60"/>
      <c r="X58" s="60" t="e">
        <f>N54</f>
        <v>#REF!</v>
      </c>
      <c r="Y58" s="60" t="e">
        <f>O54</f>
        <v>#REF!</v>
      </c>
      <c r="Z58" s="60" t="e">
        <f>P54</f>
        <v>#REF!</v>
      </c>
      <c r="AA58" s="61" t="e">
        <f>Q54</f>
        <v>#REF!</v>
      </c>
    </row>
    <row r="61" spans="2:26">
      <c r="B61" s="23" t="e">
        <f>N58</f>
        <v>#REF!</v>
      </c>
      <c r="C61" s="23" t="e">
        <f>O58</f>
        <v>#REF!</v>
      </c>
      <c r="D61" s="23" t="e">
        <f>P58</f>
        <v>#REF!</v>
      </c>
      <c r="E61" s="23" t="e">
        <f>Q58</f>
        <v>#REF!</v>
      </c>
    </row>
    <row r="63" spans="14:26">
      <c r="N63" s="23" t="e">
        <f>X58</f>
        <v>#REF!</v>
      </c>
      <c r="O63" s="23" t="e">
        <f>Y58</f>
        <v>#REF!</v>
      </c>
      <c r="P63" s="23" t="e">
        <f>Z58</f>
        <v>#REF!</v>
      </c>
      <c r="Q63" s="23" t="e">
        <f>AA58</f>
        <v>#REF!</v>
      </c>
    </row>
    <row r="65" spans="9:19">
      <c r="I65" s="84" t="s">
        <v>20</v>
      </c>
      <c r="J65" s="84"/>
      <c r="K65" s="84"/>
      <c r="L65" s="28">
        <v>4</v>
      </c>
      <c r="M65" s="29">
        <v>1</v>
      </c>
      <c r="N65" s="29">
        <v>2</v>
      </c>
      <c r="O65" s="29">
        <v>3</v>
      </c>
      <c r="P65" s="29">
        <v>2</v>
      </c>
      <c r="Q65" s="29">
        <v>3</v>
      </c>
      <c r="R65" s="29">
        <v>4</v>
      </c>
      <c r="S65" s="30">
        <v>1</v>
      </c>
    </row>
    <row r="66" spans="9:19">
      <c r="I66" s="84"/>
      <c r="J66" s="84"/>
      <c r="K66" s="84"/>
      <c r="L66" s="31" t="e">
        <f>INDEX($N63:$Q63,L65)</f>
        <v>#REF!</v>
      </c>
      <c r="M66" s="32" t="e">
        <f>INDEX($N63:$Q63,M65)</f>
        <v>#VALUE!</v>
      </c>
      <c r="N66" s="32" t="e">
        <f>INDEX($N63:$Q63,N65)</f>
        <v>#REF!</v>
      </c>
      <c r="O66" s="32" t="e">
        <f>INDEX($N63:$Q63,O65)</f>
        <v>#REF!</v>
      </c>
      <c r="P66" s="32" t="e">
        <f>INDEX($N63:$Q63,P65)</f>
        <v>#REF!</v>
      </c>
      <c r="Q66" s="32" t="e">
        <f>INDEX($N63:$Q63,Q65)</f>
        <v>#REF!</v>
      </c>
      <c r="R66" s="32" t="e">
        <f>INDEX($N63:$Q63,R65)</f>
        <v>#REF!</v>
      </c>
      <c r="S66" s="33" t="e">
        <f>INDEX($N63:$Q63,S65)</f>
        <v>#VALUE!</v>
      </c>
    </row>
    <row r="68" spans="12:21">
      <c r="L68" s="62" t="e">
        <f>IF(L$66=$U68,0,1)</f>
        <v>#REF!</v>
      </c>
      <c r="M68" s="63"/>
      <c r="N68" s="63"/>
      <c r="O68" s="63"/>
      <c r="P68" s="63"/>
      <c r="Q68" s="63"/>
      <c r="R68" s="63"/>
      <c r="S68" s="64"/>
      <c r="U68" s="26" t="e">
        <f>AP34</f>
        <v>#REF!</v>
      </c>
    </row>
    <row r="69" spans="12:21">
      <c r="L69" s="65"/>
      <c r="M69" s="62" t="e">
        <f>IF(M$66=$U69,0,1)</f>
        <v>#VALUE!</v>
      </c>
      <c r="N69" s="39"/>
      <c r="O69" s="39"/>
      <c r="P69" s="39"/>
      <c r="Q69" s="39"/>
      <c r="R69" s="39"/>
      <c r="S69" s="66"/>
      <c r="U69" s="26" t="e">
        <f>AQ34</f>
        <v>#REF!</v>
      </c>
    </row>
    <row r="70" spans="12:21">
      <c r="L70" s="65"/>
      <c r="M70" s="39"/>
      <c r="N70" s="62" t="e">
        <f>IF(N$66=$U70,0,1)</f>
        <v>#REF!</v>
      </c>
      <c r="O70" s="39"/>
      <c r="P70" s="39"/>
      <c r="Q70" s="39"/>
      <c r="R70" s="39"/>
      <c r="S70" s="66"/>
      <c r="U70" s="26" t="e">
        <f>AR34</f>
        <v>#REF!</v>
      </c>
    </row>
    <row r="71" spans="8:21">
      <c r="H71" s="89" t="s">
        <v>21</v>
      </c>
      <c r="I71" s="89"/>
      <c r="J71" s="89"/>
      <c r="K71" s="89"/>
      <c r="L71" s="65"/>
      <c r="M71" s="39"/>
      <c r="N71" s="39"/>
      <c r="O71" s="62" t="e">
        <f>IF(O$66=$U71,0,1)</f>
        <v>#REF!</v>
      </c>
      <c r="P71" s="39"/>
      <c r="Q71" s="39"/>
      <c r="R71" s="39"/>
      <c r="S71" s="66"/>
      <c r="U71" s="26" t="e">
        <f>AS34</f>
        <v>#REF!</v>
      </c>
    </row>
    <row r="72" spans="8:21">
      <c r="H72" s="89"/>
      <c r="I72" s="89"/>
      <c r="J72" s="89"/>
      <c r="K72" s="89"/>
      <c r="L72" s="65"/>
      <c r="M72" s="39"/>
      <c r="N72" s="39"/>
      <c r="O72" s="39"/>
      <c r="P72" s="62" t="e">
        <f>IF(P$66=$U72,0,1)</f>
        <v>#REF!</v>
      </c>
      <c r="Q72" s="39"/>
      <c r="R72" s="39"/>
      <c r="S72" s="66"/>
      <c r="U72" s="26" t="e">
        <f>AT34</f>
        <v>#REF!</v>
      </c>
    </row>
    <row r="73" spans="12:21">
      <c r="L73" s="65"/>
      <c r="M73" s="39"/>
      <c r="N73" s="39"/>
      <c r="O73" s="39"/>
      <c r="P73" s="39"/>
      <c r="Q73" s="62" t="e">
        <f>IF(Q$66=$U73,0,1)</f>
        <v>#REF!</v>
      </c>
      <c r="R73" s="39"/>
      <c r="S73" s="66"/>
      <c r="U73" s="26" t="e">
        <f>AU34</f>
        <v>#REF!</v>
      </c>
    </row>
    <row r="74" spans="12:21">
      <c r="L74" s="65"/>
      <c r="M74" s="39"/>
      <c r="N74" s="39"/>
      <c r="O74" s="39"/>
      <c r="P74" s="39"/>
      <c r="Q74" s="39"/>
      <c r="R74" s="62" t="e">
        <f>IF(R$66=$U74,0,1)</f>
        <v>#REF!</v>
      </c>
      <c r="S74" s="66"/>
      <c r="U74" s="26" t="e">
        <f>AV34</f>
        <v>#REF!</v>
      </c>
    </row>
    <row r="75" spans="12:21">
      <c r="L75" s="67"/>
      <c r="M75" s="68"/>
      <c r="N75" s="68"/>
      <c r="O75" s="68"/>
      <c r="P75" s="68"/>
      <c r="Q75" s="68"/>
      <c r="R75" s="68"/>
      <c r="S75" s="62" t="e">
        <f>IF(S$66=$U75,0,1)</f>
        <v>#VALUE!</v>
      </c>
      <c r="U75" s="26" t="e">
        <f>AW34</f>
        <v>#REF!</v>
      </c>
    </row>
    <row r="76" spans="12:19">
      <c r="L76" s="26"/>
      <c r="M76" s="26"/>
      <c r="N76" s="26"/>
      <c r="O76" s="26"/>
      <c r="P76" s="26"/>
      <c r="Q76" s="26"/>
      <c r="R76" s="26"/>
      <c r="S76" s="26"/>
    </row>
    <row r="77" spans="12:19">
      <c r="L77" s="26" t="e">
        <f>L68</f>
        <v>#REF!</v>
      </c>
      <c r="M77" s="26" t="e">
        <f>M69</f>
        <v>#VALUE!</v>
      </c>
      <c r="N77" s="26" t="e">
        <f>N70</f>
        <v>#REF!</v>
      </c>
      <c r="O77" s="26" t="e">
        <f>O71</f>
        <v>#REF!</v>
      </c>
      <c r="P77" s="26" t="e">
        <f>P72</f>
        <v>#REF!</v>
      </c>
      <c r="Q77" s="26" t="e">
        <f>Q73</f>
        <v>#REF!</v>
      </c>
      <c r="R77" s="26" t="e">
        <f>R74</f>
        <v>#REF!</v>
      </c>
      <c r="S77" s="26" t="e">
        <f>S75</f>
        <v>#VALUE!</v>
      </c>
    </row>
    <row r="79" spans="9:22">
      <c r="I79" s="26" t="e">
        <f>L77</f>
        <v>#REF!</v>
      </c>
      <c r="J79" s="26" t="e">
        <f>M77</f>
        <v>#VALUE!</v>
      </c>
      <c r="K79" s="26" t="e">
        <f>N77</f>
        <v>#REF!</v>
      </c>
      <c r="L79" s="26" t="e">
        <f>O77</f>
        <v>#REF!</v>
      </c>
      <c r="S79" s="26" t="e">
        <f>P77</f>
        <v>#REF!</v>
      </c>
      <c r="T79" s="26" t="e">
        <f>Q77</f>
        <v>#REF!</v>
      </c>
      <c r="U79" s="26" t="e">
        <f>R77</f>
        <v>#REF!</v>
      </c>
      <c r="V79" s="26" t="e">
        <f>S77</f>
        <v>#VALUE!</v>
      </c>
    </row>
    <row r="81" spans="6:23" ht="14.250000">
      <c r="F81" s="55" t="s">
        <v>22</v>
      </c>
      <c r="G81" s="44"/>
      <c r="H81" s="44"/>
      <c r="I81" s="44"/>
      <c r="J81" s="44" t="e">
        <f>J79</f>
        <v>#VALUE!</v>
      </c>
      <c r="K81" s="44" t="e">
        <f>K79</f>
        <v>#REF!</v>
      </c>
      <c r="L81" s="44"/>
      <c r="M81" s="44"/>
      <c r="P81" s="55" t="s">
        <v>23</v>
      </c>
      <c r="Q81" s="44"/>
      <c r="R81" s="44"/>
      <c r="S81" s="44"/>
      <c r="T81" s="44" t="e">
        <f>T79</f>
        <v>#REF!</v>
      </c>
      <c r="U81" s="44" t="e">
        <f>U79</f>
        <v>#REF!</v>
      </c>
      <c r="V81" s="44"/>
      <c r="W81" s="44"/>
    </row>
    <row r="82" spans="6:23">
      <c r="F82" s="44"/>
      <c r="G82" s="44"/>
      <c r="H82" s="44"/>
      <c r="I82" s="44"/>
      <c r="J82" s="92" t="e">
        <f>J79*2+K79</f>
        <v>#VALUE!</v>
      </c>
      <c r="K82" s="92"/>
      <c r="L82" s="44"/>
      <c r="M82" s="44"/>
      <c r="P82" s="44"/>
      <c r="Q82" s="44"/>
      <c r="R82" s="44"/>
      <c r="S82" s="44"/>
      <c r="T82" s="92" t="e">
        <f>T79*2+U79</f>
        <v>#REF!</v>
      </c>
      <c r="U82" s="92"/>
      <c r="V82" s="44"/>
      <c r="W82" s="44"/>
    </row>
    <row r="83" spans="6:23" ht="13.500000">
      <c r="F83" s="44"/>
      <c r="G83" s="44"/>
      <c r="H83" s="44"/>
      <c r="I83" s="45">
        <v>0</v>
      </c>
      <c r="J83" s="45">
        <v>1</v>
      </c>
      <c r="K83" s="45">
        <v>2</v>
      </c>
      <c r="L83" s="45">
        <v>3</v>
      </c>
      <c r="M83" s="44"/>
      <c r="P83" s="44"/>
      <c r="Q83" s="44"/>
      <c r="R83" s="44"/>
      <c r="S83" s="45">
        <v>0</v>
      </c>
      <c r="T83" s="45">
        <v>1</v>
      </c>
      <c r="U83" s="45">
        <v>2</v>
      </c>
      <c r="V83" s="45">
        <v>3</v>
      </c>
      <c r="W83" s="44"/>
    </row>
    <row r="84" spans="6:23">
      <c r="F84" s="44"/>
      <c r="G84" s="44"/>
      <c r="H84" s="45">
        <v>0</v>
      </c>
      <c r="I84" s="46" t="e">
        <f>BO27*IF(AND($J$82=I$83,$G$85=$H84),-1,1)</f>
        <v>#VALUE!</v>
      </c>
      <c r="J84" s="47" t="e">
        <f>BP27*IF(AND($J$82=J$83,$G$85=$H84),-1,1)</f>
        <v>#VALUE!</v>
      </c>
      <c r="K84" s="47" t="e">
        <f>BQ27*IF(AND($J$82=K$83,$G$85=$H84),-1,1)</f>
        <v>#VALUE!</v>
      </c>
      <c r="L84" s="48" t="e">
        <f>BR27*IF(AND($J$82=L$83,$G$85=$H84),-1,1)</f>
        <v>#VALUE!</v>
      </c>
      <c r="M84" s="44"/>
      <c r="P84" s="44"/>
      <c r="Q84" s="44"/>
      <c r="R84" s="45">
        <v>0</v>
      </c>
      <c r="S84" s="46" t="e">
        <f>BX27*IF(AND($Q$85=$R84,$T$82=S$83),-1,1)</f>
        <v>#REF!</v>
      </c>
      <c r="T84" s="47" t="e">
        <f>BY27*IF(AND($Q$85=$R84,$T$82=T$83),-1,1)</f>
        <v>#REF!</v>
      </c>
      <c r="U84" s="47" t="e">
        <f>BZ27*IF(AND($Q$85=$R84,$T$82=U$83),-1,1)</f>
        <v>#REF!</v>
      </c>
      <c r="V84" s="48" t="e">
        <f>CA27*IF(AND($Q$85=$R84,$T$82=V$83),-1,1)</f>
        <v>#REF!</v>
      </c>
      <c r="W84" s="44"/>
    </row>
    <row r="85" spans="6:23">
      <c r="F85" s="44" t="e">
        <f>I79</f>
        <v>#REF!</v>
      </c>
      <c r="G85" s="82" t="e">
        <f>I79*2+L79</f>
        <v>#REF!</v>
      </c>
      <c r="H85" s="45">
        <v>1</v>
      </c>
      <c r="I85" s="49" t="e">
        <f>BO28*IF(AND($J$82=I$83,$G$85=$H85),-1,1)</f>
        <v>#VALUE!</v>
      </c>
      <c r="J85" s="50" t="e">
        <f>BP28*IF(AND($J$82=J$83,$G$85=$H85),-1,1)</f>
        <v>#VALUE!</v>
      </c>
      <c r="K85" s="50" t="e">
        <f>BQ28*IF(AND($J$82=K$83,$G$85=$H85),-1,1)</f>
        <v>#VALUE!</v>
      </c>
      <c r="L85" s="51" t="e">
        <f>BR28*IF(AND($J$82=L$83,$G$85=$H85),-1,1)</f>
        <v>#VALUE!</v>
      </c>
      <c r="M85" s="44"/>
      <c r="P85" s="44" t="e">
        <f>S79</f>
        <v>#REF!</v>
      </c>
      <c r="Q85" s="82" t="e">
        <f>S79*2+V79</f>
        <v>#REF!</v>
      </c>
      <c r="R85" s="45">
        <v>1</v>
      </c>
      <c r="S85" s="49" t="e">
        <f>BX28*IF(AND($Q$85=$R85,$T$82=S$83),-1,1)</f>
        <v>#REF!</v>
      </c>
      <c r="T85" s="50" t="e">
        <f>BY28*IF(AND($Q$85=$R85,$T$82=T$83),-1,1)</f>
        <v>#REF!</v>
      </c>
      <c r="U85" s="50" t="e">
        <f>BZ28*IF(AND($Q$85=$R85,$T$82=U$83),-1,1)</f>
        <v>#REF!</v>
      </c>
      <c r="V85" s="51" t="e">
        <f>CA28*IF(AND($Q$85=$R85,$T$82=V$83),-1,1)</f>
        <v>#REF!</v>
      </c>
      <c r="W85" s="44"/>
    </row>
    <row r="86" spans="6:23">
      <c r="F86" s="44" t="e">
        <f>L79</f>
        <v>#REF!</v>
      </c>
      <c r="G86" s="82"/>
      <c r="H86" s="45">
        <v>2</v>
      </c>
      <c r="I86" s="49" t="e">
        <f>BO29*IF(AND($J$82=I$83,$G$85=$H86),-1,1)</f>
        <v>#VALUE!</v>
      </c>
      <c r="J86" s="50" t="e">
        <f>BP29*IF(AND($J$82=J$83,$G$85=$H86),-1,1)</f>
        <v>#VALUE!</v>
      </c>
      <c r="K86" s="50" t="e">
        <f>BQ29*IF(AND($J$82=K$83,$G$85=$H86),-1,1)</f>
        <v>#VALUE!</v>
      </c>
      <c r="L86" s="51" t="e">
        <f>BR29*IF(AND($J$82=L$83,$G$85=$H86),-1,1)</f>
        <v>#VALUE!</v>
      </c>
      <c r="M86" s="44"/>
      <c r="P86" s="44" t="e">
        <f>V79</f>
        <v>#VALUE!</v>
      </c>
      <c r="Q86" s="82"/>
      <c r="R86" s="45">
        <v>2</v>
      </c>
      <c r="S86" s="49" t="e">
        <f>BX29*IF(AND($Q$85=$R86,$T$82=S$83),-1,1)</f>
        <v>#REF!</v>
      </c>
      <c r="T86" s="50" t="e">
        <f>BY29*IF(AND($Q$85=$R86,$T$82=T$83),-1,1)</f>
        <v>#REF!</v>
      </c>
      <c r="U86" s="50" t="e">
        <f>BZ29*IF(AND($Q$85=$R86,$T$82=U$83),-1,1)</f>
        <v>#REF!</v>
      </c>
      <c r="V86" s="51" t="e">
        <f>CA29*IF(AND($Q$85=$R86,$T$82=V$83),-1,1)</f>
        <v>#REF!</v>
      </c>
      <c r="W86" s="44"/>
    </row>
    <row r="87" spans="6:23" ht="13.500000">
      <c r="F87" s="44"/>
      <c r="G87" s="44"/>
      <c r="H87" s="45">
        <v>3</v>
      </c>
      <c r="I87" s="52" t="e">
        <f>BO30*IF(AND($J$82=I$83,$G$85=$H87),-1,1)</f>
        <v>#VALUE!</v>
      </c>
      <c r="J87" s="53" t="e">
        <f>BP30*IF(AND($J$82=J$83,$G$85=$H87),-1,1)</f>
        <v>#VALUE!</v>
      </c>
      <c r="K87" s="53" t="e">
        <f>BQ30*IF(AND($J$82=K$83,$G$85=$H87),-1,1)</f>
        <v>#VALUE!</v>
      </c>
      <c r="L87" s="54" t="e">
        <f>BR30*IF(AND($J$82=L$83,$G$85=$H87),-1,1)</f>
        <v>#VALUE!</v>
      </c>
      <c r="M87" s="44"/>
      <c r="P87" s="44"/>
      <c r="Q87" s="44"/>
      <c r="R87" s="45">
        <v>3</v>
      </c>
      <c r="S87" s="52" t="e">
        <f>BX30*IF(AND($Q$85=$R87,$T$82=S$83),-1,1)</f>
        <v>#REF!</v>
      </c>
      <c r="T87" s="53" t="e">
        <f>BY30*IF(AND($Q$85=$R87,$T$82=T$83),-1,1)</f>
        <v>#REF!</v>
      </c>
      <c r="U87" s="53" t="e">
        <f>BZ30*IF(AND($Q$85=$R87,$T$82=U$83),-1,1)</f>
        <v>#REF!</v>
      </c>
      <c r="V87" s="54" t="e">
        <f>CA30*IF(AND($Q$85=$R87,$T$82=V$83),-1,1)</f>
        <v>#REF!</v>
      </c>
      <c r="W87" s="44"/>
    </row>
    <row r="88" spans="6:23">
      <c r="F88" s="44"/>
      <c r="G88" s="44"/>
      <c r="H88" s="44"/>
      <c r="I88" s="44"/>
      <c r="J88" s="44"/>
      <c r="K88" s="44"/>
      <c r="L88" s="44"/>
      <c r="M88" s="44"/>
      <c r="P88" s="44"/>
      <c r="Q88" s="44"/>
      <c r="R88" s="44"/>
      <c r="S88" s="44"/>
      <c r="T88" s="44"/>
      <c r="U88" s="44"/>
      <c r="V88" s="44"/>
      <c r="W88" s="44"/>
    </row>
    <row r="89" spans="6:23">
      <c r="F89" s="44"/>
      <c r="G89" s="44"/>
      <c r="H89" s="44"/>
      <c r="I89" s="44"/>
      <c r="J89" s="83" t="e">
        <f>INT(ABS(INDEX(I84:L87,G85+1,J82+1)))</f>
        <v>#REF!</v>
      </c>
      <c r="K89" s="83"/>
      <c r="L89" s="44"/>
      <c r="M89" s="44"/>
      <c r="P89" s="44"/>
      <c r="Q89" s="44"/>
      <c r="R89" s="44"/>
      <c r="S89" s="44"/>
      <c r="T89" s="83" t="e">
        <f>INT(ABS(INDEX(S84:V87,Q85+1,T82+1)))</f>
        <v>#REF!</v>
      </c>
      <c r="U89" s="83"/>
      <c r="V89" s="44"/>
      <c r="W89" s="44"/>
    </row>
    <row r="90" spans="6:23">
      <c r="F90" s="44"/>
      <c r="G90" s="44"/>
      <c r="H90" s="44"/>
      <c r="I90" s="44"/>
      <c r="J90" s="55" t="e">
        <f>INT(J89/2)</f>
        <v>#REF!</v>
      </c>
      <c r="K90" s="55" t="e">
        <f>MOD(J89,2)</f>
        <v>#REF!</v>
      </c>
      <c r="L90" s="44"/>
      <c r="M90" s="44"/>
      <c r="P90" s="44"/>
      <c r="Q90" s="44"/>
      <c r="R90" s="44"/>
      <c r="S90" s="44"/>
      <c r="T90" s="55" t="e">
        <f>INT(T89/2)</f>
        <v>#REF!</v>
      </c>
      <c r="U90" s="55" t="e">
        <f>MOD(T89,2)</f>
        <v>#REF!</v>
      </c>
      <c r="V90" s="44"/>
      <c r="W90" s="44"/>
    </row>
    <row r="93" spans="14:18">
      <c r="N93" s="26" t="e">
        <f>J90</f>
        <v>#REF!</v>
      </c>
      <c r="O93" s="26" t="e">
        <f>K90</f>
        <v>#REF!</v>
      </c>
      <c r="P93" s="26" t="e">
        <f>T90</f>
        <v>#REF!</v>
      </c>
      <c r="Q93" s="26" t="e">
        <f>U90</f>
        <v>#REF!</v>
      </c>
    </row>
    <row r="95" spans="11:18">
      <c r="K95" s="84" t="s">
        <v>24</v>
      </c>
      <c r="L95" s="84"/>
      <c r="M95" s="90"/>
      <c r="N95" s="28">
        <v>2</v>
      </c>
      <c r="O95" s="29">
        <v>4</v>
      </c>
      <c r="P95" s="29">
        <v>3</v>
      </c>
      <c r="Q95" s="30">
        <v>1</v>
      </c>
    </row>
    <row r="96" spans="11:18">
      <c r="K96" s="84"/>
      <c r="L96" s="84"/>
      <c r="M96" s="90"/>
      <c r="N96" s="31" t="e">
        <f>INDEX($N93:$Q93,N95)</f>
        <v>#REF!</v>
      </c>
      <c r="O96" s="32" t="e">
        <f>INDEX($N93:$Q93,O95)</f>
        <v>#REF!</v>
      </c>
      <c r="P96" s="32" t="e">
        <f>INDEX($N93:$Q93,P95)</f>
        <v>#REF!</v>
      </c>
      <c r="Q96" s="33" t="e">
        <f>INDEX($N93:$Q93,Q95)</f>
        <v>#REF!</v>
      </c>
    </row>
    <row r="98" spans="12:17">
      <c r="L98" s="26" t="e">
        <f>B61</f>
        <v>#REF!</v>
      </c>
      <c r="N98" s="62" t="e">
        <f>IF(N$96=$L98,0,1)</f>
        <v>#REF!</v>
      </c>
      <c r="O98" s="63"/>
      <c r="P98" s="63"/>
      <c r="Q98" s="64"/>
    </row>
    <row r="99" spans="12:22">
      <c r="L99" s="26" t="e">
        <f>C61</f>
        <v>#REF!</v>
      </c>
      <c r="N99" s="65"/>
      <c r="O99" s="62" t="e">
        <f>IF(O$96=$L99,0,1)</f>
        <v>#REF!</v>
      </c>
      <c r="P99" s="39"/>
      <c r="Q99" s="66"/>
      <c r="S99" s="89" t="s">
        <v>25</v>
      </c>
      <c r="T99" s="89"/>
      <c r="U99" s="89"/>
      <c r="V99" s="89"/>
    </row>
    <row r="100" spans="12:22">
      <c r="L100" s="26" t="e">
        <f>D61</f>
        <v>#REF!</v>
      </c>
      <c r="N100" s="65"/>
      <c r="O100" s="39"/>
      <c r="P100" s="62" t="e">
        <f>IF(P$96=$L100,0,1)</f>
        <v>#REF!</v>
      </c>
      <c r="Q100" s="66"/>
      <c r="S100" s="89"/>
      <c r="T100" s="89"/>
      <c r="U100" s="89"/>
      <c r="V100" s="89"/>
    </row>
    <row r="101" spans="12:17">
      <c r="L101" s="26" t="e">
        <f>E61</f>
        <v>#REF!</v>
      </c>
      <c r="N101" s="67"/>
      <c r="O101" s="68"/>
      <c r="P101" s="68"/>
      <c r="Q101" s="62" t="e">
        <f>IF(Q$96=$L101,0,1)</f>
        <v>#REF!</v>
      </c>
    </row>
    <row r="103" spans="14:27">
      <c r="N103" s="23" t="e">
        <f>N98</f>
        <v>#REF!</v>
      </c>
      <c r="O103" s="23" t="e">
        <f>O99</f>
        <v>#REF!</v>
      </c>
      <c r="P103" s="23" t="e">
        <f>P100</f>
        <v>#REF!</v>
      </c>
      <c r="Q103" s="23" t="e">
        <f>Q101</f>
        <v>#REF!</v>
      </c>
      <c r="X103" s="23" t="e">
        <f>X58</f>
        <v>#REF!</v>
      </c>
      <c r="Y103" s="23" t="e">
        <f>Y58</f>
        <v>#REF!</v>
      </c>
      <c r="Z103" s="23" t="e">
        <f>Z58</f>
        <v>#REF!</v>
      </c>
      <c r="AA103" s="23" t="e">
        <f>AA58</f>
        <v>#REF!</v>
      </c>
    </row>
    <row r="107" spans="20:27">
      <c r="T107" s="23" t="e">
        <f>N103</f>
        <v>#REF!</v>
      </c>
      <c r="U107" s="23" t="e">
        <f>O103</f>
        <v>#REF!</v>
      </c>
      <c r="V107" s="23" t="e">
        <f>P103</f>
        <v>#REF!</v>
      </c>
      <c r="W107" s="23" t="e">
        <f>Q103</f>
        <v>#REF!</v>
      </c>
      <c r="X107" s="23" t="e">
        <f>X103</f>
        <v>#REF!</v>
      </c>
      <c r="Y107" s="23" t="e">
        <f>Y103</f>
        <v>#REF!</v>
      </c>
      <c r="Z107" s="23" t="e">
        <f>Z103</f>
        <v>#REF!</v>
      </c>
      <c r="AA107" s="23" t="e">
        <f>AA103</f>
        <v>#REF!</v>
      </c>
    </row>
    <row r="110" spans="20:27">
      <c r="T110" s="28">
        <v>4</v>
      </c>
      <c r="U110" s="29">
        <v>1</v>
      </c>
      <c r="V110" s="29">
        <v>3</v>
      </c>
      <c r="W110" s="29">
        <v>5</v>
      </c>
      <c r="X110" s="29">
        <v>7</v>
      </c>
      <c r="Y110" s="29">
        <v>2</v>
      </c>
      <c r="Z110" s="29">
        <v>8</v>
      </c>
      <c r="AA110" s="30">
        <v>6</v>
      </c>
    </row>
    <row r="111" spans="20:27">
      <c r="T111" s="73" t="e">
        <f>INDEX($T107:$AA107,T110)</f>
        <v>#REF!</v>
      </c>
      <c r="U111" s="74" t="e">
        <f>INDEX($T107:$AA107,U110)</f>
        <v>#REF!</v>
      </c>
      <c r="V111" s="74" t="e">
        <f>INDEX($T107:$AA107,V110)</f>
        <v>#REF!</v>
      </c>
      <c r="W111" s="74" t="e">
        <f>INDEX($T107:$AA107,W110)</f>
        <v>#REF!</v>
      </c>
      <c r="X111" s="74" t="e">
        <f>INDEX($T107:$AA107,X110)</f>
        <v>#REF!</v>
      </c>
      <c r="Y111" s="74" t="e">
        <f>INDEX($T107:$AA107,Y110)</f>
        <v>#REF!</v>
      </c>
      <c r="Z111" s="74" t="e">
        <f>INDEX($T107:$AA107,Z110)</f>
        <v>#REF!</v>
      </c>
      <c r="AA111" s="75" t="e">
        <f>INDEX($T107:$AA107,AA110)</f>
        <v>#REF!</v>
      </c>
    </row>
    <row r="113" spans="21:26">
      <c r="U113" s="23" t="e">
        <f>RIGHT(LEFT("0123456789ABCDEF",T111*8+U111*4+V111*2+W111+1),1)</f>
        <v>#REF!</v>
      </c>
      <c r="V113" s="23"/>
      <c r="Y113" s="23" t="e">
        <f>RIGHT(LEFT("0123456789ABCDEF",X111*8+Y111*4+Z111*2+AA111+1),1)</f>
        <v>#REF!</v>
      </c>
      <c r="Z113" s="23"/>
    </row>
    <row r="200" spans="1:1">
      <c r="A200" s="77" t="s">
        <v>26</v>
      </c>
    </row>
    <row r="201" spans="1:1">
      <c r="A201" s="77" t="s">
        <v>27</v>
      </c>
    </row>
  </sheetData>
  <mergeCells count="37">
    <mergeCell ref="U3:V3"/>
    <mergeCell ref="Y3:Z3"/>
    <mergeCell ref="O5:S5"/>
    <mergeCell ref="AD5:AG5"/>
    <mergeCell ref="Q7:S8"/>
    <mergeCell ref="AL8:AN9"/>
    <mergeCell ref="AJ13:AL14"/>
    <mergeCell ref="I16:K17"/>
    <mergeCell ref="AL20:AN21"/>
    <mergeCell ref="H22:K23"/>
    <mergeCell ref="AI22:AJ23"/>
    <mergeCell ref="AJ28:AL29"/>
    <mergeCell ref="BL28:BM29"/>
    <mergeCell ref="BU28:BV29"/>
    <mergeCell ref="J33:K33"/>
    <mergeCell ref="T33:U33"/>
    <mergeCell ref="AL33:AN34"/>
    <mergeCell ref="G36:G37"/>
    <mergeCell ref="Q36:Q37"/>
    <mergeCell ref="AS39:AT40"/>
    <mergeCell ref="J40:K40"/>
    <mergeCell ref="T40:U40"/>
    <mergeCell ref="K46:M47"/>
    <mergeCell ref="S50:V51"/>
    <mergeCell ref="K56:M56"/>
    <mergeCell ref="I65:K66"/>
    <mergeCell ref="H71:K72"/>
    <mergeCell ref="J82:K82"/>
    <mergeCell ref="T82:U82"/>
    <mergeCell ref="G85:G86"/>
    <mergeCell ref="Q85:Q86"/>
    <mergeCell ref="J89:K89"/>
    <mergeCell ref="T89:U89"/>
    <mergeCell ref="K95:M96"/>
    <mergeCell ref="S99:V100"/>
    <mergeCell ref="U113:V113"/>
    <mergeCell ref="Y113:Z113"/>
  </mergeCells>
  <phoneticPr fontId="1" type="noConversion"/>
  <conditionalFormatting sqref="I84:L87 S84:V87 I35:L38 S35:V38">
    <cfRule type="cellIs" dxfId="17" priority="1" operator="lessThan">
      <formula>0</formula>
    </cfRule>
  </conditionalFormatting>
  <conditionalFormatting sqref="S83:V83">
    <cfRule type="cellIs" dxfId="16" priority="2" operator="equal">
      <formula>$T$82</formula>
    </cfRule>
  </conditionalFormatting>
  <conditionalFormatting sqref="I83:L83">
    <cfRule type="cellIs" dxfId="15" priority="3" operator="equal">
      <formula>$J$82</formula>
    </cfRule>
  </conditionalFormatting>
  <conditionalFormatting sqref="R84:R87">
    <cfRule type="cellIs" dxfId="14" priority="4" operator="equal">
      <formula>$Q$85</formula>
    </cfRule>
  </conditionalFormatting>
  <conditionalFormatting sqref="H84:H87">
    <cfRule type="cellIs" dxfId="13" priority="5" operator="equal">
      <formula>$G$85</formula>
    </cfRule>
  </conditionalFormatting>
  <conditionalFormatting sqref="S34:V34">
    <cfRule type="cellIs" dxfId="12" priority="6" operator="equal">
      <formula>$T$33</formula>
    </cfRule>
  </conditionalFormatting>
  <conditionalFormatting sqref="R35:R38">
    <cfRule type="cellIs" dxfId="11" priority="7" operator="equal">
      <formula>$Q$36</formula>
    </cfRule>
  </conditionalFormatting>
  <conditionalFormatting sqref="I34:L34">
    <cfRule type="cellIs" dxfId="10" priority="8" operator="equal">
      <formula>$J$33</formula>
    </cfRule>
  </conditionalFormatting>
  <conditionalFormatting sqref="H35:H38">
    <cfRule type="cellIs" dxfId="9" priority="9" operator="equal">
      <formula>$G$36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Views>
    <sheetView topLeftCell="B1" zoomScale="30" zoomScaleNormal="30" workbookViewId="0">
      <selection activeCell="AY6" sqref="AY6"/>
    </sheetView>
  </sheetViews>
  <sheetFormatPr defaultRowHeight="12.750000"/>
  <cols>
    <col min="1" max="88" style="23" width="2.88000011" customWidth="1"/>
  </cols>
  <sheetData>
    <row r="3" spans="21:51" ht="13.500000">
      <c r="U3" s="23" t="str">
        <f>RIGHT(LEFT("0123456789ABCDEF",T5*8+U5*4+V5*2+W5+1),1)</f>
        <v>0</v>
      </c>
      <c r="V3" s="23"/>
      <c r="Y3" s="23" t="str">
        <f>RIGHT(LEFT("0123456789ABCDEF",X5*8+Y5*4+Z5*2+AA5+1),1)</f>
        <v>0</v>
      </c>
      <c r="Z3" s="23"/>
    </row>
    <row r="4" spans="29:51">
      <c r="AC4" s="35"/>
      <c r="AD4" s="36"/>
      <c r="AE4" s="36"/>
      <c r="AF4" s="36"/>
      <c r="AG4" s="36"/>
      <c r="AH4" s="37"/>
    </row>
    <row r="5" spans="15:51">
      <c r="O5" s="26" t="s">
        <v>30</v>
      </c>
      <c r="P5" s="26"/>
      <c r="Q5" s="26"/>
      <c r="R5" s="26"/>
      <c r="S5" s="91"/>
      <c r="T5" s="25">
        <v>0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A5" s="25">
        <v>0</v>
      </c>
      <c r="AC5" s="38"/>
      <c r="AD5" s="39" t="e">
        <f>"(PT="&amp;U113&amp;Y113&amp;")"</f>
        <v>#REF!</v>
      </c>
      <c r="AE5" s="39"/>
      <c r="AF5" s="39"/>
      <c r="AG5" s="39"/>
      <c r="AH5" s="40"/>
    </row>
    <row r="6" spans="29:51" ht="13.500000">
      <c r="AC6" s="41"/>
      <c r="AD6" s="42"/>
      <c r="AE6" s="42"/>
      <c r="AF6" s="42"/>
      <c r="AG6" s="42"/>
      <c r="AH6" s="43"/>
      <c r="AO6" s="24">
        <v>0</v>
      </c>
      <c r="AP6" s="24">
        <v>0</v>
      </c>
      <c r="AQ6" s="24">
        <v>0</v>
      </c>
      <c r="AR6" s="24">
        <v>0</v>
      </c>
      <c r="AS6" s="24">
        <v>0</v>
      </c>
      <c r="AT6" s="24">
        <v>0</v>
      </c>
      <c r="AU6" s="24">
        <v>0</v>
      </c>
      <c r="AV6" s="24">
        <v>0</v>
      </c>
      <c r="AW6" s="24">
        <v>0</v>
      </c>
      <c r="AX6" s="24">
        <v>0</v>
      </c>
    </row>
    <row r="7" spans="17:51">
      <c r="Q7" s="34" t="s">
        <v>31</v>
      </c>
      <c r="R7" s="34"/>
      <c r="S7" s="93"/>
      <c r="T7" s="28">
        <v>2</v>
      </c>
      <c r="U7" s="29">
        <v>6</v>
      </c>
      <c r="V7" s="29">
        <v>3</v>
      </c>
      <c r="W7" s="29">
        <v>1</v>
      </c>
      <c r="X7" s="29">
        <v>4</v>
      </c>
      <c r="Y7" s="29">
        <v>8</v>
      </c>
      <c r="Z7" s="29">
        <v>5</v>
      </c>
      <c r="AA7" s="30">
        <v>7</v>
      </c>
    </row>
    <row r="8" spans="17:51">
      <c r="Q8" s="34"/>
      <c r="R8" s="34"/>
      <c r="S8" s="93"/>
      <c r="T8" s="31" t="e">
        <f>INDEX($T5:$AA5,T7)</f>
        <v>#REF!</v>
      </c>
      <c r="U8" s="32" t="e">
        <f>INDEX($T5:$AA5,U7)</f>
        <v>#REF!</v>
      </c>
      <c r="V8" s="32" t="e">
        <f>INDEX($T5:$AA5,V7)</f>
        <v>#REF!</v>
      </c>
      <c r="W8" s="32">
        <f>INDEX($T5:$AA5,W7)</f>
        <v>0</v>
      </c>
      <c r="X8" s="32" t="e">
        <f>INDEX($T5:$AA5,X7)</f>
        <v>#REF!</v>
      </c>
      <c r="Y8" s="32" t="e">
        <f>INDEX($T5:$AA5,Y7)</f>
        <v>#REF!</v>
      </c>
      <c r="Z8" s="32" t="e">
        <f>INDEX($T5:$AA5,Z7)</f>
        <v>#REF!</v>
      </c>
      <c r="AA8" s="33" t="e">
        <f>INDEX($T5:$AA5,AA7)</f>
        <v>#REF!</v>
      </c>
      <c r="AL8" s="34" t="s">
        <v>32</v>
      </c>
      <c r="AM8" s="34"/>
      <c r="AN8" s="93"/>
      <c r="AO8" s="79">
        <v>3</v>
      </c>
      <c r="AP8" s="80">
        <v>5</v>
      </c>
      <c r="AQ8" s="80">
        <v>2</v>
      </c>
      <c r="AR8" s="80">
        <v>7</v>
      </c>
      <c r="AS8" s="80">
        <v>4</v>
      </c>
      <c r="AT8" s="80">
        <v>10</v>
      </c>
      <c r="AU8" s="80">
        <v>1</v>
      </c>
      <c r="AV8" s="80">
        <v>9</v>
      </c>
      <c r="AW8" s="80">
        <v>8</v>
      </c>
      <c r="AX8" s="81">
        <v>6</v>
      </c>
    </row>
    <row r="9" spans="38:51">
      <c r="AL9" s="34"/>
      <c r="AM9" s="34"/>
      <c r="AN9" s="93"/>
      <c r="AO9" s="31" t="e">
        <f>INDEX($AO6:$AX6,AO8)</f>
        <v>#REF!</v>
      </c>
      <c r="AP9" s="32" t="e">
        <f>INDEX($AO6:$AX6,AP8)</f>
        <v>#REF!</v>
      </c>
      <c r="AQ9" s="32" t="e">
        <f>INDEX($AO6:$AX6,AQ8)</f>
        <v>#REF!</v>
      </c>
      <c r="AR9" s="32" t="e">
        <f>INDEX($AO6:$AX6,AR8)</f>
        <v>#REF!</v>
      </c>
      <c r="AS9" s="32" t="e">
        <f>INDEX($AO6:$AX6,AS8)</f>
        <v>#REF!</v>
      </c>
      <c r="AT9" s="32" t="e">
        <f>INDEX($AO6:$AX6,AT8)</f>
        <v>#REF!</v>
      </c>
      <c r="AU9" s="32">
        <f>INDEX($AO6:$AX6,AU8)</f>
        <v>0</v>
      </c>
      <c r="AV9" s="32" t="e">
        <f>INDEX($AO6:$AX6,AV8)</f>
        <v>#REF!</v>
      </c>
      <c r="AW9" s="32" t="e">
        <f>INDEX($AO6:$AX6,AW8)</f>
        <v>#REF!</v>
      </c>
      <c r="AX9" s="33" t="e">
        <f>INDEX($AO6:$AX6,AX8)</f>
        <v>#REF!</v>
      </c>
    </row>
    <row r="11" spans="2:52">
      <c r="B11" s="26" t="e">
        <f>T8</f>
        <v>#REF!</v>
      </c>
      <c r="C11" s="26" t="e">
        <f>U8</f>
        <v>#REF!</v>
      </c>
      <c r="D11" s="26" t="e">
        <f>V8</f>
        <v>#REF!</v>
      </c>
      <c r="E11" s="26">
        <f>W8</f>
        <v>0</v>
      </c>
      <c r="X11" s="26" t="e">
        <f>X8</f>
        <v>#REF!</v>
      </c>
      <c r="Y11" s="26" t="e">
        <f>Y8</f>
        <v>#REF!</v>
      </c>
      <c r="Z11" s="26" t="e">
        <f>Z8</f>
        <v>#REF!</v>
      </c>
      <c r="AA11" s="26" t="e">
        <f>AA8</f>
        <v>#REF!</v>
      </c>
      <c r="AM11" s="26" t="e">
        <f>AO9</f>
        <v>#REF!</v>
      </c>
      <c r="AN11" s="26" t="e">
        <f>AP9</f>
        <v>#REF!</v>
      </c>
      <c r="AO11" s="26" t="e">
        <f>AQ9</f>
        <v>#REF!</v>
      </c>
      <c r="AP11" s="26" t="e">
        <f>AR9</f>
        <v>#REF!</v>
      </c>
      <c r="AQ11" s="26" t="e">
        <f>AS9</f>
        <v>#REF!</v>
      </c>
      <c r="AV11" s="26" t="e">
        <f>AT9</f>
        <v>#REF!</v>
      </c>
      <c r="AW11" s="26">
        <f>AU9</f>
        <v>0</v>
      </c>
      <c r="AX11" s="26" t="e">
        <f>AV9</f>
        <v>#REF!</v>
      </c>
      <c r="AY11" s="26" t="e">
        <f>AW9</f>
        <v>#REF!</v>
      </c>
      <c r="AZ11" s="26" t="e">
        <f>AX9</f>
        <v>#REF!</v>
      </c>
    </row>
    <row r="12" spans="2:51">
      <c r="B12" s="26"/>
      <c r="C12" s="26"/>
      <c r="D12" s="26"/>
      <c r="E12" s="26"/>
      <c r="X12" s="26"/>
      <c r="Y12" s="26"/>
      <c r="Z12" s="26"/>
      <c r="AA12" s="26"/>
    </row>
    <row r="13" spans="36:52">
      <c r="AJ13" s="34" t="s">
        <v>33</v>
      </c>
      <c r="AK13" s="34"/>
      <c r="AL13" s="34"/>
      <c r="AM13" s="28">
        <v>2</v>
      </c>
      <c r="AN13" s="29">
        <v>3</v>
      </c>
      <c r="AO13" s="29">
        <v>4</v>
      </c>
      <c r="AP13" s="29">
        <v>5</v>
      </c>
      <c r="AQ13" s="30">
        <v>1</v>
      </c>
      <c r="AR13" s="27"/>
      <c r="AV13" s="28">
        <v>2</v>
      </c>
      <c r="AW13" s="29">
        <v>3</v>
      </c>
      <c r="AX13" s="29">
        <v>4</v>
      </c>
      <c r="AY13" s="29">
        <v>5</v>
      </c>
      <c r="AZ13" s="30">
        <v>1</v>
      </c>
    </row>
    <row r="14" spans="14:52">
      <c r="N14" s="26" t="e">
        <f>X11</f>
        <v>#REF!</v>
      </c>
      <c r="O14" s="26" t="e">
        <f>Y11</f>
        <v>#REF!</v>
      </c>
      <c r="P14" s="26" t="e">
        <f>Z11</f>
        <v>#REF!</v>
      </c>
      <c r="Q14" s="26" t="e">
        <f>AA11</f>
        <v>#REF!</v>
      </c>
      <c r="AJ14" s="34"/>
      <c r="AK14" s="34"/>
      <c r="AL14" s="34"/>
      <c r="AM14" s="31" t="e">
        <f>INDEX($AM11:$AQ11,AM13)</f>
        <v>#REF!</v>
      </c>
      <c r="AN14" s="32" t="e">
        <f>INDEX($AM11:$AQ11,AN13)</f>
        <v>#REF!</v>
      </c>
      <c r="AO14" s="32" t="e">
        <f>INDEX($AM11:$AQ11,AO13)</f>
        <v>#REF!</v>
      </c>
      <c r="AP14" s="32" t="e">
        <f>INDEX($AM11:$AQ11,AP13)</f>
        <v>#REF!</v>
      </c>
      <c r="AQ14" s="33" t="e">
        <f>INDEX($AM11:$AQ11,AQ13)</f>
        <v>#REF!</v>
      </c>
      <c r="AV14" s="31" t="e">
        <f>INDEX($AV11:$AZ11,AV13)</f>
        <v>#REF!</v>
      </c>
      <c r="AW14" s="32" t="e">
        <f>INDEX($AV11:$AZ11,AW13)</f>
        <v>#REF!</v>
      </c>
      <c r="AX14" s="32" t="e">
        <f>INDEX($AV11:$AZ11,AX13)</f>
        <v>#REF!</v>
      </c>
      <c r="AY14" s="32" t="e">
        <f>INDEX($AV11:$AZ11,AY13)</f>
        <v>#REF!</v>
      </c>
      <c r="AZ14" s="33" t="e">
        <f>INDEX($AV11:$AZ11,AZ13)</f>
        <v>#REF!</v>
      </c>
    </row>
    <row r="15" spans="36:52">
      <c r="AJ15" s="34"/>
      <c r="AK15" s="34"/>
      <c r="AL15" s="34"/>
      <c r="AM15" s="72"/>
      <c r="AN15" s="72"/>
      <c r="AO15" s="72"/>
      <c r="AP15" s="72"/>
      <c r="AQ15" s="72"/>
      <c r="AV15" s="72"/>
      <c r="AW15" s="72"/>
      <c r="AX15" s="72"/>
      <c r="AY15" s="72"/>
      <c r="AZ15" s="72"/>
    </row>
    <row r="16" spans="9:51">
      <c r="I16" s="84" t="s">
        <v>34</v>
      </c>
      <c r="J16" s="84"/>
      <c r="K16" s="84"/>
      <c r="L16" s="28">
        <v>4</v>
      </c>
      <c r="M16" s="29">
        <v>1</v>
      </c>
      <c r="N16" s="29">
        <v>2</v>
      </c>
      <c r="O16" s="29">
        <v>3</v>
      </c>
      <c r="P16" s="29">
        <v>2</v>
      </c>
      <c r="Q16" s="29">
        <v>3</v>
      </c>
      <c r="R16" s="29">
        <v>4</v>
      </c>
      <c r="S16" s="30">
        <v>1</v>
      </c>
    </row>
    <row r="17" spans="9:74">
      <c r="I17" s="84"/>
      <c r="J17" s="84"/>
      <c r="K17" s="84"/>
      <c r="L17" s="31" t="e">
        <f>INDEX($N14:$Q14,L16)</f>
        <v>#REF!</v>
      </c>
      <c r="M17" s="32" t="e">
        <f>INDEX($N14:$Q14,M16)</f>
        <v>#VALUE!</v>
      </c>
      <c r="N17" s="32" t="e">
        <f>INDEX($N14:$Q14,N16)</f>
        <v>#REF!</v>
      </c>
      <c r="O17" s="32" t="e">
        <f>INDEX($N14:$Q14,O16)</f>
        <v>#REF!</v>
      </c>
      <c r="P17" s="32" t="e">
        <f>INDEX($N14:$Q14,P16)</f>
        <v>#REF!</v>
      </c>
      <c r="Q17" s="32" t="e">
        <f>INDEX($N14:$Q14,Q16)</f>
        <v>#REF!</v>
      </c>
      <c r="R17" s="32" t="e">
        <f>INDEX($N14:$Q14,R16)</f>
        <v>#REF!</v>
      </c>
      <c r="S17" s="33" t="e">
        <f>INDEX($N14:$Q14,S16)</f>
        <v>#VALUE!</v>
      </c>
      <c r="AO17" s="26" t="e">
        <f>AM14</f>
        <v>#REF!</v>
      </c>
      <c r="AP17" s="26" t="e">
        <f>AN14</f>
        <v>#REF!</v>
      </c>
      <c r="AQ17" s="26" t="e">
        <f>AO14</f>
        <v>#REF!</v>
      </c>
      <c r="AR17" s="26" t="e">
        <f>AP14</f>
        <v>#REF!</v>
      </c>
      <c r="AS17" s="26" t="e">
        <f>AQ14</f>
        <v>#REF!</v>
      </c>
      <c r="AT17" s="26" t="e">
        <f>AV14</f>
        <v>#REF!</v>
      </c>
      <c r="AU17" s="26" t="e">
        <f>AW14</f>
        <v>#REF!</v>
      </c>
      <c r="AV17" s="26" t="e">
        <f>AX14</f>
        <v>#REF!</v>
      </c>
      <c r="AW17" s="26" t="e">
        <f>AY14</f>
        <v>#REF!</v>
      </c>
      <c r="AX17" s="26" t="e">
        <f>AZ14</f>
        <v>#REF!</v>
      </c>
    </row>
    <row r="18" spans="41:74">
      <c r="AO18" s="26"/>
      <c r="AP18" s="26"/>
      <c r="AQ18" s="26"/>
      <c r="AR18" s="26"/>
      <c r="AS18" s="26"/>
      <c r="AT18" s="26"/>
      <c r="AU18" s="26"/>
      <c r="AV18" s="26"/>
      <c r="AW18" s="26"/>
      <c r="AX18" s="26"/>
    </row>
    <row r="19" spans="12:74">
      <c r="L19" s="62" t="e">
        <f>IF(L$17=$U19,0,1)</f>
        <v>#REF!</v>
      </c>
      <c r="M19" s="63"/>
      <c r="N19" s="63"/>
      <c r="O19" s="63"/>
      <c r="P19" s="63"/>
      <c r="Q19" s="63"/>
      <c r="R19" s="63"/>
      <c r="S19" s="64"/>
      <c r="U19" s="26" t="e">
        <f>AP34</f>
        <v>#REF!</v>
      </c>
    </row>
    <row r="20" spans="12:74">
      <c r="L20" s="65"/>
      <c r="M20" s="62" t="e">
        <f>IF(M$17=$U20,0,1)</f>
        <v>#VALUE!</v>
      </c>
      <c r="N20" s="39"/>
      <c r="O20" s="39"/>
      <c r="P20" s="39"/>
      <c r="Q20" s="39"/>
      <c r="R20" s="39"/>
      <c r="S20" s="66"/>
      <c r="U20" s="26" t="e">
        <f>AQ34</f>
        <v>#REF!</v>
      </c>
      <c r="AL20" s="34" t="s">
        <v>35</v>
      </c>
      <c r="AM20" s="34"/>
      <c r="AN20" s="34"/>
      <c r="AP20" s="28">
        <v>6</v>
      </c>
      <c r="AQ20" s="29">
        <v>3</v>
      </c>
      <c r="AR20" s="29">
        <v>7</v>
      </c>
      <c r="AS20" s="29">
        <v>4</v>
      </c>
      <c r="AT20" s="29">
        <v>8</v>
      </c>
      <c r="AU20" s="29">
        <v>5</v>
      </c>
      <c r="AV20" s="29">
        <v>10</v>
      </c>
      <c r="AW20" s="30">
        <v>9</v>
      </c>
    </row>
    <row r="21" spans="12:74">
      <c r="L21" s="65"/>
      <c r="M21" s="39"/>
      <c r="N21" s="62" t="e">
        <f>IF(N$17=$U21,0,1)</f>
        <v>#REF!</v>
      </c>
      <c r="O21" s="39"/>
      <c r="P21" s="39"/>
      <c r="Q21" s="39"/>
      <c r="R21" s="39"/>
      <c r="S21" s="66"/>
      <c r="U21" s="26" t="e">
        <f>AR34</f>
        <v>#REF!</v>
      </c>
      <c r="AL21" s="34"/>
      <c r="AM21" s="34"/>
      <c r="AN21" s="34"/>
      <c r="AP21" s="31" t="e">
        <f>INDEX($AO17:$AX17,AP20)</f>
        <v>#REF!</v>
      </c>
      <c r="AQ21" s="32" t="e">
        <f>INDEX($AO17:$AX17,AQ20)</f>
        <v>#REF!</v>
      </c>
      <c r="AR21" s="32" t="e">
        <f>INDEX($AO17:$AX17,AR20)</f>
        <v>#REF!</v>
      </c>
      <c r="AS21" s="32" t="e">
        <f>INDEX($AO17:$AX17,AS20)</f>
        <v>#REF!</v>
      </c>
      <c r="AT21" s="32" t="e">
        <f>INDEX($AO17:$AX17,AT20)</f>
        <v>#REF!</v>
      </c>
      <c r="AU21" s="32" t="e">
        <f>INDEX($AO17:$AX17,AU20)</f>
        <v>#REF!</v>
      </c>
      <c r="AV21" s="32" t="e">
        <f>INDEX($AO17:$AX17,AV20)</f>
        <v>#REF!</v>
      </c>
      <c r="AW21" s="33" t="e">
        <f>INDEX($AO17:$AX17,AW20)</f>
        <v>#REF!</v>
      </c>
    </row>
    <row r="22" spans="8:74">
      <c r="H22" s="34" t="s">
        <v>36</v>
      </c>
      <c r="I22" s="34"/>
      <c r="J22" s="34"/>
      <c r="K22" s="98"/>
      <c r="L22" s="65"/>
      <c r="M22" s="39"/>
      <c r="N22" s="39"/>
      <c r="O22" s="62" t="e">
        <f>IF(O$17=$U22,0,1)</f>
        <v>#REF!</v>
      </c>
      <c r="P22" s="39"/>
      <c r="Q22" s="39"/>
      <c r="R22" s="39"/>
      <c r="S22" s="66"/>
      <c r="U22" s="26" t="e">
        <f>AS34</f>
        <v>#REF!</v>
      </c>
      <c r="AI22" s="94" t="s">
        <v>37</v>
      </c>
      <c r="AJ22" s="95"/>
    </row>
    <row r="23" spans="8:74">
      <c r="H23" s="34"/>
      <c r="I23" s="34"/>
      <c r="J23" s="34"/>
      <c r="K23" s="98"/>
      <c r="L23" s="65"/>
      <c r="M23" s="39"/>
      <c r="N23" s="39"/>
      <c r="O23" s="39"/>
      <c r="P23" s="62" t="e">
        <f>IF(P$17=$U23,0,1)</f>
        <v>#REF!</v>
      </c>
      <c r="Q23" s="39"/>
      <c r="R23" s="39"/>
      <c r="S23" s="66"/>
      <c r="U23" s="26" t="e">
        <f>AT34</f>
        <v>#REF!</v>
      </c>
      <c r="AI23" s="96"/>
      <c r="AJ23" s="97"/>
    </row>
    <row r="24" spans="12:74">
      <c r="L24" s="65"/>
      <c r="M24" s="39"/>
      <c r="N24" s="39"/>
      <c r="O24" s="39"/>
      <c r="P24" s="39"/>
      <c r="Q24" s="62" t="e">
        <f>IF(Q$17=$U24,0,1)</f>
        <v>#REF!</v>
      </c>
      <c r="R24" s="39"/>
      <c r="S24" s="66"/>
      <c r="U24" s="26" t="e">
        <f>AU34</f>
        <v>#REF!</v>
      </c>
      <c r="AJ24" s="34"/>
    </row>
    <row r="25" spans="12:74">
      <c r="L25" s="65"/>
      <c r="M25" s="39"/>
      <c r="N25" s="39"/>
      <c r="O25" s="39"/>
      <c r="P25" s="39"/>
      <c r="Q25" s="39"/>
      <c r="R25" s="62" t="e">
        <f>IF(R$17=$U25,0,1)</f>
        <v>#REF!</v>
      </c>
      <c r="S25" s="66"/>
      <c r="U25" s="26" t="e">
        <f>AV34</f>
        <v>#REF!</v>
      </c>
      <c r="AM25" s="26" t="e">
        <f>AM14</f>
        <v>#REF!</v>
      </c>
      <c r="AN25" s="26" t="e">
        <f>AN14</f>
        <v>#REF!</v>
      </c>
      <c r="AO25" s="26" t="e">
        <f>AO14</f>
        <v>#REF!</v>
      </c>
      <c r="AP25" s="26" t="e">
        <f>AP14</f>
        <v>#REF!</v>
      </c>
      <c r="AQ25" s="26" t="e">
        <f>AQ14</f>
        <v>#REF!</v>
      </c>
      <c r="AR25" s="26"/>
      <c r="AS25" s="26"/>
      <c r="AT25" s="26"/>
      <c r="AU25" s="26"/>
      <c r="AV25" s="26" t="e">
        <f>AV14</f>
        <v>#REF!</v>
      </c>
      <c r="AW25" s="26" t="e">
        <f>AW14</f>
        <v>#REF!</v>
      </c>
      <c r="AX25" s="26" t="e">
        <f>AX14</f>
        <v>#REF!</v>
      </c>
      <c r="AY25" s="26" t="e">
        <f>AY14</f>
        <v>#REF!</v>
      </c>
      <c r="AZ25" s="26" t="e">
        <f>AZ14</f>
        <v>#REF!</v>
      </c>
    </row>
    <row r="26" spans="12:74" ht="13.500000">
      <c r="L26" s="67"/>
      <c r="M26" s="68"/>
      <c r="N26" s="68"/>
      <c r="O26" s="68"/>
      <c r="P26" s="68"/>
      <c r="Q26" s="68"/>
      <c r="R26" s="68"/>
      <c r="S26" s="62" t="e">
        <f>IF(S$17=$U26,0,1)</f>
        <v>#VALUE!</v>
      </c>
      <c r="U26" s="26" t="e">
        <f>AW34</f>
        <v>#REF!</v>
      </c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</row>
    <row r="27" spans="12:79">
      <c r="L27" s="26"/>
      <c r="M27" s="26"/>
      <c r="N27" s="26"/>
      <c r="O27" s="26"/>
      <c r="P27" s="26"/>
      <c r="Q27" s="26"/>
      <c r="R27" s="26"/>
      <c r="S27" s="26"/>
      <c r="BO27" s="35">
        <v>1</v>
      </c>
      <c r="BP27" s="36">
        <v>0.1</v>
      </c>
      <c r="BQ27" s="36">
        <v>3</v>
      </c>
      <c r="BR27" s="37">
        <v>2</v>
      </c>
      <c r="BX27" s="35">
        <v>0.1</v>
      </c>
      <c r="BY27" s="36">
        <v>1</v>
      </c>
      <c r="BZ27" s="36">
        <v>2</v>
      </c>
      <c r="CA27" s="37">
        <v>3</v>
      </c>
    </row>
    <row r="28" spans="12:79">
      <c r="L28" s="26" t="e">
        <f>L19</f>
        <v>#REF!</v>
      </c>
      <c r="M28" s="26" t="e">
        <f>M20</f>
        <v>#VALUE!</v>
      </c>
      <c r="N28" s="26" t="e">
        <f>N21</f>
        <v>#REF!</v>
      </c>
      <c r="O28" s="26" t="e">
        <f>O22</f>
        <v>#REF!</v>
      </c>
      <c r="P28" s="26" t="e">
        <f>P23</f>
        <v>#REF!</v>
      </c>
      <c r="Q28" s="26" t="e">
        <f>Q24</f>
        <v>#REF!</v>
      </c>
      <c r="R28" s="26" t="e">
        <f>R25</f>
        <v>#REF!</v>
      </c>
      <c r="S28" s="26" t="e">
        <f>S26</f>
        <v>#VALUE!</v>
      </c>
      <c r="AJ28" s="34" t="s">
        <v>38</v>
      </c>
      <c r="AK28" s="34"/>
      <c r="AL28" s="34"/>
      <c r="AM28" s="28">
        <v>3</v>
      </c>
      <c r="AN28" s="29">
        <v>4</v>
      </c>
      <c r="AO28" s="29">
        <v>5</v>
      </c>
      <c r="AP28" s="29">
        <v>1</v>
      </c>
      <c r="AQ28" s="30">
        <v>2</v>
      </c>
      <c r="AV28" s="28">
        <v>3</v>
      </c>
      <c r="AW28" s="29">
        <v>4</v>
      </c>
      <c r="AX28" s="29">
        <v>5</v>
      </c>
      <c r="AY28" s="29">
        <v>1</v>
      </c>
      <c r="AZ28" s="30">
        <v>2</v>
      </c>
      <c r="BL28" s="84" t="s">
        <v>39</v>
      </c>
      <c r="BM28" s="84"/>
      <c r="BO28" s="38">
        <v>3</v>
      </c>
      <c r="BP28" s="39">
        <v>2</v>
      </c>
      <c r="BQ28" s="39">
        <v>1</v>
      </c>
      <c r="BR28" s="40">
        <v>0.1</v>
      </c>
      <c r="BU28" s="84" t="s">
        <v>40</v>
      </c>
      <c r="BV28" s="84"/>
      <c r="BX28" s="38">
        <v>2</v>
      </c>
      <c r="BY28" s="39">
        <v>0.1</v>
      </c>
      <c r="BZ28" s="39">
        <v>1</v>
      </c>
      <c r="CA28" s="40">
        <v>3</v>
      </c>
    </row>
    <row r="29" spans="36:79">
      <c r="AJ29" s="34"/>
      <c r="AK29" s="34"/>
      <c r="AL29" s="34"/>
      <c r="AM29" s="31" t="e">
        <f>INDEX($AM25:$AQ25,AM28)</f>
        <v>#REF!</v>
      </c>
      <c r="AN29" s="32" t="e">
        <f>INDEX($AM25:$AQ25,AN28)</f>
        <v>#REF!</v>
      </c>
      <c r="AO29" s="32" t="e">
        <f>INDEX($AM25:$AQ25,AO28)</f>
        <v>#REF!</v>
      </c>
      <c r="AP29" s="32" t="e">
        <f>INDEX($AM25:$AQ25,AP28)</f>
        <v>#REF!</v>
      </c>
      <c r="AQ29" s="33" t="e">
        <f>INDEX($AM25:$AQ25,AQ28)</f>
        <v>#REF!</v>
      </c>
      <c r="AV29" s="31" t="e">
        <f>INDEX($AV25:$AZ25,AV28)</f>
        <v>#REF!</v>
      </c>
      <c r="AW29" s="32" t="e">
        <f>INDEX($AV25:$AZ25,AW28)</f>
        <v>#REF!</v>
      </c>
      <c r="AX29" s="32" t="e">
        <f>INDEX($AV25:$AZ25,AX28)</f>
        <v>#REF!</v>
      </c>
      <c r="AY29" s="32" t="e">
        <f>INDEX($AV25:$AZ25,AY28)</f>
        <v>#REF!</v>
      </c>
      <c r="AZ29" s="33" t="e">
        <f>INDEX($AV25:$AZ25,AZ28)</f>
        <v>#REF!</v>
      </c>
      <c r="BL29" s="84"/>
      <c r="BM29" s="84"/>
      <c r="BO29" s="38">
        <v>0.1</v>
      </c>
      <c r="BP29" s="39">
        <v>2</v>
      </c>
      <c r="BQ29" s="39">
        <v>1</v>
      </c>
      <c r="BR29" s="40">
        <v>3</v>
      </c>
      <c r="BU29" s="84"/>
      <c r="BV29" s="84"/>
      <c r="BX29" s="38">
        <v>3</v>
      </c>
      <c r="BY29" s="39">
        <v>0.1</v>
      </c>
      <c r="BZ29" s="39">
        <v>1</v>
      </c>
      <c r="CA29" s="40">
        <v>0.1</v>
      </c>
    </row>
    <row r="30" spans="9:79" ht="13.500000">
      <c r="I30" s="26" t="e">
        <f>L28</f>
        <v>#REF!</v>
      </c>
      <c r="J30" s="26" t="e">
        <f>M28</f>
        <v>#VALUE!</v>
      </c>
      <c r="K30" s="26" t="e">
        <f>N28</f>
        <v>#REF!</v>
      </c>
      <c r="L30" s="26" t="e">
        <f>O28</f>
        <v>#REF!</v>
      </c>
      <c r="S30" s="26" t="e">
        <f>P28</f>
        <v>#REF!</v>
      </c>
      <c r="T30" s="26" t="e">
        <f>Q28</f>
        <v>#REF!</v>
      </c>
      <c r="U30" s="26" t="e">
        <f>R28</f>
        <v>#REF!</v>
      </c>
      <c r="V30" s="26" t="e">
        <f>S28</f>
        <v>#VALUE!</v>
      </c>
      <c r="BO30" s="41">
        <v>3</v>
      </c>
      <c r="BP30" s="42">
        <v>1</v>
      </c>
      <c r="BQ30" s="42">
        <v>3</v>
      </c>
      <c r="BR30" s="43">
        <v>2</v>
      </c>
      <c r="BX30" s="41">
        <v>2</v>
      </c>
      <c r="BY30" s="42">
        <v>1</v>
      </c>
      <c r="BZ30" s="42">
        <v>0.1</v>
      </c>
      <c r="CA30" s="43">
        <v>3</v>
      </c>
    </row>
    <row r="31" spans="41:74">
      <c r="AO31" s="26" t="e">
        <f>AM29</f>
        <v>#REF!</v>
      </c>
      <c r="AP31" s="26" t="e">
        <f>AN29</f>
        <v>#REF!</v>
      </c>
      <c r="AQ31" s="26" t="e">
        <f>AO29</f>
        <v>#REF!</v>
      </c>
      <c r="AR31" s="26" t="e">
        <f>AP29</f>
        <v>#REF!</v>
      </c>
      <c r="AS31" s="26" t="e">
        <f>AQ29</f>
        <v>#REF!</v>
      </c>
      <c r="AT31" s="26" t="e">
        <f>AV29</f>
        <v>#REF!</v>
      </c>
      <c r="AU31" s="26" t="e">
        <f>AW29</f>
        <v>#REF!</v>
      </c>
      <c r="AV31" s="26" t="e">
        <f>AX29</f>
        <v>#REF!</v>
      </c>
      <c r="AW31" s="26" t="e">
        <f>AY29</f>
        <v>#REF!</v>
      </c>
      <c r="AX31" s="26" t="e">
        <f>AZ29</f>
        <v>#REF!</v>
      </c>
    </row>
    <row r="32" spans="6:74">
      <c r="F32" s="44"/>
      <c r="G32" s="44"/>
      <c r="H32" s="44"/>
      <c r="I32" s="44"/>
      <c r="J32" s="44" t="e">
        <f>J30</f>
        <v>#VALUE!</v>
      </c>
      <c r="K32" s="44" t="e">
        <f>K30</f>
        <v>#REF!</v>
      </c>
      <c r="L32" s="44"/>
      <c r="M32" s="44"/>
      <c r="P32" s="44"/>
      <c r="Q32" s="44"/>
      <c r="R32" s="44"/>
      <c r="S32" s="44"/>
      <c r="T32" s="44" t="e">
        <f>T30</f>
        <v>#REF!</v>
      </c>
      <c r="U32" s="44" t="e">
        <f>U30</f>
        <v>#REF!</v>
      </c>
      <c r="V32" s="44"/>
      <c r="W32" s="44"/>
    </row>
    <row r="33" spans="6:49">
      <c r="F33" s="44"/>
      <c r="G33" s="44"/>
      <c r="H33" s="44"/>
      <c r="I33" s="44"/>
      <c r="J33" s="92" t="e">
        <f>J30*2+K30</f>
        <v>#VALUE!</v>
      </c>
      <c r="K33" s="92"/>
      <c r="L33" s="44"/>
      <c r="M33" s="44"/>
      <c r="P33" s="44"/>
      <c r="Q33" s="44"/>
      <c r="R33" s="44"/>
      <c r="S33" s="44"/>
      <c r="T33" s="92" t="e">
        <f>T30*2+U30</f>
        <v>#REF!</v>
      </c>
      <c r="U33" s="92"/>
      <c r="V33" s="44"/>
      <c r="W33" s="44"/>
      <c r="AL33" s="34" t="s">
        <v>41</v>
      </c>
      <c r="AM33" s="34"/>
      <c r="AN33" s="34"/>
      <c r="AP33" s="28">
        <v>6</v>
      </c>
      <c r="AQ33" s="29">
        <v>3</v>
      </c>
      <c r="AR33" s="29">
        <v>7</v>
      </c>
      <c r="AS33" s="29">
        <v>4</v>
      </c>
      <c r="AT33" s="29">
        <v>8</v>
      </c>
      <c r="AU33" s="29">
        <v>5</v>
      </c>
      <c r="AV33" s="29">
        <v>10</v>
      </c>
      <c r="AW33" s="30">
        <v>9</v>
      </c>
    </row>
    <row r="34" spans="6:49" ht="13.500000">
      <c r="F34" s="44"/>
      <c r="G34" s="44"/>
      <c r="H34" s="44"/>
      <c r="I34" s="45">
        <v>0</v>
      </c>
      <c r="J34" s="45">
        <v>1</v>
      </c>
      <c r="K34" s="45">
        <v>2</v>
      </c>
      <c r="L34" s="45">
        <v>3</v>
      </c>
      <c r="M34" s="44"/>
      <c r="P34" s="44"/>
      <c r="Q34" s="44"/>
      <c r="R34" s="44"/>
      <c r="S34" s="45">
        <v>0</v>
      </c>
      <c r="T34" s="45">
        <v>1</v>
      </c>
      <c r="U34" s="45">
        <v>2</v>
      </c>
      <c r="V34" s="45">
        <v>3</v>
      </c>
      <c r="W34" s="44"/>
      <c r="AL34" s="34"/>
      <c r="AM34" s="34"/>
      <c r="AN34" s="34"/>
      <c r="AP34" s="31" t="e">
        <f>INDEX($AO31:$AX31,AP33)</f>
        <v>#REF!</v>
      </c>
      <c r="AQ34" s="32" t="e">
        <f>INDEX($AO31:$AX31,AQ33)</f>
        <v>#REF!</v>
      </c>
      <c r="AR34" s="32" t="e">
        <f>INDEX($AO31:$AX31,AR33)</f>
        <v>#REF!</v>
      </c>
      <c r="AS34" s="32" t="e">
        <f>INDEX($AO31:$AX31,AS33)</f>
        <v>#REF!</v>
      </c>
      <c r="AT34" s="32" t="e">
        <f>INDEX($AO31:$AX31,AT33)</f>
        <v>#REF!</v>
      </c>
      <c r="AU34" s="32" t="e">
        <f>INDEX($AO31:$AX31,AU33)</f>
        <v>#REF!</v>
      </c>
      <c r="AV34" s="32" t="e">
        <f>INDEX($AO31:$AX31,AV33)</f>
        <v>#REF!</v>
      </c>
      <c r="AW34" s="33" t="e">
        <f>INDEX($AO31:$AX31,AW33)</f>
        <v>#REF!</v>
      </c>
    </row>
    <row r="35" spans="6:44">
      <c r="F35" s="44"/>
      <c r="G35" s="44"/>
      <c r="H35" s="45">
        <v>0</v>
      </c>
      <c r="I35" s="46" t="e">
        <f>BO27*IF(AND($J$33=I$34,$G$36=$H35),-1,1)</f>
        <v>#VALUE!</v>
      </c>
      <c r="J35" s="47" t="e">
        <f>BP27*IF(AND($J$33=J$34,$G$36=$H35),-1,1)</f>
        <v>#VALUE!</v>
      </c>
      <c r="K35" s="47" t="e">
        <f>BQ27*IF(AND($J$33=K$34,$G$36=$H35),-1,1)</f>
        <v>#VALUE!</v>
      </c>
      <c r="L35" s="48" t="e">
        <f>BR27*IF(AND($J$33=L$34,$G$36=$H35),-1,1)</f>
        <v>#VALUE!</v>
      </c>
      <c r="M35" s="44"/>
      <c r="P35" s="44"/>
      <c r="Q35" s="44"/>
      <c r="R35" s="45">
        <v>0</v>
      </c>
      <c r="S35" s="46" t="e">
        <f>BX27*IF(AND($Q$36=$R35,$T$33=S$34),-1,1)</f>
        <v>#REF!</v>
      </c>
      <c r="T35" s="47" t="e">
        <f>BY27*IF(AND($Q$36=$R35,$T$33=T$34),-1,1)</f>
        <v>#REF!</v>
      </c>
      <c r="U35" s="47" t="e">
        <f>BZ27*IF(AND($Q$36=$R35,$T$33=U$34),-1,1)</f>
        <v>#REF!</v>
      </c>
      <c r="V35" s="48" t="e">
        <f>CA27*IF(AND($Q$36=$R35,$T$33=V$34),-1,1)</f>
        <v>#REF!</v>
      </c>
      <c r="W35" s="44"/>
    </row>
    <row r="36" spans="6:44">
      <c r="F36" s="44" t="e">
        <f>I30</f>
        <v>#REF!</v>
      </c>
      <c r="G36" s="82" t="e">
        <f>I30*2+L30</f>
        <v>#REF!</v>
      </c>
      <c r="H36" s="45">
        <v>1</v>
      </c>
      <c r="I36" s="49" t="e">
        <f>BO28*IF(AND($J$33=I$34,$G$36=$H36),-1,1)</f>
        <v>#VALUE!</v>
      </c>
      <c r="J36" s="50" t="e">
        <f>BP28*IF(AND($J$33=J$34,$G$36=$H36),-1,1)</f>
        <v>#VALUE!</v>
      </c>
      <c r="K36" s="50" t="e">
        <f>BQ28*IF(AND($J$33=K$34,$G$36=$H36),-1,1)</f>
        <v>#VALUE!</v>
      </c>
      <c r="L36" s="51" t="e">
        <f>BR28*IF(AND($J$33=L$34,$G$36=$H36),-1,1)</f>
        <v>#VALUE!</v>
      </c>
      <c r="M36" s="44"/>
      <c r="P36" s="44" t="e">
        <f>S30</f>
        <v>#REF!</v>
      </c>
      <c r="Q36" s="82" t="e">
        <f>S30*2+V30</f>
        <v>#REF!</v>
      </c>
      <c r="R36" s="45">
        <v>1</v>
      </c>
      <c r="S36" s="49" t="e">
        <f>BX28*IF(AND($Q$36=$R36,$T$33=S$34),-1,1)</f>
        <v>#REF!</v>
      </c>
      <c r="T36" s="50" t="e">
        <f>BY28*IF(AND($Q$36=$R36,$T$33=T$34),-1,1)</f>
        <v>#REF!</v>
      </c>
      <c r="U36" s="50" t="e">
        <f>BZ28*IF(AND($Q$36=$R36,$T$33=U$34),-1,1)</f>
        <v>#REF!</v>
      </c>
      <c r="V36" s="51" t="e">
        <f>CA28*IF(AND($Q$36=$R36,$T$33=V$34),-1,1)</f>
        <v>#REF!</v>
      </c>
      <c r="W36" s="44"/>
    </row>
    <row r="37" spans="6:44">
      <c r="F37" s="44" t="e">
        <f>L30</f>
        <v>#REF!</v>
      </c>
      <c r="G37" s="82"/>
      <c r="H37" s="45">
        <v>2</v>
      </c>
      <c r="I37" s="49" t="e">
        <f>BO29*IF(AND($J$33=I$34,$G$36=$H37),-1,1)</f>
        <v>#VALUE!</v>
      </c>
      <c r="J37" s="50" t="e">
        <f>BP29*IF(AND($J$33=J$34,$G$36=$H37),-1,1)</f>
        <v>#VALUE!</v>
      </c>
      <c r="K37" s="50" t="e">
        <f>BQ29*IF(AND($J$33=K$34,$G$36=$H37),-1,1)</f>
        <v>#VALUE!</v>
      </c>
      <c r="L37" s="51" t="e">
        <f>BR29*IF(AND($J$33=L$34,$G$36=$H37),-1,1)</f>
        <v>#VALUE!</v>
      </c>
      <c r="M37" s="44"/>
      <c r="P37" s="44" t="e">
        <f>V30</f>
        <v>#VALUE!</v>
      </c>
      <c r="Q37" s="82"/>
      <c r="R37" s="45">
        <v>2</v>
      </c>
      <c r="S37" s="49" t="e">
        <f>BX29*IF(AND($Q$36=$R37,$T$33=S$34),-1,1)</f>
        <v>#REF!</v>
      </c>
      <c r="T37" s="50" t="e">
        <f>BY29*IF(AND($Q$36=$R37,$T$33=T$34),-1,1)</f>
        <v>#REF!</v>
      </c>
      <c r="U37" s="50" t="e">
        <f>BZ29*IF(AND($Q$36=$R37,$T$33=U$34),-1,1)</f>
        <v>#REF!</v>
      </c>
      <c r="V37" s="51" t="e">
        <f>CA29*IF(AND($Q$36=$R37,$T$33=V$34),-1,1)</f>
        <v>#REF!</v>
      </c>
      <c r="W37" s="44"/>
    </row>
    <row r="38" spans="6:44" ht="13.500000">
      <c r="F38" s="44"/>
      <c r="G38" s="44"/>
      <c r="H38" s="45">
        <v>3</v>
      </c>
      <c r="I38" s="52" t="e">
        <f>BO30*IF(AND($J$33=I$34,$G$36=$H38),-1,1)</f>
        <v>#VALUE!</v>
      </c>
      <c r="J38" s="53" t="e">
        <f>BP30*IF(AND($J$33=J$34,$G$36=$H38),-1,1)</f>
        <v>#VALUE!</v>
      </c>
      <c r="K38" s="53" t="e">
        <f>BQ30*IF(AND($J$33=K$34,$G$36=$H38),-1,1)</f>
        <v>#VALUE!</v>
      </c>
      <c r="L38" s="54" t="e">
        <f>BR30*IF(AND($J$33=L$34,$G$36=$H38),-1,1)</f>
        <v>#VALUE!</v>
      </c>
      <c r="M38" s="44"/>
      <c r="P38" s="44"/>
      <c r="Q38" s="44"/>
      <c r="R38" s="45">
        <v>3</v>
      </c>
      <c r="S38" s="52" t="e">
        <f>BX30*IF(AND($Q$36=$R38,$T$33=S$34),-1,1)</f>
        <v>#REF!</v>
      </c>
      <c r="T38" s="53" t="e">
        <f>BY30*IF(AND($Q$36=$R38,$T$33=T$34),-1,1)</f>
        <v>#REF!</v>
      </c>
      <c r="U38" s="53" t="e">
        <f>BZ30*IF(AND($Q$36=$R38,$T$33=U$34),-1,1)</f>
        <v>#REF!</v>
      </c>
      <c r="V38" s="54" t="e">
        <f>CA30*IF(AND($Q$36=$R38,$T$33=V$34),-1,1)</f>
        <v>#REF!</v>
      </c>
      <c r="W38" s="44"/>
      <c r="AI38" s="94" t="s">
        <v>42</v>
      </c>
      <c r="AJ38" s="95"/>
    </row>
    <row r="39" spans="6:44">
      <c r="F39" s="44"/>
      <c r="G39" s="44"/>
      <c r="H39" s="44"/>
      <c r="I39" s="44"/>
      <c r="J39" s="44"/>
      <c r="K39" s="44"/>
      <c r="L39" s="44"/>
      <c r="M39" s="44"/>
      <c r="P39" s="44"/>
      <c r="Q39" s="44"/>
      <c r="R39" s="44"/>
      <c r="S39" s="44"/>
      <c r="T39" s="44"/>
      <c r="U39" s="44"/>
      <c r="V39" s="44"/>
      <c r="W39" s="44"/>
      <c r="AI39" s="96"/>
      <c r="AJ39" s="97"/>
    </row>
    <row r="40" spans="6:44">
      <c r="F40" s="44"/>
      <c r="G40" s="44"/>
      <c r="H40" s="44"/>
      <c r="I40" s="44"/>
      <c r="J40" s="83" t="e">
        <f>INT(ABS(INDEX(I35:L38,G36+1,J33+1)))</f>
        <v>#REF!</v>
      </c>
      <c r="K40" s="83"/>
      <c r="L40" s="44"/>
      <c r="M40" s="44"/>
      <c r="P40" s="44"/>
      <c r="Q40" s="44"/>
      <c r="R40" s="44"/>
      <c r="S40" s="44"/>
      <c r="T40" s="83" t="e">
        <f>INT(ABS(INDEX(S35:V38,Q36+1,T33+1)))</f>
        <v>#REF!</v>
      </c>
      <c r="U40" s="83"/>
      <c r="V40" s="44"/>
      <c r="W40" s="44"/>
    </row>
    <row r="41" spans="6:44" ht="14.250000">
      <c r="F41" s="55" t="s">
        <v>50</v>
      </c>
      <c r="G41" s="44"/>
      <c r="H41" s="44"/>
      <c r="I41" s="44"/>
      <c r="J41" s="55" t="e">
        <f>INT(J40/2)</f>
        <v>#REF!</v>
      </c>
      <c r="K41" s="55" t="e">
        <f>MOD(J40,2)</f>
        <v>#REF!</v>
      </c>
      <c r="L41" s="44"/>
      <c r="M41" s="44"/>
      <c r="P41" s="55" t="s">
        <v>51</v>
      </c>
      <c r="Q41" s="44"/>
      <c r="R41" s="44"/>
      <c r="S41" s="44"/>
      <c r="T41" s="55" t="e">
        <f>INT(T40/2)</f>
        <v>#REF!</v>
      </c>
      <c r="U41" s="55" t="e">
        <f>MOD(T40,2)</f>
        <v>#REF!</v>
      </c>
      <c r="V41" s="44"/>
      <c r="W41" s="44"/>
    </row>
    <row r="44" spans="14:44">
      <c r="N44" s="26" t="e">
        <f>J41</f>
        <v>#REF!</v>
      </c>
      <c r="O44" s="26" t="e">
        <f>K41</f>
        <v>#REF!</v>
      </c>
      <c r="P44" s="26" t="e">
        <f>T41</f>
        <v>#REF!</v>
      </c>
      <c r="Q44" s="26" t="e">
        <f>U41</f>
        <v>#REF!</v>
      </c>
    </row>
    <row r="46" spans="11:44">
      <c r="K46" s="84" t="s">
        <v>45</v>
      </c>
      <c r="L46" s="84"/>
      <c r="M46" s="90"/>
      <c r="N46" s="28">
        <v>2</v>
      </c>
      <c r="O46" s="29">
        <v>4</v>
      </c>
      <c r="P46" s="29">
        <v>3</v>
      </c>
      <c r="Q46" s="30">
        <v>1</v>
      </c>
    </row>
    <row r="47" spans="11:44">
      <c r="K47" s="84"/>
      <c r="L47" s="84"/>
      <c r="M47" s="90"/>
      <c r="N47" s="31" t="e">
        <f>INDEX($N44:$Q44,N46)</f>
        <v>#REF!</v>
      </c>
      <c r="O47" s="32" t="e">
        <f>INDEX($N44:$Q44,O46)</f>
        <v>#REF!</v>
      </c>
      <c r="P47" s="32" t="e">
        <f>INDEX($N44:$Q44,P46)</f>
        <v>#REF!</v>
      </c>
      <c r="Q47" s="33" t="e">
        <f>INDEX($N44:$Q44,Q46)</f>
        <v>#REF!</v>
      </c>
    </row>
    <row r="49" spans="12:26">
      <c r="L49" s="26" t="e">
        <f>B11</f>
        <v>#REF!</v>
      </c>
      <c r="N49" s="62" t="e">
        <f>IF(N$47=$L49,0,1)</f>
        <v>#REF!</v>
      </c>
      <c r="O49" s="63"/>
      <c r="P49" s="63"/>
      <c r="Q49" s="64"/>
    </row>
    <row r="50" spans="12:26">
      <c r="L50" s="26" t="e">
        <f>C11</f>
        <v>#REF!</v>
      </c>
      <c r="N50" s="65"/>
      <c r="O50" s="62" t="e">
        <f>IF(O$47=$L50,0,1)</f>
        <v>#REF!</v>
      </c>
      <c r="P50" s="39"/>
      <c r="Q50" s="66"/>
      <c r="S50" s="89" t="s">
        <v>46</v>
      </c>
      <c r="T50" s="89"/>
      <c r="U50" s="89"/>
      <c r="V50" s="89"/>
    </row>
    <row r="51" spans="12:26">
      <c r="L51" s="26" t="e">
        <f>D11</f>
        <v>#REF!</v>
      </c>
      <c r="N51" s="65"/>
      <c r="O51" s="39"/>
      <c r="P51" s="62" t="e">
        <f>IF(P$47=$L51,0,1)</f>
        <v>#REF!</v>
      </c>
      <c r="Q51" s="66"/>
      <c r="S51" s="89"/>
      <c r="T51" s="89"/>
      <c r="U51" s="89"/>
      <c r="V51" s="89"/>
    </row>
    <row r="52" spans="12:26">
      <c r="L52" s="26">
        <f>E11</f>
        <v>0</v>
      </c>
      <c r="N52" s="67"/>
      <c r="O52" s="68"/>
      <c r="P52" s="68"/>
      <c r="Q52" s="62" t="e">
        <f>IF(Q$47=$L52,0,1)</f>
        <v>#REF!</v>
      </c>
    </row>
    <row r="54" spans="14:27">
      <c r="N54" s="69" t="e">
        <f>N49</f>
        <v>#REF!</v>
      </c>
      <c r="O54" s="70" t="e">
        <f>O50</f>
        <v>#REF!</v>
      </c>
      <c r="P54" s="70" t="e">
        <f>P51</f>
        <v>#REF!</v>
      </c>
      <c r="Q54" s="70" t="e">
        <f>Q52</f>
        <v>#REF!</v>
      </c>
      <c r="R54" s="56"/>
      <c r="S54" s="56"/>
      <c r="T54" s="56"/>
      <c r="U54" s="56"/>
      <c r="V54" s="56"/>
      <c r="W54" s="56"/>
      <c r="X54" s="70" t="e">
        <f>X11</f>
        <v>#REF!</v>
      </c>
      <c r="Y54" s="70" t="e">
        <f>Y11</f>
        <v>#REF!</v>
      </c>
      <c r="Z54" s="70" t="e">
        <f>Z11</f>
        <v>#REF!</v>
      </c>
      <c r="AA54" s="71" t="e">
        <f>AA11</f>
        <v>#REF!</v>
      </c>
    </row>
    <row r="55" spans="14:27">
      <c r="N55" s="57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58"/>
    </row>
    <row r="56" spans="11:27">
      <c r="K56" s="26" t="s">
        <v>47</v>
      </c>
      <c r="L56" s="26"/>
      <c r="M56" s="91"/>
      <c r="N56" s="57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58"/>
    </row>
    <row r="57" spans="14:27">
      <c r="N57" s="57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58"/>
    </row>
    <row r="58" spans="14:27">
      <c r="N58" s="59" t="e">
        <f>X54</f>
        <v>#REF!</v>
      </c>
      <c r="O58" s="60" t="e">
        <f>Y54</f>
        <v>#REF!</v>
      </c>
      <c r="P58" s="60" t="e">
        <f>Z54</f>
        <v>#REF!</v>
      </c>
      <c r="Q58" s="60" t="e">
        <f>AA54</f>
        <v>#REF!</v>
      </c>
      <c r="R58" s="60"/>
      <c r="S58" s="60"/>
      <c r="T58" s="60"/>
      <c r="U58" s="60"/>
      <c r="V58" s="60"/>
      <c r="W58" s="60"/>
      <c r="X58" s="60" t="e">
        <f>N54</f>
        <v>#REF!</v>
      </c>
      <c r="Y58" s="60" t="e">
        <f>O54</f>
        <v>#REF!</v>
      </c>
      <c r="Z58" s="60" t="e">
        <f>P54</f>
        <v>#REF!</v>
      </c>
      <c r="AA58" s="61" t="e">
        <f>Q54</f>
        <v>#REF!</v>
      </c>
    </row>
    <row r="61" spans="2:26">
      <c r="B61" s="23" t="e">
        <f>N58</f>
        <v>#REF!</v>
      </c>
      <c r="C61" s="23" t="e">
        <f>O58</f>
        <v>#REF!</v>
      </c>
      <c r="D61" s="23" t="e">
        <f>P58</f>
        <v>#REF!</v>
      </c>
      <c r="E61" s="23" t="e">
        <f>Q58</f>
        <v>#REF!</v>
      </c>
    </row>
    <row r="63" spans="14:26">
      <c r="N63" s="23" t="e">
        <f>X58</f>
        <v>#REF!</v>
      </c>
      <c r="O63" s="23" t="e">
        <f>Y58</f>
        <v>#REF!</v>
      </c>
      <c r="P63" s="23" t="e">
        <f>Z58</f>
        <v>#REF!</v>
      </c>
      <c r="Q63" s="23" t="e">
        <f>AA58</f>
        <v>#REF!</v>
      </c>
    </row>
    <row r="65" spans="9:19">
      <c r="I65" s="84" t="s">
        <v>48</v>
      </c>
      <c r="J65" s="84"/>
      <c r="K65" s="84"/>
      <c r="L65" s="28">
        <v>4</v>
      </c>
      <c r="M65" s="29">
        <v>1</v>
      </c>
      <c r="N65" s="29">
        <v>2</v>
      </c>
      <c r="O65" s="29">
        <v>3</v>
      </c>
      <c r="P65" s="29">
        <v>2</v>
      </c>
      <c r="Q65" s="29">
        <v>3</v>
      </c>
      <c r="R65" s="29">
        <v>4</v>
      </c>
      <c r="S65" s="30">
        <v>1</v>
      </c>
    </row>
    <row r="66" spans="9:19">
      <c r="I66" s="84"/>
      <c r="J66" s="84"/>
      <c r="K66" s="84"/>
      <c r="L66" s="31" t="e">
        <f>INDEX($N63:$Q63,L65)</f>
        <v>#REF!</v>
      </c>
      <c r="M66" s="32" t="e">
        <f>INDEX($N63:$Q63,M65)</f>
        <v>#VALUE!</v>
      </c>
      <c r="N66" s="32" t="e">
        <f>INDEX($N63:$Q63,N65)</f>
        <v>#REF!</v>
      </c>
      <c r="O66" s="32" t="e">
        <f>INDEX($N63:$Q63,O65)</f>
        <v>#REF!</v>
      </c>
      <c r="P66" s="32" t="e">
        <f>INDEX($N63:$Q63,P65)</f>
        <v>#REF!</v>
      </c>
      <c r="Q66" s="32" t="e">
        <f>INDEX($N63:$Q63,Q65)</f>
        <v>#REF!</v>
      </c>
      <c r="R66" s="32" t="e">
        <f>INDEX($N63:$Q63,R65)</f>
        <v>#REF!</v>
      </c>
      <c r="S66" s="33" t="e">
        <f>INDEX($N63:$Q63,S65)</f>
        <v>#VALUE!</v>
      </c>
    </row>
    <row r="68" spans="12:21">
      <c r="L68" s="62" t="e">
        <f>IF(L$66=$U68,0,1)</f>
        <v>#REF!</v>
      </c>
      <c r="M68" s="63"/>
      <c r="N68" s="63"/>
      <c r="O68" s="63"/>
      <c r="P68" s="63"/>
      <c r="Q68" s="63"/>
      <c r="R68" s="63"/>
      <c r="S68" s="64"/>
      <c r="U68" s="26" t="e">
        <f>AP21</f>
        <v>#REF!</v>
      </c>
    </row>
    <row r="69" spans="12:21">
      <c r="L69" s="65"/>
      <c r="M69" s="62" t="e">
        <f>IF(M$66=$U69,0,1)</f>
        <v>#VALUE!</v>
      </c>
      <c r="N69" s="39"/>
      <c r="O69" s="39"/>
      <c r="P69" s="39"/>
      <c r="Q69" s="39"/>
      <c r="R69" s="39"/>
      <c r="S69" s="66"/>
      <c r="U69" s="26" t="e">
        <f>AQ21</f>
        <v>#REF!</v>
      </c>
    </row>
    <row r="70" spans="12:21">
      <c r="L70" s="65"/>
      <c r="M70" s="39"/>
      <c r="N70" s="62" t="e">
        <f>IF(N$66=$U70,0,1)</f>
        <v>#REF!</v>
      </c>
      <c r="O70" s="39"/>
      <c r="P70" s="39"/>
      <c r="Q70" s="39"/>
      <c r="R70" s="39"/>
      <c r="S70" s="66"/>
      <c r="U70" s="26" t="e">
        <f>AR21</f>
        <v>#REF!</v>
      </c>
    </row>
    <row r="71" spans="8:21">
      <c r="H71" s="89" t="s">
        <v>49</v>
      </c>
      <c r="I71" s="89"/>
      <c r="J71" s="89"/>
      <c r="K71" s="89"/>
      <c r="L71" s="65"/>
      <c r="M71" s="39"/>
      <c r="N71" s="39"/>
      <c r="O71" s="62" t="e">
        <f>IF(O$66=$U71,0,1)</f>
        <v>#REF!</v>
      </c>
      <c r="P71" s="39"/>
      <c r="Q71" s="39"/>
      <c r="R71" s="39"/>
      <c r="S71" s="66"/>
      <c r="U71" s="26" t="e">
        <f>AS21</f>
        <v>#REF!</v>
      </c>
    </row>
    <row r="72" spans="8:21">
      <c r="H72" s="89"/>
      <c r="I72" s="89"/>
      <c r="J72" s="89"/>
      <c r="K72" s="89"/>
      <c r="L72" s="65"/>
      <c r="M72" s="39"/>
      <c r="N72" s="39"/>
      <c r="O72" s="39"/>
      <c r="P72" s="62" t="e">
        <f>IF(P$66=$U72,0,1)</f>
        <v>#REF!</v>
      </c>
      <c r="Q72" s="39"/>
      <c r="R72" s="39"/>
      <c r="S72" s="66"/>
      <c r="U72" s="26" t="e">
        <f>AT21</f>
        <v>#REF!</v>
      </c>
    </row>
    <row r="73" spans="12:21">
      <c r="L73" s="65"/>
      <c r="M73" s="39"/>
      <c r="N73" s="39"/>
      <c r="O73" s="39"/>
      <c r="P73" s="39"/>
      <c r="Q73" s="62" t="e">
        <f>IF(Q$66=$U73,0,1)</f>
        <v>#REF!</v>
      </c>
      <c r="R73" s="39"/>
      <c r="S73" s="66"/>
      <c r="U73" s="26" t="e">
        <f>AU21</f>
        <v>#REF!</v>
      </c>
    </row>
    <row r="74" spans="12:21">
      <c r="L74" s="65"/>
      <c r="M74" s="39"/>
      <c r="N74" s="39"/>
      <c r="O74" s="39"/>
      <c r="P74" s="39"/>
      <c r="Q74" s="39"/>
      <c r="R74" s="62" t="e">
        <f>IF(R$66=$U74,0,1)</f>
        <v>#REF!</v>
      </c>
      <c r="S74" s="66"/>
      <c r="U74" s="26" t="e">
        <f>AV21</f>
        <v>#REF!</v>
      </c>
    </row>
    <row r="75" spans="12:21">
      <c r="L75" s="67"/>
      <c r="M75" s="68"/>
      <c r="N75" s="68"/>
      <c r="O75" s="68"/>
      <c r="P75" s="68"/>
      <c r="Q75" s="68"/>
      <c r="R75" s="68"/>
      <c r="S75" s="62" t="e">
        <f>IF(S$66=$U75,0,1)</f>
        <v>#VALUE!</v>
      </c>
      <c r="U75" s="26" t="e">
        <f>AW21</f>
        <v>#REF!</v>
      </c>
    </row>
    <row r="76" spans="12:19">
      <c r="L76" s="26"/>
      <c r="M76" s="26"/>
      <c r="N76" s="26"/>
      <c r="O76" s="26"/>
      <c r="P76" s="26"/>
      <c r="Q76" s="26"/>
      <c r="R76" s="26"/>
      <c r="S76" s="26"/>
    </row>
    <row r="77" spans="12:19">
      <c r="L77" s="26" t="e">
        <f>L68</f>
        <v>#REF!</v>
      </c>
      <c r="M77" s="26" t="e">
        <f>M69</f>
        <v>#VALUE!</v>
      </c>
      <c r="N77" s="26" t="e">
        <f>N70</f>
        <v>#REF!</v>
      </c>
      <c r="O77" s="26" t="e">
        <f>O71</f>
        <v>#REF!</v>
      </c>
      <c r="P77" s="26" t="e">
        <f>P72</f>
        <v>#REF!</v>
      </c>
      <c r="Q77" s="26" t="e">
        <f>Q73</f>
        <v>#REF!</v>
      </c>
      <c r="R77" s="26" t="e">
        <f>R74</f>
        <v>#REF!</v>
      </c>
      <c r="S77" s="26" t="e">
        <f>S75</f>
        <v>#VALUE!</v>
      </c>
    </row>
    <row r="79" spans="9:22">
      <c r="I79" s="26" t="e">
        <f>L77</f>
        <v>#REF!</v>
      </c>
      <c r="J79" s="26" t="e">
        <f>M77</f>
        <v>#VALUE!</v>
      </c>
      <c r="K79" s="26" t="e">
        <f>N77</f>
        <v>#REF!</v>
      </c>
      <c r="L79" s="26" t="e">
        <f>O77</f>
        <v>#REF!</v>
      </c>
      <c r="S79" s="26" t="e">
        <f>P77</f>
        <v>#REF!</v>
      </c>
      <c r="T79" s="26" t="e">
        <f>Q77</f>
        <v>#REF!</v>
      </c>
      <c r="U79" s="26" t="e">
        <f>R77</f>
        <v>#REF!</v>
      </c>
      <c r="V79" s="26" t="e">
        <f>S77</f>
        <v>#VALUE!</v>
      </c>
    </row>
    <row r="81" spans="6:23" ht="14.250000">
      <c r="F81" s="55" t="s">
        <v>50</v>
      </c>
      <c r="G81" s="44"/>
      <c r="H81" s="44"/>
      <c r="I81" s="44"/>
      <c r="J81" s="44" t="e">
        <f>J79</f>
        <v>#VALUE!</v>
      </c>
      <c r="K81" s="44" t="e">
        <f>K79</f>
        <v>#REF!</v>
      </c>
      <c r="L81" s="44"/>
      <c r="M81" s="44"/>
      <c r="P81" s="55" t="s">
        <v>51</v>
      </c>
      <c r="Q81" s="44"/>
      <c r="R81" s="44"/>
      <c r="S81" s="44"/>
      <c r="T81" s="44" t="e">
        <f>T79</f>
        <v>#REF!</v>
      </c>
      <c r="U81" s="44" t="e">
        <f>U79</f>
        <v>#REF!</v>
      </c>
      <c r="V81" s="44"/>
      <c r="W81" s="44"/>
    </row>
    <row r="82" spans="6:23">
      <c r="F82" s="44"/>
      <c r="G82" s="44"/>
      <c r="H82" s="44"/>
      <c r="I82" s="44"/>
      <c r="J82" s="92" t="e">
        <f>J79*2+K79</f>
        <v>#VALUE!</v>
      </c>
      <c r="K82" s="92"/>
      <c r="L82" s="44"/>
      <c r="M82" s="44"/>
      <c r="P82" s="44"/>
      <c r="Q82" s="44"/>
      <c r="R82" s="44"/>
      <c r="S82" s="44"/>
      <c r="T82" s="92" t="e">
        <f>T79*2+U79</f>
        <v>#REF!</v>
      </c>
      <c r="U82" s="92"/>
      <c r="V82" s="44"/>
      <c r="W82" s="44"/>
    </row>
    <row r="83" spans="6:23" ht="13.500000">
      <c r="F83" s="44"/>
      <c r="G83" s="44"/>
      <c r="H83" s="44"/>
      <c r="I83" s="45">
        <v>0</v>
      </c>
      <c r="J83" s="45">
        <v>1</v>
      </c>
      <c r="K83" s="45">
        <v>2</v>
      </c>
      <c r="L83" s="45">
        <v>3</v>
      </c>
      <c r="M83" s="44"/>
      <c r="P83" s="44"/>
      <c r="Q83" s="44"/>
      <c r="R83" s="44"/>
      <c r="S83" s="45">
        <v>0</v>
      </c>
      <c r="T83" s="45">
        <v>1</v>
      </c>
      <c r="U83" s="45">
        <v>2</v>
      </c>
      <c r="V83" s="45">
        <v>3</v>
      </c>
      <c r="W83" s="44"/>
    </row>
    <row r="84" spans="6:23">
      <c r="F84" s="44"/>
      <c r="G84" s="44"/>
      <c r="H84" s="45">
        <v>0</v>
      </c>
      <c r="I84" s="46" t="e">
        <f>BO27*IF(AND($J$82=I$83,$G$85=$H84),-1,1)</f>
        <v>#VALUE!</v>
      </c>
      <c r="J84" s="47" t="e">
        <f>BP27*IF(AND($J$82=J$83,$G$85=$H84),-1,1)</f>
        <v>#VALUE!</v>
      </c>
      <c r="K84" s="47" t="e">
        <f>BQ27*IF(AND($J$82=K$83,$G$85=$H84),-1,1)</f>
        <v>#VALUE!</v>
      </c>
      <c r="L84" s="48" t="e">
        <f>BR27*IF(AND($J$82=L$83,$G$85=$H84),-1,1)</f>
        <v>#VALUE!</v>
      </c>
      <c r="M84" s="44"/>
      <c r="P84" s="44"/>
      <c r="Q84" s="44"/>
      <c r="R84" s="45">
        <v>0</v>
      </c>
      <c r="S84" s="46" t="e">
        <f>BX27*IF(AND($Q$85=$R84,$T$82=S$83),-1,1)</f>
        <v>#REF!</v>
      </c>
      <c r="T84" s="47" t="e">
        <f>BY27*IF(AND($Q$85=$R84,$T$82=T$83),-1,1)</f>
        <v>#REF!</v>
      </c>
      <c r="U84" s="47" t="e">
        <f>BZ27*IF(AND($Q$85=$R84,$T$82=U$83),-1,1)</f>
        <v>#REF!</v>
      </c>
      <c r="V84" s="48" t="e">
        <f>CA27*IF(AND($Q$85=$R84,$T$82=V$83),-1,1)</f>
        <v>#REF!</v>
      </c>
      <c r="W84" s="44"/>
    </row>
    <row r="85" spans="6:23">
      <c r="F85" s="44" t="e">
        <f>I79</f>
        <v>#REF!</v>
      </c>
      <c r="G85" s="82" t="e">
        <f>I79*2+L79</f>
        <v>#REF!</v>
      </c>
      <c r="H85" s="45">
        <v>1</v>
      </c>
      <c r="I85" s="49" t="e">
        <f>BO28*IF(AND($J$82=I$83,$G$85=$H85),-1,1)</f>
        <v>#VALUE!</v>
      </c>
      <c r="J85" s="50" t="e">
        <f>BP28*IF(AND($J$82=J$83,$G$85=$H85),-1,1)</f>
        <v>#VALUE!</v>
      </c>
      <c r="K85" s="50" t="e">
        <f>BQ28*IF(AND($J$82=K$83,$G$85=$H85),-1,1)</f>
        <v>#VALUE!</v>
      </c>
      <c r="L85" s="51" t="e">
        <f>BR28*IF(AND($J$82=L$83,$G$85=$H85),-1,1)</f>
        <v>#VALUE!</v>
      </c>
      <c r="M85" s="44"/>
      <c r="P85" s="44" t="e">
        <f>S79</f>
        <v>#REF!</v>
      </c>
      <c r="Q85" s="82" t="e">
        <f>S79*2+V79</f>
        <v>#REF!</v>
      </c>
      <c r="R85" s="45">
        <v>1</v>
      </c>
      <c r="S85" s="49" t="e">
        <f>BX28*IF(AND($Q$85=$R85,$T$82=S$83),-1,1)</f>
        <v>#REF!</v>
      </c>
      <c r="T85" s="50" t="e">
        <f>BY28*IF(AND($Q$85=$R85,$T$82=T$83),-1,1)</f>
        <v>#REF!</v>
      </c>
      <c r="U85" s="50" t="e">
        <f>BZ28*IF(AND($Q$85=$R85,$T$82=U$83),-1,1)</f>
        <v>#REF!</v>
      </c>
      <c r="V85" s="51" t="e">
        <f>CA28*IF(AND($Q$85=$R85,$T$82=V$83),-1,1)</f>
        <v>#REF!</v>
      </c>
      <c r="W85" s="44"/>
    </row>
    <row r="86" spans="6:23">
      <c r="F86" s="44" t="e">
        <f>L79</f>
        <v>#REF!</v>
      </c>
      <c r="G86" s="82"/>
      <c r="H86" s="45">
        <v>2</v>
      </c>
      <c r="I86" s="49" t="e">
        <f>BO29*IF(AND($J$82=I$83,$G$85=$H86),-1,1)</f>
        <v>#VALUE!</v>
      </c>
      <c r="J86" s="50" t="e">
        <f>BP29*IF(AND($J$82=J$83,$G$85=$H86),-1,1)</f>
        <v>#VALUE!</v>
      </c>
      <c r="K86" s="50" t="e">
        <f>BQ29*IF(AND($J$82=K$83,$G$85=$H86),-1,1)</f>
        <v>#VALUE!</v>
      </c>
      <c r="L86" s="51" t="e">
        <f>BR29*IF(AND($J$82=L$83,$G$85=$H86),-1,1)</f>
        <v>#VALUE!</v>
      </c>
      <c r="M86" s="44"/>
      <c r="P86" s="44" t="e">
        <f>V79</f>
        <v>#VALUE!</v>
      </c>
      <c r="Q86" s="82"/>
      <c r="R86" s="45">
        <v>2</v>
      </c>
      <c r="S86" s="49" t="e">
        <f>BX29*IF(AND($Q$85=$R86,$T$82=S$83),-1,1)</f>
        <v>#REF!</v>
      </c>
      <c r="T86" s="50" t="e">
        <f>BY29*IF(AND($Q$85=$R86,$T$82=T$83),-1,1)</f>
        <v>#REF!</v>
      </c>
      <c r="U86" s="50" t="e">
        <f>BZ29*IF(AND($Q$85=$R86,$T$82=U$83),-1,1)</f>
        <v>#REF!</v>
      </c>
      <c r="V86" s="51" t="e">
        <f>CA29*IF(AND($Q$85=$R86,$T$82=V$83),-1,1)</f>
        <v>#REF!</v>
      </c>
      <c r="W86" s="44"/>
    </row>
    <row r="87" spans="6:23" ht="13.500000">
      <c r="F87" s="44"/>
      <c r="G87" s="44"/>
      <c r="H87" s="45">
        <v>3</v>
      </c>
      <c r="I87" s="52" t="e">
        <f>BO30*IF(AND($J$82=I$83,$G$85=$H87),-1,1)</f>
        <v>#VALUE!</v>
      </c>
      <c r="J87" s="53" t="e">
        <f>BP30*IF(AND($J$82=J$83,$G$85=$H87),-1,1)</f>
        <v>#VALUE!</v>
      </c>
      <c r="K87" s="53" t="e">
        <f>BQ30*IF(AND($J$82=K$83,$G$85=$H87),-1,1)</f>
        <v>#VALUE!</v>
      </c>
      <c r="L87" s="54" t="e">
        <f>BR30*IF(AND($J$82=L$83,$G$85=$H87),-1,1)</f>
        <v>#VALUE!</v>
      </c>
      <c r="M87" s="44"/>
      <c r="P87" s="44"/>
      <c r="Q87" s="44"/>
      <c r="R87" s="45">
        <v>3</v>
      </c>
      <c r="S87" s="52" t="e">
        <f>BX30*IF(AND($Q$85=$R87,$T$82=S$83),-1,1)</f>
        <v>#REF!</v>
      </c>
      <c r="T87" s="53" t="e">
        <f>BY30*IF(AND($Q$85=$R87,$T$82=T$83),-1,1)</f>
        <v>#REF!</v>
      </c>
      <c r="U87" s="53" t="e">
        <f>BZ30*IF(AND($Q$85=$R87,$T$82=U$83),-1,1)</f>
        <v>#REF!</v>
      </c>
      <c r="V87" s="54" t="e">
        <f>CA30*IF(AND($Q$85=$R87,$T$82=V$83),-1,1)</f>
        <v>#REF!</v>
      </c>
      <c r="W87" s="44"/>
    </row>
    <row r="88" spans="6:23">
      <c r="F88" s="44"/>
      <c r="G88" s="44"/>
      <c r="H88" s="44"/>
      <c r="I88" s="44"/>
      <c r="J88" s="44"/>
      <c r="K88" s="44"/>
      <c r="L88" s="44"/>
      <c r="M88" s="44"/>
      <c r="P88" s="44"/>
      <c r="Q88" s="44"/>
      <c r="R88" s="44"/>
      <c r="S88" s="44"/>
      <c r="T88" s="44"/>
      <c r="U88" s="44"/>
      <c r="V88" s="44"/>
      <c r="W88" s="44"/>
    </row>
    <row r="89" spans="6:23">
      <c r="F89" s="44"/>
      <c r="G89" s="44"/>
      <c r="H89" s="44"/>
      <c r="I89" s="44"/>
      <c r="J89" s="83" t="e">
        <f>INT(ABS(INDEX(I84:L87,G85+1,J82+1)))</f>
        <v>#REF!</v>
      </c>
      <c r="K89" s="83"/>
      <c r="L89" s="44"/>
      <c r="M89" s="44"/>
      <c r="P89" s="44"/>
      <c r="Q89" s="44"/>
      <c r="R89" s="44"/>
      <c r="S89" s="44"/>
      <c r="T89" s="83" t="e">
        <f>INT(ABS(INDEX(S84:V87,Q85+1,T82+1)))</f>
        <v>#REF!</v>
      </c>
      <c r="U89" s="83"/>
      <c r="V89" s="44"/>
      <c r="W89" s="44"/>
    </row>
    <row r="90" spans="6:23">
      <c r="F90" s="44"/>
      <c r="G90" s="44"/>
      <c r="H90" s="44"/>
      <c r="I90" s="44"/>
      <c r="J90" s="55" t="e">
        <f>INT(J89/2)</f>
        <v>#REF!</v>
      </c>
      <c r="K90" s="55" t="e">
        <f>MOD(J89,2)</f>
        <v>#REF!</v>
      </c>
      <c r="L90" s="44"/>
      <c r="M90" s="44"/>
      <c r="P90" s="44"/>
      <c r="Q90" s="44"/>
      <c r="R90" s="44"/>
      <c r="S90" s="44"/>
      <c r="T90" s="55" t="e">
        <f>INT(T89/2)</f>
        <v>#REF!</v>
      </c>
      <c r="U90" s="55" t="e">
        <f>MOD(T89,2)</f>
        <v>#REF!</v>
      </c>
      <c r="V90" s="44"/>
      <c r="W90" s="44"/>
    </row>
    <row r="93" spans="14:18">
      <c r="N93" s="26" t="e">
        <f>J90</f>
        <v>#REF!</v>
      </c>
      <c r="O93" s="26" t="e">
        <f>K90</f>
        <v>#REF!</v>
      </c>
      <c r="P93" s="26" t="e">
        <f>T90</f>
        <v>#REF!</v>
      </c>
      <c r="Q93" s="26" t="e">
        <f>U90</f>
        <v>#REF!</v>
      </c>
    </row>
    <row r="95" spans="11:18">
      <c r="K95" s="84" t="s">
        <v>52</v>
      </c>
      <c r="L95" s="84"/>
      <c r="M95" s="90"/>
      <c r="N95" s="28">
        <v>2</v>
      </c>
      <c r="O95" s="29">
        <v>4</v>
      </c>
      <c r="P95" s="29">
        <v>3</v>
      </c>
      <c r="Q95" s="30">
        <v>1</v>
      </c>
    </row>
    <row r="96" spans="11:18">
      <c r="K96" s="84"/>
      <c r="L96" s="84"/>
      <c r="M96" s="90"/>
      <c r="N96" s="31" t="e">
        <f>INDEX($N93:$Q93,N95)</f>
        <v>#REF!</v>
      </c>
      <c r="O96" s="32" t="e">
        <f>INDEX($N93:$Q93,O95)</f>
        <v>#REF!</v>
      </c>
      <c r="P96" s="32" t="e">
        <f>INDEX($N93:$Q93,P95)</f>
        <v>#REF!</v>
      </c>
      <c r="Q96" s="33" t="e">
        <f>INDEX($N93:$Q93,Q95)</f>
        <v>#REF!</v>
      </c>
    </row>
    <row r="98" spans="12:17">
      <c r="L98" s="26" t="e">
        <f>B61</f>
        <v>#REF!</v>
      </c>
      <c r="N98" s="62" t="e">
        <f>IF(N$96=$L98,0,1)</f>
        <v>#REF!</v>
      </c>
      <c r="O98" s="63"/>
      <c r="P98" s="63"/>
      <c r="Q98" s="64"/>
    </row>
    <row r="99" spans="12:22">
      <c r="L99" s="26" t="e">
        <f>C61</f>
        <v>#REF!</v>
      </c>
      <c r="N99" s="65"/>
      <c r="O99" s="62" t="e">
        <f>IF(O$96=$L99,0,1)</f>
        <v>#REF!</v>
      </c>
      <c r="P99" s="39"/>
      <c r="Q99" s="66"/>
      <c r="S99" s="89" t="s">
        <v>53</v>
      </c>
      <c r="T99" s="89"/>
      <c r="U99" s="89"/>
      <c r="V99" s="89"/>
    </row>
    <row r="100" spans="12:22">
      <c r="L100" s="26" t="e">
        <f>D61</f>
        <v>#REF!</v>
      </c>
      <c r="N100" s="65"/>
      <c r="O100" s="39"/>
      <c r="P100" s="62" t="e">
        <f>IF(P$96=$L100,0,1)</f>
        <v>#REF!</v>
      </c>
      <c r="Q100" s="66"/>
      <c r="S100" s="89"/>
      <c r="T100" s="89"/>
      <c r="U100" s="89"/>
      <c r="V100" s="89"/>
    </row>
    <row r="101" spans="12:17">
      <c r="L101" s="26" t="e">
        <f>E61</f>
        <v>#REF!</v>
      </c>
      <c r="N101" s="67"/>
      <c r="O101" s="68"/>
      <c r="P101" s="68"/>
      <c r="Q101" s="62" t="e">
        <f>IF(Q$96=$L101,0,1)</f>
        <v>#REF!</v>
      </c>
    </row>
    <row r="103" spans="14:27">
      <c r="N103" s="23" t="e">
        <f>N98</f>
        <v>#REF!</v>
      </c>
      <c r="O103" s="23" t="e">
        <f>O99</f>
        <v>#REF!</v>
      </c>
      <c r="P103" s="23" t="e">
        <f>P100</f>
        <v>#REF!</v>
      </c>
      <c r="Q103" s="23" t="e">
        <f>Q101</f>
        <v>#REF!</v>
      </c>
      <c r="X103" s="23" t="e">
        <f>X58</f>
        <v>#REF!</v>
      </c>
      <c r="Y103" s="23" t="e">
        <f>Y58</f>
        <v>#REF!</v>
      </c>
      <c r="Z103" s="23" t="e">
        <f>Z58</f>
        <v>#REF!</v>
      </c>
      <c r="AA103" s="23" t="e">
        <f>AA58</f>
        <v>#REF!</v>
      </c>
    </row>
    <row r="107" spans="20:27">
      <c r="T107" s="23" t="e">
        <f>N103</f>
        <v>#REF!</v>
      </c>
      <c r="U107" s="23" t="e">
        <f>O103</f>
        <v>#REF!</v>
      </c>
      <c r="V107" s="23" t="e">
        <f>P103</f>
        <v>#REF!</v>
      </c>
      <c r="W107" s="23" t="e">
        <f>Q103</f>
        <v>#REF!</v>
      </c>
      <c r="X107" s="23" t="e">
        <f>X103</f>
        <v>#REF!</v>
      </c>
      <c r="Y107" s="23" t="e">
        <f>Y103</f>
        <v>#REF!</v>
      </c>
      <c r="Z107" s="23" t="e">
        <f>Z103</f>
        <v>#REF!</v>
      </c>
      <c r="AA107" s="23" t="e">
        <f>AA103</f>
        <v>#REF!</v>
      </c>
    </row>
    <row r="110" spans="20:27">
      <c r="T110" s="28">
        <v>4</v>
      </c>
      <c r="U110" s="29">
        <v>1</v>
      </c>
      <c r="V110" s="29">
        <v>3</v>
      </c>
      <c r="W110" s="29">
        <v>5</v>
      </c>
      <c r="X110" s="29">
        <v>7</v>
      </c>
      <c r="Y110" s="29">
        <v>2</v>
      </c>
      <c r="Z110" s="29">
        <v>8</v>
      </c>
      <c r="AA110" s="30">
        <v>6</v>
      </c>
    </row>
    <row r="111" spans="20:27">
      <c r="T111" s="73" t="e">
        <f>INDEX($T107:$AA107,T110)</f>
        <v>#REF!</v>
      </c>
      <c r="U111" s="74" t="e">
        <f>INDEX($T107:$AA107,U110)</f>
        <v>#REF!</v>
      </c>
      <c r="V111" s="74" t="e">
        <f>INDEX($T107:$AA107,V110)</f>
        <v>#REF!</v>
      </c>
      <c r="W111" s="74" t="e">
        <f>INDEX($T107:$AA107,W110)</f>
        <v>#REF!</v>
      </c>
      <c r="X111" s="74" t="e">
        <f>INDEX($T107:$AA107,X110)</f>
        <v>#REF!</v>
      </c>
      <c r="Y111" s="74" t="e">
        <f>INDEX($T107:$AA107,Y110)</f>
        <v>#REF!</v>
      </c>
      <c r="Z111" s="74" t="e">
        <f>INDEX($T107:$AA107,Z110)</f>
        <v>#REF!</v>
      </c>
      <c r="AA111" s="75" t="e">
        <f>INDEX($T107:$AA107,AA110)</f>
        <v>#REF!</v>
      </c>
    </row>
    <row r="113" spans="21:26">
      <c r="U113" s="23" t="e">
        <f>RIGHT(LEFT("0123456789ABCDEF",T111*8+U111*4+V111*2+W111+1),1)</f>
        <v>#REF!</v>
      </c>
      <c r="V113" s="23"/>
      <c r="Y113" s="23" t="e">
        <f>RIGHT(LEFT("0123456789ABCDEF",X111*8+Y111*4+Z111*2+AA111+1),1)</f>
        <v>#REF!</v>
      </c>
      <c r="Z113" s="23"/>
    </row>
    <row r="200" spans="1:1">
      <c r="A200" s="77" t="s">
        <v>54</v>
      </c>
    </row>
    <row r="201" spans="1:1">
      <c r="A201" s="77" t="s">
        <v>55</v>
      </c>
    </row>
  </sheetData>
  <mergeCells count="37">
    <mergeCell ref="U3:V3"/>
    <mergeCell ref="Y3:Z3"/>
    <mergeCell ref="O5:S5"/>
    <mergeCell ref="AD5:AG5"/>
    <mergeCell ref="Q7:S8"/>
    <mergeCell ref="AL8:AN9"/>
    <mergeCell ref="AJ13:AL14"/>
    <mergeCell ref="I16:K17"/>
    <mergeCell ref="AL20:AN21"/>
    <mergeCell ref="H22:K23"/>
    <mergeCell ref="AI22:AJ23"/>
    <mergeCell ref="AJ28:AL29"/>
    <mergeCell ref="BL28:BM29"/>
    <mergeCell ref="BU28:BV29"/>
    <mergeCell ref="J33:K33"/>
    <mergeCell ref="T33:U33"/>
    <mergeCell ref="AL33:AN34"/>
    <mergeCell ref="G36:G37"/>
    <mergeCell ref="Q36:Q37"/>
    <mergeCell ref="AI38:AJ39"/>
    <mergeCell ref="J40:K40"/>
    <mergeCell ref="T40:U40"/>
    <mergeCell ref="K46:M47"/>
    <mergeCell ref="S50:V51"/>
    <mergeCell ref="K56:M56"/>
    <mergeCell ref="I65:K66"/>
    <mergeCell ref="H71:K72"/>
    <mergeCell ref="J82:K82"/>
    <mergeCell ref="T82:U82"/>
    <mergeCell ref="G85:G86"/>
    <mergeCell ref="Q85:Q86"/>
    <mergeCell ref="J89:K89"/>
    <mergeCell ref="T89:U89"/>
    <mergeCell ref="K95:M96"/>
    <mergeCell ref="S99:V100"/>
    <mergeCell ref="U113:V113"/>
    <mergeCell ref="Y113:Z113"/>
  </mergeCells>
  <phoneticPr fontId="1" type="noConversion"/>
  <conditionalFormatting sqref="I84:L87 S84:V87 I35:L38 S35:V38">
    <cfRule type="cellIs" dxfId="8" priority="1" operator="lessThan">
      <formula>0</formula>
    </cfRule>
  </conditionalFormatting>
  <conditionalFormatting sqref="S83:V83">
    <cfRule type="cellIs" dxfId="7" priority="2" operator="equal">
      <formula>$T$82</formula>
    </cfRule>
  </conditionalFormatting>
  <conditionalFormatting sqref="I83:L83">
    <cfRule type="cellIs" dxfId="6" priority="3" operator="equal">
      <formula>$J$82</formula>
    </cfRule>
  </conditionalFormatting>
  <conditionalFormatting sqref="R84:R87">
    <cfRule type="cellIs" dxfId="5" priority="4" operator="equal">
      <formula>$Q$85</formula>
    </cfRule>
  </conditionalFormatting>
  <conditionalFormatting sqref="H84:H87">
    <cfRule type="cellIs" dxfId="4" priority="5" operator="equal">
      <formula>$G$85</formula>
    </cfRule>
  </conditionalFormatting>
  <conditionalFormatting sqref="S34:V34">
    <cfRule type="cellIs" dxfId="3" priority="6" operator="equal">
      <formula>$T$33</formula>
    </cfRule>
  </conditionalFormatting>
  <conditionalFormatting sqref="R35:R38">
    <cfRule type="cellIs" dxfId="2" priority="7" operator="equal">
      <formula>$Q$36</formula>
    </cfRule>
  </conditionalFormatting>
  <conditionalFormatting sqref="I34:L34">
    <cfRule type="cellIs" dxfId="1" priority="8" operator="equal">
      <formula>$J$33</formula>
    </cfRule>
  </conditionalFormatting>
  <conditionalFormatting sqref="H35:H38">
    <cfRule type="cellIs" dxfId="0" priority="9" operator="equal">
      <formula>$G$36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Views>
    <sheetView zoomScale="71" zoomScaleNormal="71" workbookViewId="0">
      <selection activeCell="E26" sqref="E26"/>
    </sheetView>
  </sheetViews>
  <sheetFormatPr defaultRowHeight="12.750000"/>
  <sheetData>
    <row r="1" spans="1:1">
      <c r="A1" s="76" t="s">
        <v>56</v>
      </c>
    </row>
    <row r="2" spans="1:1">
      <c r="A2" s="78" t="s">
        <v>57</v>
      </c>
    </row>
  </sheetData>
  <phoneticPr fontId="1" type="noConversion"/>
  <hyperlinks>
    <hyperlink r:id="rId1" ref="A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12.000</AppVersion>
  <Characters>0</Characters>
  <CharactersWithSpaces>0</CharactersWithSpaces>
  <Company>Recife Tiger Team/CESAR/CIn-UFPE</Company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Marco "Kiko" Carnut</dc:creator>
  <cp:lastModifiedBy>Mahmood</cp:lastModifiedBy>
  <dcterms:modified xsi:type="dcterms:W3CDTF">2015-01-11T19:55:31Z</dcterms:modified>
</cp:coreProperties>
</file>