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Users\ABAHRU\Desktop\"/>
    </mc:Choice>
  </mc:AlternateContent>
  <bookViews>
    <workbookView xWindow="0" yWindow="0" windowWidth="24000" windowHeight="9180" tabRatio="903"/>
  </bookViews>
  <sheets>
    <sheet name="Lets B mech" sheetId="20" r:id="rId1"/>
    <sheet name="Think V2 mech" sheetId="17" r:id="rId2"/>
    <sheet name="Gesture arm" sheetId="19" r:id="rId3"/>
    <sheet name="Gesture mech" sheetId="18" r:id="rId4"/>
    <sheet name="Gesture Chair" sheetId="2" r:id="rId5"/>
    <sheet name="Gesture headrest" sheetId="12" r:id="rId6"/>
    <sheet name="New think task" sheetId="1" r:id="rId7"/>
    <sheet name="New think stool" sheetId="5" r:id="rId8"/>
    <sheet name="New think headrest" sheetId="6" r:id="rId9"/>
    <sheet name="Reply task" sheetId="7" r:id="rId10"/>
    <sheet name="Reply side" sheetId="8" r:id="rId11"/>
    <sheet name="Leap chair" sheetId="9" r:id="rId12"/>
    <sheet name="Leap chair headrest" sheetId="11" r:id="rId13"/>
    <sheet name=" Lets B Chair" sheetId="10" r:id="rId14"/>
    <sheet name="Think Visitor" sheetId="21" r:id="rId15"/>
    <sheet name="40ft high cube" sheetId="22" r:id="rId16"/>
  </sheets>
  <externalReferences>
    <externalReference r:id="rId17"/>
  </externalReferences>
  <definedNames>
    <definedName name="Status">[1]Sheet2!$I$3:$I$7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21" l="1"/>
  <c r="E50" i="21" s="1"/>
  <c r="D48" i="21"/>
  <c r="D50" i="21" s="1"/>
  <c r="C48" i="21"/>
  <c r="C50" i="21" s="1"/>
  <c r="C44" i="21"/>
  <c r="H48" i="21" s="1"/>
  <c r="C42" i="21"/>
  <c r="E32" i="21"/>
  <c r="E34" i="21" s="1"/>
  <c r="D32" i="21"/>
  <c r="D34" i="21" s="1"/>
  <c r="C32" i="21"/>
  <c r="C34" i="21" s="1"/>
  <c r="C26" i="21"/>
  <c r="C28" i="21" s="1"/>
  <c r="G26" i="21" s="1"/>
  <c r="E16" i="21"/>
  <c r="E18" i="21" s="1"/>
  <c r="D16" i="21"/>
  <c r="D18" i="21" s="1"/>
  <c r="C16" i="21"/>
  <c r="C18" i="21" s="1"/>
  <c r="C10" i="21"/>
  <c r="C12" i="21" s="1"/>
  <c r="G42" i="21" l="1"/>
  <c r="C38" i="21"/>
  <c r="C40" i="21" s="1"/>
  <c r="C22" i="21"/>
  <c r="C24" i="21" s="1"/>
  <c r="G16" i="21"/>
  <c r="C6" i="21"/>
  <c r="C8" i="21" s="1"/>
  <c r="G10" i="21"/>
  <c r="H16" i="21"/>
  <c r="G32" i="21"/>
  <c r="H32" i="21"/>
  <c r="G48" i="21"/>
  <c r="N34" i="1"/>
  <c r="P32" i="1"/>
  <c r="P34" i="1" s="1"/>
  <c r="O32" i="1"/>
  <c r="O34" i="1" s="1"/>
  <c r="N32" i="1"/>
  <c r="N26" i="1"/>
  <c r="N28" i="1" s="1"/>
  <c r="C28" i="2"/>
  <c r="C12" i="2"/>
  <c r="G10" i="2" s="1"/>
  <c r="R32" i="1" l="1"/>
  <c r="S32" i="1"/>
  <c r="N22" i="1"/>
  <c r="N24" i="1" s="1"/>
  <c r="R26" i="1"/>
  <c r="C44" i="20"/>
  <c r="C28" i="20"/>
  <c r="C12" i="20"/>
  <c r="E48" i="20"/>
  <c r="E50" i="20" s="1"/>
  <c r="D48" i="20"/>
  <c r="D50" i="20" s="1"/>
  <c r="C48" i="20"/>
  <c r="C50" i="20" s="1"/>
  <c r="C42" i="20"/>
  <c r="E32" i="20"/>
  <c r="E34" i="20" s="1"/>
  <c r="D32" i="20"/>
  <c r="D34" i="20" s="1"/>
  <c r="C32" i="20"/>
  <c r="C34" i="20" s="1"/>
  <c r="C26" i="20"/>
  <c r="E16" i="20"/>
  <c r="E18" i="20" s="1"/>
  <c r="D16" i="20"/>
  <c r="D18" i="20" s="1"/>
  <c r="C16" i="20"/>
  <c r="C18" i="20" s="1"/>
  <c r="H16" i="20"/>
  <c r="C10" i="20"/>
  <c r="E48" i="19"/>
  <c r="E50" i="19" s="1"/>
  <c r="D48" i="19"/>
  <c r="D50" i="19" s="1"/>
  <c r="C48" i="19"/>
  <c r="C50" i="19" s="1"/>
  <c r="C42" i="19"/>
  <c r="C44" i="19" s="1"/>
  <c r="C34" i="19"/>
  <c r="E32" i="19"/>
  <c r="E34" i="19" s="1"/>
  <c r="D32" i="19"/>
  <c r="D34" i="19" s="1"/>
  <c r="C32" i="19"/>
  <c r="C28" i="19"/>
  <c r="H32" i="19" s="1"/>
  <c r="C26" i="19"/>
  <c r="C22" i="19"/>
  <c r="C24" i="19" s="1"/>
  <c r="E16" i="19"/>
  <c r="E18" i="19" s="1"/>
  <c r="D16" i="19"/>
  <c r="D18" i="19" s="1"/>
  <c r="C16" i="19"/>
  <c r="C18" i="19" s="1"/>
  <c r="C10" i="19"/>
  <c r="C12" i="19" s="1"/>
  <c r="E48" i="18"/>
  <c r="E50" i="18" s="1"/>
  <c r="D48" i="18"/>
  <c r="D50" i="18" s="1"/>
  <c r="C48" i="18"/>
  <c r="C50" i="18" s="1"/>
  <c r="C42" i="18"/>
  <c r="C44" i="18" s="1"/>
  <c r="D34" i="18"/>
  <c r="E32" i="18"/>
  <c r="E34" i="18" s="1"/>
  <c r="D32" i="18"/>
  <c r="C32" i="18"/>
  <c r="C34" i="18" s="1"/>
  <c r="C26" i="18"/>
  <c r="C28" i="18" s="1"/>
  <c r="E18" i="18"/>
  <c r="E16" i="18"/>
  <c r="D16" i="18"/>
  <c r="D18" i="18" s="1"/>
  <c r="C16" i="18"/>
  <c r="C18" i="18" s="1"/>
  <c r="C10" i="18"/>
  <c r="C12" i="18" s="1"/>
  <c r="C44" i="17"/>
  <c r="G42" i="17"/>
  <c r="C6" i="20" l="1"/>
  <c r="C8" i="20" s="1"/>
  <c r="G10" i="20"/>
  <c r="G48" i="20"/>
  <c r="C38" i="20"/>
  <c r="C40" i="20" s="1"/>
  <c r="G42" i="20"/>
  <c r="H48" i="20"/>
  <c r="H32" i="20"/>
  <c r="G32" i="20"/>
  <c r="C22" i="20"/>
  <c r="C24" i="20" s="1"/>
  <c r="G26" i="20"/>
  <c r="G16" i="20"/>
  <c r="H16" i="19"/>
  <c r="G16" i="19"/>
  <c r="C6" i="19"/>
  <c r="C8" i="19" s="1"/>
  <c r="G10" i="19"/>
  <c r="G48" i="19"/>
  <c r="C38" i="19"/>
  <c r="C40" i="19" s="1"/>
  <c r="G42" i="19"/>
  <c r="H48" i="19"/>
  <c r="G26" i="19"/>
  <c r="G32" i="19"/>
  <c r="G32" i="18"/>
  <c r="C22" i="18"/>
  <c r="C24" i="18" s="1"/>
  <c r="G26" i="18"/>
  <c r="H32" i="18"/>
  <c r="G42" i="18"/>
  <c r="H48" i="18"/>
  <c r="G48" i="18"/>
  <c r="C38" i="18"/>
  <c r="C40" i="18" s="1"/>
  <c r="H16" i="18"/>
  <c r="G16" i="18"/>
  <c r="C6" i="18"/>
  <c r="C8" i="18" s="1"/>
  <c r="G10" i="18"/>
  <c r="E48" i="17"/>
  <c r="E50" i="17" s="1"/>
  <c r="D48" i="17"/>
  <c r="D50" i="17" s="1"/>
  <c r="C48" i="17"/>
  <c r="C50" i="17" s="1"/>
  <c r="C42" i="17"/>
  <c r="E32" i="17"/>
  <c r="E34" i="17" s="1"/>
  <c r="D32" i="17"/>
  <c r="D34" i="17" s="1"/>
  <c r="C32" i="17"/>
  <c r="C34" i="17" s="1"/>
  <c r="C26" i="17"/>
  <c r="C28" i="17" s="1"/>
  <c r="E16" i="17"/>
  <c r="E18" i="17" s="1"/>
  <c r="D16" i="17"/>
  <c r="D18" i="17" s="1"/>
  <c r="C16" i="17"/>
  <c r="C18" i="17" s="1"/>
  <c r="C10" i="17"/>
  <c r="C12" i="17" s="1"/>
  <c r="H32" i="17" l="1"/>
  <c r="C22" i="17"/>
  <c r="C24" i="17" s="1"/>
  <c r="G26" i="17"/>
  <c r="G10" i="17"/>
  <c r="C6" i="17"/>
  <c r="C8" i="17" s="1"/>
  <c r="G16" i="17"/>
  <c r="H48" i="17"/>
  <c r="G48" i="17"/>
  <c r="C38" i="17"/>
  <c r="C40" i="17" s="1"/>
  <c r="H16" i="17"/>
  <c r="G32" i="17"/>
  <c r="C50" i="12"/>
  <c r="E48" i="12"/>
  <c r="E50" i="12" s="1"/>
  <c r="D48" i="12"/>
  <c r="D50" i="12" s="1"/>
  <c r="C48" i="12"/>
  <c r="C42" i="12"/>
  <c r="C44" i="12" s="1"/>
  <c r="D34" i="12"/>
  <c r="C34" i="12"/>
  <c r="E32" i="12"/>
  <c r="E34" i="12" s="1"/>
  <c r="D32" i="12"/>
  <c r="C32" i="12"/>
  <c r="C28" i="12"/>
  <c r="H32" i="12" s="1"/>
  <c r="G26" i="12"/>
  <c r="C26" i="12"/>
  <c r="E16" i="12"/>
  <c r="E18" i="12" s="1"/>
  <c r="D16" i="12"/>
  <c r="D18" i="12" s="1"/>
  <c r="C16" i="12"/>
  <c r="C18" i="12" s="1"/>
  <c r="C12" i="12"/>
  <c r="H16" i="12" s="1"/>
  <c r="C10" i="12"/>
  <c r="G48" i="12" l="1"/>
  <c r="C38" i="12"/>
  <c r="C40" i="12" s="1"/>
  <c r="G42" i="12"/>
  <c r="H48" i="12"/>
  <c r="G10" i="12"/>
  <c r="C6" i="12"/>
  <c r="C8" i="12" s="1"/>
  <c r="G16" i="12"/>
  <c r="C22" i="12"/>
  <c r="C24" i="12" s="1"/>
  <c r="G32" i="12"/>
  <c r="C44" i="2"/>
  <c r="G42" i="11"/>
  <c r="G42" i="9"/>
  <c r="D50" i="11" l="1"/>
  <c r="E48" i="11"/>
  <c r="E50" i="11" s="1"/>
  <c r="D48" i="11"/>
  <c r="C48" i="11"/>
  <c r="C50" i="11" s="1"/>
  <c r="C42" i="11"/>
  <c r="C44" i="11" s="1"/>
  <c r="E32" i="11"/>
  <c r="E34" i="11" s="1"/>
  <c r="D32" i="11"/>
  <c r="D34" i="11" s="1"/>
  <c r="C32" i="11"/>
  <c r="C34" i="11" s="1"/>
  <c r="C28" i="11"/>
  <c r="H32" i="11" s="1"/>
  <c r="C26" i="11"/>
  <c r="E16" i="11"/>
  <c r="E18" i="11" s="1"/>
  <c r="D16" i="11"/>
  <c r="D18" i="11" s="1"/>
  <c r="C16" i="11"/>
  <c r="C18" i="11" s="1"/>
  <c r="C10" i="11"/>
  <c r="C12" i="11" s="1"/>
  <c r="D50" i="10"/>
  <c r="E48" i="10"/>
  <c r="E50" i="10" s="1"/>
  <c r="D48" i="10"/>
  <c r="C48" i="10"/>
  <c r="C50" i="10" s="1"/>
  <c r="C44" i="10"/>
  <c r="H48" i="10" s="1"/>
  <c r="G42" i="10"/>
  <c r="C42" i="10"/>
  <c r="C38" i="10"/>
  <c r="C40" i="10" s="1"/>
  <c r="E32" i="10"/>
  <c r="E34" i="10" s="1"/>
  <c r="D32" i="10"/>
  <c r="D34" i="10" s="1"/>
  <c r="C32" i="10"/>
  <c r="C34" i="10" s="1"/>
  <c r="C26" i="10"/>
  <c r="C28" i="10" s="1"/>
  <c r="E16" i="10"/>
  <c r="E18" i="10" s="1"/>
  <c r="D16" i="10"/>
  <c r="D18" i="10" s="1"/>
  <c r="C16" i="10"/>
  <c r="C18" i="10" s="1"/>
  <c r="C10" i="10"/>
  <c r="C12" i="10" s="1"/>
  <c r="G26" i="10" l="1"/>
  <c r="C22" i="10"/>
  <c r="C24" i="10" s="1"/>
  <c r="G16" i="11"/>
  <c r="C6" i="11"/>
  <c r="C8" i="11" s="1"/>
  <c r="G10" i="11"/>
  <c r="H16" i="11"/>
  <c r="G48" i="11"/>
  <c r="C38" i="11"/>
  <c r="C40" i="11" s="1"/>
  <c r="H48" i="11"/>
  <c r="G32" i="11"/>
  <c r="C22" i="11"/>
  <c r="C24" i="11" s="1"/>
  <c r="G26" i="11"/>
  <c r="G16" i="10"/>
  <c r="C6" i="10"/>
  <c r="C8" i="10" s="1"/>
  <c r="G10" i="10"/>
  <c r="H16" i="10"/>
  <c r="G32" i="10"/>
  <c r="H32" i="10"/>
  <c r="G48" i="10"/>
  <c r="E48" i="9"/>
  <c r="E50" i="9" s="1"/>
  <c r="D48" i="9"/>
  <c r="D50" i="9" s="1"/>
  <c r="C48" i="9"/>
  <c r="C50" i="9" s="1"/>
  <c r="C42" i="9"/>
  <c r="C44" i="9" s="1"/>
  <c r="C34" i="9"/>
  <c r="E32" i="9"/>
  <c r="E34" i="9" s="1"/>
  <c r="D32" i="9"/>
  <c r="D34" i="9" s="1"/>
  <c r="C32" i="9"/>
  <c r="C26" i="9"/>
  <c r="C28" i="9" s="1"/>
  <c r="D18" i="9"/>
  <c r="E16" i="9"/>
  <c r="E18" i="9" s="1"/>
  <c r="D16" i="9"/>
  <c r="C16" i="9"/>
  <c r="C18" i="9" s="1"/>
  <c r="C12" i="9"/>
  <c r="H16" i="9" s="1"/>
  <c r="G10" i="9"/>
  <c r="C10" i="9"/>
  <c r="C6" i="9" l="1"/>
  <c r="C8" i="9" s="1"/>
  <c r="G48" i="9"/>
  <c r="C38" i="9"/>
  <c r="C40" i="9" s="1"/>
  <c r="H48" i="9"/>
  <c r="H32" i="9"/>
  <c r="G32" i="9"/>
  <c r="C22" i="9"/>
  <c r="C24" i="9" s="1"/>
  <c r="G26" i="9"/>
  <c r="G16" i="9"/>
  <c r="C12" i="8"/>
  <c r="H16" i="8" s="1"/>
  <c r="E48" i="8"/>
  <c r="E50" i="8" s="1"/>
  <c r="D48" i="8"/>
  <c r="D50" i="8" s="1"/>
  <c r="C48" i="8"/>
  <c r="C50" i="8" s="1"/>
  <c r="C42" i="8"/>
  <c r="C44" i="8" s="1"/>
  <c r="E32" i="8"/>
  <c r="E34" i="8" s="1"/>
  <c r="D32" i="8"/>
  <c r="D34" i="8" s="1"/>
  <c r="C32" i="8"/>
  <c r="C34" i="8" s="1"/>
  <c r="C26" i="8"/>
  <c r="C28" i="8" s="1"/>
  <c r="E16" i="8"/>
  <c r="E18" i="8" s="1"/>
  <c r="D16" i="8"/>
  <c r="D18" i="8" s="1"/>
  <c r="C16" i="8"/>
  <c r="C18" i="8" s="1"/>
  <c r="C10" i="8"/>
  <c r="D50" i="7"/>
  <c r="E48" i="7"/>
  <c r="E50" i="7" s="1"/>
  <c r="D48" i="7"/>
  <c r="C48" i="7"/>
  <c r="C50" i="7" s="1"/>
  <c r="C44" i="7"/>
  <c r="H48" i="7" s="1"/>
  <c r="C42" i="7"/>
  <c r="C38" i="7"/>
  <c r="C40" i="7" s="1"/>
  <c r="E34" i="7"/>
  <c r="E32" i="7"/>
  <c r="D32" i="7"/>
  <c r="D34" i="7" s="1"/>
  <c r="C32" i="7"/>
  <c r="C34" i="7" s="1"/>
  <c r="C28" i="7"/>
  <c r="G26" i="7" s="1"/>
  <c r="C26" i="7"/>
  <c r="E16" i="7"/>
  <c r="E18" i="7" s="1"/>
  <c r="D16" i="7"/>
  <c r="D18" i="7" s="1"/>
  <c r="C16" i="7"/>
  <c r="C18" i="7" s="1"/>
  <c r="C10" i="7"/>
  <c r="E50" i="6"/>
  <c r="E48" i="6"/>
  <c r="D48" i="6"/>
  <c r="D50" i="6" s="1"/>
  <c r="C48" i="6"/>
  <c r="C50" i="6" s="1"/>
  <c r="C44" i="6"/>
  <c r="G42" i="6" s="1"/>
  <c r="C42" i="6"/>
  <c r="E32" i="6"/>
  <c r="E34" i="6" s="1"/>
  <c r="D32" i="6"/>
  <c r="D34" i="6" s="1"/>
  <c r="C32" i="6"/>
  <c r="C34" i="6" s="1"/>
  <c r="C26" i="6"/>
  <c r="C28" i="6" s="1"/>
  <c r="C18" i="6"/>
  <c r="E16" i="6"/>
  <c r="E18" i="6" s="1"/>
  <c r="D16" i="6"/>
  <c r="D18" i="6" s="1"/>
  <c r="C16" i="6"/>
  <c r="C10" i="6"/>
  <c r="C12" i="6" s="1"/>
  <c r="C50" i="5"/>
  <c r="E48" i="5"/>
  <c r="E50" i="5" s="1"/>
  <c r="D48" i="5"/>
  <c r="D50" i="5" s="1"/>
  <c r="C48" i="5"/>
  <c r="C42" i="5"/>
  <c r="C44" i="5" s="1"/>
  <c r="D34" i="5"/>
  <c r="C34" i="5"/>
  <c r="E32" i="5"/>
  <c r="E34" i="5" s="1"/>
  <c r="D32" i="5"/>
  <c r="C32" i="5"/>
  <c r="C28" i="5"/>
  <c r="H32" i="5" s="1"/>
  <c r="G26" i="5"/>
  <c r="C26" i="5"/>
  <c r="D18" i="5"/>
  <c r="E16" i="5"/>
  <c r="E18" i="5" s="1"/>
  <c r="D16" i="5"/>
  <c r="C16" i="5"/>
  <c r="C18" i="5" s="1"/>
  <c r="C12" i="5"/>
  <c r="G16" i="5" s="1"/>
  <c r="C10" i="5"/>
  <c r="C6" i="5"/>
  <c r="C8" i="5" s="1"/>
  <c r="G10" i="8" l="1"/>
  <c r="G16" i="8"/>
  <c r="C6" i="8"/>
  <c r="C8" i="8" s="1"/>
  <c r="H32" i="8"/>
  <c r="G32" i="8"/>
  <c r="C22" i="8"/>
  <c r="C24" i="8" s="1"/>
  <c r="G26" i="8"/>
  <c r="G48" i="8"/>
  <c r="C38" i="8"/>
  <c r="C40" i="8" s="1"/>
  <c r="G42" i="8"/>
  <c r="H48" i="8"/>
  <c r="G42" i="7"/>
  <c r="C22" i="7"/>
  <c r="C24" i="7" s="1"/>
  <c r="G16" i="7"/>
  <c r="C6" i="7"/>
  <c r="C8" i="7" s="1"/>
  <c r="G10" i="7"/>
  <c r="H16" i="7"/>
  <c r="G32" i="7"/>
  <c r="H32" i="7"/>
  <c r="G48" i="7"/>
  <c r="C38" i="6"/>
  <c r="C40" i="6" s="1"/>
  <c r="H16" i="6"/>
  <c r="G16" i="6"/>
  <c r="C6" i="6"/>
  <c r="C8" i="6" s="1"/>
  <c r="G10" i="6"/>
  <c r="G32" i="6"/>
  <c r="C22" i="6"/>
  <c r="C24" i="6" s="1"/>
  <c r="G26" i="6"/>
  <c r="H32" i="6"/>
  <c r="G48" i="6"/>
  <c r="H48" i="6"/>
  <c r="G48" i="5"/>
  <c r="C38" i="5"/>
  <c r="C40" i="5" s="1"/>
  <c r="G42" i="5"/>
  <c r="H48" i="5"/>
  <c r="H16" i="5"/>
  <c r="C22" i="5"/>
  <c r="C24" i="5" s="1"/>
  <c r="G10" i="5"/>
  <c r="G32" i="5"/>
  <c r="C42" i="2" l="1"/>
  <c r="G42" i="2" l="1"/>
  <c r="E48" i="2"/>
  <c r="E50" i="2" s="1"/>
  <c r="D48" i="2"/>
  <c r="D50" i="2" s="1"/>
  <c r="C48" i="2"/>
  <c r="C50" i="2" s="1"/>
  <c r="E32" i="2"/>
  <c r="E34" i="2" s="1"/>
  <c r="D32" i="2"/>
  <c r="D34" i="2" s="1"/>
  <c r="C32" i="2"/>
  <c r="C34" i="2" s="1"/>
  <c r="C26" i="2"/>
  <c r="E16" i="2"/>
  <c r="E18" i="2" s="1"/>
  <c r="D16" i="2"/>
  <c r="D18" i="2" s="1"/>
  <c r="C16" i="2"/>
  <c r="C18" i="2" s="1"/>
  <c r="C10" i="2"/>
  <c r="E48" i="1"/>
  <c r="E50" i="1" s="1"/>
  <c r="D48" i="1"/>
  <c r="D50" i="1" s="1"/>
  <c r="C48" i="1"/>
  <c r="C50" i="1" s="1"/>
  <c r="H48" i="1"/>
  <c r="C42" i="1"/>
  <c r="C44" i="1" s="1"/>
  <c r="G42" i="1" s="1"/>
  <c r="E32" i="1"/>
  <c r="E34" i="1" s="1"/>
  <c r="D32" i="1"/>
  <c r="D34" i="1" s="1"/>
  <c r="C32" i="1"/>
  <c r="C34" i="1" s="1"/>
  <c r="C26" i="1"/>
  <c r="C28" i="1" s="1"/>
  <c r="E16" i="1"/>
  <c r="E18" i="1" s="1"/>
  <c r="D16" i="1"/>
  <c r="D18" i="1" s="1"/>
  <c r="C16" i="1"/>
  <c r="C18" i="1" s="1"/>
  <c r="C10" i="1"/>
  <c r="C12" i="1" s="1"/>
  <c r="C6" i="2" l="1"/>
  <c r="C8" i="2" s="1"/>
  <c r="G48" i="2"/>
  <c r="C38" i="2"/>
  <c r="C40" i="2" s="1"/>
  <c r="H48" i="2"/>
  <c r="H32" i="2"/>
  <c r="G32" i="2"/>
  <c r="C22" i="2"/>
  <c r="C24" i="2" s="1"/>
  <c r="G26" i="2"/>
  <c r="G16" i="2"/>
  <c r="H16" i="2"/>
  <c r="C38" i="1"/>
  <c r="C40" i="1" s="1"/>
  <c r="C22" i="1"/>
  <c r="C24" i="1" s="1"/>
  <c r="G16" i="1"/>
  <c r="C6" i="1"/>
  <c r="C8" i="1" s="1"/>
  <c r="G10" i="1"/>
  <c r="H16" i="1"/>
  <c r="G32" i="1"/>
  <c r="H32" i="1"/>
  <c r="G48" i="1"/>
</calcChain>
</file>

<file path=xl/sharedStrings.xml><?xml version="1.0" encoding="utf-8"?>
<sst xmlns="http://schemas.openxmlformats.org/spreadsheetml/2006/main" count="1882" uniqueCount="77">
  <si>
    <t>Remark</t>
  </si>
  <si>
    <t>Container</t>
  </si>
  <si>
    <t>Footer</t>
  </si>
  <si>
    <t>Blue color represent for total cube that we used</t>
  </si>
  <si>
    <t>Cube Used</t>
  </si>
  <si>
    <t>M3</t>
  </si>
  <si>
    <t xml:space="preserve">Purple color represent for internal cube </t>
  </si>
  <si>
    <t>Internal Cube</t>
  </si>
  <si>
    <t>Green color cube represent for balance of balace of cube or variant</t>
  </si>
  <si>
    <t>Balance Cube</t>
  </si>
  <si>
    <t>Yellow color represent for total Box/container</t>
  </si>
  <si>
    <t>Box Cube</t>
  </si>
  <si>
    <t>Total Part qty</t>
  </si>
  <si>
    <t>Box/Layer</t>
  </si>
  <si>
    <t>box</t>
  </si>
  <si>
    <t>PCS/Container</t>
  </si>
  <si>
    <t>Layer/Load Stacking</t>
  </si>
  <si>
    <t>Box/Load</t>
  </si>
  <si>
    <t>Product</t>
  </si>
  <si>
    <t xml:space="preserve">Length </t>
  </si>
  <si>
    <t>Width</t>
  </si>
  <si>
    <t>Height</t>
  </si>
  <si>
    <t>UOM</t>
  </si>
  <si>
    <t>Net Weight</t>
  </si>
  <si>
    <t>Gross Weight</t>
  </si>
  <si>
    <t>Box (OD)</t>
  </si>
  <si>
    <t>mm</t>
  </si>
  <si>
    <t>KG</t>
  </si>
  <si>
    <t>Load</t>
  </si>
  <si>
    <t>Tolerance</t>
  </si>
  <si>
    <t>Footer (HC)</t>
  </si>
  <si>
    <t>Qty box</t>
  </si>
  <si>
    <t>Gesture Chair</t>
  </si>
  <si>
    <t>New Think Task</t>
  </si>
  <si>
    <t>New Think Stool</t>
  </si>
  <si>
    <t>New Think Headrest</t>
  </si>
  <si>
    <t>Reply Task</t>
  </si>
  <si>
    <t>Reply Side</t>
  </si>
  <si>
    <t>Leap Chair</t>
  </si>
  <si>
    <t>Leap Chair Headrest</t>
  </si>
  <si>
    <t>Additional end door</t>
  </si>
  <si>
    <t>Box</t>
  </si>
  <si>
    <t>Lets B Chair</t>
  </si>
  <si>
    <t>Gesture Headrest</t>
  </si>
  <si>
    <t>Index</t>
  </si>
  <si>
    <t>Think V2 Mechanism</t>
  </si>
  <si>
    <t>Gesture Arm</t>
  </si>
  <si>
    <t>Additional to end door</t>
  </si>
  <si>
    <t>Lets B Mech</t>
  </si>
  <si>
    <t>additional end door</t>
  </si>
  <si>
    <t>In progress improvement packaging</t>
  </si>
  <si>
    <t>Think Visitior</t>
  </si>
  <si>
    <t>Lets B</t>
  </si>
  <si>
    <t>Chair Model</t>
  </si>
  <si>
    <t>Gesture chair</t>
  </si>
  <si>
    <t>Gesture headrest</t>
  </si>
  <si>
    <t>Leap standard</t>
  </si>
  <si>
    <t>Leap Headrest</t>
  </si>
  <si>
    <t>New think task</t>
  </si>
  <si>
    <t>New think stool</t>
  </si>
  <si>
    <t>New think headrest</t>
  </si>
  <si>
    <t>Think visitor</t>
  </si>
  <si>
    <t>Before</t>
  </si>
  <si>
    <t>After</t>
  </si>
  <si>
    <t>270box</t>
  </si>
  <si>
    <t>225box</t>
  </si>
  <si>
    <t>Full loading 40 footer high cube container</t>
  </si>
  <si>
    <t>180box</t>
  </si>
  <si>
    <t>324box</t>
  </si>
  <si>
    <t>195box</t>
  </si>
  <si>
    <t>108box</t>
  </si>
  <si>
    <t>For 2in1 box reply side the quantity is 216 chairs</t>
  </si>
  <si>
    <t>160box</t>
  </si>
  <si>
    <t>156box</t>
  </si>
  <si>
    <t>144box</t>
  </si>
  <si>
    <t>216box</t>
  </si>
  <si>
    <t>Gesture Mechanism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</si>
</sst>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33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4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2" fillId="5" borderId="0" xfId="0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2" fillId="6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5" fillId="7" borderId="0" xfId="0" applyFont="1" applyFill="1"/>
    <xf numFmtId="0" fontId="2" fillId="6" borderId="1" xfId="0" applyFont="1" applyFill="1" applyBorder="1"/>
    <xf numFmtId="0" fontId="2" fillId="6" borderId="1" xfId="0" applyFont="1" applyFill="1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/>
    <xf numFmtId="4" fontId="2" fillId="2" borderId="1" xfId="0" applyNumberFormat="1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7" borderId="1" xfId="0" applyFont="1" applyFill="1" applyBorder="1" applyAlignment="1">
      <alignment horizontal="right"/>
    </xf>
    <xf numFmtId="0" fontId="5" fillId="7" borderId="1" xfId="0" applyFont="1" applyFill="1" applyBorder="1"/>
    <xf numFmtId="0" fontId="2" fillId="9" borderId="0" xfId="0" applyFont="1" applyFill="1"/>
    <xf numFmtId="0" fontId="2" fillId="9" borderId="0" xfId="0" applyFont="1" applyFill="1" applyAlignme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4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2" fillId="5" borderId="0" xfId="0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2" fillId="6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5" fillId="7" borderId="0" xfId="0" applyFont="1" applyFill="1"/>
    <xf numFmtId="0" fontId="2" fillId="6" borderId="1" xfId="0" applyFont="1" applyFill="1" applyBorder="1"/>
    <xf numFmtId="0" fontId="2" fillId="6" borderId="1" xfId="0" applyFont="1" applyFill="1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/>
    <xf numFmtId="4" fontId="2" fillId="2" borderId="1" xfId="0" applyNumberFormat="1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7" borderId="1" xfId="0" applyFont="1" applyFill="1" applyBorder="1" applyAlignment="1">
      <alignment horizontal="right"/>
    </xf>
    <xf numFmtId="0" fontId="5" fillId="7" borderId="1" xfId="0" applyFont="1" applyFill="1" applyBorder="1"/>
    <xf numFmtId="0" fontId="7" fillId="2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2" borderId="0" xfId="0" applyFont="1" applyFill="1" applyAlignment="1">
      <alignment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%20DEKSTOP/FY17/ECR/FY18/New%20back%20frame%20export/ECR%20&amp;%20CIP%20for%20new%20think%20back%20frame%20packag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R"/>
      <sheetName val="Sheet2"/>
      <sheetName val="Packaging"/>
      <sheetName val="Container Utilization"/>
    </sheetNames>
    <sheetDataSet>
      <sheetData sheetId="0" refreshError="1"/>
      <sheetData sheetId="1">
        <row r="4">
          <cell r="I4" t="str">
            <v>Disposal</v>
          </cell>
        </row>
        <row r="5">
          <cell r="I5" t="str">
            <v>Running Change(Old Stock Consume)</v>
          </cell>
        </row>
        <row r="6">
          <cell r="I6" t="str">
            <v>Keep For Service Part</v>
          </cell>
        </row>
        <row r="7">
          <cell r="I7" t="str">
            <v>Non-related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tabSelected="1" workbookViewId="0">
      <selection activeCell="N19" sqref="N19"/>
    </sheetView>
  </sheetViews>
  <sheetFormatPr defaultRowHeight="12.75" x14ac:dyDescent="0.2"/>
  <cols>
    <col min="1" max="1" width="9.140625" style="37"/>
    <col min="2" max="2" width="22" style="37" customWidth="1"/>
    <col min="3" max="3" width="9.140625" style="37"/>
    <col min="4" max="4" width="13.7109375" style="37" customWidth="1"/>
    <col min="5" max="6" width="9.140625" style="37"/>
    <col min="7" max="7" width="13.85546875" style="37" customWidth="1"/>
    <col min="8" max="8" width="15.85546875" style="37" customWidth="1"/>
    <col min="9" max="16384" width="9.140625" style="37"/>
  </cols>
  <sheetData>
    <row r="3" spans="2:19" ht="18" x14ac:dyDescent="0.25">
      <c r="B3" s="35" t="s">
        <v>48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4" spans="2:19" ht="15.75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8" t="s">
        <v>0</v>
      </c>
      <c r="M4" s="36"/>
      <c r="N4" s="36"/>
      <c r="O4" s="36"/>
      <c r="P4" s="36"/>
      <c r="Q4" s="36"/>
      <c r="R4" s="36"/>
      <c r="S4" s="36"/>
    </row>
    <row r="5" spans="2:19" ht="15" x14ac:dyDescent="0.25">
      <c r="B5" s="39" t="s">
        <v>1</v>
      </c>
      <c r="C5" s="40">
        <v>40</v>
      </c>
      <c r="D5" s="40" t="s">
        <v>2</v>
      </c>
      <c r="E5" s="41"/>
      <c r="F5" s="36"/>
      <c r="G5" s="36"/>
      <c r="H5" s="36"/>
      <c r="I5" s="36"/>
      <c r="J5" s="36"/>
      <c r="K5" s="36"/>
      <c r="L5" s="42"/>
      <c r="M5" s="36" t="s">
        <v>3</v>
      </c>
      <c r="N5" s="36"/>
      <c r="O5" s="36"/>
      <c r="P5" s="36"/>
      <c r="Q5" s="36"/>
      <c r="R5" s="36"/>
      <c r="S5" s="36"/>
    </row>
    <row r="6" spans="2:19" ht="14.25" x14ac:dyDescent="0.2">
      <c r="B6" s="43" t="s">
        <v>4</v>
      </c>
      <c r="C6" s="43">
        <f>C9*C12</f>
        <v>18.27</v>
      </c>
      <c r="D6" s="44" t="s">
        <v>5</v>
      </c>
      <c r="E6" s="41"/>
      <c r="F6" s="36"/>
      <c r="G6" s="36"/>
      <c r="H6" s="36"/>
      <c r="I6" s="36"/>
      <c r="J6" s="36"/>
      <c r="K6" s="36"/>
      <c r="L6" s="45"/>
      <c r="M6" s="36" t="s">
        <v>6</v>
      </c>
      <c r="N6" s="36"/>
      <c r="O6" s="36"/>
      <c r="P6" s="36"/>
      <c r="Q6" s="36"/>
      <c r="R6" s="36"/>
      <c r="S6" s="36"/>
    </row>
    <row r="7" spans="2:19" ht="14.25" x14ac:dyDescent="0.2">
      <c r="B7" s="46" t="s">
        <v>7</v>
      </c>
      <c r="C7" s="46">
        <v>65.989999999999995</v>
      </c>
      <c r="D7" s="47" t="s">
        <v>5</v>
      </c>
      <c r="E7" s="41"/>
      <c r="F7" s="36"/>
      <c r="G7" s="36"/>
      <c r="H7" s="36"/>
      <c r="I7" s="36"/>
      <c r="J7" s="36"/>
      <c r="K7" s="36"/>
      <c r="L7" s="48"/>
      <c r="M7" s="36" t="s">
        <v>8</v>
      </c>
      <c r="N7" s="36"/>
      <c r="O7" s="36"/>
      <c r="P7" s="36"/>
      <c r="Q7" s="36"/>
      <c r="R7" s="36"/>
      <c r="S7" s="36"/>
    </row>
    <row r="8" spans="2:19" ht="14.25" x14ac:dyDescent="0.2">
      <c r="B8" s="49" t="s">
        <v>9</v>
      </c>
      <c r="C8" s="49">
        <f>C7-C6</f>
        <v>47.72</v>
      </c>
      <c r="D8" s="50" t="s">
        <v>5</v>
      </c>
      <c r="E8" s="41"/>
      <c r="F8" s="36"/>
      <c r="G8" s="36"/>
      <c r="H8" s="36"/>
      <c r="I8" s="36"/>
      <c r="J8" s="36"/>
      <c r="K8" s="36"/>
      <c r="L8" s="51"/>
      <c r="M8" s="36" t="s">
        <v>10</v>
      </c>
      <c r="N8" s="36"/>
      <c r="O8" s="36"/>
      <c r="P8" s="36"/>
      <c r="Q8" s="36"/>
      <c r="R8" s="36"/>
      <c r="S8" s="36"/>
    </row>
    <row r="9" spans="2:19" ht="15" x14ac:dyDescent="0.25">
      <c r="B9" s="52" t="s">
        <v>11</v>
      </c>
      <c r="C9" s="52">
        <v>0.21</v>
      </c>
      <c r="D9" s="53" t="s">
        <v>5</v>
      </c>
      <c r="E9" s="41"/>
      <c r="F9" s="64" t="s">
        <v>31</v>
      </c>
      <c r="G9" s="65" t="s">
        <v>12</v>
      </c>
      <c r="H9" s="36"/>
      <c r="I9" s="36"/>
      <c r="J9" s="36" t="s">
        <v>47</v>
      </c>
      <c r="K9" s="36"/>
      <c r="L9" s="36"/>
      <c r="M9" s="36"/>
      <c r="N9" s="36"/>
      <c r="O9" s="36"/>
      <c r="P9" s="36"/>
      <c r="Q9" s="36"/>
      <c r="R9" s="36"/>
      <c r="S9" s="36"/>
    </row>
    <row r="10" spans="2:19" ht="15" x14ac:dyDescent="0.25">
      <c r="B10" s="52" t="s">
        <v>13</v>
      </c>
      <c r="C10" s="52">
        <f>F12*G12</f>
        <v>27</v>
      </c>
      <c r="D10" s="53" t="s">
        <v>14</v>
      </c>
      <c r="E10" s="41"/>
      <c r="F10" s="58">
        <v>32</v>
      </c>
      <c r="G10" s="66">
        <f>C12*F10</f>
        <v>2784</v>
      </c>
      <c r="H10" s="54" t="s">
        <v>15</v>
      </c>
      <c r="I10" s="36"/>
      <c r="J10" s="52">
        <v>6</v>
      </c>
      <c r="K10" s="52" t="s">
        <v>41</v>
      </c>
      <c r="L10" s="36"/>
      <c r="M10" s="36"/>
      <c r="N10" s="36"/>
      <c r="O10" s="36"/>
      <c r="P10" s="36"/>
      <c r="Q10" s="36"/>
      <c r="R10" s="36"/>
      <c r="S10" s="36"/>
    </row>
    <row r="11" spans="2:19" ht="14.25" x14ac:dyDescent="0.2">
      <c r="B11" s="52" t="s">
        <v>16</v>
      </c>
      <c r="C11" s="52">
        <v>3</v>
      </c>
      <c r="D11" s="53" t="s">
        <v>14</v>
      </c>
      <c r="E11" s="41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2:19" ht="14.25" x14ac:dyDescent="0.2">
      <c r="B12" s="55" t="s">
        <v>17</v>
      </c>
      <c r="C12" s="55">
        <f>C10*C11+J10</f>
        <v>87</v>
      </c>
      <c r="D12" s="56" t="s">
        <v>14</v>
      </c>
      <c r="E12" s="41"/>
      <c r="F12" s="36">
        <v>9</v>
      </c>
      <c r="G12" s="36">
        <v>3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2:19" ht="14.25" x14ac:dyDescent="0.2">
      <c r="B13" s="36"/>
      <c r="C13" s="57"/>
      <c r="D13" s="57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</row>
    <row r="14" spans="2:19" ht="14.25" x14ac:dyDescent="0.2">
      <c r="B14" s="52" t="s">
        <v>18</v>
      </c>
      <c r="C14" s="58" t="s">
        <v>19</v>
      </c>
      <c r="D14" s="58" t="s">
        <v>20</v>
      </c>
      <c r="E14" s="58" t="s">
        <v>21</v>
      </c>
      <c r="F14" s="58" t="s">
        <v>22</v>
      </c>
      <c r="G14" s="58" t="s">
        <v>23</v>
      </c>
      <c r="H14" s="58" t="s">
        <v>24</v>
      </c>
      <c r="I14" s="58" t="s">
        <v>22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</row>
    <row r="15" spans="2:19" ht="14.25" x14ac:dyDescent="0.2">
      <c r="B15" s="52" t="s">
        <v>25</v>
      </c>
      <c r="C15" s="52">
        <v>1235</v>
      </c>
      <c r="D15" s="52">
        <v>760</v>
      </c>
      <c r="E15" s="52">
        <v>710</v>
      </c>
      <c r="F15" s="58" t="s">
        <v>26</v>
      </c>
      <c r="G15" s="52">
        <v>0</v>
      </c>
      <c r="H15" s="52">
        <v>0</v>
      </c>
      <c r="I15" s="58" t="s">
        <v>27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</row>
    <row r="16" spans="2:19" ht="14.25" x14ac:dyDescent="0.2">
      <c r="B16" s="52" t="s">
        <v>18</v>
      </c>
      <c r="C16" s="59">
        <f>C15*F12</f>
        <v>11115</v>
      </c>
      <c r="D16" s="59">
        <f>D15*G12</f>
        <v>2280</v>
      </c>
      <c r="E16" s="59">
        <f>E15*C11</f>
        <v>2130</v>
      </c>
      <c r="F16" s="58" t="s">
        <v>26</v>
      </c>
      <c r="G16" s="60">
        <f>C12*G15</f>
        <v>0</v>
      </c>
      <c r="H16" s="60">
        <f>H15*C12</f>
        <v>0</v>
      </c>
      <c r="I16" s="58" t="s">
        <v>27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7" spans="2:19" ht="14.25" x14ac:dyDescent="0.2">
      <c r="B17" s="52" t="s">
        <v>28</v>
      </c>
      <c r="C17" s="59">
        <v>12000</v>
      </c>
      <c r="D17" s="59">
        <v>2330</v>
      </c>
      <c r="E17" s="59">
        <v>2360</v>
      </c>
      <c r="F17" s="58" t="s">
        <v>26</v>
      </c>
      <c r="G17" s="61"/>
      <c r="H17" s="62"/>
      <c r="I17" s="63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2:19" ht="14.25" x14ac:dyDescent="0.2">
      <c r="B18" s="52" t="s">
        <v>29</v>
      </c>
      <c r="C18" s="59">
        <f>C17-C16</f>
        <v>885</v>
      </c>
      <c r="D18" s="59">
        <f>D17-D16</f>
        <v>50</v>
      </c>
      <c r="E18" s="59">
        <f>E17-E16</f>
        <v>230</v>
      </c>
      <c r="F18" s="58" t="s">
        <v>26</v>
      </c>
      <c r="G18" s="62"/>
      <c r="H18" s="62"/>
      <c r="I18" s="62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2:19" ht="14.25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spans="2:19" ht="14.25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2:19" ht="15" x14ac:dyDescent="0.25">
      <c r="B21" s="39" t="s">
        <v>1</v>
      </c>
      <c r="C21" s="40">
        <v>40</v>
      </c>
      <c r="D21" s="40" t="s">
        <v>30</v>
      </c>
      <c r="E21" s="41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</row>
    <row r="22" spans="2:19" ht="14.25" x14ac:dyDescent="0.2">
      <c r="B22" s="43" t="s">
        <v>4</v>
      </c>
      <c r="C22" s="43">
        <f>C25*C28</f>
        <v>23.939999999999998</v>
      </c>
      <c r="D22" s="44" t="s">
        <v>5</v>
      </c>
      <c r="E22" s="4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</row>
    <row r="23" spans="2:19" ht="14.25" x14ac:dyDescent="0.2">
      <c r="B23" s="46" t="s">
        <v>7</v>
      </c>
      <c r="C23" s="46">
        <v>74.930000000000007</v>
      </c>
      <c r="D23" s="47" t="s">
        <v>5</v>
      </c>
      <c r="E23" s="41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2:19" ht="14.25" x14ac:dyDescent="0.2">
      <c r="B24" s="49" t="s">
        <v>9</v>
      </c>
      <c r="C24" s="49">
        <f>C23-C22</f>
        <v>50.990000000000009</v>
      </c>
      <c r="D24" s="50" t="s">
        <v>5</v>
      </c>
      <c r="E24" s="41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</row>
    <row r="25" spans="2:19" ht="15" x14ac:dyDescent="0.25">
      <c r="B25" s="52" t="s">
        <v>11</v>
      </c>
      <c r="C25" s="52">
        <v>0.21</v>
      </c>
      <c r="D25" s="53" t="s">
        <v>5</v>
      </c>
      <c r="E25" s="41"/>
      <c r="F25" s="64" t="s">
        <v>31</v>
      </c>
      <c r="G25" s="65" t="s">
        <v>12</v>
      </c>
      <c r="H25" s="36"/>
      <c r="I25" s="36"/>
      <c r="J25" s="36" t="s">
        <v>47</v>
      </c>
      <c r="K25" s="36"/>
      <c r="L25" s="36"/>
      <c r="M25" s="36"/>
      <c r="N25" s="36"/>
      <c r="O25" s="36"/>
      <c r="P25" s="36"/>
      <c r="Q25" s="36"/>
      <c r="R25" s="36"/>
      <c r="S25" s="36"/>
    </row>
    <row r="26" spans="2:19" ht="15" x14ac:dyDescent="0.25">
      <c r="B26" s="52" t="s">
        <v>13</v>
      </c>
      <c r="C26" s="52">
        <f>F28*G28</f>
        <v>27</v>
      </c>
      <c r="D26" s="53" t="s">
        <v>14</v>
      </c>
      <c r="E26" s="41"/>
      <c r="F26" s="58">
        <v>32</v>
      </c>
      <c r="G26" s="65">
        <f>C28*F26</f>
        <v>3648</v>
      </c>
      <c r="H26" s="54" t="s">
        <v>15</v>
      </c>
      <c r="I26" s="36"/>
      <c r="J26" s="52">
        <v>6</v>
      </c>
      <c r="K26" s="52" t="s">
        <v>41</v>
      </c>
      <c r="L26" s="36"/>
      <c r="M26" s="36"/>
      <c r="N26" s="36"/>
      <c r="O26" s="36"/>
      <c r="P26" s="36"/>
      <c r="Q26" s="36"/>
      <c r="R26" s="36"/>
      <c r="S26" s="36"/>
    </row>
    <row r="27" spans="2:19" ht="14.25" x14ac:dyDescent="0.2">
      <c r="B27" s="52" t="s">
        <v>16</v>
      </c>
      <c r="C27" s="52">
        <v>4</v>
      </c>
      <c r="D27" s="53" t="s">
        <v>14</v>
      </c>
      <c r="E27" s="41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 spans="2:19" ht="14.25" x14ac:dyDescent="0.2">
      <c r="B28" s="55" t="s">
        <v>17</v>
      </c>
      <c r="C28" s="55">
        <f>C26*C27+J26</f>
        <v>114</v>
      </c>
      <c r="D28" s="56" t="s">
        <v>14</v>
      </c>
      <c r="E28" s="41"/>
      <c r="F28" s="36">
        <v>9</v>
      </c>
      <c r="G28" s="36">
        <v>3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spans="2:19" ht="14.25" x14ac:dyDescent="0.2">
      <c r="B29" s="36"/>
      <c r="C29" s="57"/>
      <c r="D29" s="57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2:19" ht="14.25" x14ac:dyDescent="0.2">
      <c r="B30" s="52" t="s">
        <v>18</v>
      </c>
      <c r="C30" s="58" t="s">
        <v>19</v>
      </c>
      <c r="D30" s="58" t="s">
        <v>20</v>
      </c>
      <c r="E30" s="58" t="s">
        <v>21</v>
      </c>
      <c r="F30" s="58" t="s">
        <v>22</v>
      </c>
      <c r="G30" s="58" t="s">
        <v>23</v>
      </c>
      <c r="H30" s="58" t="s">
        <v>24</v>
      </c>
      <c r="I30" s="58" t="s">
        <v>22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2:19" ht="14.25" x14ac:dyDescent="0.2">
      <c r="B31" s="52" t="s">
        <v>25</v>
      </c>
      <c r="C31" s="52">
        <v>1235</v>
      </c>
      <c r="D31" s="52">
        <v>760</v>
      </c>
      <c r="E31" s="52">
        <v>710</v>
      </c>
      <c r="F31" s="58" t="s">
        <v>26</v>
      </c>
      <c r="G31" s="52">
        <v>0</v>
      </c>
      <c r="H31" s="52">
        <v>0</v>
      </c>
      <c r="I31" s="58" t="s">
        <v>27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</row>
    <row r="32" spans="2:19" ht="14.25" x14ac:dyDescent="0.2">
      <c r="B32" s="52" t="s">
        <v>18</v>
      </c>
      <c r="C32" s="59">
        <f>F28*C31</f>
        <v>11115</v>
      </c>
      <c r="D32" s="59">
        <f>G28*D31</f>
        <v>2280</v>
      </c>
      <c r="E32" s="59">
        <f>E31*C27</f>
        <v>2840</v>
      </c>
      <c r="F32" s="58" t="s">
        <v>26</v>
      </c>
      <c r="G32" s="60">
        <f>C28*G31</f>
        <v>0</v>
      </c>
      <c r="H32" s="60">
        <f>H31*C28</f>
        <v>0</v>
      </c>
      <c r="I32" s="58" t="s">
        <v>27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2:19" ht="14.25" x14ac:dyDescent="0.2">
      <c r="B33" s="52" t="s">
        <v>28</v>
      </c>
      <c r="C33" s="59">
        <v>12000</v>
      </c>
      <c r="D33" s="59">
        <v>2330</v>
      </c>
      <c r="E33" s="59">
        <v>2680</v>
      </c>
      <c r="F33" s="58" t="s">
        <v>26</v>
      </c>
      <c r="G33" s="61">
        <v>4344.72</v>
      </c>
      <c r="H33" s="62"/>
      <c r="I33" s="63" t="s">
        <v>27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2:19" ht="14.25" x14ac:dyDescent="0.2">
      <c r="B34" s="52" t="s">
        <v>29</v>
      </c>
      <c r="C34" s="59">
        <f>C33-C32</f>
        <v>885</v>
      </c>
      <c r="D34" s="59">
        <f>D33-D32</f>
        <v>50</v>
      </c>
      <c r="E34" s="59">
        <f>E33-E32</f>
        <v>-160</v>
      </c>
      <c r="F34" s="58" t="s">
        <v>26</v>
      </c>
      <c r="G34" s="62"/>
      <c r="H34" s="62"/>
      <c r="I34" s="62"/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spans="2:19" ht="14.25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spans="2:19" ht="14.25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2:19" ht="15" x14ac:dyDescent="0.25">
      <c r="B37" s="39" t="s">
        <v>1</v>
      </c>
      <c r="C37" s="40">
        <v>20</v>
      </c>
      <c r="D37" s="40" t="s">
        <v>2</v>
      </c>
      <c r="E37" s="41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</row>
    <row r="38" spans="2:19" ht="14.25" x14ac:dyDescent="0.2">
      <c r="B38" s="43" t="s">
        <v>4</v>
      </c>
      <c r="C38" s="43">
        <f>C41*C44</f>
        <v>8.82</v>
      </c>
      <c r="D38" s="44" t="s">
        <v>5</v>
      </c>
      <c r="E38" s="41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2:19" ht="14.25" x14ac:dyDescent="0.2">
      <c r="B39" s="46" t="s">
        <v>7</v>
      </c>
      <c r="C39" s="46">
        <v>32.17</v>
      </c>
      <c r="D39" s="47" t="s">
        <v>5</v>
      </c>
      <c r="E39" s="41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</row>
    <row r="40" spans="2:19" ht="14.25" x14ac:dyDescent="0.2">
      <c r="B40" s="49" t="s">
        <v>9</v>
      </c>
      <c r="C40" s="49">
        <f>C39-C38</f>
        <v>23.35</v>
      </c>
      <c r="D40" s="50" t="s">
        <v>5</v>
      </c>
      <c r="E40" s="41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</row>
    <row r="41" spans="2:19" ht="15" x14ac:dyDescent="0.25">
      <c r="B41" s="52" t="s">
        <v>11</v>
      </c>
      <c r="C41" s="52">
        <v>0.21</v>
      </c>
      <c r="D41" s="53" t="s">
        <v>5</v>
      </c>
      <c r="E41" s="41"/>
      <c r="F41" s="64" t="s">
        <v>31</v>
      </c>
      <c r="G41" s="65" t="s">
        <v>12</v>
      </c>
      <c r="H41" s="36"/>
      <c r="I41" s="36"/>
      <c r="J41" s="36" t="s">
        <v>47</v>
      </c>
      <c r="K41" s="36"/>
      <c r="L41" s="36"/>
      <c r="M41" s="36"/>
      <c r="N41" s="36"/>
      <c r="O41" s="36"/>
      <c r="P41" s="36"/>
      <c r="Q41" s="36"/>
      <c r="R41" s="36"/>
      <c r="S41" s="36"/>
    </row>
    <row r="42" spans="2:19" ht="15" x14ac:dyDescent="0.25">
      <c r="B42" s="52" t="s">
        <v>13</v>
      </c>
      <c r="C42" s="52">
        <f>F44*G44</f>
        <v>12</v>
      </c>
      <c r="D42" s="53" t="s">
        <v>14</v>
      </c>
      <c r="E42" s="41"/>
      <c r="F42" s="58">
        <v>32</v>
      </c>
      <c r="G42" s="65">
        <f>C44*F42</f>
        <v>1344</v>
      </c>
      <c r="H42" s="54" t="s">
        <v>15</v>
      </c>
      <c r="I42" s="36"/>
      <c r="J42" s="52">
        <v>6</v>
      </c>
      <c r="K42" s="52" t="s">
        <v>41</v>
      </c>
      <c r="L42" s="36"/>
      <c r="M42" s="36"/>
      <c r="N42" s="36"/>
      <c r="O42" s="36"/>
      <c r="P42" s="36"/>
      <c r="Q42" s="36"/>
      <c r="R42" s="36"/>
      <c r="S42" s="36"/>
    </row>
    <row r="43" spans="2:19" ht="14.25" x14ac:dyDescent="0.2">
      <c r="B43" s="52" t="s">
        <v>16</v>
      </c>
      <c r="C43" s="52">
        <v>3</v>
      </c>
      <c r="D43" s="53" t="s">
        <v>14</v>
      </c>
      <c r="E43" s="41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2:19" ht="14.25" x14ac:dyDescent="0.2">
      <c r="B44" s="55" t="s">
        <v>17</v>
      </c>
      <c r="C44" s="55">
        <f>C42*C43+J42</f>
        <v>42</v>
      </c>
      <c r="D44" s="56" t="s">
        <v>14</v>
      </c>
      <c r="E44" s="41"/>
      <c r="F44" s="36">
        <v>4</v>
      </c>
      <c r="G44" s="36">
        <v>3</v>
      </c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2:19" ht="14.25" x14ac:dyDescent="0.2">
      <c r="B45" s="36"/>
      <c r="C45" s="57"/>
      <c r="D45" s="57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2:19" ht="14.25" x14ac:dyDescent="0.2">
      <c r="B46" s="52" t="s">
        <v>18</v>
      </c>
      <c r="C46" s="58" t="s">
        <v>19</v>
      </c>
      <c r="D46" s="58" t="s">
        <v>20</v>
      </c>
      <c r="E46" s="58" t="s">
        <v>21</v>
      </c>
      <c r="F46" s="58" t="s">
        <v>22</v>
      </c>
      <c r="G46" s="58" t="s">
        <v>23</v>
      </c>
      <c r="H46" s="58" t="s">
        <v>24</v>
      </c>
      <c r="I46" s="58" t="s">
        <v>22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2:19" ht="14.25" x14ac:dyDescent="0.2">
      <c r="B47" s="52" t="s">
        <v>25</v>
      </c>
      <c r="C47" s="52">
        <v>1235</v>
      </c>
      <c r="D47" s="52">
        <v>760</v>
      </c>
      <c r="E47" s="52">
        <v>710</v>
      </c>
      <c r="F47" s="58" t="s">
        <v>26</v>
      </c>
      <c r="G47" s="52">
        <v>0</v>
      </c>
      <c r="H47" s="52">
        <v>0</v>
      </c>
      <c r="I47" s="58" t="s">
        <v>27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2:19" ht="14.25" x14ac:dyDescent="0.2">
      <c r="B48" s="52" t="s">
        <v>18</v>
      </c>
      <c r="C48" s="59">
        <f>F44*C47</f>
        <v>4940</v>
      </c>
      <c r="D48" s="59">
        <f>G44*D47</f>
        <v>2280</v>
      </c>
      <c r="E48" s="59">
        <f>E47*C43</f>
        <v>2130</v>
      </c>
      <c r="F48" s="58" t="s">
        <v>26</v>
      </c>
      <c r="G48" s="60">
        <f>G47*C44</f>
        <v>0</v>
      </c>
      <c r="H48" s="60">
        <f>H47*C44</f>
        <v>0</v>
      </c>
      <c r="I48" s="58" t="s">
        <v>27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2:19" ht="14.25" x14ac:dyDescent="0.2">
      <c r="B49" s="52" t="s">
        <v>28</v>
      </c>
      <c r="C49" s="59">
        <v>5850</v>
      </c>
      <c r="D49" s="59">
        <v>2330</v>
      </c>
      <c r="E49" s="59">
        <v>2360</v>
      </c>
      <c r="F49" s="58" t="s">
        <v>26</v>
      </c>
      <c r="G49" s="61">
        <v>4344.72</v>
      </c>
      <c r="H49" s="62"/>
      <c r="I49" s="63" t="s">
        <v>27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2:19" ht="14.25" x14ac:dyDescent="0.2">
      <c r="B50" s="52" t="s">
        <v>29</v>
      </c>
      <c r="C50" s="59">
        <f>C49-C48</f>
        <v>910</v>
      </c>
      <c r="D50" s="59">
        <f>D49-D48</f>
        <v>50</v>
      </c>
      <c r="E50" s="59">
        <f>E49-E48</f>
        <v>230</v>
      </c>
      <c r="F50" s="58" t="s">
        <v>26</v>
      </c>
      <c r="G50" s="62"/>
      <c r="H50" s="62"/>
      <c r="I50" s="62"/>
      <c r="J50" s="36"/>
      <c r="K50" s="36"/>
      <c r="L50" s="36"/>
      <c r="M50" s="36"/>
      <c r="N50" s="36"/>
      <c r="O50" s="36"/>
      <c r="P50" s="36"/>
      <c r="Q50" s="36"/>
      <c r="R50" s="36"/>
      <c r="S50" s="36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Q26" sqref="Q26"/>
    </sheetView>
  </sheetViews>
  <sheetFormatPr defaultRowHeight="12.75" x14ac:dyDescent="0.2"/>
  <cols>
    <col min="1" max="1" width="9.140625" style="3"/>
    <col min="2" max="2" width="22" style="3" customWidth="1"/>
    <col min="3" max="3" width="9.140625" style="3"/>
    <col min="4" max="4" width="13.28515625" style="3" customWidth="1"/>
    <col min="5" max="6" width="9.140625" style="3"/>
    <col min="7" max="7" width="13.85546875" style="3" customWidth="1"/>
    <col min="8" max="8" width="15.85546875" style="3" customWidth="1"/>
    <col min="9" max="16384" width="9.140625" style="3"/>
  </cols>
  <sheetData>
    <row r="3" spans="2:19" ht="18" x14ac:dyDescent="0.25">
      <c r="B3" s="1" t="s">
        <v>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 ht="15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4" t="s">
        <v>0</v>
      </c>
      <c r="M4" s="2"/>
      <c r="N4" s="2"/>
      <c r="O4" s="2"/>
      <c r="P4" s="2"/>
      <c r="Q4" s="2"/>
      <c r="R4" s="2"/>
      <c r="S4" s="2"/>
    </row>
    <row r="5" spans="2:19" ht="15" x14ac:dyDescent="0.25">
      <c r="B5" s="5" t="s">
        <v>1</v>
      </c>
      <c r="C5" s="6">
        <v>40</v>
      </c>
      <c r="D5" s="6" t="s">
        <v>2</v>
      </c>
      <c r="E5" s="7"/>
      <c r="F5" s="2"/>
      <c r="G5" s="2"/>
      <c r="H5" s="2"/>
      <c r="I5" s="2"/>
      <c r="J5" s="2"/>
      <c r="K5" s="2"/>
      <c r="L5" s="8"/>
      <c r="M5" s="2" t="s">
        <v>3</v>
      </c>
      <c r="N5" s="2"/>
      <c r="O5" s="2"/>
      <c r="P5" s="2"/>
      <c r="Q5" s="2"/>
      <c r="R5" s="2"/>
      <c r="S5" s="2"/>
    </row>
    <row r="6" spans="2:19" ht="14.25" x14ac:dyDescent="0.2">
      <c r="B6" s="9" t="s">
        <v>4</v>
      </c>
      <c r="C6" s="9">
        <f>C9*C12</f>
        <v>56.07</v>
      </c>
      <c r="D6" s="10" t="s">
        <v>5</v>
      </c>
      <c r="E6" s="7"/>
      <c r="F6" s="2"/>
      <c r="G6" s="2"/>
      <c r="H6" s="2"/>
      <c r="I6" s="2"/>
      <c r="J6" s="2"/>
      <c r="K6" s="2"/>
      <c r="L6" s="11"/>
      <c r="M6" s="2" t="s">
        <v>6</v>
      </c>
      <c r="N6" s="2"/>
      <c r="O6" s="2"/>
      <c r="P6" s="2"/>
      <c r="Q6" s="2"/>
      <c r="R6" s="2"/>
      <c r="S6" s="2"/>
    </row>
    <row r="7" spans="2:19" ht="14.25" x14ac:dyDescent="0.2">
      <c r="B7" s="12" t="s">
        <v>7</v>
      </c>
      <c r="C7" s="12">
        <v>65.989999999999995</v>
      </c>
      <c r="D7" s="13" t="s">
        <v>5</v>
      </c>
      <c r="E7" s="7"/>
      <c r="F7" s="2"/>
      <c r="G7" s="2"/>
      <c r="H7" s="2"/>
      <c r="I7" s="2"/>
      <c r="J7" s="2"/>
      <c r="K7" s="2"/>
      <c r="L7" s="14"/>
      <c r="M7" s="2" t="s">
        <v>8</v>
      </c>
      <c r="N7" s="2"/>
      <c r="O7" s="2"/>
      <c r="P7" s="2"/>
      <c r="Q7" s="2"/>
      <c r="R7" s="2"/>
      <c r="S7" s="2"/>
    </row>
    <row r="8" spans="2:19" ht="14.25" x14ac:dyDescent="0.2">
      <c r="B8" s="15" t="s">
        <v>9</v>
      </c>
      <c r="C8" s="15">
        <f>C7-C6</f>
        <v>9.9199999999999946</v>
      </c>
      <c r="D8" s="16" t="s">
        <v>5</v>
      </c>
      <c r="E8" s="7"/>
      <c r="F8" s="2"/>
      <c r="G8" s="2"/>
      <c r="H8" s="2"/>
      <c r="I8" s="2"/>
      <c r="J8" s="2"/>
      <c r="K8" s="2"/>
      <c r="L8" s="17"/>
      <c r="M8" s="2" t="s">
        <v>10</v>
      </c>
      <c r="N8" s="2"/>
      <c r="O8" s="2"/>
      <c r="P8" s="2"/>
      <c r="Q8" s="2"/>
      <c r="R8" s="2"/>
      <c r="S8" s="2"/>
    </row>
    <row r="9" spans="2:19" ht="15" x14ac:dyDescent="0.25">
      <c r="B9" s="18" t="s">
        <v>11</v>
      </c>
      <c r="C9" s="18">
        <v>0.21</v>
      </c>
      <c r="D9" s="19" t="s">
        <v>5</v>
      </c>
      <c r="E9" s="7"/>
      <c r="F9" s="30" t="s">
        <v>31</v>
      </c>
      <c r="G9" s="31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ht="15" x14ac:dyDescent="0.25">
      <c r="B10" s="18" t="s">
        <v>13</v>
      </c>
      <c r="C10" s="18">
        <f>F12*G12</f>
        <v>45</v>
      </c>
      <c r="D10" s="19" t="s">
        <v>14</v>
      </c>
      <c r="E10" s="7"/>
      <c r="F10" s="24">
        <v>1</v>
      </c>
      <c r="G10" s="32">
        <f>C12*F10</f>
        <v>267</v>
      </c>
      <c r="H10" s="20" t="s">
        <v>15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ht="14.25" x14ac:dyDescent="0.2">
      <c r="B11" s="18" t="s">
        <v>16</v>
      </c>
      <c r="C11" s="18">
        <v>6</v>
      </c>
      <c r="D11" s="19" t="s">
        <v>14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ht="14.25" x14ac:dyDescent="0.2">
      <c r="B12" s="21" t="s">
        <v>17</v>
      </c>
      <c r="C12" s="21">
        <v>267</v>
      </c>
      <c r="D12" s="22" t="s">
        <v>14</v>
      </c>
      <c r="E12" s="7"/>
      <c r="F12" s="2">
        <v>15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ht="14.25" x14ac:dyDescent="0.2">
      <c r="B13" s="2"/>
      <c r="C13" s="23"/>
      <c r="D13" s="2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14.25" x14ac:dyDescent="0.2">
      <c r="B14" s="18" t="s">
        <v>18</v>
      </c>
      <c r="C14" s="24" t="s">
        <v>19</v>
      </c>
      <c r="D14" s="24" t="s">
        <v>20</v>
      </c>
      <c r="E14" s="24" t="s">
        <v>21</v>
      </c>
      <c r="F14" s="24" t="s">
        <v>22</v>
      </c>
      <c r="G14" s="24" t="s">
        <v>23</v>
      </c>
      <c r="H14" s="24" t="s">
        <v>24</v>
      </c>
      <c r="I14" s="24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ht="14.25" x14ac:dyDescent="0.2">
      <c r="B15" s="18" t="s">
        <v>25</v>
      </c>
      <c r="C15" s="18">
        <v>790</v>
      </c>
      <c r="D15" s="18">
        <v>700</v>
      </c>
      <c r="E15" s="18">
        <v>380</v>
      </c>
      <c r="F15" s="24" t="s">
        <v>26</v>
      </c>
      <c r="G15" s="18">
        <v>0</v>
      </c>
      <c r="H15" s="18">
        <v>0</v>
      </c>
      <c r="I15" s="24" t="s">
        <v>27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ht="14.25" x14ac:dyDescent="0.2">
      <c r="B16" s="18" t="s">
        <v>18</v>
      </c>
      <c r="C16" s="25">
        <f>C15*F12</f>
        <v>11850</v>
      </c>
      <c r="D16" s="25">
        <f>D15*G12</f>
        <v>2100</v>
      </c>
      <c r="E16" s="25">
        <f>E15*C11</f>
        <v>2280</v>
      </c>
      <c r="F16" s="24" t="s">
        <v>26</v>
      </c>
      <c r="G16" s="26">
        <f>C12*G15</f>
        <v>0</v>
      </c>
      <c r="H16" s="26">
        <f>H15*C12</f>
        <v>0</v>
      </c>
      <c r="I16" s="24" t="s">
        <v>27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ht="14.25" x14ac:dyDescent="0.2">
      <c r="B17" s="18" t="s">
        <v>28</v>
      </c>
      <c r="C17" s="25">
        <v>12000</v>
      </c>
      <c r="D17" s="25">
        <v>2330</v>
      </c>
      <c r="E17" s="25">
        <v>2360</v>
      </c>
      <c r="F17" s="24" t="s">
        <v>26</v>
      </c>
      <c r="G17" s="27"/>
      <c r="H17" s="28"/>
      <c r="I17" s="2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4.25" x14ac:dyDescent="0.2">
      <c r="B18" s="18" t="s">
        <v>29</v>
      </c>
      <c r="C18" s="25">
        <f>C17-C16</f>
        <v>150</v>
      </c>
      <c r="D18" s="25">
        <f>D17-D16</f>
        <v>230</v>
      </c>
      <c r="E18" s="25">
        <f>E17-E16</f>
        <v>80</v>
      </c>
      <c r="F18" s="24" t="s">
        <v>26</v>
      </c>
      <c r="G18" s="28"/>
      <c r="H18" s="28"/>
      <c r="I18" s="2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ht="14.2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ht="14.2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ht="15" x14ac:dyDescent="0.25">
      <c r="B21" s="5" t="s">
        <v>1</v>
      </c>
      <c r="C21" s="6">
        <v>40</v>
      </c>
      <c r="D21" s="6" t="s">
        <v>30</v>
      </c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ht="14.25" x14ac:dyDescent="0.2">
      <c r="B22" s="9" t="s">
        <v>4</v>
      </c>
      <c r="C22" s="9">
        <f>C25*C28</f>
        <v>56.699999999999996</v>
      </c>
      <c r="D22" s="10" t="s">
        <v>5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ht="14.25" x14ac:dyDescent="0.2">
      <c r="B23" s="12" t="s">
        <v>7</v>
      </c>
      <c r="C23" s="12">
        <v>74.930000000000007</v>
      </c>
      <c r="D23" s="13" t="s">
        <v>5</v>
      </c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ht="14.25" x14ac:dyDescent="0.2">
      <c r="B24" s="15" t="s">
        <v>9</v>
      </c>
      <c r="C24" s="15">
        <f>C23-C22</f>
        <v>18.230000000000011</v>
      </c>
      <c r="D24" s="16" t="s">
        <v>5</v>
      </c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ht="15" x14ac:dyDescent="0.25">
      <c r="B25" s="18" t="s">
        <v>11</v>
      </c>
      <c r="C25" s="18">
        <v>0.21</v>
      </c>
      <c r="D25" s="19" t="s">
        <v>5</v>
      </c>
      <c r="E25" s="7"/>
      <c r="F25" s="30" t="s">
        <v>31</v>
      </c>
      <c r="G25" s="31" t="s">
        <v>12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ht="15" x14ac:dyDescent="0.25">
      <c r="B26" s="18" t="s">
        <v>13</v>
      </c>
      <c r="C26" s="18">
        <f>F28*G28</f>
        <v>45</v>
      </c>
      <c r="D26" s="19" t="s">
        <v>14</v>
      </c>
      <c r="E26" s="7"/>
      <c r="F26" s="24">
        <v>1</v>
      </c>
      <c r="G26" s="31">
        <f>C28*F26</f>
        <v>270</v>
      </c>
      <c r="H26" s="20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ht="14.25" x14ac:dyDescent="0.2">
      <c r="B27" s="18" t="s">
        <v>16</v>
      </c>
      <c r="C27" s="18">
        <v>6</v>
      </c>
      <c r="D27" s="19" t="s">
        <v>14</v>
      </c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ht="14.25" x14ac:dyDescent="0.2">
      <c r="B28" s="21" t="s">
        <v>17</v>
      </c>
      <c r="C28" s="21">
        <f>C26*C27</f>
        <v>270</v>
      </c>
      <c r="D28" s="22" t="s">
        <v>14</v>
      </c>
      <c r="E28" s="7"/>
      <c r="F28" s="2">
        <v>15</v>
      </c>
      <c r="G28" s="2">
        <v>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ht="14.25" x14ac:dyDescent="0.2">
      <c r="B29" s="2"/>
      <c r="C29" s="23"/>
      <c r="D29" s="2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ht="14.25" x14ac:dyDescent="0.2">
      <c r="B30" s="18" t="s">
        <v>18</v>
      </c>
      <c r="C30" s="24" t="s">
        <v>19</v>
      </c>
      <c r="D30" s="24" t="s">
        <v>20</v>
      </c>
      <c r="E30" s="24" t="s">
        <v>21</v>
      </c>
      <c r="F30" s="24" t="s">
        <v>22</v>
      </c>
      <c r="G30" s="24" t="s">
        <v>23</v>
      </c>
      <c r="H30" s="24" t="s">
        <v>24</v>
      </c>
      <c r="I30" s="24" t="s">
        <v>22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ht="14.25" x14ac:dyDescent="0.2">
      <c r="B31" s="18" t="s">
        <v>25</v>
      </c>
      <c r="C31" s="18">
        <v>790</v>
      </c>
      <c r="D31" s="18">
        <v>700</v>
      </c>
      <c r="E31" s="18">
        <v>380</v>
      </c>
      <c r="F31" s="24" t="s">
        <v>26</v>
      </c>
      <c r="G31" s="18">
        <v>0</v>
      </c>
      <c r="H31" s="18">
        <v>0</v>
      </c>
      <c r="I31" s="24" t="s">
        <v>27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ht="14.25" x14ac:dyDescent="0.2">
      <c r="B32" s="18" t="s">
        <v>18</v>
      </c>
      <c r="C32" s="25">
        <f>F28*C31</f>
        <v>11850</v>
      </c>
      <c r="D32" s="25">
        <f>G28*D31</f>
        <v>2100</v>
      </c>
      <c r="E32" s="25">
        <f>E31*C27</f>
        <v>2280</v>
      </c>
      <c r="F32" s="24" t="s">
        <v>26</v>
      </c>
      <c r="G32" s="26">
        <f>C28*G31</f>
        <v>0</v>
      </c>
      <c r="H32" s="26">
        <f>H31*C28</f>
        <v>0</v>
      </c>
      <c r="I32" s="24" t="s">
        <v>27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ht="14.25" x14ac:dyDescent="0.2">
      <c r="B33" s="18" t="s">
        <v>28</v>
      </c>
      <c r="C33" s="25">
        <v>12000</v>
      </c>
      <c r="D33" s="25">
        <v>2330</v>
      </c>
      <c r="E33" s="25">
        <v>2680</v>
      </c>
      <c r="F33" s="24" t="s">
        <v>26</v>
      </c>
      <c r="G33" s="27">
        <v>4344.72</v>
      </c>
      <c r="H33" s="28"/>
      <c r="I33" s="29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ht="14.25" x14ac:dyDescent="0.2">
      <c r="B34" s="18" t="s">
        <v>29</v>
      </c>
      <c r="C34" s="25">
        <f>C33-C32</f>
        <v>150</v>
      </c>
      <c r="D34" s="25">
        <f>D33-D32</f>
        <v>230</v>
      </c>
      <c r="E34" s="25">
        <f>E33-E32</f>
        <v>400</v>
      </c>
      <c r="F34" s="24" t="s">
        <v>26</v>
      </c>
      <c r="G34" s="28"/>
      <c r="H34" s="28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ht="14.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4.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5" x14ac:dyDescent="0.25">
      <c r="B37" s="5" t="s">
        <v>1</v>
      </c>
      <c r="C37" s="6">
        <v>20</v>
      </c>
      <c r="D37" s="6" t="s">
        <v>2</v>
      </c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ht="14.25" x14ac:dyDescent="0.2">
      <c r="B38" s="9" t="s">
        <v>4</v>
      </c>
      <c r="C38" s="9">
        <f>C41*C44</f>
        <v>26.459999999999997</v>
      </c>
      <c r="D38" s="10" t="s">
        <v>5</v>
      </c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ht="14.25" x14ac:dyDescent="0.2">
      <c r="B39" s="12" t="s">
        <v>7</v>
      </c>
      <c r="C39" s="12">
        <v>32.17</v>
      </c>
      <c r="D39" s="13" t="s">
        <v>5</v>
      </c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ht="14.25" x14ac:dyDescent="0.2">
      <c r="B40" s="15" t="s">
        <v>9</v>
      </c>
      <c r="C40" s="15">
        <f>C39-C38</f>
        <v>5.7100000000000044</v>
      </c>
      <c r="D40" s="16" t="s">
        <v>5</v>
      </c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ht="15" x14ac:dyDescent="0.25">
      <c r="B41" s="18" t="s">
        <v>11</v>
      </c>
      <c r="C41" s="18">
        <v>0.21</v>
      </c>
      <c r="D41" s="19" t="s">
        <v>5</v>
      </c>
      <c r="E41" s="7"/>
      <c r="F41" s="30" t="s">
        <v>31</v>
      </c>
      <c r="G41" s="31" t="s">
        <v>12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ht="15" x14ac:dyDescent="0.25">
      <c r="B42" s="18" t="s">
        <v>13</v>
      </c>
      <c r="C42" s="18">
        <f>F44*G44</f>
        <v>21</v>
      </c>
      <c r="D42" s="19" t="s">
        <v>14</v>
      </c>
      <c r="E42" s="7"/>
      <c r="F42" s="24">
        <v>1</v>
      </c>
      <c r="G42" s="31">
        <f>C44*F42+I41</f>
        <v>126</v>
      </c>
      <c r="H42" s="20" t="s">
        <v>15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ht="14.25" x14ac:dyDescent="0.2">
      <c r="B43" s="18" t="s">
        <v>16</v>
      </c>
      <c r="C43" s="18">
        <v>6</v>
      </c>
      <c r="D43" s="19" t="s">
        <v>14</v>
      </c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ht="14.25" x14ac:dyDescent="0.2">
      <c r="B44" s="21" t="s">
        <v>17</v>
      </c>
      <c r="C44" s="21">
        <f>C42*C43</f>
        <v>126</v>
      </c>
      <c r="D44" s="22" t="s">
        <v>14</v>
      </c>
      <c r="E44" s="7"/>
      <c r="F44" s="2">
        <v>7</v>
      </c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ht="14.25" x14ac:dyDescent="0.2">
      <c r="B45" s="2"/>
      <c r="C45" s="23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ht="14.25" x14ac:dyDescent="0.2">
      <c r="B46" s="18" t="s">
        <v>18</v>
      </c>
      <c r="C46" s="24" t="s">
        <v>19</v>
      </c>
      <c r="D46" s="24" t="s">
        <v>20</v>
      </c>
      <c r="E46" s="24" t="s">
        <v>21</v>
      </c>
      <c r="F46" s="24" t="s">
        <v>22</v>
      </c>
      <c r="G46" s="24" t="s">
        <v>23</v>
      </c>
      <c r="H46" s="24" t="s">
        <v>24</v>
      </c>
      <c r="I46" s="24" t="s">
        <v>22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ht="14.25" x14ac:dyDescent="0.2">
      <c r="B47" s="18" t="s">
        <v>25</v>
      </c>
      <c r="C47" s="18">
        <v>790</v>
      </c>
      <c r="D47" s="18">
        <v>700</v>
      </c>
      <c r="E47" s="18">
        <v>380</v>
      </c>
      <c r="F47" s="24" t="s">
        <v>26</v>
      </c>
      <c r="G47" s="18">
        <v>0</v>
      </c>
      <c r="H47" s="18">
        <v>0</v>
      </c>
      <c r="I47" s="24" t="s">
        <v>27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4.25" x14ac:dyDescent="0.2">
      <c r="B48" s="18" t="s">
        <v>18</v>
      </c>
      <c r="C48" s="25">
        <f>F44*C47</f>
        <v>5530</v>
      </c>
      <c r="D48" s="25">
        <f>G44*D47</f>
        <v>2100</v>
      </c>
      <c r="E48" s="25">
        <f>E47*C43</f>
        <v>2280</v>
      </c>
      <c r="F48" s="24" t="s">
        <v>26</v>
      </c>
      <c r="G48" s="26">
        <f>G47*C44</f>
        <v>0</v>
      </c>
      <c r="H48" s="26">
        <f>H47*C44</f>
        <v>0</v>
      </c>
      <c r="I48" s="24" t="s">
        <v>27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4.25" x14ac:dyDescent="0.2">
      <c r="B49" s="18" t="s">
        <v>28</v>
      </c>
      <c r="C49" s="25">
        <v>5850</v>
      </c>
      <c r="D49" s="25">
        <v>2330</v>
      </c>
      <c r="E49" s="25">
        <v>2360</v>
      </c>
      <c r="F49" s="24" t="s">
        <v>26</v>
      </c>
      <c r="G49" s="27">
        <v>4344.72</v>
      </c>
      <c r="H49" s="28"/>
      <c r="I49" s="29" t="s">
        <v>27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4.25" x14ac:dyDescent="0.2">
      <c r="B50" s="18" t="s">
        <v>29</v>
      </c>
      <c r="C50" s="25">
        <f>C49-C48</f>
        <v>320</v>
      </c>
      <c r="D50" s="25">
        <f>D49-D48</f>
        <v>230</v>
      </c>
      <c r="E50" s="25">
        <f>E49-E48</f>
        <v>80</v>
      </c>
      <c r="F50" s="24" t="s">
        <v>26</v>
      </c>
      <c r="G50" s="28"/>
      <c r="H50" s="28"/>
      <c r="I50" s="28"/>
      <c r="J50" s="2"/>
      <c r="K50" s="2"/>
      <c r="L50" s="2"/>
      <c r="M50" s="2"/>
      <c r="N50" s="2"/>
      <c r="O50" s="2"/>
      <c r="P50" s="2"/>
      <c r="Q50" s="2"/>
      <c r="R50" s="2"/>
      <c r="S50" s="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R2" sqref="R2"/>
    </sheetView>
  </sheetViews>
  <sheetFormatPr defaultRowHeight="12.75" x14ac:dyDescent="0.2"/>
  <cols>
    <col min="1" max="1" width="9.140625" style="3"/>
    <col min="2" max="2" width="22" style="3" customWidth="1"/>
    <col min="3" max="3" width="9.140625" style="3"/>
    <col min="4" max="4" width="13.28515625" style="3" customWidth="1"/>
    <col min="5" max="6" width="9.140625" style="3"/>
    <col min="7" max="7" width="13.85546875" style="3" customWidth="1"/>
    <col min="8" max="8" width="15.85546875" style="3" customWidth="1"/>
    <col min="9" max="16384" width="9.140625" style="3"/>
  </cols>
  <sheetData>
    <row r="3" spans="2:19" ht="18" x14ac:dyDescent="0.25">
      <c r="B3" s="1" t="s">
        <v>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 ht="15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4" t="s">
        <v>0</v>
      </c>
      <c r="M4" s="2"/>
      <c r="N4" s="2"/>
      <c r="O4" s="2"/>
      <c r="P4" s="2"/>
      <c r="Q4" s="2"/>
      <c r="R4" s="2"/>
      <c r="S4" s="2"/>
    </row>
    <row r="5" spans="2:19" ht="15" x14ac:dyDescent="0.25">
      <c r="B5" s="5" t="s">
        <v>1</v>
      </c>
      <c r="C5" s="6">
        <v>40</v>
      </c>
      <c r="D5" s="6" t="s">
        <v>2</v>
      </c>
      <c r="E5" s="7"/>
      <c r="F5" s="2"/>
      <c r="G5" s="2"/>
      <c r="H5" s="2"/>
      <c r="I5" s="2"/>
      <c r="J5" s="2"/>
      <c r="K5" s="2"/>
      <c r="L5" s="8"/>
      <c r="M5" s="2" t="s">
        <v>3</v>
      </c>
      <c r="N5" s="2"/>
      <c r="O5" s="2"/>
      <c r="P5" s="2"/>
      <c r="Q5" s="2"/>
      <c r="R5" s="2"/>
      <c r="S5" s="2"/>
    </row>
    <row r="6" spans="2:19" ht="14.25" x14ac:dyDescent="0.2">
      <c r="B6" s="9" t="s">
        <v>4</v>
      </c>
      <c r="C6" s="9">
        <f>C9*C12</f>
        <v>22.68</v>
      </c>
      <c r="D6" s="10" t="s">
        <v>5</v>
      </c>
      <c r="E6" s="7"/>
      <c r="F6" s="2"/>
      <c r="G6" s="2"/>
      <c r="H6" s="2"/>
      <c r="I6" s="2"/>
      <c r="J6" s="2"/>
      <c r="K6" s="2"/>
      <c r="L6" s="11"/>
      <c r="M6" s="2" t="s">
        <v>6</v>
      </c>
      <c r="N6" s="2"/>
      <c r="O6" s="2"/>
      <c r="P6" s="2"/>
      <c r="Q6" s="2"/>
      <c r="R6" s="2"/>
      <c r="S6" s="2"/>
    </row>
    <row r="7" spans="2:19" ht="14.25" x14ac:dyDescent="0.2">
      <c r="B7" s="12" t="s">
        <v>7</v>
      </c>
      <c r="C7" s="12">
        <v>65.989999999999995</v>
      </c>
      <c r="D7" s="13" t="s">
        <v>5</v>
      </c>
      <c r="E7" s="7"/>
      <c r="F7" s="2"/>
      <c r="G7" s="2"/>
      <c r="H7" s="2"/>
      <c r="I7" s="2"/>
      <c r="J7" s="2"/>
      <c r="K7" s="2"/>
      <c r="L7" s="14"/>
      <c r="M7" s="2" t="s">
        <v>8</v>
      </c>
      <c r="N7" s="2"/>
      <c r="O7" s="2"/>
      <c r="P7" s="2"/>
      <c r="Q7" s="2"/>
      <c r="R7" s="2"/>
      <c r="S7" s="2"/>
    </row>
    <row r="8" spans="2:19" ht="14.25" x14ac:dyDescent="0.2">
      <c r="B8" s="15" t="s">
        <v>9</v>
      </c>
      <c r="C8" s="15">
        <f>C7-C6</f>
        <v>43.309999999999995</v>
      </c>
      <c r="D8" s="16" t="s">
        <v>5</v>
      </c>
      <c r="E8" s="7"/>
      <c r="F8" s="2"/>
      <c r="G8" s="2"/>
      <c r="H8" s="2"/>
      <c r="I8" s="2"/>
      <c r="J8" s="2"/>
      <c r="K8" s="2"/>
      <c r="L8" s="17"/>
      <c r="M8" s="2" t="s">
        <v>10</v>
      </c>
      <c r="N8" s="2"/>
      <c r="O8" s="2"/>
      <c r="P8" s="2"/>
      <c r="Q8" s="2"/>
      <c r="R8" s="2"/>
      <c r="S8" s="2"/>
    </row>
    <row r="9" spans="2:19" ht="15" x14ac:dyDescent="0.25">
      <c r="B9" s="18" t="s">
        <v>11</v>
      </c>
      <c r="C9" s="18">
        <v>0.21</v>
      </c>
      <c r="D9" s="19" t="s">
        <v>5</v>
      </c>
      <c r="E9" s="7"/>
      <c r="F9" s="30" t="s">
        <v>31</v>
      </c>
      <c r="G9" s="31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ht="15" x14ac:dyDescent="0.25">
      <c r="B10" s="18" t="s">
        <v>13</v>
      </c>
      <c r="C10" s="18">
        <f>F12*G12</f>
        <v>54</v>
      </c>
      <c r="D10" s="19" t="s">
        <v>14</v>
      </c>
      <c r="E10" s="7"/>
      <c r="F10" s="24">
        <v>1</v>
      </c>
      <c r="G10" s="32">
        <f>C12*F10</f>
        <v>108</v>
      </c>
      <c r="H10" s="20" t="s">
        <v>15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ht="14.25" x14ac:dyDescent="0.2">
      <c r="B11" s="18" t="s">
        <v>16</v>
      </c>
      <c r="C11" s="18">
        <v>2</v>
      </c>
      <c r="D11" s="19" t="s">
        <v>14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ht="14.25" x14ac:dyDescent="0.2">
      <c r="B12" s="21" t="s">
        <v>17</v>
      </c>
      <c r="C12" s="21">
        <f>C10*C11</f>
        <v>108</v>
      </c>
      <c r="D12" s="22" t="s">
        <v>14</v>
      </c>
      <c r="E12" s="7"/>
      <c r="F12" s="2">
        <v>18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ht="14.25" x14ac:dyDescent="0.2">
      <c r="B13" s="2"/>
      <c r="C13" s="23"/>
      <c r="D13" s="2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14.25" x14ac:dyDescent="0.2">
      <c r="B14" s="18" t="s">
        <v>18</v>
      </c>
      <c r="C14" s="24" t="s">
        <v>19</v>
      </c>
      <c r="D14" s="24" t="s">
        <v>20</v>
      </c>
      <c r="E14" s="24" t="s">
        <v>21</v>
      </c>
      <c r="F14" s="24" t="s">
        <v>22</v>
      </c>
      <c r="G14" s="24" t="s">
        <v>23</v>
      </c>
      <c r="H14" s="24" t="s">
        <v>24</v>
      </c>
      <c r="I14" s="24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ht="14.25" x14ac:dyDescent="0.2">
      <c r="B15" s="18" t="s">
        <v>25</v>
      </c>
      <c r="C15" s="18">
        <v>660</v>
      </c>
      <c r="D15" s="18">
        <v>690</v>
      </c>
      <c r="E15" s="18">
        <v>940</v>
      </c>
      <c r="F15" s="24" t="s">
        <v>26</v>
      </c>
      <c r="G15" s="18">
        <v>0</v>
      </c>
      <c r="H15" s="18">
        <v>0</v>
      </c>
      <c r="I15" s="24" t="s">
        <v>27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ht="14.25" x14ac:dyDescent="0.2">
      <c r="B16" s="18" t="s">
        <v>18</v>
      </c>
      <c r="C16" s="25">
        <f>C15*F12</f>
        <v>11880</v>
      </c>
      <c r="D16" s="25">
        <f>D15*G12</f>
        <v>2070</v>
      </c>
      <c r="E16" s="25">
        <f>E15*C11</f>
        <v>1880</v>
      </c>
      <c r="F16" s="24" t="s">
        <v>26</v>
      </c>
      <c r="G16" s="26">
        <f>C12*G15</f>
        <v>0</v>
      </c>
      <c r="H16" s="26">
        <f>H15*C12</f>
        <v>0</v>
      </c>
      <c r="I16" s="24" t="s">
        <v>27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ht="14.25" x14ac:dyDescent="0.2">
      <c r="B17" s="18" t="s">
        <v>28</v>
      </c>
      <c r="C17" s="25">
        <v>12000</v>
      </c>
      <c r="D17" s="25">
        <v>2330</v>
      </c>
      <c r="E17" s="25">
        <v>2360</v>
      </c>
      <c r="F17" s="24" t="s">
        <v>26</v>
      </c>
      <c r="G17" s="27"/>
      <c r="H17" s="28"/>
      <c r="I17" s="2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4.25" x14ac:dyDescent="0.2">
      <c r="B18" s="18" t="s">
        <v>29</v>
      </c>
      <c r="C18" s="25">
        <f>C17-C16</f>
        <v>120</v>
      </c>
      <c r="D18" s="25">
        <f>D17-D16</f>
        <v>260</v>
      </c>
      <c r="E18" s="25">
        <f>E17-E16</f>
        <v>480</v>
      </c>
      <c r="F18" s="24" t="s">
        <v>26</v>
      </c>
      <c r="G18" s="28"/>
      <c r="H18" s="28"/>
      <c r="I18" s="2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ht="14.2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ht="14.2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ht="15" x14ac:dyDescent="0.25">
      <c r="B21" s="5" t="s">
        <v>1</v>
      </c>
      <c r="C21" s="6">
        <v>40</v>
      </c>
      <c r="D21" s="6" t="s">
        <v>30</v>
      </c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ht="14.25" x14ac:dyDescent="0.2">
      <c r="B22" s="9" t="s">
        <v>4</v>
      </c>
      <c r="C22" s="9">
        <f>C25*C28</f>
        <v>22.68</v>
      </c>
      <c r="D22" s="10" t="s">
        <v>5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ht="14.25" x14ac:dyDescent="0.2">
      <c r="B23" s="12" t="s">
        <v>7</v>
      </c>
      <c r="C23" s="12">
        <v>74.930000000000007</v>
      </c>
      <c r="D23" s="13" t="s">
        <v>5</v>
      </c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ht="14.25" x14ac:dyDescent="0.2">
      <c r="B24" s="15" t="s">
        <v>9</v>
      </c>
      <c r="C24" s="15">
        <f>C23-C22</f>
        <v>52.250000000000007</v>
      </c>
      <c r="D24" s="16" t="s">
        <v>5</v>
      </c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ht="15" x14ac:dyDescent="0.25">
      <c r="B25" s="18" t="s">
        <v>11</v>
      </c>
      <c r="C25" s="18">
        <v>0.21</v>
      </c>
      <c r="D25" s="19" t="s">
        <v>5</v>
      </c>
      <c r="E25" s="7"/>
      <c r="F25" s="30" t="s">
        <v>31</v>
      </c>
      <c r="G25" s="31" t="s">
        <v>12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ht="15" x14ac:dyDescent="0.25">
      <c r="B26" s="18" t="s">
        <v>13</v>
      </c>
      <c r="C26" s="18">
        <f>F28*G28</f>
        <v>54</v>
      </c>
      <c r="D26" s="19" t="s">
        <v>14</v>
      </c>
      <c r="E26" s="7"/>
      <c r="F26" s="24">
        <v>1</v>
      </c>
      <c r="G26" s="31">
        <f>C28*F26</f>
        <v>108</v>
      </c>
      <c r="H26" s="20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ht="14.25" x14ac:dyDescent="0.2">
      <c r="B27" s="18" t="s">
        <v>16</v>
      </c>
      <c r="C27" s="18">
        <v>2</v>
      </c>
      <c r="D27" s="19" t="s">
        <v>14</v>
      </c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ht="14.25" x14ac:dyDescent="0.2">
      <c r="B28" s="21" t="s">
        <v>17</v>
      </c>
      <c r="C28" s="21">
        <f>C26*C27</f>
        <v>108</v>
      </c>
      <c r="D28" s="22" t="s">
        <v>14</v>
      </c>
      <c r="E28" s="7"/>
      <c r="F28" s="2">
        <v>18</v>
      </c>
      <c r="G28" s="2">
        <v>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ht="14.25" x14ac:dyDescent="0.2">
      <c r="B29" s="2"/>
      <c r="C29" s="23"/>
      <c r="D29" s="2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ht="14.25" x14ac:dyDescent="0.2">
      <c r="B30" s="18" t="s">
        <v>18</v>
      </c>
      <c r="C30" s="24" t="s">
        <v>19</v>
      </c>
      <c r="D30" s="24" t="s">
        <v>20</v>
      </c>
      <c r="E30" s="24" t="s">
        <v>21</v>
      </c>
      <c r="F30" s="24" t="s">
        <v>22</v>
      </c>
      <c r="G30" s="24" t="s">
        <v>23</v>
      </c>
      <c r="H30" s="24" t="s">
        <v>24</v>
      </c>
      <c r="I30" s="24" t="s">
        <v>22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ht="14.25" x14ac:dyDescent="0.2">
      <c r="B31" s="18" t="s">
        <v>25</v>
      </c>
      <c r="C31" s="18">
        <v>660</v>
      </c>
      <c r="D31" s="18">
        <v>690</v>
      </c>
      <c r="E31" s="18">
        <v>940</v>
      </c>
      <c r="F31" s="24" t="s">
        <v>26</v>
      </c>
      <c r="G31" s="18">
        <v>0</v>
      </c>
      <c r="H31" s="18">
        <v>0</v>
      </c>
      <c r="I31" s="24" t="s">
        <v>27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ht="14.25" x14ac:dyDescent="0.2">
      <c r="B32" s="18" t="s">
        <v>18</v>
      </c>
      <c r="C32" s="25">
        <f>F28*C31</f>
        <v>11880</v>
      </c>
      <c r="D32" s="25">
        <f>G28*D31</f>
        <v>2070</v>
      </c>
      <c r="E32" s="25">
        <f>E31*C27</f>
        <v>1880</v>
      </c>
      <c r="F32" s="24" t="s">
        <v>26</v>
      </c>
      <c r="G32" s="26">
        <f>C28*G31</f>
        <v>0</v>
      </c>
      <c r="H32" s="26">
        <f>H31*C28</f>
        <v>0</v>
      </c>
      <c r="I32" s="24" t="s">
        <v>27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ht="14.25" x14ac:dyDescent="0.2">
      <c r="B33" s="18" t="s">
        <v>28</v>
      </c>
      <c r="C33" s="25">
        <v>12000</v>
      </c>
      <c r="D33" s="25">
        <v>2330</v>
      </c>
      <c r="E33" s="25">
        <v>2680</v>
      </c>
      <c r="F33" s="24" t="s">
        <v>26</v>
      </c>
      <c r="G33" s="27">
        <v>4344.72</v>
      </c>
      <c r="H33" s="28"/>
      <c r="I33" s="29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ht="14.25" x14ac:dyDescent="0.2">
      <c r="B34" s="18" t="s">
        <v>29</v>
      </c>
      <c r="C34" s="25">
        <f>C33-C32</f>
        <v>120</v>
      </c>
      <c r="D34" s="25">
        <f>D33-D32</f>
        <v>260</v>
      </c>
      <c r="E34" s="25">
        <f>E33-E32</f>
        <v>800</v>
      </c>
      <c r="F34" s="24" t="s">
        <v>26</v>
      </c>
      <c r="G34" s="28"/>
      <c r="H34" s="28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ht="14.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4.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5" x14ac:dyDescent="0.25">
      <c r="B37" s="5" t="s">
        <v>1</v>
      </c>
      <c r="C37" s="6">
        <v>20</v>
      </c>
      <c r="D37" s="6" t="s">
        <v>2</v>
      </c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ht="14.25" x14ac:dyDescent="0.2">
      <c r="B38" s="9" t="s">
        <v>4</v>
      </c>
      <c r="C38" s="9">
        <f>C41*C44</f>
        <v>10.08</v>
      </c>
      <c r="D38" s="10" t="s">
        <v>5</v>
      </c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ht="14.25" x14ac:dyDescent="0.2">
      <c r="B39" s="12" t="s">
        <v>7</v>
      </c>
      <c r="C39" s="12">
        <v>32.17</v>
      </c>
      <c r="D39" s="13" t="s">
        <v>5</v>
      </c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ht="14.25" x14ac:dyDescent="0.2">
      <c r="B40" s="15" t="s">
        <v>9</v>
      </c>
      <c r="C40" s="15">
        <f>C39-C38</f>
        <v>22.090000000000003</v>
      </c>
      <c r="D40" s="16" t="s">
        <v>5</v>
      </c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ht="15" x14ac:dyDescent="0.25">
      <c r="B41" s="18" t="s">
        <v>11</v>
      </c>
      <c r="C41" s="18">
        <v>0.21</v>
      </c>
      <c r="D41" s="19" t="s">
        <v>5</v>
      </c>
      <c r="E41" s="7"/>
      <c r="F41" s="30" t="s">
        <v>31</v>
      </c>
      <c r="G41" s="31" t="s">
        <v>12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ht="15" x14ac:dyDescent="0.25">
      <c r="B42" s="18" t="s">
        <v>13</v>
      </c>
      <c r="C42" s="18">
        <f>F44*G44</f>
        <v>24</v>
      </c>
      <c r="D42" s="19" t="s">
        <v>14</v>
      </c>
      <c r="E42" s="7"/>
      <c r="F42" s="24">
        <v>1</v>
      </c>
      <c r="G42" s="31">
        <f>C44*F42+I41</f>
        <v>48</v>
      </c>
      <c r="H42" s="20" t="s">
        <v>15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ht="14.25" x14ac:dyDescent="0.2">
      <c r="B43" s="18" t="s">
        <v>16</v>
      </c>
      <c r="C43" s="18">
        <v>2</v>
      </c>
      <c r="D43" s="19" t="s">
        <v>14</v>
      </c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ht="14.25" x14ac:dyDescent="0.2">
      <c r="B44" s="21" t="s">
        <v>17</v>
      </c>
      <c r="C44" s="21">
        <f>C42*C43</f>
        <v>48</v>
      </c>
      <c r="D44" s="22" t="s">
        <v>14</v>
      </c>
      <c r="E44" s="7"/>
      <c r="F44" s="2">
        <v>8</v>
      </c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ht="14.25" x14ac:dyDescent="0.2">
      <c r="B45" s="2"/>
      <c r="C45" s="23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ht="14.25" x14ac:dyDescent="0.2">
      <c r="B46" s="18" t="s">
        <v>18</v>
      </c>
      <c r="C46" s="24" t="s">
        <v>19</v>
      </c>
      <c r="D46" s="24" t="s">
        <v>20</v>
      </c>
      <c r="E46" s="24" t="s">
        <v>21</v>
      </c>
      <c r="F46" s="24" t="s">
        <v>22</v>
      </c>
      <c r="G46" s="24" t="s">
        <v>23</v>
      </c>
      <c r="H46" s="24" t="s">
        <v>24</v>
      </c>
      <c r="I46" s="24" t="s">
        <v>22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ht="14.25" x14ac:dyDescent="0.2">
      <c r="B47" s="18" t="s">
        <v>25</v>
      </c>
      <c r="C47" s="18">
        <v>660</v>
      </c>
      <c r="D47" s="18">
        <v>690</v>
      </c>
      <c r="E47" s="18">
        <v>940</v>
      </c>
      <c r="F47" s="24" t="s">
        <v>26</v>
      </c>
      <c r="G47" s="18">
        <v>0</v>
      </c>
      <c r="H47" s="18">
        <v>0</v>
      </c>
      <c r="I47" s="24" t="s">
        <v>27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4.25" x14ac:dyDescent="0.2">
      <c r="B48" s="18" t="s">
        <v>18</v>
      </c>
      <c r="C48" s="25">
        <f>F44*C47</f>
        <v>5280</v>
      </c>
      <c r="D48" s="25">
        <f>G44*D47</f>
        <v>2070</v>
      </c>
      <c r="E48" s="25">
        <f>E47*C43</f>
        <v>1880</v>
      </c>
      <c r="F48" s="24" t="s">
        <v>26</v>
      </c>
      <c r="G48" s="26">
        <f>G47*C44</f>
        <v>0</v>
      </c>
      <c r="H48" s="26">
        <f>H47*C44</f>
        <v>0</v>
      </c>
      <c r="I48" s="24" t="s">
        <v>27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4.25" x14ac:dyDescent="0.2">
      <c r="B49" s="18" t="s">
        <v>28</v>
      </c>
      <c r="C49" s="25">
        <v>5850</v>
      </c>
      <c r="D49" s="25">
        <v>2330</v>
      </c>
      <c r="E49" s="25">
        <v>2360</v>
      </c>
      <c r="F49" s="24" t="s">
        <v>26</v>
      </c>
      <c r="G49" s="27">
        <v>4344.72</v>
      </c>
      <c r="H49" s="28"/>
      <c r="I49" s="29" t="s">
        <v>27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4.25" x14ac:dyDescent="0.2">
      <c r="B50" s="18" t="s">
        <v>29</v>
      </c>
      <c r="C50" s="25">
        <f>C49-C48</f>
        <v>570</v>
      </c>
      <c r="D50" s="25">
        <f>D49-D48</f>
        <v>260</v>
      </c>
      <c r="E50" s="25">
        <f>E49-E48</f>
        <v>480</v>
      </c>
      <c r="F50" s="24" t="s">
        <v>26</v>
      </c>
      <c r="G50" s="28"/>
      <c r="H50" s="28"/>
      <c r="I50" s="28"/>
      <c r="J50" s="2"/>
      <c r="K50" s="2"/>
      <c r="L50" s="2"/>
      <c r="M50" s="2"/>
      <c r="N50" s="2"/>
      <c r="O50" s="2"/>
      <c r="P50" s="2"/>
      <c r="Q50" s="2"/>
      <c r="R50" s="2"/>
      <c r="S50" s="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P31" sqref="P31"/>
    </sheetView>
  </sheetViews>
  <sheetFormatPr defaultRowHeight="12.75" x14ac:dyDescent="0.2"/>
  <cols>
    <col min="1" max="1" width="9.140625" style="3"/>
    <col min="2" max="2" width="22" style="3" customWidth="1"/>
    <col min="3" max="3" width="9.140625" style="3"/>
    <col min="4" max="4" width="13.28515625" style="3" customWidth="1"/>
    <col min="5" max="6" width="9.140625" style="3"/>
    <col min="7" max="7" width="13.85546875" style="3" customWidth="1"/>
    <col min="8" max="8" width="15.85546875" style="3" customWidth="1"/>
    <col min="9" max="16384" width="9.140625" style="3"/>
  </cols>
  <sheetData>
    <row r="3" spans="2:19" ht="18" x14ac:dyDescent="0.25">
      <c r="B3" s="1" t="s">
        <v>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 ht="15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4" t="s">
        <v>0</v>
      </c>
      <c r="M4" s="2"/>
      <c r="N4" s="2"/>
      <c r="O4" s="2"/>
      <c r="P4" s="2"/>
      <c r="Q4" s="2"/>
      <c r="R4" s="2"/>
      <c r="S4" s="2"/>
    </row>
    <row r="5" spans="2:19" ht="15" x14ac:dyDescent="0.25">
      <c r="B5" s="5" t="s">
        <v>1</v>
      </c>
      <c r="C5" s="6">
        <v>40</v>
      </c>
      <c r="D5" s="6" t="s">
        <v>2</v>
      </c>
      <c r="E5" s="7"/>
      <c r="F5" s="2"/>
      <c r="G5" s="2"/>
      <c r="H5" s="2"/>
      <c r="I5" s="2"/>
      <c r="J5" s="2"/>
      <c r="K5" s="2"/>
      <c r="L5" s="8"/>
      <c r="M5" s="2" t="s">
        <v>3</v>
      </c>
      <c r="N5" s="2"/>
      <c r="O5" s="2"/>
      <c r="P5" s="2"/>
      <c r="Q5" s="2"/>
      <c r="R5" s="2"/>
      <c r="S5" s="2"/>
    </row>
    <row r="6" spans="2:19" ht="14.25" x14ac:dyDescent="0.2">
      <c r="B6" s="9" t="s">
        <v>4</v>
      </c>
      <c r="C6" s="9">
        <f>C9*C12</f>
        <v>30.24</v>
      </c>
      <c r="D6" s="10" t="s">
        <v>5</v>
      </c>
      <c r="E6" s="7"/>
      <c r="F6" s="2"/>
      <c r="G6" s="2"/>
      <c r="H6" s="2"/>
      <c r="I6" s="2"/>
      <c r="J6" s="2"/>
      <c r="K6" s="2"/>
      <c r="L6" s="11"/>
      <c r="M6" s="2" t="s">
        <v>6</v>
      </c>
      <c r="N6" s="2"/>
      <c r="O6" s="2"/>
      <c r="P6" s="2"/>
      <c r="Q6" s="2"/>
      <c r="R6" s="2"/>
      <c r="S6" s="2"/>
    </row>
    <row r="7" spans="2:19" ht="14.25" x14ac:dyDescent="0.2">
      <c r="B7" s="12" t="s">
        <v>7</v>
      </c>
      <c r="C7" s="12">
        <v>65.989999999999995</v>
      </c>
      <c r="D7" s="13" t="s">
        <v>5</v>
      </c>
      <c r="E7" s="7"/>
      <c r="F7" s="2"/>
      <c r="G7" s="2"/>
      <c r="H7" s="2"/>
      <c r="I7" s="2"/>
      <c r="J7" s="2"/>
      <c r="K7" s="2"/>
      <c r="L7" s="14"/>
      <c r="M7" s="2" t="s">
        <v>8</v>
      </c>
      <c r="N7" s="2"/>
      <c r="O7" s="2"/>
      <c r="P7" s="2"/>
      <c r="Q7" s="2"/>
      <c r="R7" s="2"/>
      <c r="S7" s="2"/>
    </row>
    <row r="8" spans="2:19" ht="14.25" x14ac:dyDescent="0.2">
      <c r="B8" s="15" t="s">
        <v>9</v>
      </c>
      <c r="C8" s="15">
        <f>C7-C6</f>
        <v>35.75</v>
      </c>
      <c r="D8" s="16" t="s">
        <v>5</v>
      </c>
      <c r="E8" s="7"/>
      <c r="F8" s="2"/>
      <c r="G8" s="2"/>
      <c r="H8" s="2"/>
      <c r="I8" s="2"/>
      <c r="J8" s="2"/>
      <c r="K8" s="2"/>
      <c r="L8" s="17"/>
      <c r="M8" s="2" t="s">
        <v>10</v>
      </c>
      <c r="N8" s="2"/>
      <c r="O8" s="2"/>
      <c r="P8" s="2"/>
      <c r="Q8" s="2"/>
      <c r="R8" s="2"/>
      <c r="S8" s="2"/>
    </row>
    <row r="9" spans="2:19" ht="15" x14ac:dyDescent="0.25">
      <c r="B9" s="18" t="s">
        <v>11</v>
      </c>
      <c r="C9" s="18">
        <v>0.21</v>
      </c>
      <c r="D9" s="19" t="s">
        <v>5</v>
      </c>
      <c r="E9" s="7"/>
      <c r="F9" s="30" t="s">
        <v>31</v>
      </c>
      <c r="G9" s="31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ht="15" x14ac:dyDescent="0.25">
      <c r="B10" s="18" t="s">
        <v>13</v>
      </c>
      <c r="C10" s="18">
        <f>F12*G12</f>
        <v>36</v>
      </c>
      <c r="D10" s="19" t="s">
        <v>14</v>
      </c>
      <c r="E10" s="7"/>
      <c r="F10" s="24">
        <v>1</v>
      </c>
      <c r="G10" s="32">
        <f>C12*F10</f>
        <v>144</v>
      </c>
      <c r="H10" s="20" t="s">
        <v>15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ht="14.25" x14ac:dyDescent="0.2">
      <c r="B11" s="18" t="s">
        <v>16</v>
      </c>
      <c r="C11" s="18">
        <v>4</v>
      </c>
      <c r="D11" s="19" t="s">
        <v>14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ht="14.25" x14ac:dyDescent="0.2">
      <c r="B12" s="21" t="s">
        <v>17</v>
      </c>
      <c r="C12" s="21">
        <f>C10*C11</f>
        <v>144</v>
      </c>
      <c r="D12" s="22" t="s">
        <v>14</v>
      </c>
      <c r="E12" s="7"/>
      <c r="F12" s="2">
        <v>12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ht="14.25" x14ac:dyDescent="0.2">
      <c r="B13" s="2"/>
      <c r="C13" s="23"/>
      <c r="D13" s="2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14.25" x14ac:dyDescent="0.2">
      <c r="B14" s="18" t="s">
        <v>18</v>
      </c>
      <c r="C14" s="24" t="s">
        <v>19</v>
      </c>
      <c r="D14" s="24" t="s">
        <v>20</v>
      </c>
      <c r="E14" s="24" t="s">
        <v>21</v>
      </c>
      <c r="F14" s="24" t="s">
        <v>22</v>
      </c>
      <c r="G14" s="24" t="s">
        <v>23</v>
      </c>
      <c r="H14" s="24" t="s">
        <v>24</v>
      </c>
      <c r="I14" s="24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ht="14.25" x14ac:dyDescent="0.2">
      <c r="B15" s="18" t="s">
        <v>25</v>
      </c>
      <c r="C15" s="18">
        <v>995</v>
      </c>
      <c r="D15" s="18">
        <v>705</v>
      </c>
      <c r="E15" s="18">
        <v>550</v>
      </c>
      <c r="F15" s="24" t="s">
        <v>26</v>
      </c>
      <c r="G15" s="18">
        <v>0</v>
      </c>
      <c r="H15" s="18">
        <v>0</v>
      </c>
      <c r="I15" s="24" t="s">
        <v>27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ht="14.25" x14ac:dyDescent="0.2">
      <c r="B16" s="18" t="s">
        <v>18</v>
      </c>
      <c r="C16" s="25">
        <f>C15*F12</f>
        <v>11940</v>
      </c>
      <c r="D16" s="25">
        <f>D15*G12</f>
        <v>2115</v>
      </c>
      <c r="E16" s="25">
        <f>E15*C11</f>
        <v>2200</v>
      </c>
      <c r="F16" s="24" t="s">
        <v>26</v>
      </c>
      <c r="G16" s="26">
        <f>C12*G15</f>
        <v>0</v>
      </c>
      <c r="H16" s="26">
        <f>H15*C12</f>
        <v>0</v>
      </c>
      <c r="I16" s="24" t="s">
        <v>27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ht="14.25" x14ac:dyDescent="0.2">
      <c r="B17" s="18" t="s">
        <v>28</v>
      </c>
      <c r="C17" s="25">
        <v>12000</v>
      </c>
      <c r="D17" s="25">
        <v>2330</v>
      </c>
      <c r="E17" s="25">
        <v>2360</v>
      </c>
      <c r="F17" s="24" t="s">
        <v>26</v>
      </c>
      <c r="G17" s="27"/>
      <c r="H17" s="28"/>
      <c r="I17" s="2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4.25" x14ac:dyDescent="0.2">
      <c r="B18" s="18" t="s">
        <v>29</v>
      </c>
      <c r="C18" s="25">
        <f>C17-C16</f>
        <v>60</v>
      </c>
      <c r="D18" s="25">
        <f>D17-D16</f>
        <v>215</v>
      </c>
      <c r="E18" s="25">
        <f>E17-E16</f>
        <v>160</v>
      </c>
      <c r="F18" s="24" t="s">
        <v>26</v>
      </c>
      <c r="G18" s="28"/>
      <c r="H18" s="28"/>
      <c r="I18" s="2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ht="14.2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ht="14.2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ht="15" x14ac:dyDescent="0.25">
      <c r="B21" s="5" t="s">
        <v>1</v>
      </c>
      <c r="C21" s="6">
        <v>40</v>
      </c>
      <c r="D21" s="6" t="s">
        <v>30</v>
      </c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ht="14.25" x14ac:dyDescent="0.2">
      <c r="B22" s="9" t="s">
        <v>4</v>
      </c>
      <c r="C22" s="9">
        <f>C25*C28</f>
        <v>30.24</v>
      </c>
      <c r="D22" s="10" t="s">
        <v>5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ht="14.25" x14ac:dyDescent="0.2">
      <c r="B23" s="12" t="s">
        <v>7</v>
      </c>
      <c r="C23" s="12">
        <v>74.930000000000007</v>
      </c>
      <c r="D23" s="13" t="s">
        <v>5</v>
      </c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ht="14.25" x14ac:dyDescent="0.2">
      <c r="B24" s="15" t="s">
        <v>9</v>
      </c>
      <c r="C24" s="15">
        <f>C23-C22</f>
        <v>44.690000000000012</v>
      </c>
      <c r="D24" s="16" t="s">
        <v>5</v>
      </c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ht="15" x14ac:dyDescent="0.25">
      <c r="B25" s="18" t="s">
        <v>11</v>
      </c>
      <c r="C25" s="18">
        <v>0.21</v>
      </c>
      <c r="D25" s="19" t="s">
        <v>5</v>
      </c>
      <c r="E25" s="7"/>
      <c r="F25" s="30" t="s">
        <v>31</v>
      </c>
      <c r="G25" s="31" t="s">
        <v>12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ht="15" x14ac:dyDescent="0.25">
      <c r="B26" s="18" t="s">
        <v>13</v>
      </c>
      <c r="C26" s="18">
        <f>F28*G28</f>
        <v>36</v>
      </c>
      <c r="D26" s="19" t="s">
        <v>14</v>
      </c>
      <c r="E26" s="7"/>
      <c r="F26" s="24">
        <v>1</v>
      </c>
      <c r="G26" s="31">
        <f>C28*F26</f>
        <v>144</v>
      </c>
      <c r="H26" s="20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ht="14.25" x14ac:dyDescent="0.2">
      <c r="B27" s="18" t="s">
        <v>16</v>
      </c>
      <c r="C27" s="18">
        <v>4</v>
      </c>
      <c r="D27" s="19" t="s">
        <v>14</v>
      </c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ht="14.25" x14ac:dyDescent="0.2">
      <c r="B28" s="21" t="s">
        <v>17</v>
      </c>
      <c r="C28" s="21">
        <f>C26*C27</f>
        <v>144</v>
      </c>
      <c r="D28" s="22" t="s">
        <v>14</v>
      </c>
      <c r="E28" s="7"/>
      <c r="F28" s="2">
        <v>12</v>
      </c>
      <c r="G28" s="2">
        <v>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ht="14.25" x14ac:dyDescent="0.2">
      <c r="B29" s="2"/>
      <c r="C29" s="23"/>
      <c r="D29" s="2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ht="14.25" x14ac:dyDescent="0.2">
      <c r="B30" s="18" t="s">
        <v>18</v>
      </c>
      <c r="C30" s="24" t="s">
        <v>19</v>
      </c>
      <c r="D30" s="24" t="s">
        <v>20</v>
      </c>
      <c r="E30" s="24" t="s">
        <v>21</v>
      </c>
      <c r="F30" s="24" t="s">
        <v>22</v>
      </c>
      <c r="G30" s="24" t="s">
        <v>23</v>
      </c>
      <c r="H30" s="24" t="s">
        <v>24</v>
      </c>
      <c r="I30" s="24" t="s">
        <v>22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ht="14.25" x14ac:dyDescent="0.2">
      <c r="B31" s="18" t="s">
        <v>25</v>
      </c>
      <c r="C31" s="18">
        <v>995</v>
      </c>
      <c r="D31" s="18">
        <v>705</v>
      </c>
      <c r="E31" s="18">
        <v>550</v>
      </c>
      <c r="F31" s="24" t="s">
        <v>26</v>
      </c>
      <c r="G31" s="18">
        <v>0</v>
      </c>
      <c r="H31" s="18">
        <v>0</v>
      </c>
      <c r="I31" s="24" t="s">
        <v>27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ht="14.25" x14ac:dyDescent="0.2">
      <c r="B32" s="18" t="s">
        <v>18</v>
      </c>
      <c r="C32" s="25">
        <f>F28*C31</f>
        <v>11940</v>
      </c>
      <c r="D32" s="25">
        <f>G28*D31</f>
        <v>2115</v>
      </c>
      <c r="E32" s="25">
        <f>E31*C27</f>
        <v>2200</v>
      </c>
      <c r="F32" s="24" t="s">
        <v>26</v>
      </c>
      <c r="G32" s="26">
        <f>C28*G31</f>
        <v>0</v>
      </c>
      <c r="H32" s="26">
        <f>H31*C28</f>
        <v>0</v>
      </c>
      <c r="I32" s="24" t="s">
        <v>27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ht="14.25" x14ac:dyDescent="0.2">
      <c r="B33" s="18" t="s">
        <v>28</v>
      </c>
      <c r="C33" s="25">
        <v>12000</v>
      </c>
      <c r="D33" s="25">
        <v>2330</v>
      </c>
      <c r="E33" s="25">
        <v>2680</v>
      </c>
      <c r="F33" s="24" t="s">
        <v>26</v>
      </c>
      <c r="G33" s="27">
        <v>4344.72</v>
      </c>
      <c r="H33" s="28"/>
      <c r="I33" s="29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ht="14.25" x14ac:dyDescent="0.2">
      <c r="B34" s="18" t="s">
        <v>29</v>
      </c>
      <c r="C34" s="25">
        <f>C33-C32</f>
        <v>60</v>
      </c>
      <c r="D34" s="25">
        <f>D33-D32</f>
        <v>215</v>
      </c>
      <c r="E34" s="25">
        <f>E33-E32</f>
        <v>480</v>
      </c>
      <c r="F34" s="24" t="s">
        <v>26</v>
      </c>
      <c r="G34" s="28"/>
      <c r="H34" s="28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ht="14.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4.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5" x14ac:dyDescent="0.25">
      <c r="B37" s="5" t="s">
        <v>1</v>
      </c>
      <c r="C37" s="6">
        <v>20</v>
      </c>
      <c r="D37" s="6" t="s">
        <v>2</v>
      </c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ht="14.25" x14ac:dyDescent="0.2">
      <c r="B38" s="9" t="s">
        <v>4</v>
      </c>
      <c r="C38" s="9">
        <f>C41*C44</f>
        <v>12.6</v>
      </c>
      <c r="D38" s="10" t="s">
        <v>5</v>
      </c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ht="14.25" x14ac:dyDescent="0.2">
      <c r="B39" s="12" t="s">
        <v>7</v>
      </c>
      <c r="C39" s="12">
        <v>32.17</v>
      </c>
      <c r="D39" s="13" t="s">
        <v>5</v>
      </c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ht="14.25" x14ac:dyDescent="0.2">
      <c r="B40" s="15" t="s">
        <v>9</v>
      </c>
      <c r="C40" s="15">
        <f>C39-C38</f>
        <v>19.57</v>
      </c>
      <c r="D40" s="16" t="s">
        <v>5</v>
      </c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ht="15" x14ac:dyDescent="0.25">
      <c r="B41" s="18" t="s">
        <v>11</v>
      </c>
      <c r="C41" s="18">
        <v>0.21</v>
      </c>
      <c r="D41" s="19" t="s">
        <v>5</v>
      </c>
      <c r="E41" s="7"/>
      <c r="F41" s="30" t="s">
        <v>31</v>
      </c>
      <c r="G41" s="31" t="s">
        <v>12</v>
      </c>
      <c r="H41" s="2"/>
      <c r="I41" s="2"/>
      <c r="J41" s="33" t="s">
        <v>40</v>
      </c>
      <c r="K41" s="33"/>
      <c r="L41" s="2"/>
      <c r="M41" s="2"/>
      <c r="N41" s="2"/>
      <c r="O41" s="2"/>
      <c r="P41" s="2"/>
      <c r="Q41" s="2"/>
      <c r="R41" s="2"/>
      <c r="S41" s="2"/>
    </row>
    <row r="42" spans="2:19" ht="15" x14ac:dyDescent="0.25">
      <c r="B42" s="18" t="s">
        <v>13</v>
      </c>
      <c r="C42" s="18">
        <f>F44*G44</f>
        <v>15</v>
      </c>
      <c r="D42" s="19" t="s">
        <v>14</v>
      </c>
      <c r="E42" s="7"/>
      <c r="F42" s="24">
        <v>1</v>
      </c>
      <c r="G42" s="31">
        <f>C44*F42+J42</f>
        <v>68</v>
      </c>
      <c r="H42" s="20" t="s">
        <v>15</v>
      </c>
      <c r="I42" s="2"/>
      <c r="J42" s="34">
        <v>8</v>
      </c>
      <c r="K42" s="34" t="s">
        <v>41</v>
      </c>
      <c r="L42" s="2"/>
      <c r="M42" s="2"/>
      <c r="N42" s="2"/>
      <c r="O42" s="2"/>
      <c r="P42" s="2"/>
      <c r="Q42" s="2"/>
      <c r="R42" s="2"/>
      <c r="S42" s="2"/>
    </row>
    <row r="43" spans="2:19" ht="14.25" x14ac:dyDescent="0.2">
      <c r="B43" s="18" t="s">
        <v>16</v>
      </c>
      <c r="C43" s="18">
        <v>4</v>
      </c>
      <c r="D43" s="19" t="s">
        <v>14</v>
      </c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ht="14.25" x14ac:dyDescent="0.2">
      <c r="B44" s="21" t="s">
        <v>17</v>
      </c>
      <c r="C44" s="21">
        <f>C42*C43</f>
        <v>60</v>
      </c>
      <c r="D44" s="22" t="s">
        <v>14</v>
      </c>
      <c r="E44" s="7"/>
      <c r="F44" s="2">
        <v>5</v>
      </c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ht="14.25" x14ac:dyDescent="0.2">
      <c r="B45" s="2"/>
      <c r="C45" s="23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ht="14.25" x14ac:dyDescent="0.2">
      <c r="B46" s="18" t="s">
        <v>18</v>
      </c>
      <c r="C46" s="24" t="s">
        <v>19</v>
      </c>
      <c r="D46" s="24" t="s">
        <v>20</v>
      </c>
      <c r="E46" s="24" t="s">
        <v>21</v>
      </c>
      <c r="F46" s="24" t="s">
        <v>22</v>
      </c>
      <c r="G46" s="24" t="s">
        <v>23</v>
      </c>
      <c r="H46" s="24" t="s">
        <v>24</v>
      </c>
      <c r="I46" s="24" t="s">
        <v>22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ht="14.25" x14ac:dyDescent="0.2">
      <c r="B47" s="18" t="s">
        <v>25</v>
      </c>
      <c r="C47" s="18">
        <v>995</v>
      </c>
      <c r="D47" s="18">
        <v>705</v>
      </c>
      <c r="E47" s="18">
        <v>550</v>
      </c>
      <c r="F47" s="24" t="s">
        <v>26</v>
      </c>
      <c r="G47" s="18">
        <v>0</v>
      </c>
      <c r="H47" s="18">
        <v>0</v>
      </c>
      <c r="I47" s="24" t="s">
        <v>27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4.25" x14ac:dyDescent="0.2">
      <c r="B48" s="18" t="s">
        <v>18</v>
      </c>
      <c r="C48" s="25">
        <f>F44*C47</f>
        <v>4975</v>
      </c>
      <c r="D48" s="25">
        <f>G44*D47</f>
        <v>2115</v>
      </c>
      <c r="E48" s="25">
        <f>E47*C43</f>
        <v>2200</v>
      </c>
      <c r="F48" s="24" t="s">
        <v>26</v>
      </c>
      <c r="G48" s="26">
        <f>G47*C44</f>
        <v>0</v>
      </c>
      <c r="H48" s="26">
        <f>H47*C44</f>
        <v>0</v>
      </c>
      <c r="I48" s="24" t="s">
        <v>27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4.25" x14ac:dyDescent="0.2">
      <c r="B49" s="18" t="s">
        <v>28</v>
      </c>
      <c r="C49" s="25">
        <v>5850</v>
      </c>
      <c r="D49" s="25">
        <v>2330</v>
      </c>
      <c r="E49" s="25">
        <v>2360</v>
      </c>
      <c r="F49" s="24" t="s">
        <v>26</v>
      </c>
      <c r="G49" s="27">
        <v>4344.72</v>
      </c>
      <c r="H49" s="28"/>
      <c r="I49" s="29" t="s">
        <v>27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4.25" x14ac:dyDescent="0.2">
      <c r="B50" s="18" t="s">
        <v>29</v>
      </c>
      <c r="C50" s="25">
        <f>C49-C48</f>
        <v>875</v>
      </c>
      <c r="D50" s="25">
        <f>D49-D48</f>
        <v>215</v>
      </c>
      <c r="E50" s="25">
        <f>E49-E48</f>
        <v>160</v>
      </c>
      <c r="F50" s="24" t="s">
        <v>26</v>
      </c>
      <c r="G50" s="28"/>
      <c r="H50" s="28"/>
      <c r="I50" s="28"/>
      <c r="J50" s="2"/>
      <c r="K50" s="2"/>
      <c r="L50" s="2"/>
      <c r="M50" s="2"/>
      <c r="N50" s="2"/>
      <c r="O50" s="2"/>
      <c r="P50" s="2"/>
      <c r="Q50" s="2"/>
      <c r="R50" s="2"/>
      <c r="S50" s="2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Q19" sqref="Q19"/>
    </sheetView>
  </sheetViews>
  <sheetFormatPr defaultRowHeight="12.75" x14ac:dyDescent="0.2"/>
  <cols>
    <col min="1" max="1" width="9.140625" style="3"/>
    <col min="2" max="2" width="22" style="3" customWidth="1"/>
    <col min="3" max="3" width="9.140625" style="3"/>
    <col min="4" max="4" width="13.28515625" style="3" customWidth="1"/>
    <col min="5" max="6" width="9.140625" style="3"/>
    <col min="7" max="7" width="13.85546875" style="3" customWidth="1"/>
    <col min="8" max="8" width="15.85546875" style="3" customWidth="1"/>
    <col min="9" max="16384" width="9.140625" style="3"/>
  </cols>
  <sheetData>
    <row r="3" spans="2:19" ht="18" x14ac:dyDescent="0.25">
      <c r="B3" s="1" t="s">
        <v>39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 ht="15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4" t="s">
        <v>0</v>
      </c>
      <c r="M4" s="2"/>
      <c r="N4" s="2"/>
      <c r="O4" s="2"/>
      <c r="P4" s="2"/>
      <c r="Q4" s="2"/>
      <c r="R4" s="2"/>
      <c r="S4" s="2"/>
    </row>
    <row r="5" spans="2:19" ht="15" x14ac:dyDescent="0.25">
      <c r="B5" s="5" t="s">
        <v>1</v>
      </c>
      <c r="C5" s="6">
        <v>40</v>
      </c>
      <c r="D5" s="6" t="s">
        <v>2</v>
      </c>
      <c r="E5" s="7"/>
      <c r="F5" s="2"/>
      <c r="G5" s="2"/>
      <c r="H5" s="2"/>
      <c r="I5" s="2"/>
      <c r="J5" s="2"/>
      <c r="K5" s="2"/>
      <c r="L5" s="8"/>
      <c r="M5" s="2" t="s">
        <v>3</v>
      </c>
      <c r="N5" s="2"/>
      <c r="O5" s="2"/>
      <c r="P5" s="2"/>
      <c r="Q5" s="2"/>
      <c r="R5" s="2"/>
      <c r="S5" s="2"/>
    </row>
    <row r="6" spans="2:19" ht="14.25" x14ac:dyDescent="0.2">
      <c r="B6" s="9" t="s">
        <v>4</v>
      </c>
      <c r="C6" s="9">
        <f>C9*C12</f>
        <v>15.12</v>
      </c>
      <c r="D6" s="10" t="s">
        <v>5</v>
      </c>
      <c r="E6" s="7"/>
      <c r="F6" s="2"/>
      <c r="G6" s="2"/>
      <c r="H6" s="2"/>
      <c r="I6" s="2"/>
      <c r="J6" s="2"/>
      <c r="K6" s="2"/>
      <c r="L6" s="11"/>
      <c r="M6" s="2" t="s">
        <v>6</v>
      </c>
      <c r="N6" s="2"/>
      <c r="O6" s="2"/>
      <c r="P6" s="2"/>
      <c r="Q6" s="2"/>
      <c r="R6" s="2"/>
      <c r="S6" s="2"/>
    </row>
    <row r="7" spans="2:19" ht="14.25" x14ac:dyDescent="0.2">
      <c r="B7" s="12" t="s">
        <v>7</v>
      </c>
      <c r="C7" s="12">
        <v>65.989999999999995</v>
      </c>
      <c r="D7" s="13" t="s">
        <v>5</v>
      </c>
      <c r="E7" s="7"/>
      <c r="F7" s="2"/>
      <c r="G7" s="2"/>
      <c r="H7" s="2"/>
      <c r="I7" s="2"/>
      <c r="J7" s="2"/>
      <c r="K7" s="2"/>
      <c r="L7" s="14"/>
      <c r="M7" s="2" t="s">
        <v>8</v>
      </c>
      <c r="N7" s="2"/>
      <c r="O7" s="2"/>
      <c r="P7" s="2"/>
      <c r="Q7" s="2"/>
      <c r="R7" s="2"/>
      <c r="S7" s="2"/>
    </row>
    <row r="8" spans="2:19" ht="14.25" x14ac:dyDescent="0.2">
      <c r="B8" s="15" t="s">
        <v>9</v>
      </c>
      <c r="C8" s="15">
        <f>C7-C6</f>
        <v>50.87</v>
      </c>
      <c r="D8" s="16" t="s">
        <v>5</v>
      </c>
      <c r="E8" s="7"/>
      <c r="F8" s="2"/>
      <c r="G8" s="2"/>
      <c r="H8" s="2"/>
      <c r="I8" s="2"/>
      <c r="J8" s="2"/>
      <c r="K8" s="2"/>
      <c r="L8" s="17"/>
      <c r="M8" s="2" t="s">
        <v>10</v>
      </c>
      <c r="N8" s="2"/>
      <c r="O8" s="2"/>
      <c r="P8" s="2"/>
      <c r="Q8" s="2"/>
      <c r="R8" s="2"/>
      <c r="S8" s="2"/>
    </row>
    <row r="9" spans="2:19" ht="15" x14ac:dyDescent="0.25">
      <c r="B9" s="18" t="s">
        <v>11</v>
      </c>
      <c r="C9" s="18">
        <v>0.21</v>
      </c>
      <c r="D9" s="19" t="s">
        <v>5</v>
      </c>
      <c r="E9" s="7"/>
      <c r="F9" s="30" t="s">
        <v>31</v>
      </c>
      <c r="G9" s="31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ht="15" x14ac:dyDescent="0.25">
      <c r="B10" s="18" t="s">
        <v>13</v>
      </c>
      <c r="C10" s="18">
        <f>F12*G12</f>
        <v>36</v>
      </c>
      <c r="D10" s="19" t="s">
        <v>14</v>
      </c>
      <c r="E10" s="7"/>
      <c r="F10" s="24">
        <v>1</v>
      </c>
      <c r="G10" s="32">
        <f>C12*F10</f>
        <v>72</v>
      </c>
      <c r="H10" s="20" t="s">
        <v>15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ht="14.25" x14ac:dyDescent="0.2">
      <c r="B11" s="18" t="s">
        <v>16</v>
      </c>
      <c r="C11" s="18">
        <v>2</v>
      </c>
      <c r="D11" s="19" t="s">
        <v>14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ht="14.25" x14ac:dyDescent="0.2">
      <c r="B12" s="21" t="s">
        <v>17</v>
      </c>
      <c r="C12" s="21">
        <f>C10*C11</f>
        <v>72</v>
      </c>
      <c r="D12" s="22" t="s">
        <v>14</v>
      </c>
      <c r="E12" s="7"/>
      <c r="F12" s="2">
        <v>12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ht="14.25" x14ac:dyDescent="0.2">
      <c r="B13" s="2"/>
      <c r="C13" s="23"/>
      <c r="D13" s="2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14.25" x14ac:dyDescent="0.2">
      <c r="B14" s="18" t="s">
        <v>18</v>
      </c>
      <c r="C14" s="24" t="s">
        <v>19</v>
      </c>
      <c r="D14" s="24" t="s">
        <v>20</v>
      </c>
      <c r="E14" s="24" t="s">
        <v>21</v>
      </c>
      <c r="F14" s="24" t="s">
        <v>22</v>
      </c>
      <c r="G14" s="24" t="s">
        <v>23</v>
      </c>
      <c r="H14" s="24" t="s">
        <v>24</v>
      </c>
      <c r="I14" s="24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ht="14.25" x14ac:dyDescent="0.2">
      <c r="B15" s="18" t="s">
        <v>25</v>
      </c>
      <c r="C15" s="18">
        <v>995</v>
      </c>
      <c r="D15" s="18">
        <v>705</v>
      </c>
      <c r="E15" s="18">
        <v>795</v>
      </c>
      <c r="F15" s="24" t="s">
        <v>26</v>
      </c>
      <c r="G15" s="18">
        <v>0</v>
      </c>
      <c r="H15" s="18">
        <v>0</v>
      </c>
      <c r="I15" s="24" t="s">
        <v>27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ht="14.25" x14ac:dyDescent="0.2">
      <c r="B16" s="18" t="s">
        <v>18</v>
      </c>
      <c r="C16" s="25">
        <f>C15*F12</f>
        <v>11940</v>
      </c>
      <c r="D16" s="25">
        <f>D15*G12</f>
        <v>2115</v>
      </c>
      <c r="E16" s="25">
        <f>E15*C11</f>
        <v>1590</v>
      </c>
      <c r="F16" s="24" t="s">
        <v>26</v>
      </c>
      <c r="G16" s="26">
        <f>C12*G15</f>
        <v>0</v>
      </c>
      <c r="H16" s="26">
        <f>H15*C12</f>
        <v>0</v>
      </c>
      <c r="I16" s="24" t="s">
        <v>27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ht="14.25" x14ac:dyDescent="0.2">
      <c r="B17" s="18" t="s">
        <v>28</v>
      </c>
      <c r="C17" s="25">
        <v>12000</v>
      </c>
      <c r="D17" s="25">
        <v>2330</v>
      </c>
      <c r="E17" s="25">
        <v>2360</v>
      </c>
      <c r="F17" s="24" t="s">
        <v>26</v>
      </c>
      <c r="G17" s="27"/>
      <c r="H17" s="28"/>
      <c r="I17" s="2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4.25" x14ac:dyDescent="0.2">
      <c r="B18" s="18" t="s">
        <v>29</v>
      </c>
      <c r="C18" s="25">
        <f>C17-C16</f>
        <v>60</v>
      </c>
      <c r="D18" s="25">
        <f>D17-D16</f>
        <v>215</v>
      </c>
      <c r="E18" s="25">
        <f>E17-E16</f>
        <v>770</v>
      </c>
      <c r="F18" s="24" t="s">
        <v>26</v>
      </c>
      <c r="G18" s="28"/>
      <c r="H18" s="28"/>
      <c r="I18" s="2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ht="14.2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ht="14.2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ht="15" x14ac:dyDescent="0.25">
      <c r="B21" s="5" t="s">
        <v>1</v>
      </c>
      <c r="C21" s="6">
        <v>40</v>
      </c>
      <c r="D21" s="6" t="s">
        <v>30</v>
      </c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ht="14.25" x14ac:dyDescent="0.2">
      <c r="B22" s="9" t="s">
        <v>4</v>
      </c>
      <c r="C22" s="9">
        <f>C25*C28</f>
        <v>22.68</v>
      </c>
      <c r="D22" s="10" t="s">
        <v>5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ht="14.25" x14ac:dyDescent="0.2">
      <c r="B23" s="12" t="s">
        <v>7</v>
      </c>
      <c r="C23" s="12">
        <v>74.930000000000007</v>
      </c>
      <c r="D23" s="13" t="s">
        <v>5</v>
      </c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ht="14.25" x14ac:dyDescent="0.2">
      <c r="B24" s="15" t="s">
        <v>9</v>
      </c>
      <c r="C24" s="15">
        <f>C23-C22</f>
        <v>52.250000000000007</v>
      </c>
      <c r="D24" s="16" t="s">
        <v>5</v>
      </c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ht="15" x14ac:dyDescent="0.25">
      <c r="B25" s="18" t="s">
        <v>11</v>
      </c>
      <c r="C25" s="18">
        <v>0.21</v>
      </c>
      <c r="D25" s="19" t="s">
        <v>5</v>
      </c>
      <c r="E25" s="7"/>
      <c r="F25" s="30" t="s">
        <v>31</v>
      </c>
      <c r="G25" s="31" t="s">
        <v>12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ht="15" x14ac:dyDescent="0.25">
      <c r="B26" s="18" t="s">
        <v>13</v>
      </c>
      <c r="C26" s="18">
        <f>F28*G28</f>
        <v>36</v>
      </c>
      <c r="D26" s="19" t="s">
        <v>14</v>
      </c>
      <c r="E26" s="7"/>
      <c r="F26" s="24">
        <v>1</v>
      </c>
      <c r="G26" s="31">
        <f>C28*F26</f>
        <v>108</v>
      </c>
      <c r="H26" s="20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ht="14.25" x14ac:dyDescent="0.2">
      <c r="B27" s="18" t="s">
        <v>16</v>
      </c>
      <c r="C27" s="18">
        <v>3</v>
      </c>
      <c r="D27" s="19" t="s">
        <v>14</v>
      </c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ht="14.25" x14ac:dyDescent="0.2">
      <c r="B28" s="21" t="s">
        <v>17</v>
      </c>
      <c r="C28" s="21">
        <f>C26*C27</f>
        <v>108</v>
      </c>
      <c r="D28" s="22" t="s">
        <v>14</v>
      </c>
      <c r="E28" s="7"/>
      <c r="F28" s="2">
        <v>12</v>
      </c>
      <c r="G28" s="2">
        <v>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ht="14.25" x14ac:dyDescent="0.2">
      <c r="B29" s="2"/>
      <c r="C29" s="23"/>
      <c r="D29" s="2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ht="14.25" x14ac:dyDescent="0.2">
      <c r="B30" s="18" t="s">
        <v>18</v>
      </c>
      <c r="C30" s="24" t="s">
        <v>19</v>
      </c>
      <c r="D30" s="24" t="s">
        <v>20</v>
      </c>
      <c r="E30" s="24" t="s">
        <v>21</v>
      </c>
      <c r="F30" s="24" t="s">
        <v>22</v>
      </c>
      <c r="G30" s="24" t="s">
        <v>23</v>
      </c>
      <c r="H30" s="24" t="s">
        <v>24</v>
      </c>
      <c r="I30" s="24" t="s">
        <v>22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ht="14.25" x14ac:dyDescent="0.2">
      <c r="B31" s="18" t="s">
        <v>25</v>
      </c>
      <c r="C31" s="18">
        <v>995</v>
      </c>
      <c r="D31" s="18">
        <v>705</v>
      </c>
      <c r="E31" s="18">
        <v>795</v>
      </c>
      <c r="F31" s="24" t="s">
        <v>26</v>
      </c>
      <c r="G31" s="18">
        <v>0</v>
      </c>
      <c r="H31" s="18">
        <v>0</v>
      </c>
      <c r="I31" s="24" t="s">
        <v>27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ht="14.25" x14ac:dyDescent="0.2">
      <c r="B32" s="18" t="s">
        <v>18</v>
      </c>
      <c r="C32" s="25">
        <f>F28*C31</f>
        <v>11940</v>
      </c>
      <c r="D32" s="25">
        <f>G28*D31</f>
        <v>2115</v>
      </c>
      <c r="E32" s="25">
        <f>E31*C27</f>
        <v>2385</v>
      </c>
      <c r="F32" s="24" t="s">
        <v>26</v>
      </c>
      <c r="G32" s="26">
        <f>C28*G31</f>
        <v>0</v>
      </c>
      <c r="H32" s="26">
        <f>H31*C28</f>
        <v>0</v>
      </c>
      <c r="I32" s="24" t="s">
        <v>27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ht="14.25" x14ac:dyDescent="0.2">
      <c r="B33" s="18" t="s">
        <v>28</v>
      </c>
      <c r="C33" s="25">
        <v>12000</v>
      </c>
      <c r="D33" s="25">
        <v>2330</v>
      </c>
      <c r="E33" s="25">
        <v>2680</v>
      </c>
      <c r="F33" s="24" t="s">
        <v>26</v>
      </c>
      <c r="G33" s="27">
        <v>4344.72</v>
      </c>
      <c r="H33" s="28"/>
      <c r="I33" s="29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ht="14.25" x14ac:dyDescent="0.2">
      <c r="B34" s="18" t="s">
        <v>29</v>
      </c>
      <c r="C34" s="25">
        <f>C33-C32</f>
        <v>60</v>
      </c>
      <c r="D34" s="25">
        <f>D33-D32</f>
        <v>215</v>
      </c>
      <c r="E34" s="25">
        <f>E33-E32</f>
        <v>295</v>
      </c>
      <c r="F34" s="24" t="s">
        <v>26</v>
      </c>
      <c r="G34" s="28"/>
      <c r="H34" s="28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ht="14.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4.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5" x14ac:dyDescent="0.25">
      <c r="B37" s="5" t="s">
        <v>1</v>
      </c>
      <c r="C37" s="6">
        <v>20</v>
      </c>
      <c r="D37" s="6" t="s">
        <v>2</v>
      </c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ht="14.25" x14ac:dyDescent="0.2">
      <c r="B38" s="9" t="s">
        <v>4</v>
      </c>
      <c r="C38" s="9">
        <f>C41*C44</f>
        <v>6.3</v>
      </c>
      <c r="D38" s="10" t="s">
        <v>5</v>
      </c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ht="14.25" x14ac:dyDescent="0.2">
      <c r="B39" s="12" t="s">
        <v>7</v>
      </c>
      <c r="C39" s="12">
        <v>32.17</v>
      </c>
      <c r="D39" s="13" t="s">
        <v>5</v>
      </c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ht="14.25" x14ac:dyDescent="0.2">
      <c r="B40" s="15" t="s">
        <v>9</v>
      </c>
      <c r="C40" s="15">
        <f>C39-C38</f>
        <v>25.87</v>
      </c>
      <c r="D40" s="16" t="s">
        <v>5</v>
      </c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ht="15" x14ac:dyDescent="0.25">
      <c r="B41" s="18" t="s">
        <v>11</v>
      </c>
      <c r="C41" s="18">
        <v>0.21</v>
      </c>
      <c r="D41" s="19" t="s">
        <v>5</v>
      </c>
      <c r="E41" s="7"/>
      <c r="F41" s="30" t="s">
        <v>31</v>
      </c>
      <c r="G41" s="31" t="s">
        <v>12</v>
      </c>
      <c r="H41" s="2"/>
      <c r="I41" s="2"/>
      <c r="J41" s="33" t="s">
        <v>40</v>
      </c>
      <c r="K41" s="33"/>
      <c r="L41" s="2"/>
      <c r="M41" s="2"/>
      <c r="N41" s="2"/>
      <c r="O41" s="2"/>
      <c r="P41" s="2"/>
      <c r="Q41" s="2"/>
      <c r="R41" s="2"/>
      <c r="S41" s="2"/>
    </row>
    <row r="42" spans="2:19" ht="15" x14ac:dyDescent="0.25">
      <c r="B42" s="18" t="s">
        <v>13</v>
      </c>
      <c r="C42" s="18">
        <f>F44*G44</f>
        <v>15</v>
      </c>
      <c r="D42" s="19" t="s">
        <v>14</v>
      </c>
      <c r="E42" s="7"/>
      <c r="F42" s="24">
        <v>1</v>
      </c>
      <c r="G42" s="31">
        <f>C44*F42+J42</f>
        <v>38</v>
      </c>
      <c r="H42" s="20" t="s">
        <v>15</v>
      </c>
      <c r="I42" s="2"/>
      <c r="J42" s="34">
        <v>8</v>
      </c>
      <c r="K42" s="34" t="s">
        <v>41</v>
      </c>
      <c r="L42" s="2"/>
      <c r="M42" s="2"/>
      <c r="N42" s="2"/>
      <c r="O42" s="2"/>
      <c r="P42" s="2"/>
      <c r="Q42" s="2"/>
      <c r="R42" s="2"/>
      <c r="S42" s="2"/>
    </row>
    <row r="43" spans="2:19" ht="14.25" x14ac:dyDescent="0.2">
      <c r="B43" s="18" t="s">
        <v>16</v>
      </c>
      <c r="C43" s="18">
        <v>2</v>
      </c>
      <c r="D43" s="19" t="s">
        <v>14</v>
      </c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ht="14.25" x14ac:dyDescent="0.2">
      <c r="B44" s="21" t="s">
        <v>17</v>
      </c>
      <c r="C44" s="21">
        <f>C42*C43</f>
        <v>30</v>
      </c>
      <c r="D44" s="22" t="s">
        <v>14</v>
      </c>
      <c r="E44" s="7"/>
      <c r="F44" s="2">
        <v>5</v>
      </c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ht="14.25" x14ac:dyDescent="0.2">
      <c r="B45" s="2"/>
      <c r="C45" s="23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ht="14.25" x14ac:dyDescent="0.2">
      <c r="B46" s="18" t="s">
        <v>18</v>
      </c>
      <c r="C46" s="24" t="s">
        <v>19</v>
      </c>
      <c r="D46" s="24" t="s">
        <v>20</v>
      </c>
      <c r="E46" s="24" t="s">
        <v>21</v>
      </c>
      <c r="F46" s="24" t="s">
        <v>22</v>
      </c>
      <c r="G46" s="24" t="s">
        <v>23</v>
      </c>
      <c r="H46" s="24" t="s">
        <v>24</v>
      </c>
      <c r="I46" s="24" t="s">
        <v>22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ht="14.25" x14ac:dyDescent="0.2">
      <c r="B47" s="18" t="s">
        <v>25</v>
      </c>
      <c r="C47" s="18">
        <v>995</v>
      </c>
      <c r="D47" s="18">
        <v>705</v>
      </c>
      <c r="E47" s="18">
        <v>795</v>
      </c>
      <c r="F47" s="24" t="s">
        <v>26</v>
      </c>
      <c r="G47" s="18">
        <v>0</v>
      </c>
      <c r="H47" s="18">
        <v>0</v>
      </c>
      <c r="I47" s="24" t="s">
        <v>27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4.25" x14ac:dyDescent="0.2">
      <c r="B48" s="18" t="s">
        <v>18</v>
      </c>
      <c r="C48" s="25">
        <f>F44*C47</f>
        <v>4975</v>
      </c>
      <c r="D48" s="25">
        <f>G44*D47</f>
        <v>2115</v>
      </c>
      <c r="E48" s="25">
        <f>E47*C43</f>
        <v>1590</v>
      </c>
      <c r="F48" s="24" t="s">
        <v>26</v>
      </c>
      <c r="G48" s="26">
        <f>G47*C44</f>
        <v>0</v>
      </c>
      <c r="H48" s="26">
        <f>H47*C44</f>
        <v>0</v>
      </c>
      <c r="I48" s="24" t="s">
        <v>27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4.25" x14ac:dyDescent="0.2">
      <c r="B49" s="18" t="s">
        <v>28</v>
      </c>
      <c r="C49" s="25">
        <v>5850</v>
      </c>
      <c r="D49" s="25">
        <v>2330</v>
      </c>
      <c r="E49" s="25">
        <v>2360</v>
      </c>
      <c r="F49" s="24" t="s">
        <v>26</v>
      </c>
      <c r="G49" s="27">
        <v>4344.72</v>
      </c>
      <c r="H49" s="28"/>
      <c r="I49" s="29" t="s">
        <v>27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4.25" x14ac:dyDescent="0.2">
      <c r="B50" s="18" t="s">
        <v>29</v>
      </c>
      <c r="C50" s="25">
        <f>C49-C48</f>
        <v>875</v>
      </c>
      <c r="D50" s="25">
        <f>D49-D48</f>
        <v>215</v>
      </c>
      <c r="E50" s="25">
        <f>E49-E48</f>
        <v>770</v>
      </c>
      <c r="F50" s="24" t="s">
        <v>26</v>
      </c>
      <c r="G50" s="28"/>
      <c r="H50" s="28"/>
      <c r="I50" s="28"/>
      <c r="J50" s="2"/>
      <c r="K50" s="2"/>
      <c r="L50" s="2"/>
      <c r="M50" s="2"/>
      <c r="N50" s="2"/>
      <c r="O50" s="2"/>
      <c r="P50" s="2"/>
      <c r="Q50" s="2"/>
      <c r="R50" s="2"/>
      <c r="S50" s="2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M22" sqref="M22"/>
    </sheetView>
  </sheetViews>
  <sheetFormatPr defaultRowHeight="12.75" x14ac:dyDescent="0.2"/>
  <cols>
    <col min="1" max="1" width="9.140625" style="3"/>
    <col min="2" max="2" width="22" style="3" customWidth="1"/>
    <col min="3" max="3" width="9.140625" style="3"/>
    <col min="4" max="4" width="13.28515625" style="3" customWidth="1"/>
    <col min="5" max="6" width="9.140625" style="3"/>
    <col min="7" max="7" width="13.85546875" style="3" customWidth="1"/>
    <col min="8" max="8" width="15.85546875" style="3" customWidth="1"/>
    <col min="9" max="16384" width="9.140625" style="3"/>
  </cols>
  <sheetData>
    <row r="3" spans="2:19" ht="18" x14ac:dyDescent="0.25">
      <c r="B3" s="1" t="s">
        <v>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 ht="15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4" t="s">
        <v>44</v>
      </c>
      <c r="M4" s="2"/>
      <c r="N4" s="2"/>
      <c r="O4" s="2"/>
      <c r="P4" s="2"/>
      <c r="Q4" s="2"/>
      <c r="R4" s="2"/>
      <c r="S4" s="2"/>
    </row>
    <row r="5" spans="2:19" ht="15" x14ac:dyDescent="0.25">
      <c r="B5" s="5" t="s">
        <v>1</v>
      </c>
      <c r="C5" s="6">
        <v>40</v>
      </c>
      <c r="D5" s="6" t="s">
        <v>2</v>
      </c>
      <c r="E5" s="7"/>
      <c r="F5" s="2"/>
      <c r="G5" s="2"/>
      <c r="H5" s="2"/>
      <c r="I5" s="2"/>
      <c r="J5" s="2"/>
      <c r="K5" s="2"/>
      <c r="L5" s="8"/>
      <c r="M5" s="2" t="s">
        <v>3</v>
      </c>
      <c r="N5" s="2"/>
      <c r="O5" s="2"/>
      <c r="P5" s="2"/>
      <c r="Q5" s="2"/>
      <c r="R5" s="2"/>
      <c r="S5" s="2"/>
    </row>
    <row r="6" spans="2:19" ht="14.25" x14ac:dyDescent="0.2">
      <c r="B6" s="9" t="s">
        <v>4</v>
      </c>
      <c r="C6" s="9">
        <f>C9*C12</f>
        <v>56.699999999999996</v>
      </c>
      <c r="D6" s="10" t="s">
        <v>5</v>
      </c>
      <c r="E6" s="7"/>
      <c r="F6" s="2"/>
      <c r="G6" s="2"/>
      <c r="H6" s="2"/>
      <c r="I6" s="2"/>
      <c r="J6" s="2"/>
      <c r="K6" s="2"/>
      <c r="L6" s="11"/>
      <c r="M6" s="2" t="s">
        <v>6</v>
      </c>
      <c r="N6" s="2"/>
      <c r="O6" s="2"/>
      <c r="P6" s="2"/>
      <c r="Q6" s="2"/>
      <c r="R6" s="2"/>
      <c r="S6" s="2"/>
    </row>
    <row r="7" spans="2:19" ht="14.25" x14ac:dyDescent="0.2">
      <c r="B7" s="12" t="s">
        <v>7</v>
      </c>
      <c r="C7" s="12">
        <v>65.989999999999995</v>
      </c>
      <c r="D7" s="13" t="s">
        <v>5</v>
      </c>
      <c r="E7" s="7"/>
      <c r="F7" s="2"/>
      <c r="G7" s="2"/>
      <c r="H7" s="2"/>
      <c r="I7" s="2"/>
      <c r="J7" s="2"/>
      <c r="K7" s="2"/>
      <c r="L7" s="14"/>
      <c r="M7" s="2" t="s">
        <v>8</v>
      </c>
      <c r="N7" s="2"/>
      <c r="O7" s="2"/>
      <c r="P7" s="2"/>
      <c r="Q7" s="2"/>
      <c r="R7" s="2"/>
      <c r="S7" s="2"/>
    </row>
    <row r="8" spans="2:19" ht="14.25" x14ac:dyDescent="0.2">
      <c r="B8" s="15" t="s">
        <v>9</v>
      </c>
      <c r="C8" s="15">
        <f>C7-C6</f>
        <v>9.2899999999999991</v>
      </c>
      <c r="D8" s="16" t="s">
        <v>5</v>
      </c>
      <c r="E8" s="7"/>
      <c r="F8" s="2"/>
      <c r="G8" s="2"/>
      <c r="H8" s="2"/>
      <c r="I8" s="2"/>
      <c r="J8" s="2"/>
      <c r="K8" s="2"/>
      <c r="L8" s="17"/>
      <c r="M8" s="2" t="s">
        <v>10</v>
      </c>
      <c r="N8" s="2"/>
      <c r="O8" s="2"/>
      <c r="P8" s="2"/>
      <c r="Q8" s="2"/>
      <c r="R8" s="2"/>
      <c r="S8" s="2"/>
    </row>
    <row r="9" spans="2:19" ht="15" x14ac:dyDescent="0.25">
      <c r="B9" s="18" t="s">
        <v>11</v>
      </c>
      <c r="C9" s="18">
        <v>0.21</v>
      </c>
      <c r="D9" s="19" t="s">
        <v>5</v>
      </c>
      <c r="E9" s="7"/>
      <c r="F9" s="30" t="s">
        <v>31</v>
      </c>
      <c r="G9" s="31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ht="15" x14ac:dyDescent="0.25">
      <c r="B10" s="18" t="s">
        <v>13</v>
      </c>
      <c r="C10" s="18">
        <f>F12*G12</f>
        <v>54</v>
      </c>
      <c r="D10" s="19" t="s">
        <v>14</v>
      </c>
      <c r="E10" s="7"/>
      <c r="F10" s="24">
        <v>1</v>
      </c>
      <c r="G10" s="32">
        <f>C12*F10</f>
        <v>270</v>
      </c>
      <c r="H10" s="20" t="s">
        <v>15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ht="14.25" x14ac:dyDescent="0.2">
      <c r="B11" s="18" t="s">
        <v>16</v>
      </c>
      <c r="C11" s="18">
        <v>5</v>
      </c>
      <c r="D11" s="19" t="s">
        <v>14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ht="14.25" x14ac:dyDescent="0.2">
      <c r="B12" s="21" t="s">
        <v>17</v>
      </c>
      <c r="C12" s="21">
        <f>C10*C11</f>
        <v>270</v>
      </c>
      <c r="D12" s="22" t="s">
        <v>14</v>
      </c>
      <c r="E12" s="7"/>
      <c r="F12" s="2">
        <v>18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ht="14.25" x14ac:dyDescent="0.2">
      <c r="B13" s="2"/>
      <c r="C13" s="23"/>
      <c r="D13" s="2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14.25" x14ac:dyDescent="0.2">
      <c r="B14" s="18" t="s">
        <v>18</v>
      </c>
      <c r="C14" s="24" t="s">
        <v>19</v>
      </c>
      <c r="D14" s="24" t="s">
        <v>20</v>
      </c>
      <c r="E14" s="24" t="s">
        <v>21</v>
      </c>
      <c r="F14" s="24" t="s">
        <v>22</v>
      </c>
      <c r="G14" s="24" t="s">
        <v>23</v>
      </c>
      <c r="H14" s="24" t="s">
        <v>24</v>
      </c>
      <c r="I14" s="24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ht="14.25" x14ac:dyDescent="0.2">
      <c r="B15" s="18" t="s">
        <v>25</v>
      </c>
      <c r="C15" s="18">
        <v>660</v>
      </c>
      <c r="D15" s="18">
        <v>690</v>
      </c>
      <c r="E15" s="18">
        <v>420</v>
      </c>
      <c r="F15" s="24" t="s">
        <v>26</v>
      </c>
      <c r="G15" s="18">
        <v>0</v>
      </c>
      <c r="H15" s="18">
        <v>0</v>
      </c>
      <c r="I15" s="24" t="s">
        <v>27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ht="14.25" x14ac:dyDescent="0.2">
      <c r="B16" s="18" t="s">
        <v>18</v>
      </c>
      <c r="C16" s="25">
        <f>C15*F12</f>
        <v>11880</v>
      </c>
      <c r="D16" s="25">
        <f>D15*G12</f>
        <v>2070</v>
      </c>
      <c r="E16" s="25">
        <f>E15*C11</f>
        <v>2100</v>
      </c>
      <c r="F16" s="24" t="s">
        <v>26</v>
      </c>
      <c r="G16" s="26">
        <f>C12*G15</f>
        <v>0</v>
      </c>
      <c r="H16" s="26">
        <f>H15*C12</f>
        <v>0</v>
      </c>
      <c r="I16" s="24" t="s">
        <v>27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ht="14.25" x14ac:dyDescent="0.2">
      <c r="B17" s="18" t="s">
        <v>28</v>
      </c>
      <c r="C17" s="25">
        <v>12000</v>
      </c>
      <c r="D17" s="25">
        <v>2330</v>
      </c>
      <c r="E17" s="25">
        <v>2360</v>
      </c>
      <c r="F17" s="24" t="s">
        <v>26</v>
      </c>
      <c r="G17" s="27"/>
      <c r="H17" s="28"/>
      <c r="I17" s="2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4.25" x14ac:dyDescent="0.2">
      <c r="B18" s="18" t="s">
        <v>29</v>
      </c>
      <c r="C18" s="25">
        <f>C17-C16</f>
        <v>120</v>
      </c>
      <c r="D18" s="25">
        <f>D17-D16</f>
        <v>260</v>
      </c>
      <c r="E18" s="25">
        <f>E17-E16</f>
        <v>260</v>
      </c>
      <c r="F18" s="24" t="s">
        <v>26</v>
      </c>
      <c r="G18" s="28"/>
      <c r="H18" s="28"/>
      <c r="I18" s="2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ht="14.2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ht="14.2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ht="15" x14ac:dyDescent="0.25">
      <c r="B21" s="5" t="s">
        <v>1</v>
      </c>
      <c r="C21" s="6">
        <v>40</v>
      </c>
      <c r="D21" s="6" t="s">
        <v>30</v>
      </c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ht="14.25" x14ac:dyDescent="0.2">
      <c r="B22" s="9" t="s">
        <v>4</v>
      </c>
      <c r="C22" s="9">
        <f>C25*C28</f>
        <v>68.039999999999992</v>
      </c>
      <c r="D22" s="10" t="s">
        <v>5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ht="14.25" x14ac:dyDescent="0.2">
      <c r="B23" s="12" t="s">
        <v>7</v>
      </c>
      <c r="C23" s="12">
        <v>74.930000000000007</v>
      </c>
      <c r="D23" s="13" t="s">
        <v>5</v>
      </c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ht="14.25" x14ac:dyDescent="0.2">
      <c r="B24" s="15" t="s">
        <v>9</v>
      </c>
      <c r="C24" s="15">
        <f>C23-C22</f>
        <v>6.8900000000000148</v>
      </c>
      <c r="D24" s="16" t="s">
        <v>5</v>
      </c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ht="15" x14ac:dyDescent="0.25">
      <c r="B25" s="18" t="s">
        <v>11</v>
      </c>
      <c r="C25" s="18">
        <v>0.21</v>
      </c>
      <c r="D25" s="19" t="s">
        <v>5</v>
      </c>
      <c r="E25" s="7"/>
      <c r="F25" s="30" t="s">
        <v>31</v>
      </c>
      <c r="G25" s="31" t="s">
        <v>12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ht="15" x14ac:dyDescent="0.25">
      <c r="B26" s="18" t="s">
        <v>13</v>
      </c>
      <c r="C26" s="18">
        <f>F28*G28</f>
        <v>54</v>
      </c>
      <c r="D26" s="19" t="s">
        <v>14</v>
      </c>
      <c r="E26" s="7"/>
      <c r="F26" s="24">
        <v>1</v>
      </c>
      <c r="G26" s="31">
        <f>C28*F26</f>
        <v>324</v>
      </c>
      <c r="H26" s="20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ht="14.25" x14ac:dyDescent="0.2">
      <c r="B27" s="18" t="s">
        <v>16</v>
      </c>
      <c r="C27" s="18">
        <v>6</v>
      </c>
      <c r="D27" s="19" t="s">
        <v>14</v>
      </c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ht="14.25" x14ac:dyDescent="0.2">
      <c r="B28" s="21" t="s">
        <v>17</v>
      </c>
      <c r="C28" s="21">
        <f>C26*C27</f>
        <v>324</v>
      </c>
      <c r="D28" s="22" t="s">
        <v>14</v>
      </c>
      <c r="E28" s="7"/>
      <c r="F28" s="2">
        <v>18</v>
      </c>
      <c r="G28" s="2">
        <v>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ht="14.25" x14ac:dyDescent="0.2">
      <c r="B29" s="2"/>
      <c r="C29" s="23"/>
      <c r="D29" s="2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ht="14.25" x14ac:dyDescent="0.2">
      <c r="B30" s="18" t="s">
        <v>18</v>
      </c>
      <c r="C30" s="24" t="s">
        <v>19</v>
      </c>
      <c r="D30" s="24" t="s">
        <v>20</v>
      </c>
      <c r="E30" s="24" t="s">
        <v>21</v>
      </c>
      <c r="F30" s="24" t="s">
        <v>22</v>
      </c>
      <c r="G30" s="24" t="s">
        <v>23</v>
      </c>
      <c r="H30" s="24" t="s">
        <v>24</v>
      </c>
      <c r="I30" s="24" t="s">
        <v>22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ht="14.25" x14ac:dyDescent="0.2">
      <c r="B31" s="18" t="s">
        <v>25</v>
      </c>
      <c r="C31" s="18">
        <v>660</v>
      </c>
      <c r="D31" s="18">
        <v>690</v>
      </c>
      <c r="E31" s="18">
        <v>420</v>
      </c>
      <c r="F31" s="24" t="s">
        <v>26</v>
      </c>
      <c r="G31" s="18">
        <v>0</v>
      </c>
      <c r="H31" s="18">
        <v>0</v>
      </c>
      <c r="I31" s="24" t="s">
        <v>27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ht="14.25" x14ac:dyDescent="0.2">
      <c r="B32" s="18" t="s">
        <v>18</v>
      </c>
      <c r="C32" s="25">
        <f>F28*C31</f>
        <v>11880</v>
      </c>
      <c r="D32" s="25">
        <f>G28*D31</f>
        <v>2070</v>
      </c>
      <c r="E32" s="25">
        <f>E31*C27</f>
        <v>2520</v>
      </c>
      <c r="F32" s="24" t="s">
        <v>26</v>
      </c>
      <c r="G32" s="26">
        <f>C28*G31</f>
        <v>0</v>
      </c>
      <c r="H32" s="26">
        <f>H31*C28</f>
        <v>0</v>
      </c>
      <c r="I32" s="24" t="s">
        <v>27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ht="14.25" x14ac:dyDescent="0.2">
      <c r="B33" s="18" t="s">
        <v>28</v>
      </c>
      <c r="C33" s="25">
        <v>12000</v>
      </c>
      <c r="D33" s="25">
        <v>2330</v>
      </c>
      <c r="E33" s="25">
        <v>2680</v>
      </c>
      <c r="F33" s="24" t="s">
        <v>26</v>
      </c>
      <c r="G33" s="27">
        <v>4344.72</v>
      </c>
      <c r="H33" s="28"/>
      <c r="I33" s="29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ht="14.25" x14ac:dyDescent="0.2">
      <c r="B34" s="18" t="s">
        <v>29</v>
      </c>
      <c r="C34" s="25">
        <f>C33-C32</f>
        <v>120</v>
      </c>
      <c r="D34" s="25">
        <f>D33-D32</f>
        <v>260</v>
      </c>
      <c r="E34" s="25">
        <f>E33-E32</f>
        <v>160</v>
      </c>
      <c r="F34" s="24" t="s">
        <v>26</v>
      </c>
      <c r="G34" s="28"/>
      <c r="H34" s="28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ht="14.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4.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5" x14ac:dyDescent="0.25">
      <c r="B37" s="5" t="s">
        <v>1</v>
      </c>
      <c r="C37" s="6">
        <v>20</v>
      </c>
      <c r="D37" s="6" t="s">
        <v>2</v>
      </c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ht="14.25" x14ac:dyDescent="0.2">
      <c r="B38" s="9" t="s">
        <v>4</v>
      </c>
      <c r="C38" s="9">
        <f>C41*C44</f>
        <v>25.2</v>
      </c>
      <c r="D38" s="10" t="s">
        <v>5</v>
      </c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ht="14.25" x14ac:dyDescent="0.2">
      <c r="B39" s="12" t="s">
        <v>7</v>
      </c>
      <c r="C39" s="12">
        <v>32.17</v>
      </c>
      <c r="D39" s="13" t="s">
        <v>5</v>
      </c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ht="14.25" x14ac:dyDescent="0.2">
      <c r="B40" s="15" t="s">
        <v>9</v>
      </c>
      <c r="C40" s="15">
        <f>C39-C38</f>
        <v>6.9700000000000024</v>
      </c>
      <c r="D40" s="16" t="s">
        <v>5</v>
      </c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ht="15" x14ac:dyDescent="0.25">
      <c r="B41" s="18" t="s">
        <v>11</v>
      </c>
      <c r="C41" s="18">
        <v>0.21</v>
      </c>
      <c r="D41" s="19" t="s">
        <v>5</v>
      </c>
      <c r="E41" s="7"/>
      <c r="F41" s="30" t="s">
        <v>31</v>
      </c>
      <c r="G41" s="31" t="s">
        <v>12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ht="15" x14ac:dyDescent="0.25">
      <c r="B42" s="18" t="s">
        <v>13</v>
      </c>
      <c r="C42" s="18">
        <f>F44*G44</f>
        <v>24</v>
      </c>
      <c r="D42" s="19" t="s">
        <v>14</v>
      </c>
      <c r="E42" s="7"/>
      <c r="F42" s="24">
        <v>1</v>
      </c>
      <c r="G42" s="31">
        <f>C44*F42+I41</f>
        <v>120</v>
      </c>
      <c r="H42" s="20" t="s">
        <v>15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ht="14.25" x14ac:dyDescent="0.2">
      <c r="B43" s="18" t="s">
        <v>16</v>
      </c>
      <c r="C43" s="18">
        <v>5</v>
      </c>
      <c r="D43" s="19" t="s">
        <v>14</v>
      </c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ht="14.25" x14ac:dyDescent="0.2">
      <c r="B44" s="21" t="s">
        <v>17</v>
      </c>
      <c r="C44" s="21">
        <f>C42*C43</f>
        <v>120</v>
      </c>
      <c r="D44" s="22" t="s">
        <v>14</v>
      </c>
      <c r="E44" s="7"/>
      <c r="F44" s="2">
        <v>8</v>
      </c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ht="14.25" x14ac:dyDescent="0.2">
      <c r="B45" s="2"/>
      <c r="C45" s="23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ht="14.25" x14ac:dyDescent="0.2">
      <c r="B46" s="18" t="s">
        <v>18</v>
      </c>
      <c r="C46" s="24" t="s">
        <v>19</v>
      </c>
      <c r="D46" s="24" t="s">
        <v>20</v>
      </c>
      <c r="E46" s="24" t="s">
        <v>21</v>
      </c>
      <c r="F46" s="24" t="s">
        <v>22</v>
      </c>
      <c r="G46" s="24" t="s">
        <v>23</v>
      </c>
      <c r="H46" s="24" t="s">
        <v>24</v>
      </c>
      <c r="I46" s="24" t="s">
        <v>22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ht="14.25" x14ac:dyDescent="0.2">
      <c r="B47" s="18" t="s">
        <v>25</v>
      </c>
      <c r="C47" s="18">
        <v>660</v>
      </c>
      <c r="D47" s="18">
        <v>690</v>
      </c>
      <c r="E47" s="18">
        <v>420</v>
      </c>
      <c r="F47" s="24" t="s">
        <v>26</v>
      </c>
      <c r="G47" s="18">
        <v>0</v>
      </c>
      <c r="H47" s="18">
        <v>0</v>
      </c>
      <c r="I47" s="24" t="s">
        <v>27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4.25" x14ac:dyDescent="0.2">
      <c r="B48" s="18" t="s">
        <v>18</v>
      </c>
      <c r="C48" s="25">
        <f>F44*C47</f>
        <v>5280</v>
      </c>
      <c r="D48" s="25">
        <f>G44*D47</f>
        <v>2070</v>
      </c>
      <c r="E48" s="25">
        <f>E47*C43</f>
        <v>2100</v>
      </c>
      <c r="F48" s="24" t="s">
        <v>26</v>
      </c>
      <c r="G48" s="26">
        <f>G47*C44</f>
        <v>0</v>
      </c>
      <c r="H48" s="26">
        <f>H47*C44</f>
        <v>0</v>
      </c>
      <c r="I48" s="24" t="s">
        <v>27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4.25" x14ac:dyDescent="0.2">
      <c r="B49" s="18" t="s">
        <v>28</v>
      </c>
      <c r="C49" s="25">
        <v>5850</v>
      </c>
      <c r="D49" s="25">
        <v>2330</v>
      </c>
      <c r="E49" s="25">
        <v>2360</v>
      </c>
      <c r="F49" s="24" t="s">
        <v>26</v>
      </c>
      <c r="G49" s="27">
        <v>4344.72</v>
      </c>
      <c r="H49" s="28"/>
      <c r="I49" s="29" t="s">
        <v>27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4.25" x14ac:dyDescent="0.2">
      <c r="B50" s="18" t="s">
        <v>29</v>
      </c>
      <c r="C50" s="25">
        <f>C49-C48</f>
        <v>570</v>
      </c>
      <c r="D50" s="25">
        <f>D49-D48</f>
        <v>260</v>
      </c>
      <c r="E50" s="25">
        <f>E49-E48</f>
        <v>260</v>
      </c>
      <c r="F50" s="24" t="s">
        <v>26</v>
      </c>
      <c r="G50" s="28"/>
      <c r="H50" s="28"/>
      <c r="I50" s="28"/>
      <c r="J50" s="2"/>
      <c r="K50" s="2"/>
      <c r="L50" s="2"/>
      <c r="M50" s="2"/>
      <c r="N50" s="2"/>
      <c r="O50" s="2"/>
      <c r="P50" s="2"/>
      <c r="Q50" s="2"/>
      <c r="R50" s="2"/>
      <c r="S50" s="2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P15" sqref="P15"/>
    </sheetView>
  </sheetViews>
  <sheetFormatPr defaultRowHeight="12.75" x14ac:dyDescent="0.2"/>
  <cols>
    <col min="1" max="1" width="9.140625" style="37"/>
    <col min="2" max="2" width="22" style="37" customWidth="1"/>
    <col min="3" max="3" width="9.140625" style="37"/>
    <col min="4" max="4" width="13.28515625" style="37" customWidth="1"/>
    <col min="5" max="6" width="9.140625" style="37"/>
    <col min="7" max="7" width="13.85546875" style="37" customWidth="1"/>
    <col min="8" max="8" width="15.85546875" style="37" customWidth="1"/>
    <col min="9" max="16384" width="9.140625" style="37"/>
  </cols>
  <sheetData>
    <row r="3" spans="2:19" ht="18" x14ac:dyDescent="0.25">
      <c r="B3" s="35" t="s">
        <v>51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4" spans="2:19" ht="15.75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8" t="s">
        <v>44</v>
      </c>
      <c r="M4" s="36"/>
      <c r="N4" s="36"/>
      <c r="O4" s="36"/>
      <c r="P4" s="36"/>
      <c r="Q4" s="36"/>
      <c r="R4" s="36"/>
      <c r="S4" s="36"/>
    </row>
    <row r="5" spans="2:19" ht="15" x14ac:dyDescent="0.25">
      <c r="B5" s="39" t="s">
        <v>1</v>
      </c>
      <c r="C5" s="40">
        <v>40</v>
      </c>
      <c r="D5" s="40" t="s">
        <v>2</v>
      </c>
      <c r="E5" s="41"/>
      <c r="F5" s="36"/>
      <c r="G5" s="36"/>
      <c r="H5" s="36"/>
      <c r="I5" s="36"/>
      <c r="J5" s="36"/>
      <c r="K5" s="36"/>
      <c r="L5" s="42"/>
      <c r="M5" s="36" t="s">
        <v>3</v>
      </c>
      <c r="N5" s="36"/>
      <c r="O5" s="36"/>
      <c r="P5" s="36"/>
      <c r="Q5" s="36"/>
      <c r="R5" s="36"/>
      <c r="S5" s="36"/>
    </row>
    <row r="6" spans="2:19" ht="14.25" x14ac:dyDescent="0.2">
      <c r="B6" s="43" t="s">
        <v>4</v>
      </c>
      <c r="C6" s="43">
        <f>C9*C12</f>
        <v>45.36</v>
      </c>
      <c r="D6" s="44" t="s">
        <v>5</v>
      </c>
      <c r="E6" s="41"/>
      <c r="F6" s="36"/>
      <c r="G6" s="36"/>
      <c r="H6" s="36"/>
      <c r="I6" s="36"/>
      <c r="J6" s="36"/>
      <c r="K6" s="36"/>
      <c r="L6" s="45"/>
      <c r="M6" s="36" t="s">
        <v>6</v>
      </c>
      <c r="N6" s="36"/>
      <c r="O6" s="36"/>
      <c r="P6" s="36"/>
      <c r="Q6" s="36"/>
      <c r="R6" s="36"/>
      <c r="S6" s="36"/>
    </row>
    <row r="7" spans="2:19" ht="14.25" x14ac:dyDescent="0.2">
      <c r="B7" s="46" t="s">
        <v>7</v>
      </c>
      <c r="C7" s="46">
        <v>65.989999999999995</v>
      </c>
      <c r="D7" s="47" t="s">
        <v>5</v>
      </c>
      <c r="E7" s="41"/>
      <c r="F7" s="36"/>
      <c r="G7" s="36"/>
      <c r="H7" s="36"/>
      <c r="I7" s="36"/>
      <c r="J7" s="36"/>
      <c r="K7" s="36"/>
      <c r="L7" s="48"/>
      <c r="M7" s="36" t="s">
        <v>8</v>
      </c>
      <c r="N7" s="36"/>
      <c r="O7" s="36"/>
      <c r="P7" s="36"/>
      <c r="Q7" s="36"/>
      <c r="R7" s="36"/>
      <c r="S7" s="36"/>
    </row>
    <row r="8" spans="2:19" ht="14.25" x14ac:dyDescent="0.2">
      <c r="B8" s="49" t="s">
        <v>9</v>
      </c>
      <c r="C8" s="49">
        <f>C7-C6</f>
        <v>20.629999999999995</v>
      </c>
      <c r="D8" s="50" t="s">
        <v>5</v>
      </c>
      <c r="E8" s="41"/>
      <c r="F8" s="36"/>
      <c r="G8" s="36"/>
      <c r="H8" s="36"/>
      <c r="I8" s="36"/>
      <c r="J8" s="36"/>
      <c r="K8" s="36"/>
      <c r="L8" s="51"/>
      <c r="M8" s="36" t="s">
        <v>10</v>
      </c>
      <c r="N8" s="36"/>
      <c r="O8" s="36"/>
      <c r="P8" s="36"/>
      <c r="Q8" s="36"/>
      <c r="R8" s="36"/>
      <c r="S8" s="36"/>
    </row>
    <row r="9" spans="2:19" ht="15" x14ac:dyDescent="0.25">
      <c r="B9" s="52" t="s">
        <v>11</v>
      </c>
      <c r="C9" s="52">
        <v>0.21</v>
      </c>
      <c r="D9" s="53" t="s">
        <v>5</v>
      </c>
      <c r="E9" s="41"/>
      <c r="F9" s="64" t="s">
        <v>31</v>
      </c>
      <c r="G9" s="65" t="s">
        <v>12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2:19" ht="15" x14ac:dyDescent="0.25">
      <c r="B10" s="52" t="s">
        <v>13</v>
      </c>
      <c r="C10" s="52">
        <f>F12*G12</f>
        <v>72</v>
      </c>
      <c r="D10" s="53" t="s">
        <v>14</v>
      </c>
      <c r="E10" s="41"/>
      <c r="F10" s="58">
        <v>1</v>
      </c>
      <c r="G10" s="66">
        <f>C12*F10</f>
        <v>216</v>
      </c>
      <c r="H10" s="54" t="s">
        <v>15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</row>
    <row r="11" spans="2:19" ht="14.25" x14ac:dyDescent="0.2">
      <c r="B11" s="52" t="s">
        <v>16</v>
      </c>
      <c r="C11" s="52">
        <v>3</v>
      </c>
      <c r="D11" s="53" t="s">
        <v>14</v>
      </c>
      <c r="E11" s="41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2:19" ht="14.25" x14ac:dyDescent="0.2">
      <c r="B12" s="55" t="s">
        <v>17</v>
      </c>
      <c r="C12" s="55">
        <f>C10*C11</f>
        <v>216</v>
      </c>
      <c r="D12" s="56" t="s">
        <v>14</v>
      </c>
      <c r="E12" s="41"/>
      <c r="F12" s="36">
        <v>18</v>
      </c>
      <c r="G12" s="36">
        <v>4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2:19" ht="14.25" x14ac:dyDescent="0.2">
      <c r="B13" s="36"/>
      <c r="C13" s="57"/>
      <c r="D13" s="57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</row>
    <row r="14" spans="2:19" ht="14.25" x14ac:dyDescent="0.2">
      <c r="B14" s="52" t="s">
        <v>18</v>
      </c>
      <c r="C14" s="58" t="s">
        <v>19</v>
      </c>
      <c r="D14" s="58" t="s">
        <v>20</v>
      </c>
      <c r="E14" s="58" t="s">
        <v>21</v>
      </c>
      <c r="F14" s="58" t="s">
        <v>22</v>
      </c>
      <c r="G14" s="58" t="s">
        <v>23</v>
      </c>
      <c r="H14" s="58" t="s">
        <v>24</v>
      </c>
      <c r="I14" s="58" t="s">
        <v>22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</row>
    <row r="15" spans="2:19" ht="14.25" x14ac:dyDescent="0.2">
      <c r="B15" s="52" t="s">
        <v>25</v>
      </c>
      <c r="C15" s="52">
        <v>640</v>
      </c>
      <c r="D15" s="52">
        <v>580</v>
      </c>
      <c r="E15" s="52">
        <v>670</v>
      </c>
      <c r="F15" s="58" t="s">
        <v>26</v>
      </c>
      <c r="G15" s="52">
        <v>0</v>
      </c>
      <c r="H15" s="52">
        <v>0</v>
      </c>
      <c r="I15" s="58" t="s">
        <v>27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</row>
    <row r="16" spans="2:19" ht="14.25" x14ac:dyDescent="0.2">
      <c r="B16" s="52" t="s">
        <v>18</v>
      </c>
      <c r="C16" s="59">
        <f>C15*F12</f>
        <v>11520</v>
      </c>
      <c r="D16" s="59">
        <f>D15*G12</f>
        <v>2320</v>
      </c>
      <c r="E16" s="59">
        <f>E15*C11</f>
        <v>2010</v>
      </c>
      <c r="F16" s="58" t="s">
        <v>26</v>
      </c>
      <c r="G16" s="60">
        <f>C12*G15</f>
        <v>0</v>
      </c>
      <c r="H16" s="60">
        <f>H15*C12</f>
        <v>0</v>
      </c>
      <c r="I16" s="58" t="s">
        <v>27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7" spans="2:19" ht="14.25" x14ac:dyDescent="0.2">
      <c r="B17" s="52" t="s">
        <v>28</v>
      </c>
      <c r="C17" s="59">
        <v>12000</v>
      </c>
      <c r="D17" s="59">
        <v>2330</v>
      </c>
      <c r="E17" s="59">
        <v>2360</v>
      </c>
      <c r="F17" s="58" t="s">
        <v>26</v>
      </c>
      <c r="G17" s="61"/>
      <c r="H17" s="62"/>
      <c r="I17" s="63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2:19" ht="14.25" x14ac:dyDescent="0.2">
      <c r="B18" s="52" t="s">
        <v>29</v>
      </c>
      <c r="C18" s="59">
        <f>C17-C16</f>
        <v>480</v>
      </c>
      <c r="D18" s="59">
        <f>D17-D16</f>
        <v>10</v>
      </c>
      <c r="E18" s="59">
        <f>E17-E16</f>
        <v>350</v>
      </c>
      <c r="F18" s="58" t="s">
        <v>26</v>
      </c>
      <c r="G18" s="62"/>
      <c r="H18" s="62"/>
      <c r="I18" s="62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2:19" ht="14.25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spans="2:19" ht="14.25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2:19" ht="15" x14ac:dyDescent="0.25">
      <c r="B21" s="39" t="s">
        <v>1</v>
      </c>
      <c r="C21" s="40">
        <v>40</v>
      </c>
      <c r="D21" s="40" t="s">
        <v>30</v>
      </c>
      <c r="E21" s="41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</row>
    <row r="22" spans="2:19" ht="14.25" x14ac:dyDescent="0.2">
      <c r="B22" s="43" t="s">
        <v>4</v>
      </c>
      <c r="C22" s="43">
        <f>C25*C28</f>
        <v>45.36</v>
      </c>
      <c r="D22" s="44" t="s">
        <v>5</v>
      </c>
      <c r="E22" s="4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</row>
    <row r="23" spans="2:19" ht="14.25" x14ac:dyDescent="0.2">
      <c r="B23" s="46" t="s">
        <v>7</v>
      </c>
      <c r="C23" s="46">
        <v>74.930000000000007</v>
      </c>
      <c r="D23" s="47" t="s">
        <v>5</v>
      </c>
      <c r="E23" s="41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2:19" ht="14.25" x14ac:dyDescent="0.2">
      <c r="B24" s="49" t="s">
        <v>9</v>
      </c>
      <c r="C24" s="49">
        <f>C23-C22</f>
        <v>29.570000000000007</v>
      </c>
      <c r="D24" s="50" t="s">
        <v>5</v>
      </c>
      <c r="E24" s="41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</row>
    <row r="25" spans="2:19" ht="15" x14ac:dyDescent="0.25">
      <c r="B25" s="52" t="s">
        <v>11</v>
      </c>
      <c r="C25" s="52">
        <v>0.21</v>
      </c>
      <c r="D25" s="53" t="s">
        <v>5</v>
      </c>
      <c r="E25" s="41"/>
      <c r="F25" s="64" t="s">
        <v>31</v>
      </c>
      <c r="G25" s="65" t="s">
        <v>12</v>
      </c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</row>
    <row r="26" spans="2:19" ht="15" x14ac:dyDescent="0.25">
      <c r="B26" s="52" t="s">
        <v>13</v>
      </c>
      <c r="C26" s="52">
        <f>F28*G28</f>
        <v>72</v>
      </c>
      <c r="D26" s="53" t="s">
        <v>14</v>
      </c>
      <c r="E26" s="41"/>
      <c r="F26" s="58">
        <v>1</v>
      </c>
      <c r="G26" s="65">
        <f>C28*F26</f>
        <v>216</v>
      </c>
      <c r="H26" s="54" t="s">
        <v>15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spans="2:19" ht="14.25" x14ac:dyDescent="0.2">
      <c r="B27" s="52" t="s">
        <v>16</v>
      </c>
      <c r="C27" s="52">
        <v>3</v>
      </c>
      <c r="D27" s="53" t="s">
        <v>14</v>
      </c>
      <c r="E27" s="41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 spans="2:19" ht="14.25" x14ac:dyDescent="0.2">
      <c r="B28" s="55" t="s">
        <v>17</v>
      </c>
      <c r="C28" s="55">
        <f>C26*C27</f>
        <v>216</v>
      </c>
      <c r="D28" s="56" t="s">
        <v>14</v>
      </c>
      <c r="E28" s="41"/>
      <c r="F28" s="36">
        <v>18</v>
      </c>
      <c r="G28" s="36">
        <v>4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spans="2:19" ht="14.25" x14ac:dyDescent="0.2">
      <c r="B29" s="36"/>
      <c r="C29" s="57"/>
      <c r="D29" s="57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2:19" ht="14.25" x14ac:dyDescent="0.2">
      <c r="B30" s="52" t="s">
        <v>18</v>
      </c>
      <c r="C30" s="58" t="s">
        <v>19</v>
      </c>
      <c r="D30" s="58" t="s">
        <v>20</v>
      </c>
      <c r="E30" s="58" t="s">
        <v>21</v>
      </c>
      <c r="F30" s="58" t="s">
        <v>22</v>
      </c>
      <c r="G30" s="58" t="s">
        <v>23</v>
      </c>
      <c r="H30" s="58" t="s">
        <v>24</v>
      </c>
      <c r="I30" s="58" t="s">
        <v>22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2:19" ht="14.25" x14ac:dyDescent="0.2">
      <c r="B31" s="52" t="s">
        <v>25</v>
      </c>
      <c r="C31" s="52">
        <v>640</v>
      </c>
      <c r="D31" s="52">
        <v>580</v>
      </c>
      <c r="E31" s="52">
        <v>670</v>
      </c>
      <c r="F31" s="58" t="s">
        <v>26</v>
      </c>
      <c r="G31" s="52">
        <v>0</v>
      </c>
      <c r="H31" s="52">
        <v>0</v>
      </c>
      <c r="I31" s="58" t="s">
        <v>27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</row>
    <row r="32" spans="2:19" ht="14.25" x14ac:dyDescent="0.2">
      <c r="B32" s="52" t="s">
        <v>18</v>
      </c>
      <c r="C32" s="59">
        <f>F28*C31</f>
        <v>11520</v>
      </c>
      <c r="D32" s="59">
        <f>G28*D31</f>
        <v>2320</v>
      </c>
      <c r="E32" s="59">
        <f>E31*C27</f>
        <v>2010</v>
      </c>
      <c r="F32" s="58" t="s">
        <v>26</v>
      </c>
      <c r="G32" s="60">
        <f>C28*G31</f>
        <v>0</v>
      </c>
      <c r="H32" s="60">
        <f>H31*C28</f>
        <v>0</v>
      </c>
      <c r="I32" s="58" t="s">
        <v>27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2:19" ht="14.25" x14ac:dyDescent="0.2">
      <c r="B33" s="52" t="s">
        <v>28</v>
      </c>
      <c r="C33" s="59">
        <v>12000</v>
      </c>
      <c r="D33" s="59">
        <v>2330</v>
      </c>
      <c r="E33" s="59">
        <v>2680</v>
      </c>
      <c r="F33" s="58" t="s">
        <v>26</v>
      </c>
      <c r="G33" s="61">
        <v>4344.72</v>
      </c>
      <c r="H33" s="62"/>
      <c r="I33" s="63" t="s">
        <v>27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2:19" ht="14.25" x14ac:dyDescent="0.2">
      <c r="B34" s="52" t="s">
        <v>29</v>
      </c>
      <c r="C34" s="59">
        <f>C33-C32</f>
        <v>480</v>
      </c>
      <c r="D34" s="59">
        <f>D33-D32</f>
        <v>10</v>
      </c>
      <c r="E34" s="59">
        <f>E33-E32</f>
        <v>670</v>
      </c>
      <c r="F34" s="58" t="s">
        <v>26</v>
      </c>
      <c r="G34" s="62"/>
      <c r="H34" s="62"/>
      <c r="I34" s="62"/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spans="2:19" ht="14.25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spans="2:19" ht="14.25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2:19" ht="15" x14ac:dyDescent="0.25">
      <c r="B37" s="39" t="s">
        <v>1</v>
      </c>
      <c r="C37" s="40">
        <v>20</v>
      </c>
      <c r="D37" s="40" t="s">
        <v>2</v>
      </c>
      <c r="E37" s="41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</row>
    <row r="38" spans="2:19" ht="14.25" x14ac:dyDescent="0.2">
      <c r="B38" s="43" t="s">
        <v>4</v>
      </c>
      <c r="C38" s="43">
        <f>C41*C44</f>
        <v>18.899999999999999</v>
      </c>
      <c r="D38" s="44" t="s">
        <v>5</v>
      </c>
      <c r="E38" s="41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2:19" ht="14.25" x14ac:dyDescent="0.2">
      <c r="B39" s="46" t="s">
        <v>7</v>
      </c>
      <c r="C39" s="46">
        <v>32.17</v>
      </c>
      <c r="D39" s="47" t="s">
        <v>5</v>
      </c>
      <c r="E39" s="41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</row>
    <row r="40" spans="2:19" ht="14.25" x14ac:dyDescent="0.2">
      <c r="B40" s="49" t="s">
        <v>9</v>
      </c>
      <c r="C40" s="49">
        <f>C39-C38</f>
        <v>13.270000000000003</v>
      </c>
      <c r="D40" s="50" t="s">
        <v>5</v>
      </c>
      <c r="E40" s="41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</row>
    <row r="41" spans="2:19" ht="15" x14ac:dyDescent="0.25">
      <c r="B41" s="52" t="s">
        <v>11</v>
      </c>
      <c r="C41" s="52">
        <v>0.21</v>
      </c>
      <c r="D41" s="53" t="s">
        <v>5</v>
      </c>
      <c r="E41" s="41"/>
      <c r="F41" s="64" t="s">
        <v>31</v>
      </c>
      <c r="G41" s="65" t="s">
        <v>12</v>
      </c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2:19" ht="15" x14ac:dyDescent="0.25">
      <c r="B42" s="52" t="s">
        <v>13</v>
      </c>
      <c r="C42" s="52">
        <f>F44*G44</f>
        <v>30</v>
      </c>
      <c r="D42" s="53" t="s">
        <v>14</v>
      </c>
      <c r="E42" s="41"/>
      <c r="F42" s="58">
        <v>1</v>
      </c>
      <c r="G42" s="65">
        <f>C44*F42+I41</f>
        <v>90</v>
      </c>
      <c r="H42" s="54" t="s">
        <v>15</v>
      </c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2:19" ht="14.25" x14ac:dyDescent="0.2">
      <c r="B43" s="52" t="s">
        <v>16</v>
      </c>
      <c r="C43" s="52">
        <v>3</v>
      </c>
      <c r="D43" s="53" t="s">
        <v>14</v>
      </c>
      <c r="E43" s="41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2:19" ht="14.25" x14ac:dyDescent="0.2">
      <c r="B44" s="55" t="s">
        <v>17</v>
      </c>
      <c r="C44" s="55">
        <f>C42*C43</f>
        <v>90</v>
      </c>
      <c r="D44" s="56" t="s">
        <v>14</v>
      </c>
      <c r="E44" s="41"/>
      <c r="F44" s="36">
        <v>10</v>
      </c>
      <c r="G44" s="36">
        <v>3</v>
      </c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2:19" ht="14.25" x14ac:dyDescent="0.2">
      <c r="B45" s="36"/>
      <c r="C45" s="57"/>
      <c r="D45" s="57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2:19" ht="14.25" x14ac:dyDescent="0.2">
      <c r="B46" s="52" t="s">
        <v>18</v>
      </c>
      <c r="C46" s="58" t="s">
        <v>19</v>
      </c>
      <c r="D46" s="58" t="s">
        <v>20</v>
      </c>
      <c r="E46" s="58" t="s">
        <v>21</v>
      </c>
      <c r="F46" s="58" t="s">
        <v>22</v>
      </c>
      <c r="G46" s="58" t="s">
        <v>23</v>
      </c>
      <c r="H46" s="58" t="s">
        <v>24</v>
      </c>
      <c r="I46" s="58" t="s">
        <v>22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2:19" ht="14.25" x14ac:dyDescent="0.2">
      <c r="B47" s="52" t="s">
        <v>25</v>
      </c>
      <c r="C47" s="52">
        <v>580</v>
      </c>
      <c r="D47" s="52">
        <v>640</v>
      </c>
      <c r="E47" s="52">
        <v>670</v>
      </c>
      <c r="F47" s="58" t="s">
        <v>26</v>
      </c>
      <c r="G47" s="52">
        <v>0</v>
      </c>
      <c r="H47" s="52">
        <v>0</v>
      </c>
      <c r="I47" s="58" t="s">
        <v>27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2:19" ht="14.25" x14ac:dyDescent="0.2">
      <c r="B48" s="52" t="s">
        <v>18</v>
      </c>
      <c r="C48" s="59">
        <f>F44*C47</f>
        <v>5800</v>
      </c>
      <c r="D48" s="59">
        <f>G44*D47</f>
        <v>1920</v>
      </c>
      <c r="E48" s="59">
        <f>E47*C43</f>
        <v>2010</v>
      </c>
      <c r="F48" s="58" t="s">
        <v>26</v>
      </c>
      <c r="G48" s="60">
        <f>G47*C44</f>
        <v>0</v>
      </c>
      <c r="H48" s="60">
        <f>H47*C44</f>
        <v>0</v>
      </c>
      <c r="I48" s="58" t="s">
        <v>27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2:19" ht="14.25" x14ac:dyDescent="0.2">
      <c r="B49" s="52" t="s">
        <v>28</v>
      </c>
      <c r="C49" s="59">
        <v>5850</v>
      </c>
      <c r="D49" s="59">
        <v>2330</v>
      </c>
      <c r="E49" s="59">
        <v>2360</v>
      </c>
      <c r="F49" s="58" t="s">
        <v>26</v>
      </c>
      <c r="G49" s="61">
        <v>4344.72</v>
      </c>
      <c r="H49" s="62"/>
      <c r="I49" s="63" t="s">
        <v>27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2:19" ht="14.25" x14ac:dyDescent="0.2">
      <c r="B50" s="52" t="s">
        <v>29</v>
      </c>
      <c r="C50" s="59">
        <f>C49-C48</f>
        <v>50</v>
      </c>
      <c r="D50" s="59">
        <f>D49-D48</f>
        <v>410</v>
      </c>
      <c r="E50" s="59">
        <f>E49-E48</f>
        <v>350</v>
      </c>
      <c r="F50" s="58" t="s">
        <v>26</v>
      </c>
      <c r="G50" s="62"/>
      <c r="H50" s="62"/>
      <c r="I50" s="62"/>
      <c r="J50" s="36"/>
      <c r="K50" s="36"/>
      <c r="L50" s="36"/>
      <c r="M50" s="36"/>
      <c r="N50" s="36"/>
      <c r="O50" s="36"/>
      <c r="P50" s="36"/>
      <c r="Q50" s="36"/>
      <c r="R50" s="36"/>
      <c r="S50" s="36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9"/>
  <sheetViews>
    <sheetView workbookViewId="0">
      <selection activeCell="L23" sqref="L23"/>
    </sheetView>
  </sheetViews>
  <sheetFormatPr defaultRowHeight="12.75" x14ac:dyDescent="0.2"/>
  <cols>
    <col min="1" max="1" width="9.140625" style="37"/>
    <col min="2" max="2" width="4.28515625" style="37" customWidth="1"/>
    <col min="3" max="3" width="17.28515625" style="37" customWidth="1"/>
    <col min="4" max="4" width="15.140625" style="37" customWidth="1"/>
    <col min="5" max="5" width="21.5703125" style="37" customWidth="1"/>
    <col min="6" max="6" width="26.28515625" style="37" customWidth="1"/>
    <col min="7" max="16384" width="9.140625" style="37"/>
  </cols>
  <sheetData>
    <row r="1" spans="3:6" s="37" customFormat="1" x14ac:dyDescent="0.2"/>
    <row r="2" spans="3:6" s="37" customFormat="1" ht="29.25" customHeight="1" x14ac:dyDescent="0.2">
      <c r="D2" s="68" t="s">
        <v>66</v>
      </c>
      <c r="E2" s="68"/>
    </row>
    <row r="3" spans="3:6" s="69" customFormat="1" ht="20.25" customHeight="1" x14ac:dyDescent="0.2">
      <c r="C3" s="70" t="s">
        <v>53</v>
      </c>
      <c r="D3" s="70" t="s">
        <v>62</v>
      </c>
      <c r="E3" s="71" t="s">
        <v>63</v>
      </c>
    </row>
    <row r="4" spans="3:6" s="69" customFormat="1" ht="16.5" customHeight="1" x14ac:dyDescent="0.2">
      <c r="C4" s="72" t="s">
        <v>58</v>
      </c>
      <c r="D4" s="71" t="s">
        <v>65</v>
      </c>
      <c r="E4" s="71" t="s">
        <v>64</v>
      </c>
    </row>
    <row r="5" spans="3:6" s="69" customFormat="1" ht="16.5" customHeight="1" x14ac:dyDescent="0.2">
      <c r="C5" s="72" t="s">
        <v>59</v>
      </c>
      <c r="D5" s="71" t="s">
        <v>65</v>
      </c>
      <c r="E5" s="71" t="s">
        <v>65</v>
      </c>
    </row>
    <row r="6" spans="3:6" s="69" customFormat="1" ht="16.5" customHeight="1" x14ac:dyDescent="0.2">
      <c r="C6" s="72" t="s">
        <v>60</v>
      </c>
      <c r="D6" s="71" t="s">
        <v>67</v>
      </c>
      <c r="E6" s="71" t="s">
        <v>67</v>
      </c>
    </row>
    <row r="7" spans="3:6" s="69" customFormat="1" ht="16.5" customHeight="1" x14ac:dyDescent="0.2">
      <c r="C7" s="72" t="s">
        <v>52</v>
      </c>
      <c r="D7" s="71" t="s">
        <v>68</v>
      </c>
      <c r="E7" s="71" t="s">
        <v>68</v>
      </c>
    </row>
    <row r="8" spans="3:6" s="69" customFormat="1" ht="16.5" customHeight="1" x14ac:dyDescent="0.2">
      <c r="C8" s="72" t="s">
        <v>36</v>
      </c>
      <c r="D8" s="71" t="s">
        <v>69</v>
      </c>
      <c r="E8" s="71" t="s">
        <v>64</v>
      </c>
    </row>
    <row r="9" spans="3:6" s="69" customFormat="1" ht="36" customHeight="1" x14ac:dyDescent="0.2">
      <c r="C9" s="72" t="s">
        <v>37</v>
      </c>
      <c r="D9" s="71" t="s">
        <v>70</v>
      </c>
      <c r="E9" s="71" t="s">
        <v>70</v>
      </c>
      <c r="F9" s="73" t="s">
        <v>71</v>
      </c>
    </row>
    <row r="10" spans="3:6" s="69" customFormat="1" ht="16.5" customHeight="1" x14ac:dyDescent="0.2">
      <c r="C10" s="72" t="s">
        <v>54</v>
      </c>
      <c r="D10" s="71" t="s">
        <v>72</v>
      </c>
      <c r="E10" s="71" t="s">
        <v>72</v>
      </c>
    </row>
    <row r="11" spans="3:6" s="69" customFormat="1" ht="16.5" customHeight="1" x14ac:dyDescent="0.2">
      <c r="C11" s="72" t="s">
        <v>55</v>
      </c>
      <c r="D11" s="71" t="s">
        <v>73</v>
      </c>
      <c r="E11" s="71" t="s">
        <v>73</v>
      </c>
    </row>
    <row r="12" spans="3:6" s="69" customFormat="1" ht="16.5" customHeight="1" x14ac:dyDescent="0.2">
      <c r="C12" s="72" t="s">
        <v>56</v>
      </c>
      <c r="D12" s="71" t="s">
        <v>74</v>
      </c>
      <c r="E12" s="71" t="s">
        <v>74</v>
      </c>
    </row>
    <row r="13" spans="3:6" s="69" customFormat="1" ht="16.5" customHeight="1" x14ac:dyDescent="0.2">
      <c r="C13" s="72" t="s">
        <v>57</v>
      </c>
      <c r="D13" s="71" t="s">
        <v>70</v>
      </c>
      <c r="E13" s="71" t="s">
        <v>70</v>
      </c>
    </row>
    <row r="14" spans="3:6" s="69" customFormat="1" ht="16.5" customHeight="1" x14ac:dyDescent="0.2">
      <c r="C14" s="72" t="s">
        <v>61</v>
      </c>
      <c r="D14" s="71" t="s">
        <v>75</v>
      </c>
      <c r="E14" s="71" t="s">
        <v>75</v>
      </c>
    </row>
    <row r="15" spans="3:6" s="37" customFormat="1" x14ac:dyDescent="0.2"/>
    <row r="16" spans="3:6" s="37" customFormat="1" x14ac:dyDescent="0.2"/>
    <row r="17" s="37" customFormat="1" x14ac:dyDescent="0.2"/>
    <row r="19" s="37" customFormat="1" x14ac:dyDescent="0.2"/>
  </sheetData>
  <mergeCells count="1"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U5" sqref="U5"/>
    </sheetView>
  </sheetViews>
  <sheetFormatPr defaultRowHeight="12.75" x14ac:dyDescent="0.2"/>
  <cols>
    <col min="1" max="1" width="9.140625" style="37"/>
    <col min="2" max="2" width="22" style="37" customWidth="1"/>
    <col min="3" max="3" width="9.140625" style="37"/>
    <col min="4" max="4" width="14.140625" style="37" customWidth="1"/>
    <col min="5" max="6" width="9.140625" style="37"/>
    <col min="7" max="7" width="13.85546875" style="37" customWidth="1"/>
    <col min="8" max="8" width="15.85546875" style="37" customWidth="1"/>
    <col min="9" max="16384" width="9.140625" style="37"/>
  </cols>
  <sheetData>
    <row r="3" spans="2:19" ht="18" x14ac:dyDescent="0.25">
      <c r="B3" s="35" t="s">
        <v>45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4" spans="2:19" ht="15.75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8" t="s">
        <v>0</v>
      </c>
      <c r="M4" s="36"/>
      <c r="N4" s="36"/>
      <c r="O4" s="36"/>
      <c r="P4" s="36"/>
      <c r="Q4" s="36"/>
      <c r="R4" s="36"/>
      <c r="S4" s="36"/>
    </row>
    <row r="5" spans="2:19" ht="15" x14ac:dyDescent="0.25">
      <c r="B5" s="39" t="s">
        <v>1</v>
      </c>
      <c r="C5" s="40">
        <v>40</v>
      </c>
      <c r="D5" s="40" t="s">
        <v>2</v>
      </c>
      <c r="E5" s="41"/>
      <c r="F5" s="36"/>
      <c r="G5" s="36"/>
      <c r="H5" s="36"/>
      <c r="I5" s="36"/>
      <c r="J5" s="36"/>
      <c r="K5" s="36"/>
      <c r="L5" s="42"/>
      <c r="M5" s="36" t="s">
        <v>3</v>
      </c>
      <c r="N5" s="36"/>
      <c r="O5" s="36"/>
      <c r="P5" s="36"/>
      <c r="Q5" s="36"/>
      <c r="R5" s="36"/>
      <c r="S5" s="36"/>
    </row>
    <row r="6" spans="2:19" ht="14.25" x14ac:dyDescent="0.2">
      <c r="B6" s="43" t="s">
        <v>4</v>
      </c>
      <c r="C6" s="43">
        <f>C9*C12</f>
        <v>18.899999999999999</v>
      </c>
      <c r="D6" s="44" t="s">
        <v>5</v>
      </c>
      <c r="E6" s="41"/>
      <c r="F6" s="36"/>
      <c r="G6" s="36"/>
      <c r="H6" s="36"/>
      <c r="I6" s="36"/>
      <c r="J6" s="36"/>
      <c r="K6" s="36"/>
      <c r="L6" s="45"/>
      <c r="M6" s="36" t="s">
        <v>6</v>
      </c>
      <c r="N6" s="36"/>
      <c r="O6" s="36"/>
      <c r="P6" s="36"/>
      <c r="Q6" s="36"/>
      <c r="R6" s="36"/>
      <c r="S6" s="36"/>
    </row>
    <row r="7" spans="2:19" ht="14.25" x14ac:dyDescent="0.2">
      <c r="B7" s="46" t="s">
        <v>7</v>
      </c>
      <c r="C7" s="46">
        <v>65.989999999999995</v>
      </c>
      <c r="D7" s="47" t="s">
        <v>5</v>
      </c>
      <c r="E7" s="41"/>
      <c r="F7" s="36"/>
      <c r="G7" s="36"/>
      <c r="H7" s="36"/>
      <c r="I7" s="36"/>
      <c r="J7" s="36"/>
      <c r="K7" s="36"/>
      <c r="L7" s="48"/>
      <c r="M7" s="36" t="s">
        <v>8</v>
      </c>
      <c r="N7" s="36"/>
      <c r="O7" s="36"/>
      <c r="P7" s="36"/>
      <c r="Q7" s="36"/>
      <c r="R7" s="36"/>
      <c r="S7" s="36"/>
    </row>
    <row r="8" spans="2:19" ht="14.25" x14ac:dyDescent="0.2">
      <c r="B8" s="49" t="s">
        <v>9</v>
      </c>
      <c r="C8" s="49">
        <f>C7-C6</f>
        <v>47.089999999999996</v>
      </c>
      <c r="D8" s="50" t="s">
        <v>5</v>
      </c>
      <c r="E8" s="41"/>
      <c r="F8" s="36"/>
      <c r="G8" s="36"/>
      <c r="H8" s="36"/>
      <c r="I8" s="36"/>
      <c r="J8" s="36"/>
      <c r="K8" s="36"/>
      <c r="L8" s="51"/>
      <c r="M8" s="36" t="s">
        <v>10</v>
      </c>
      <c r="N8" s="36"/>
      <c r="O8" s="36"/>
      <c r="P8" s="36"/>
      <c r="Q8" s="36"/>
      <c r="R8" s="36"/>
      <c r="S8" s="36"/>
    </row>
    <row r="9" spans="2:19" ht="15" x14ac:dyDescent="0.25">
      <c r="B9" s="52" t="s">
        <v>11</v>
      </c>
      <c r="C9" s="52">
        <v>0.21</v>
      </c>
      <c r="D9" s="53" t="s">
        <v>5</v>
      </c>
      <c r="E9" s="41"/>
      <c r="F9" s="64" t="s">
        <v>31</v>
      </c>
      <c r="G9" s="65" t="s">
        <v>12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2:19" ht="15" x14ac:dyDescent="0.25">
      <c r="B10" s="52" t="s">
        <v>13</v>
      </c>
      <c r="C10" s="52">
        <f>F12*G12</f>
        <v>30</v>
      </c>
      <c r="D10" s="53" t="s">
        <v>14</v>
      </c>
      <c r="E10" s="41"/>
      <c r="F10" s="58">
        <v>30</v>
      </c>
      <c r="G10" s="66">
        <f>C12*F10</f>
        <v>2700</v>
      </c>
      <c r="H10" s="54" t="s">
        <v>15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</row>
    <row r="11" spans="2:19" ht="14.25" x14ac:dyDescent="0.2">
      <c r="B11" s="52" t="s">
        <v>16</v>
      </c>
      <c r="C11" s="52">
        <v>3</v>
      </c>
      <c r="D11" s="53" t="s">
        <v>14</v>
      </c>
      <c r="E11" s="41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2:19" ht="14.25" x14ac:dyDescent="0.2">
      <c r="B12" s="55" t="s">
        <v>17</v>
      </c>
      <c r="C12" s="55">
        <f>C10*C11</f>
        <v>90</v>
      </c>
      <c r="D12" s="56" t="s">
        <v>14</v>
      </c>
      <c r="E12" s="41"/>
      <c r="F12" s="36">
        <v>10</v>
      </c>
      <c r="G12" s="36">
        <v>3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2:19" ht="14.25" x14ac:dyDescent="0.2">
      <c r="B13" s="36"/>
      <c r="C13" s="57"/>
      <c r="D13" s="57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</row>
    <row r="14" spans="2:19" ht="14.25" x14ac:dyDescent="0.2">
      <c r="B14" s="52" t="s">
        <v>18</v>
      </c>
      <c r="C14" s="58" t="s">
        <v>19</v>
      </c>
      <c r="D14" s="58" t="s">
        <v>20</v>
      </c>
      <c r="E14" s="58" t="s">
        <v>21</v>
      </c>
      <c r="F14" s="58" t="s">
        <v>22</v>
      </c>
      <c r="G14" s="58" t="s">
        <v>23</v>
      </c>
      <c r="H14" s="58" t="s">
        <v>24</v>
      </c>
      <c r="I14" s="58" t="s">
        <v>22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</row>
    <row r="15" spans="2:19" ht="14.25" x14ac:dyDescent="0.2">
      <c r="B15" s="52" t="s">
        <v>25</v>
      </c>
      <c r="C15" s="52">
        <v>1190</v>
      </c>
      <c r="D15" s="52">
        <v>760</v>
      </c>
      <c r="E15" s="52">
        <v>730</v>
      </c>
      <c r="F15" s="58" t="s">
        <v>26</v>
      </c>
      <c r="G15" s="52">
        <v>0</v>
      </c>
      <c r="H15" s="52">
        <v>0</v>
      </c>
      <c r="I15" s="58" t="s">
        <v>27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</row>
    <row r="16" spans="2:19" ht="14.25" x14ac:dyDescent="0.2">
      <c r="B16" s="52" t="s">
        <v>18</v>
      </c>
      <c r="C16" s="59">
        <f>C15*F12</f>
        <v>11900</v>
      </c>
      <c r="D16" s="59">
        <f>D15*G12</f>
        <v>2280</v>
      </c>
      <c r="E16" s="59">
        <f>E15*C11</f>
        <v>2190</v>
      </c>
      <c r="F16" s="58" t="s">
        <v>26</v>
      </c>
      <c r="G16" s="60">
        <f>C12*G15</f>
        <v>0</v>
      </c>
      <c r="H16" s="60">
        <f>H15*C12</f>
        <v>0</v>
      </c>
      <c r="I16" s="58" t="s">
        <v>27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7" spans="2:19" ht="14.25" x14ac:dyDescent="0.2">
      <c r="B17" s="52" t="s">
        <v>28</v>
      </c>
      <c r="C17" s="59">
        <v>12000</v>
      </c>
      <c r="D17" s="59">
        <v>2330</v>
      </c>
      <c r="E17" s="59">
        <v>2360</v>
      </c>
      <c r="F17" s="58" t="s">
        <v>26</v>
      </c>
      <c r="G17" s="61"/>
      <c r="H17" s="62"/>
      <c r="I17" s="63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2:19" ht="14.25" x14ac:dyDescent="0.2">
      <c r="B18" s="52" t="s">
        <v>29</v>
      </c>
      <c r="C18" s="59">
        <f>C17-C16</f>
        <v>100</v>
      </c>
      <c r="D18" s="59">
        <f>D17-D16</f>
        <v>50</v>
      </c>
      <c r="E18" s="59">
        <f>E17-E16</f>
        <v>170</v>
      </c>
      <c r="F18" s="58" t="s">
        <v>26</v>
      </c>
      <c r="G18" s="62"/>
      <c r="H18" s="62"/>
      <c r="I18" s="62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2:19" ht="14.25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spans="2:19" ht="14.25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2:19" ht="15" x14ac:dyDescent="0.25">
      <c r="B21" s="39" t="s">
        <v>1</v>
      </c>
      <c r="C21" s="40">
        <v>40</v>
      </c>
      <c r="D21" s="40" t="s">
        <v>30</v>
      </c>
      <c r="E21" s="41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</row>
    <row r="22" spans="2:19" ht="14.25" x14ac:dyDescent="0.2">
      <c r="B22" s="43" t="s">
        <v>4</v>
      </c>
      <c r="C22" s="43">
        <f>C25*C28</f>
        <v>18.899999999999999</v>
      </c>
      <c r="D22" s="44" t="s">
        <v>5</v>
      </c>
      <c r="E22" s="4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</row>
    <row r="23" spans="2:19" ht="14.25" x14ac:dyDescent="0.2">
      <c r="B23" s="46" t="s">
        <v>7</v>
      </c>
      <c r="C23" s="46">
        <v>74.930000000000007</v>
      </c>
      <c r="D23" s="47" t="s">
        <v>5</v>
      </c>
      <c r="E23" s="41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2:19" ht="14.25" x14ac:dyDescent="0.2">
      <c r="B24" s="49" t="s">
        <v>9</v>
      </c>
      <c r="C24" s="49">
        <f>C23-C22</f>
        <v>56.030000000000008</v>
      </c>
      <c r="D24" s="50" t="s">
        <v>5</v>
      </c>
      <c r="E24" s="41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</row>
    <row r="25" spans="2:19" ht="15" x14ac:dyDescent="0.25">
      <c r="B25" s="52" t="s">
        <v>11</v>
      </c>
      <c r="C25" s="52">
        <v>0.21</v>
      </c>
      <c r="D25" s="53" t="s">
        <v>5</v>
      </c>
      <c r="E25" s="41"/>
      <c r="F25" s="64" t="s">
        <v>31</v>
      </c>
      <c r="G25" s="65" t="s">
        <v>12</v>
      </c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</row>
    <row r="26" spans="2:19" ht="15" x14ac:dyDescent="0.25">
      <c r="B26" s="52" t="s">
        <v>13</v>
      </c>
      <c r="C26" s="52">
        <f>F28*G28</f>
        <v>30</v>
      </c>
      <c r="D26" s="53" t="s">
        <v>14</v>
      </c>
      <c r="E26" s="41"/>
      <c r="F26" s="58">
        <v>30</v>
      </c>
      <c r="G26" s="65">
        <f>C28*F26</f>
        <v>2700</v>
      </c>
      <c r="H26" s="54" t="s">
        <v>15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spans="2:19" ht="14.25" x14ac:dyDescent="0.2">
      <c r="B27" s="52" t="s">
        <v>16</v>
      </c>
      <c r="C27" s="52">
        <v>3</v>
      </c>
      <c r="D27" s="53" t="s">
        <v>14</v>
      </c>
      <c r="E27" s="41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 spans="2:19" ht="14.25" x14ac:dyDescent="0.2">
      <c r="B28" s="55" t="s">
        <v>17</v>
      </c>
      <c r="C28" s="55">
        <f>C26*C27</f>
        <v>90</v>
      </c>
      <c r="D28" s="56" t="s">
        <v>14</v>
      </c>
      <c r="E28" s="41"/>
      <c r="F28" s="36">
        <v>10</v>
      </c>
      <c r="G28" s="36">
        <v>3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spans="2:19" ht="14.25" x14ac:dyDescent="0.2">
      <c r="B29" s="36"/>
      <c r="C29" s="57"/>
      <c r="D29" s="57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2:19" ht="14.25" x14ac:dyDescent="0.2">
      <c r="B30" s="52" t="s">
        <v>18</v>
      </c>
      <c r="C30" s="58" t="s">
        <v>19</v>
      </c>
      <c r="D30" s="58" t="s">
        <v>20</v>
      </c>
      <c r="E30" s="58" t="s">
        <v>21</v>
      </c>
      <c r="F30" s="58" t="s">
        <v>22</v>
      </c>
      <c r="G30" s="58" t="s">
        <v>23</v>
      </c>
      <c r="H30" s="58" t="s">
        <v>24</v>
      </c>
      <c r="I30" s="58" t="s">
        <v>22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2:19" ht="14.25" x14ac:dyDescent="0.2">
      <c r="B31" s="52" t="s">
        <v>25</v>
      </c>
      <c r="C31" s="52">
        <v>1190</v>
      </c>
      <c r="D31" s="52">
        <v>760</v>
      </c>
      <c r="E31" s="52">
        <v>730</v>
      </c>
      <c r="F31" s="58" t="s">
        <v>26</v>
      </c>
      <c r="G31" s="52">
        <v>0</v>
      </c>
      <c r="H31" s="52">
        <v>0</v>
      </c>
      <c r="I31" s="58" t="s">
        <v>27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</row>
    <row r="32" spans="2:19" ht="14.25" x14ac:dyDescent="0.2">
      <c r="B32" s="52" t="s">
        <v>18</v>
      </c>
      <c r="C32" s="59">
        <f>F28*C31</f>
        <v>11900</v>
      </c>
      <c r="D32" s="59">
        <f>G28*D31</f>
        <v>2280</v>
      </c>
      <c r="E32" s="59">
        <f>E31*C27</f>
        <v>2190</v>
      </c>
      <c r="F32" s="58" t="s">
        <v>26</v>
      </c>
      <c r="G32" s="60">
        <f>C28*G31</f>
        <v>0</v>
      </c>
      <c r="H32" s="60">
        <f>H31*C28</f>
        <v>0</v>
      </c>
      <c r="I32" s="58" t="s">
        <v>27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2:19" ht="14.25" x14ac:dyDescent="0.2">
      <c r="B33" s="52" t="s">
        <v>28</v>
      </c>
      <c r="C33" s="59">
        <v>12000</v>
      </c>
      <c r="D33" s="59">
        <v>2330</v>
      </c>
      <c r="E33" s="59">
        <v>2680</v>
      </c>
      <c r="F33" s="58" t="s">
        <v>26</v>
      </c>
      <c r="G33" s="61">
        <v>4344.72</v>
      </c>
      <c r="H33" s="62"/>
      <c r="I33" s="63" t="s">
        <v>27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2:19" ht="14.25" x14ac:dyDescent="0.2">
      <c r="B34" s="52" t="s">
        <v>29</v>
      </c>
      <c r="C34" s="59">
        <f>C33-C32</f>
        <v>100</v>
      </c>
      <c r="D34" s="59">
        <f>D33-D32</f>
        <v>50</v>
      </c>
      <c r="E34" s="59">
        <f>E33-E32</f>
        <v>490</v>
      </c>
      <c r="F34" s="58" t="s">
        <v>26</v>
      </c>
      <c r="G34" s="62"/>
      <c r="H34" s="62"/>
      <c r="I34" s="62"/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spans="2:19" ht="14.25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spans="2:19" ht="14.25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2:19" ht="15" x14ac:dyDescent="0.25">
      <c r="B37" s="39" t="s">
        <v>1</v>
      </c>
      <c r="C37" s="40">
        <v>20</v>
      </c>
      <c r="D37" s="40" t="s">
        <v>2</v>
      </c>
      <c r="E37" s="41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</row>
    <row r="38" spans="2:19" ht="14.25" x14ac:dyDescent="0.2">
      <c r="B38" s="43" t="s">
        <v>4</v>
      </c>
      <c r="C38" s="43">
        <f>C41*C44</f>
        <v>10.709999999999999</v>
      </c>
      <c r="D38" s="44" t="s">
        <v>5</v>
      </c>
      <c r="E38" s="41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2:19" ht="14.25" x14ac:dyDescent="0.2">
      <c r="B39" s="46" t="s">
        <v>7</v>
      </c>
      <c r="C39" s="46">
        <v>32.17</v>
      </c>
      <c r="D39" s="47" t="s">
        <v>5</v>
      </c>
      <c r="E39" s="41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</row>
    <row r="40" spans="2:19" ht="14.25" x14ac:dyDescent="0.2">
      <c r="B40" s="49" t="s">
        <v>9</v>
      </c>
      <c r="C40" s="49">
        <f>C39-C38</f>
        <v>21.46</v>
      </c>
      <c r="D40" s="50" t="s">
        <v>5</v>
      </c>
      <c r="E40" s="41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</row>
    <row r="41" spans="2:19" ht="15" x14ac:dyDescent="0.25">
      <c r="B41" s="52" t="s">
        <v>11</v>
      </c>
      <c r="C41" s="52">
        <v>0.21</v>
      </c>
      <c r="D41" s="53" t="s">
        <v>5</v>
      </c>
      <c r="E41" s="41"/>
      <c r="F41" s="64" t="s">
        <v>31</v>
      </c>
      <c r="G41" s="65" t="s">
        <v>12</v>
      </c>
      <c r="H41" s="36"/>
      <c r="I41" s="36"/>
      <c r="J41" s="36" t="s">
        <v>47</v>
      </c>
      <c r="K41" s="36"/>
      <c r="L41" s="36"/>
      <c r="M41" s="36"/>
      <c r="N41" s="36"/>
      <c r="O41" s="36"/>
      <c r="P41" s="36"/>
      <c r="Q41" s="36"/>
      <c r="R41" s="36"/>
      <c r="S41" s="36"/>
    </row>
    <row r="42" spans="2:19" ht="15" x14ac:dyDescent="0.25">
      <c r="B42" s="52" t="s">
        <v>13</v>
      </c>
      <c r="C42" s="52">
        <f>F44*G44</f>
        <v>15</v>
      </c>
      <c r="D42" s="53" t="s">
        <v>14</v>
      </c>
      <c r="E42" s="41"/>
      <c r="F42" s="58">
        <v>30</v>
      </c>
      <c r="G42" s="65">
        <f>C44*F42</f>
        <v>1530</v>
      </c>
      <c r="H42" s="54" t="s">
        <v>15</v>
      </c>
      <c r="I42" s="36"/>
      <c r="J42" s="52">
        <v>6</v>
      </c>
      <c r="K42" s="52" t="s">
        <v>41</v>
      </c>
      <c r="L42" s="36"/>
      <c r="M42" s="36"/>
      <c r="N42" s="36"/>
      <c r="O42" s="36"/>
      <c r="P42" s="36"/>
      <c r="Q42" s="36"/>
      <c r="R42" s="36"/>
      <c r="S42" s="36"/>
    </row>
    <row r="43" spans="2:19" ht="14.25" x14ac:dyDescent="0.2">
      <c r="B43" s="52" t="s">
        <v>16</v>
      </c>
      <c r="C43" s="52">
        <v>3</v>
      </c>
      <c r="D43" s="53" t="s">
        <v>14</v>
      </c>
      <c r="E43" s="41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2:19" ht="14.25" x14ac:dyDescent="0.2">
      <c r="B44" s="55" t="s">
        <v>17</v>
      </c>
      <c r="C44" s="55">
        <f>C42*C43+J42</f>
        <v>51</v>
      </c>
      <c r="D44" s="56" t="s">
        <v>14</v>
      </c>
      <c r="E44" s="41"/>
      <c r="F44" s="36">
        <v>5</v>
      </c>
      <c r="G44" s="36">
        <v>3</v>
      </c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2:19" ht="14.25" x14ac:dyDescent="0.2">
      <c r="B45" s="36"/>
      <c r="C45" s="57"/>
      <c r="D45" s="57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2:19" ht="14.25" x14ac:dyDescent="0.2">
      <c r="B46" s="52" t="s">
        <v>18</v>
      </c>
      <c r="C46" s="58" t="s">
        <v>19</v>
      </c>
      <c r="D46" s="58" t="s">
        <v>20</v>
      </c>
      <c r="E46" s="58" t="s">
        <v>21</v>
      </c>
      <c r="F46" s="58" t="s">
        <v>22</v>
      </c>
      <c r="G46" s="58" t="s">
        <v>23</v>
      </c>
      <c r="H46" s="58" t="s">
        <v>24</v>
      </c>
      <c r="I46" s="58" t="s">
        <v>22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2:19" ht="14.25" x14ac:dyDescent="0.2">
      <c r="B47" s="52" t="s">
        <v>25</v>
      </c>
      <c r="C47" s="52">
        <v>1190</v>
      </c>
      <c r="D47" s="52">
        <v>760</v>
      </c>
      <c r="E47" s="52">
        <v>730</v>
      </c>
      <c r="F47" s="58" t="s">
        <v>26</v>
      </c>
      <c r="G47" s="52">
        <v>0</v>
      </c>
      <c r="H47" s="52">
        <v>0</v>
      </c>
      <c r="I47" s="58" t="s">
        <v>27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2:19" ht="14.25" x14ac:dyDescent="0.2">
      <c r="B48" s="52" t="s">
        <v>18</v>
      </c>
      <c r="C48" s="59">
        <f>F44*C47</f>
        <v>5950</v>
      </c>
      <c r="D48" s="59">
        <f>G44*D47</f>
        <v>2280</v>
      </c>
      <c r="E48" s="59">
        <f>E47*C43</f>
        <v>2190</v>
      </c>
      <c r="F48" s="58" t="s">
        <v>26</v>
      </c>
      <c r="G48" s="60">
        <f>G47*C44</f>
        <v>0</v>
      </c>
      <c r="H48" s="60">
        <f>H47*C44</f>
        <v>0</v>
      </c>
      <c r="I48" s="58" t="s">
        <v>27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2:19" ht="14.25" x14ac:dyDescent="0.2">
      <c r="B49" s="52" t="s">
        <v>28</v>
      </c>
      <c r="C49" s="59">
        <v>5850</v>
      </c>
      <c r="D49" s="59">
        <v>2330</v>
      </c>
      <c r="E49" s="59">
        <v>2360</v>
      </c>
      <c r="F49" s="58" t="s">
        <v>26</v>
      </c>
      <c r="G49" s="61">
        <v>4344.72</v>
      </c>
      <c r="H49" s="62"/>
      <c r="I49" s="63" t="s">
        <v>27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2:19" ht="14.25" x14ac:dyDescent="0.2">
      <c r="B50" s="52" t="s">
        <v>29</v>
      </c>
      <c r="C50" s="59">
        <f>C49-C48</f>
        <v>-100</v>
      </c>
      <c r="D50" s="59">
        <f>D49-D48</f>
        <v>50</v>
      </c>
      <c r="E50" s="59">
        <f>E49-E48</f>
        <v>170</v>
      </c>
      <c r="F50" s="58" t="s">
        <v>26</v>
      </c>
      <c r="G50" s="62"/>
      <c r="H50" s="62"/>
      <c r="I50" s="62"/>
      <c r="J50" s="36"/>
      <c r="K50" s="36"/>
      <c r="L50" s="36"/>
      <c r="M50" s="36"/>
      <c r="N50" s="36"/>
      <c r="O50" s="36"/>
      <c r="P50" s="36"/>
      <c r="Q50" s="36"/>
      <c r="R50" s="36"/>
      <c r="S50" s="3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E30" sqref="E30"/>
    </sheetView>
  </sheetViews>
  <sheetFormatPr defaultRowHeight="12.75" x14ac:dyDescent="0.2"/>
  <cols>
    <col min="1" max="1" width="9.140625" style="37"/>
    <col min="2" max="2" width="22" style="37" customWidth="1"/>
    <col min="3" max="3" width="9.140625" style="37"/>
    <col min="4" max="4" width="13" style="37" customWidth="1"/>
    <col min="5" max="6" width="9.140625" style="37"/>
    <col min="7" max="7" width="13.85546875" style="37" customWidth="1"/>
    <col min="8" max="8" width="15.85546875" style="37" customWidth="1"/>
    <col min="9" max="16384" width="9.140625" style="37"/>
  </cols>
  <sheetData>
    <row r="3" spans="2:19" ht="18" x14ac:dyDescent="0.25">
      <c r="B3" s="35" t="s">
        <v>46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4" spans="2:19" ht="15.75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8" t="s">
        <v>0</v>
      </c>
      <c r="M4" s="36"/>
      <c r="N4" s="36"/>
      <c r="O4" s="36"/>
      <c r="P4" s="36"/>
      <c r="Q4" s="36"/>
      <c r="R4" s="36"/>
      <c r="S4" s="36"/>
    </row>
    <row r="5" spans="2:19" ht="15" x14ac:dyDescent="0.25">
      <c r="B5" s="39" t="s">
        <v>1</v>
      </c>
      <c r="C5" s="40">
        <v>40</v>
      </c>
      <c r="D5" s="40" t="s">
        <v>2</v>
      </c>
      <c r="E5" s="41"/>
      <c r="F5" s="36"/>
      <c r="G5" s="36"/>
      <c r="H5" s="36"/>
      <c r="I5" s="36"/>
      <c r="J5" s="36"/>
      <c r="K5" s="36"/>
      <c r="L5" s="42"/>
      <c r="M5" s="36" t="s">
        <v>3</v>
      </c>
      <c r="N5" s="36"/>
      <c r="O5" s="36"/>
      <c r="P5" s="36"/>
      <c r="Q5" s="36"/>
      <c r="R5" s="36"/>
      <c r="S5" s="36"/>
    </row>
    <row r="6" spans="2:19" ht="14.25" x14ac:dyDescent="0.2">
      <c r="B6" s="43" t="s">
        <v>4</v>
      </c>
      <c r="C6" s="43">
        <f>C9*C12</f>
        <v>18.899999999999999</v>
      </c>
      <c r="D6" s="44" t="s">
        <v>5</v>
      </c>
      <c r="E6" s="41"/>
      <c r="F6" s="36"/>
      <c r="G6" s="36"/>
      <c r="H6" s="36"/>
      <c r="I6" s="36"/>
      <c r="J6" s="36"/>
      <c r="K6" s="36"/>
      <c r="L6" s="45"/>
      <c r="M6" s="36" t="s">
        <v>6</v>
      </c>
      <c r="N6" s="36"/>
      <c r="O6" s="36"/>
      <c r="P6" s="36"/>
      <c r="Q6" s="36"/>
      <c r="R6" s="36"/>
      <c r="S6" s="36"/>
    </row>
    <row r="7" spans="2:19" ht="14.25" x14ac:dyDescent="0.2">
      <c r="B7" s="46" t="s">
        <v>7</v>
      </c>
      <c r="C7" s="46">
        <v>65.989999999999995</v>
      </c>
      <c r="D7" s="47" t="s">
        <v>5</v>
      </c>
      <c r="E7" s="41"/>
      <c r="F7" s="36"/>
      <c r="G7" s="36"/>
      <c r="H7" s="36"/>
      <c r="I7" s="36"/>
      <c r="J7" s="36"/>
      <c r="K7" s="36"/>
      <c r="L7" s="48"/>
      <c r="M7" s="36" t="s">
        <v>8</v>
      </c>
      <c r="N7" s="36"/>
      <c r="O7" s="36"/>
      <c r="P7" s="36"/>
      <c r="Q7" s="36"/>
      <c r="R7" s="36"/>
      <c r="S7" s="36"/>
    </row>
    <row r="8" spans="2:19" ht="14.25" x14ac:dyDescent="0.2">
      <c r="B8" s="49" t="s">
        <v>9</v>
      </c>
      <c r="C8" s="49">
        <f>C7-C6</f>
        <v>47.089999999999996</v>
      </c>
      <c r="D8" s="50" t="s">
        <v>5</v>
      </c>
      <c r="E8" s="41"/>
      <c r="F8" s="36"/>
      <c r="G8" s="36"/>
      <c r="H8" s="36"/>
      <c r="I8" s="36"/>
      <c r="J8" s="36"/>
      <c r="K8" s="36"/>
      <c r="L8" s="51"/>
      <c r="M8" s="36" t="s">
        <v>10</v>
      </c>
      <c r="N8" s="36"/>
      <c r="O8" s="36"/>
      <c r="P8" s="36"/>
      <c r="Q8" s="36"/>
      <c r="R8" s="36"/>
      <c r="S8" s="36"/>
    </row>
    <row r="9" spans="2:19" ht="15" x14ac:dyDescent="0.25">
      <c r="B9" s="52" t="s">
        <v>11</v>
      </c>
      <c r="C9" s="52">
        <v>0.21</v>
      </c>
      <c r="D9" s="53" t="s">
        <v>5</v>
      </c>
      <c r="E9" s="41"/>
      <c r="F9" s="64" t="s">
        <v>31</v>
      </c>
      <c r="G9" s="65" t="s">
        <v>12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2:19" ht="15" x14ac:dyDescent="0.25">
      <c r="B10" s="52" t="s">
        <v>13</v>
      </c>
      <c r="C10" s="52">
        <f>F12*G12</f>
        <v>30</v>
      </c>
      <c r="D10" s="53" t="s">
        <v>14</v>
      </c>
      <c r="E10" s="41"/>
      <c r="F10" s="58">
        <v>48</v>
      </c>
      <c r="G10" s="66">
        <f>C12*F10</f>
        <v>4320</v>
      </c>
      <c r="H10" s="54" t="s">
        <v>15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</row>
    <row r="11" spans="2:19" ht="14.25" x14ac:dyDescent="0.2">
      <c r="B11" s="52" t="s">
        <v>16</v>
      </c>
      <c r="C11" s="52">
        <v>3</v>
      </c>
      <c r="D11" s="53" t="s">
        <v>14</v>
      </c>
      <c r="E11" s="41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2:19" ht="14.25" x14ac:dyDescent="0.2">
      <c r="B12" s="55" t="s">
        <v>17</v>
      </c>
      <c r="C12" s="55">
        <f>C10*C11</f>
        <v>90</v>
      </c>
      <c r="D12" s="56" t="s">
        <v>14</v>
      </c>
      <c r="E12" s="41"/>
      <c r="F12" s="36">
        <v>10</v>
      </c>
      <c r="G12" s="36">
        <v>3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2:19" ht="14.25" x14ac:dyDescent="0.2">
      <c r="B13" s="36"/>
      <c r="C13" s="57"/>
      <c r="D13" s="57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</row>
    <row r="14" spans="2:19" ht="14.25" x14ac:dyDescent="0.2">
      <c r="B14" s="52" t="s">
        <v>18</v>
      </c>
      <c r="C14" s="58" t="s">
        <v>19</v>
      </c>
      <c r="D14" s="58" t="s">
        <v>20</v>
      </c>
      <c r="E14" s="58" t="s">
        <v>21</v>
      </c>
      <c r="F14" s="58" t="s">
        <v>22</v>
      </c>
      <c r="G14" s="58" t="s">
        <v>23</v>
      </c>
      <c r="H14" s="58" t="s">
        <v>24</v>
      </c>
      <c r="I14" s="58" t="s">
        <v>22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</row>
    <row r="15" spans="2:19" ht="14.25" x14ac:dyDescent="0.2">
      <c r="B15" s="52" t="s">
        <v>25</v>
      </c>
      <c r="C15" s="52">
        <v>1190</v>
      </c>
      <c r="D15" s="52">
        <v>760</v>
      </c>
      <c r="E15" s="52">
        <v>730</v>
      </c>
      <c r="F15" s="58" t="s">
        <v>26</v>
      </c>
      <c r="G15" s="52">
        <v>0</v>
      </c>
      <c r="H15" s="52">
        <v>0</v>
      </c>
      <c r="I15" s="58" t="s">
        <v>27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</row>
    <row r="16" spans="2:19" ht="14.25" x14ac:dyDescent="0.2">
      <c r="B16" s="52" t="s">
        <v>18</v>
      </c>
      <c r="C16" s="59">
        <f>C15*F12</f>
        <v>11900</v>
      </c>
      <c r="D16" s="59">
        <f>D15*G12</f>
        <v>2280</v>
      </c>
      <c r="E16" s="59">
        <f>E15*C11</f>
        <v>2190</v>
      </c>
      <c r="F16" s="58" t="s">
        <v>26</v>
      </c>
      <c r="G16" s="60">
        <f>C12*G15</f>
        <v>0</v>
      </c>
      <c r="H16" s="60">
        <f>H15*C12</f>
        <v>0</v>
      </c>
      <c r="I16" s="58" t="s">
        <v>27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7" spans="2:19" ht="14.25" x14ac:dyDescent="0.2">
      <c r="B17" s="52" t="s">
        <v>28</v>
      </c>
      <c r="C17" s="59">
        <v>12000</v>
      </c>
      <c r="D17" s="59">
        <v>2330</v>
      </c>
      <c r="E17" s="59">
        <v>2360</v>
      </c>
      <c r="F17" s="58" t="s">
        <v>26</v>
      </c>
      <c r="G17" s="61"/>
      <c r="H17" s="62"/>
      <c r="I17" s="63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2:19" ht="14.25" x14ac:dyDescent="0.2">
      <c r="B18" s="52" t="s">
        <v>29</v>
      </c>
      <c r="C18" s="59">
        <f>C17-C16</f>
        <v>100</v>
      </c>
      <c r="D18" s="59">
        <f>D17-D16</f>
        <v>50</v>
      </c>
      <c r="E18" s="59">
        <f>E17-E16</f>
        <v>170</v>
      </c>
      <c r="F18" s="58" t="s">
        <v>26</v>
      </c>
      <c r="G18" s="62"/>
      <c r="H18" s="62"/>
      <c r="I18" s="62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2:19" ht="14.25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spans="2:19" ht="14.25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2:19" ht="15" x14ac:dyDescent="0.25">
      <c r="B21" s="39" t="s">
        <v>1</v>
      </c>
      <c r="C21" s="40">
        <v>40</v>
      </c>
      <c r="D21" s="40" t="s">
        <v>30</v>
      </c>
      <c r="E21" s="41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</row>
    <row r="22" spans="2:19" ht="14.25" x14ac:dyDescent="0.2">
      <c r="B22" s="43" t="s">
        <v>4</v>
      </c>
      <c r="C22" s="43">
        <f>C25*C28</f>
        <v>18.899999999999999</v>
      </c>
      <c r="D22" s="44" t="s">
        <v>5</v>
      </c>
      <c r="E22" s="4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</row>
    <row r="23" spans="2:19" ht="14.25" x14ac:dyDescent="0.2">
      <c r="B23" s="46" t="s">
        <v>7</v>
      </c>
      <c r="C23" s="46">
        <v>74.930000000000007</v>
      </c>
      <c r="D23" s="47" t="s">
        <v>5</v>
      </c>
      <c r="E23" s="41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2:19" ht="14.25" x14ac:dyDescent="0.2">
      <c r="B24" s="49" t="s">
        <v>9</v>
      </c>
      <c r="C24" s="49">
        <f>C23-C22</f>
        <v>56.030000000000008</v>
      </c>
      <c r="D24" s="50" t="s">
        <v>5</v>
      </c>
      <c r="E24" s="41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</row>
    <row r="25" spans="2:19" ht="15" x14ac:dyDescent="0.25">
      <c r="B25" s="52" t="s">
        <v>11</v>
      </c>
      <c r="C25" s="52">
        <v>0.21</v>
      </c>
      <c r="D25" s="53" t="s">
        <v>5</v>
      </c>
      <c r="E25" s="41"/>
      <c r="F25" s="64" t="s">
        <v>31</v>
      </c>
      <c r="G25" s="65" t="s">
        <v>12</v>
      </c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</row>
    <row r="26" spans="2:19" ht="15" x14ac:dyDescent="0.25">
      <c r="B26" s="52" t="s">
        <v>13</v>
      </c>
      <c r="C26" s="52">
        <f>F28*G28</f>
        <v>30</v>
      </c>
      <c r="D26" s="53" t="s">
        <v>14</v>
      </c>
      <c r="E26" s="41"/>
      <c r="F26" s="58">
        <v>48</v>
      </c>
      <c r="G26" s="65">
        <f>C28*F26</f>
        <v>4320</v>
      </c>
      <c r="H26" s="54" t="s">
        <v>15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spans="2:19" ht="14.25" x14ac:dyDescent="0.2">
      <c r="B27" s="52" t="s">
        <v>16</v>
      </c>
      <c r="C27" s="52">
        <v>3</v>
      </c>
      <c r="D27" s="53" t="s">
        <v>14</v>
      </c>
      <c r="E27" s="41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 spans="2:19" ht="14.25" x14ac:dyDescent="0.2">
      <c r="B28" s="55" t="s">
        <v>17</v>
      </c>
      <c r="C28" s="55">
        <f>C26*C27</f>
        <v>90</v>
      </c>
      <c r="D28" s="56" t="s">
        <v>14</v>
      </c>
      <c r="E28" s="41"/>
      <c r="F28" s="36">
        <v>10</v>
      </c>
      <c r="G28" s="36">
        <v>3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spans="2:19" ht="14.25" x14ac:dyDescent="0.2">
      <c r="B29" s="36"/>
      <c r="C29" s="57"/>
      <c r="D29" s="57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2:19" ht="14.25" x14ac:dyDescent="0.2">
      <c r="B30" s="52" t="s">
        <v>18</v>
      </c>
      <c r="C30" s="58" t="s">
        <v>19</v>
      </c>
      <c r="D30" s="58" t="s">
        <v>20</v>
      </c>
      <c r="E30" s="58" t="s">
        <v>21</v>
      </c>
      <c r="F30" s="58" t="s">
        <v>22</v>
      </c>
      <c r="G30" s="58" t="s">
        <v>23</v>
      </c>
      <c r="H30" s="58" t="s">
        <v>24</v>
      </c>
      <c r="I30" s="58" t="s">
        <v>22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2:19" ht="14.25" x14ac:dyDescent="0.2">
      <c r="B31" s="52" t="s">
        <v>25</v>
      </c>
      <c r="C31" s="52">
        <v>1190</v>
      </c>
      <c r="D31" s="52">
        <v>760</v>
      </c>
      <c r="E31" s="52">
        <v>730</v>
      </c>
      <c r="F31" s="58" t="s">
        <v>26</v>
      </c>
      <c r="G31" s="52">
        <v>0</v>
      </c>
      <c r="H31" s="52">
        <v>0</v>
      </c>
      <c r="I31" s="58" t="s">
        <v>27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</row>
    <row r="32" spans="2:19" ht="14.25" x14ac:dyDescent="0.2">
      <c r="B32" s="52" t="s">
        <v>18</v>
      </c>
      <c r="C32" s="59">
        <f>F28*C31</f>
        <v>11900</v>
      </c>
      <c r="D32" s="59">
        <f>G28*D31</f>
        <v>2280</v>
      </c>
      <c r="E32" s="59">
        <f>E31*C27</f>
        <v>2190</v>
      </c>
      <c r="F32" s="58" t="s">
        <v>26</v>
      </c>
      <c r="G32" s="60">
        <f>C28*G31</f>
        <v>0</v>
      </c>
      <c r="H32" s="60">
        <f>H31*C28</f>
        <v>0</v>
      </c>
      <c r="I32" s="58" t="s">
        <v>27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2:19" ht="14.25" x14ac:dyDescent="0.2">
      <c r="B33" s="52" t="s">
        <v>28</v>
      </c>
      <c r="C33" s="59">
        <v>12000</v>
      </c>
      <c r="D33" s="59">
        <v>2330</v>
      </c>
      <c r="E33" s="59">
        <v>2680</v>
      </c>
      <c r="F33" s="58" t="s">
        <v>26</v>
      </c>
      <c r="G33" s="61">
        <v>4344.72</v>
      </c>
      <c r="H33" s="62"/>
      <c r="I33" s="63" t="s">
        <v>27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2:19" ht="14.25" x14ac:dyDescent="0.2">
      <c r="B34" s="52" t="s">
        <v>29</v>
      </c>
      <c r="C34" s="59">
        <f>C33-C32</f>
        <v>100</v>
      </c>
      <c r="D34" s="59">
        <f>D33-D32</f>
        <v>50</v>
      </c>
      <c r="E34" s="59">
        <f>E33-E32</f>
        <v>490</v>
      </c>
      <c r="F34" s="58" t="s">
        <v>26</v>
      </c>
      <c r="G34" s="62"/>
      <c r="H34" s="62"/>
      <c r="I34" s="62"/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spans="2:19" ht="14.25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spans="2:19" ht="14.25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2:19" ht="15" x14ac:dyDescent="0.25">
      <c r="B37" s="39" t="s">
        <v>1</v>
      </c>
      <c r="C37" s="40">
        <v>20</v>
      </c>
      <c r="D37" s="40" t="s">
        <v>2</v>
      </c>
      <c r="E37" s="41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</row>
    <row r="38" spans="2:19" ht="14.25" x14ac:dyDescent="0.2">
      <c r="B38" s="43" t="s">
        <v>4</v>
      </c>
      <c r="C38" s="43">
        <f>C41*C44</f>
        <v>8.82</v>
      </c>
      <c r="D38" s="44" t="s">
        <v>5</v>
      </c>
      <c r="E38" s="41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2:19" ht="14.25" x14ac:dyDescent="0.2">
      <c r="B39" s="46" t="s">
        <v>7</v>
      </c>
      <c r="C39" s="46">
        <v>32.17</v>
      </c>
      <c r="D39" s="47" t="s">
        <v>5</v>
      </c>
      <c r="E39" s="41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</row>
    <row r="40" spans="2:19" ht="14.25" x14ac:dyDescent="0.2">
      <c r="B40" s="49" t="s">
        <v>9</v>
      </c>
      <c r="C40" s="49">
        <f>C39-C38</f>
        <v>23.35</v>
      </c>
      <c r="D40" s="50" t="s">
        <v>5</v>
      </c>
      <c r="E40" s="41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</row>
    <row r="41" spans="2:19" ht="15" x14ac:dyDescent="0.25">
      <c r="B41" s="52" t="s">
        <v>11</v>
      </c>
      <c r="C41" s="52">
        <v>0.21</v>
      </c>
      <c r="D41" s="53" t="s">
        <v>5</v>
      </c>
      <c r="E41" s="41"/>
      <c r="F41" s="64" t="s">
        <v>31</v>
      </c>
      <c r="G41" s="65" t="s">
        <v>12</v>
      </c>
      <c r="H41" s="36"/>
      <c r="I41" s="36"/>
      <c r="J41" s="36" t="s">
        <v>47</v>
      </c>
      <c r="K41" s="36"/>
      <c r="L41" s="36"/>
      <c r="M41" s="36"/>
      <c r="N41" s="36"/>
      <c r="O41" s="36"/>
      <c r="P41" s="36"/>
      <c r="Q41" s="36"/>
      <c r="R41" s="36"/>
      <c r="S41" s="36"/>
    </row>
    <row r="42" spans="2:19" ht="15" x14ac:dyDescent="0.25">
      <c r="B42" s="52" t="s">
        <v>13</v>
      </c>
      <c r="C42" s="52">
        <f>F44*G44</f>
        <v>12</v>
      </c>
      <c r="D42" s="53" t="s">
        <v>14</v>
      </c>
      <c r="E42" s="41"/>
      <c r="F42" s="58">
        <v>48</v>
      </c>
      <c r="G42" s="65">
        <f>C44*F42</f>
        <v>2016</v>
      </c>
      <c r="H42" s="54" t="s">
        <v>15</v>
      </c>
      <c r="I42" s="36"/>
      <c r="J42" s="52">
        <v>6</v>
      </c>
      <c r="K42" s="52" t="s">
        <v>41</v>
      </c>
      <c r="L42" s="36"/>
      <c r="M42" s="36"/>
      <c r="N42" s="36"/>
      <c r="O42" s="36"/>
      <c r="P42" s="36"/>
      <c r="Q42" s="36"/>
      <c r="R42" s="36"/>
      <c r="S42" s="36"/>
    </row>
    <row r="43" spans="2:19" ht="14.25" x14ac:dyDescent="0.2">
      <c r="B43" s="52" t="s">
        <v>16</v>
      </c>
      <c r="C43" s="52">
        <v>3</v>
      </c>
      <c r="D43" s="53" t="s">
        <v>14</v>
      </c>
      <c r="E43" s="41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2:19" ht="14.25" x14ac:dyDescent="0.2">
      <c r="B44" s="55" t="s">
        <v>17</v>
      </c>
      <c r="C44" s="55">
        <f>C42*C43+J42</f>
        <v>42</v>
      </c>
      <c r="D44" s="56" t="s">
        <v>14</v>
      </c>
      <c r="E44" s="41"/>
      <c r="F44" s="36">
        <v>4</v>
      </c>
      <c r="G44" s="36">
        <v>3</v>
      </c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2:19" ht="14.25" x14ac:dyDescent="0.2">
      <c r="B45" s="36"/>
      <c r="C45" s="57"/>
      <c r="D45" s="57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2:19" ht="14.25" x14ac:dyDescent="0.2">
      <c r="B46" s="52" t="s">
        <v>18</v>
      </c>
      <c r="C46" s="58" t="s">
        <v>19</v>
      </c>
      <c r="D46" s="58" t="s">
        <v>20</v>
      </c>
      <c r="E46" s="58" t="s">
        <v>21</v>
      </c>
      <c r="F46" s="58" t="s">
        <v>22</v>
      </c>
      <c r="G46" s="58" t="s">
        <v>23</v>
      </c>
      <c r="H46" s="58" t="s">
        <v>24</v>
      </c>
      <c r="I46" s="58" t="s">
        <v>22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2:19" ht="14.25" x14ac:dyDescent="0.2">
      <c r="B47" s="52" t="s">
        <v>25</v>
      </c>
      <c r="C47" s="52">
        <v>1190</v>
      </c>
      <c r="D47" s="52">
        <v>760</v>
      </c>
      <c r="E47" s="52">
        <v>730</v>
      </c>
      <c r="F47" s="58" t="s">
        <v>26</v>
      </c>
      <c r="G47" s="52">
        <v>0</v>
      </c>
      <c r="H47" s="52">
        <v>0</v>
      </c>
      <c r="I47" s="58" t="s">
        <v>27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2:19" ht="14.25" x14ac:dyDescent="0.2">
      <c r="B48" s="52" t="s">
        <v>18</v>
      </c>
      <c r="C48" s="59">
        <f>F44*C47</f>
        <v>4760</v>
      </c>
      <c r="D48" s="59">
        <f>G44*D47</f>
        <v>2280</v>
      </c>
      <c r="E48" s="59">
        <f>E47*C43</f>
        <v>2190</v>
      </c>
      <c r="F48" s="58" t="s">
        <v>26</v>
      </c>
      <c r="G48" s="60">
        <f>G47*C44</f>
        <v>0</v>
      </c>
      <c r="H48" s="60">
        <f>H47*C44</f>
        <v>0</v>
      </c>
      <c r="I48" s="58" t="s">
        <v>27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2:19" ht="14.25" x14ac:dyDescent="0.2">
      <c r="B49" s="52" t="s">
        <v>28</v>
      </c>
      <c r="C49" s="59">
        <v>5850</v>
      </c>
      <c r="D49" s="59">
        <v>2330</v>
      </c>
      <c r="E49" s="59">
        <v>2360</v>
      </c>
      <c r="F49" s="58" t="s">
        <v>26</v>
      </c>
      <c r="G49" s="61">
        <v>4344.72</v>
      </c>
      <c r="H49" s="62"/>
      <c r="I49" s="63" t="s">
        <v>27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2:19" ht="14.25" x14ac:dyDescent="0.2">
      <c r="B50" s="52" t="s">
        <v>29</v>
      </c>
      <c r="C50" s="59">
        <f>C49-C48</f>
        <v>1090</v>
      </c>
      <c r="D50" s="59">
        <f>D49-D48</f>
        <v>50</v>
      </c>
      <c r="E50" s="59">
        <f>E49-E48</f>
        <v>170</v>
      </c>
      <c r="F50" s="58" t="s">
        <v>26</v>
      </c>
      <c r="G50" s="62"/>
      <c r="H50" s="62"/>
      <c r="I50" s="62"/>
      <c r="J50" s="36"/>
      <c r="K50" s="36"/>
      <c r="L50" s="36"/>
      <c r="M50" s="36"/>
      <c r="N50" s="36"/>
      <c r="O50" s="36"/>
      <c r="P50" s="36"/>
      <c r="Q50" s="36"/>
      <c r="R50" s="36"/>
      <c r="S50" s="3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Q22" sqref="Q22"/>
    </sheetView>
  </sheetViews>
  <sheetFormatPr defaultRowHeight="12.75" x14ac:dyDescent="0.2"/>
  <cols>
    <col min="1" max="1" width="9.140625" style="37"/>
    <col min="2" max="2" width="22" style="37" customWidth="1"/>
    <col min="3" max="3" width="9.140625" style="37"/>
    <col min="4" max="4" width="13.140625" style="37" customWidth="1"/>
    <col min="5" max="6" width="9.140625" style="37"/>
    <col min="7" max="7" width="13.85546875" style="37" customWidth="1"/>
    <col min="8" max="8" width="15.85546875" style="37" customWidth="1"/>
    <col min="9" max="16384" width="9.140625" style="37"/>
  </cols>
  <sheetData>
    <row r="3" spans="2:19" ht="18" x14ac:dyDescent="0.25">
      <c r="B3" s="35" t="s">
        <v>76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4" spans="2:19" ht="15.75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8" t="s">
        <v>0</v>
      </c>
      <c r="M4" s="36"/>
      <c r="N4" s="36"/>
      <c r="O4" s="36"/>
      <c r="P4" s="36"/>
      <c r="Q4" s="36"/>
      <c r="R4" s="36"/>
      <c r="S4" s="36"/>
    </row>
    <row r="5" spans="2:19" ht="15" x14ac:dyDescent="0.25">
      <c r="B5" s="39" t="s">
        <v>1</v>
      </c>
      <c r="C5" s="40">
        <v>40</v>
      </c>
      <c r="D5" s="40" t="s">
        <v>2</v>
      </c>
      <c r="E5" s="41"/>
      <c r="F5" s="36"/>
      <c r="G5" s="36"/>
      <c r="H5" s="36"/>
      <c r="I5" s="36"/>
      <c r="J5" s="36"/>
      <c r="K5" s="36"/>
      <c r="L5" s="42"/>
      <c r="M5" s="36" t="s">
        <v>3</v>
      </c>
      <c r="N5" s="36"/>
      <c r="O5" s="36"/>
      <c r="P5" s="36"/>
      <c r="Q5" s="36"/>
      <c r="R5" s="36"/>
      <c r="S5" s="36"/>
    </row>
    <row r="6" spans="2:19" ht="14.25" x14ac:dyDescent="0.2">
      <c r="B6" s="43" t="s">
        <v>4</v>
      </c>
      <c r="C6" s="43">
        <f>C9*C12</f>
        <v>18.899999999999999</v>
      </c>
      <c r="D6" s="44" t="s">
        <v>5</v>
      </c>
      <c r="E6" s="41"/>
      <c r="F6" s="36"/>
      <c r="G6" s="36"/>
      <c r="H6" s="36"/>
      <c r="I6" s="36"/>
      <c r="J6" s="36"/>
      <c r="K6" s="36"/>
      <c r="L6" s="45"/>
      <c r="M6" s="36" t="s">
        <v>6</v>
      </c>
      <c r="N6" s="36"/>
      <c r="O6" s="36"/>
      <c r="P6" s="36"/>
      <c r="Q6" s="36"/>
      <c r="R6" s="36"/>
      <c r="S6" s="36"/>
    </row>
    <row r="7" spans="2:19" ht="14.25" x14ac:dyDescent="0.2">
      <c r="B7" s="46" t="s">
        <v>7</v>
      </c>
      <c r="C7" s="46">
        <v>65.989999999999995</v>
      </c>
      <c r="D7" s="47" t="s">
        <v>5</v>
      </c>
      <c r="E7" s="41"/>
      <c r="F7" s="36"/>
      <c r="G7" s="36"/>
      <c r="H7" s="36"/>
      <c r="I7" s="36"/>
      <c r="J7" s="36"/>
      <c r="K7" s="36"/>
      <c r="L7" s="48"/>
      <c r="M7" s="36" t="s">
        <v>8</v>
      </c>
      <c r="N7" s="36"/>
      <c r="O7" s="36"/>
      <c r="P7" s="36"/>
      <c r="Q7" s="36"/>
      <c r="R7" s="36"/>
      <c r="S7" s="36"/>
    </row>
    <row r="8" spans="2:19" ht="14.25" x14ac:dyDescent="0.2">
      <c r="B8" s="49" t="s">
        <v>9</v>
      </c>
      <c r="C8" s="49">
        <f>C7-C6</f>
        <v>47.089999999999996</v>
      </c>
      <c r="D8" s="50" t="s">
        <v>5</v>
      </c>
      <c r="E8" s="41"/>
      <c r="F8" s="36"/>
      <c r="G8" s="36"/>
      <c r="H8" s="36"/>
      <c r="I8" s="36"/>
      <c r="J8" s="36"/>
      <c r="K8" s="36"/>
      <c r="L8" s="51"/>
      <c r="M8" s="36" t="s">
        <v>10</v>
      </c>
      <c r="N8" s="36"/>
      <c r="O8" s="36"/>
      <c r="P8" s="36"/>
      <c r="Q8" s="36"/>
      <c r="R8" s="36"/>
      <c r="S8" s="36"/>
    </row>
    <row r="9" spans="2:19" ht="15" x14ac:dyDescent="0.25">
      <c r="B9" s="52" t="s">
        <v>11</v>
      </c>
      <c r="C9" s="52">
        <v>0.21</v>
      </c>
      <c r="D9" s="53" t="s">
        <v>5</v>
      </c>
      <c r="E9" s="41"/>
      <c r="F9" s="64" t="s">
        <v>31</v>
      </c>
      <c r="G9" s="65" t="s">
        <v>12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2:19" ht="15" x14ac:dyDescent="0.25">
      <c r="B10" s="52" t="s">
        <v>13</v>
      </c>
      <c r="C10" s="52">
        <f>F12*G12</f>
        <v>30</v>
      </c>
      <c r="D10" s="53" t="s">
        <v>14</v>
      </c>
      <c r="E10" s="41"/>
      <c r="F10" s="58">
        <v>16</v>
      </c>
      <c r="G10" s="66">
        <f>C12*F10</f>
        <v>1440</v>
      </c>
      <c r="H10" s="54" t="s">
        <v>15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</row>
    <row r="11" spans="2:19" ht="14.25" x14ac:dyDescent="0.2">
      <c r="B11" s="52" t="s">
        <v>16</v>
      </c>
      <c r="C11" s="52">
        <v>3</v>
      </c>
      <c r="D11" s="53" t="s">
        <v>14</v>
      </c>
      <c r="E11" s="41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2:19" ht="14.25" x14ac:dyDescent="0.2">
      <c r="B12" s="55" t="s">
        <v>17</v>
      </c>
      <c r="C12" s="55">
        <f>C10*C11</f>
        <v>90</v>
      </c>
      <c r="D12" s="56" t="s">
        <v>14</v>
      </c>
      <c r="E12" s="41"/>
      <c r="F12" s="36">
        <v>10</v>
      </c>
      <c r="G12" s="36">
        <v>3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2:19" ht="14.25" x14ac:dyDescent="0.2">
      <c r="B13" s="36"/>
      <c r="C13" s="57"/>
      <c r="D13" s="57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</row>
    <row r="14" spans="2:19" ht="14.25" x14ac:dyDescent="0.2">
      <c r="B14" s="52" t="s">
        <v>18</v>
      </c>
      <c r="C14" s="58" t="s">
        <v>19</v>
      </c>
      <c r="D14" s="58" t="s">
        <v>20</v>
      </c>
      <c r="E14" s="58" t="s">
        <v>21</v>
      </c>
      <c r="F14" s="58" t="s">
        <v>22</v>
      </c>
      <c r="G14" s="58" t="s">
        <v>23</v>
      </c>
      <c r="H14" s="58" t="s">
        <v>24</v>
      </c>
      <c r="I14" s="58" t="s">
        <v>22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</row>
    <row r="15" spans="2:19" ht="14.25" x14ac:dyDescent="0.2">
      <c r="B15" s="52" t="s">
        <v>25</v>
      </c>
      <c r="C15" s="52">
        <v>1190</v>
      </c>
      <c r="D15" s="52">
        <v>760</v>
      </c>
      <c r="E15" s="52">
        <v>600</v>
      </c>
      <c r="F15" s="58" t="s">
        <v>26</v>
      </c>
      <c r="G15" s="52">
        <v>0</v>
      </c>
      <c r="H15" s="52">
        <v>0</v>
      </c>
      <c r="I15" s="58" t="s">
        <v>27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</row>
    <row r="16" spans="2:19" ht="14.25" x14ac:dyDescent="0.2">
      <c r="B16" s="52" t="s">
        <v>18</v>
      </c>
      <c r="C16" s="59">
        <f>C15*F12</f>
        <v>11900</v>
      </c>
      <c r="D16" s="59">
        <f>D15*G12</f>
        <v>2280</v>
      </c>
      <c r="E16" s="59">
        <f>E15*C11</f>
        <v>1800</v>
      </c>
      <c r="F16" s="58" t="s">
        <v>26</v>
      </c>
      <c r="G16" s="60">
        <f>C12*G15</f>
        <v>0</v>
      </c>
      <c r="H16" s="60">
        <f>H15*C12</f>
        <v>0</v>
      </c>
      <c r="I16" s="58" t="s">
        <v>27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7" spans="2:19" ht="14.25" x14ac:dyDescent="0.2">
      <c r="B17" s="52" t="s">
        <v>28</v>
      </c>
      <c r="C17" s="59">
        <v>12000</v>
      </c>
      <c r="D17" s="59">
        <v>2330</v>
      </c>
      <c r="E17" s="59">
        <v>2360</v>
      </c>
      <c r="F17" s="58" t="s">
        <v>26</v>
      </c>
      <c r="G17" s="61"/>
      <c r="H17" s="62"/>
      <c r="I17" s="63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2:19" ht="14.25" x14ac:dyDescent="0.2">
      <c r="B18" s="52" t="s">
        <v>29</v>
      </c>
      <c r="C18" s="59">
        <f>C17-C16</f>
        <v>100</v>
      </c>
      <c r="D18" s="59">
        <f>D17-D16</f>
        <v>50</v>
      </c>
      <c r="E18" s="59">
        <f>E17-E16</f>
        <v>560</v>
      </c>
      <c r="F18" s="58" t="s">
        <v>26</v>
      </c>
      <c r="G18" s="62"/>
      <c r="H18" s="62"/>
      <c r="I18" s="62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2:19" ht="14.25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spans="2:19" ht="14.25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2:19" ht="15" x14ac:dyDescent="0.25">
      <c r="B21" s="39" t="s">
        <v>1</v>
      </c>
      <c r="C21" s="40">
        <v>40</v>
      </c>
      <c r="D21" s="40" t="s">
        <v>30</v>
      </c>
      <c r="E21" s="41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</row>
    <row r="22" spans="2:19" ht="14.25" x14ac:dyDescent="0.2">
      <c r="B22" s="43" t="s">
        <v>4</v>
      </c>
      <c r="C22" s="43">
        <f>C25*C28</f>
        <v>25.2</v>
      </c>
      <c r="D22" s="44" t="s">
        <v>5</v>
      </c>
      <c r="E22" s="4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</row>
    <row r="23" spans="2:19" ht="14.25" x14ac:dyDescent="0.2">
      <c r="B23" s="46" t="s">
        <v>7</v>
      </c>
      <c r="C23" s="46">
        <v>74.930000000000007</v>
      </c>
      <c r="D23" s="47" t="s">
        <v>5</v>
      </c>
      <c r="E23" s="41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2:19" ht="14.25" x14ac:dyDescent="0.2">
      <c r="B24" s="49" t="s">
        <v>9</v>
      </c>
      <c r="C24" s="49">
        <f>C23-C22</f>
        <v>49.730000000000004</v>
      </c>
      <c r="D24" s="50" t="s">
        <v>5</v>
      </c>
      <c r="E24" s="41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</row>
    <row r="25" spans="2:19" ht="15" x14ac:dyDescent="0.25">
      <c r="B25" s="52" t="s">
        <v>11</v>
      </c>
      <c r="C25" s="52">
        <v>0.21</v>
      </c>
      <c r="D25" s="53" t="s">
        <v>5</v>
      </c>
      <c r="E25" s="41"/>
      <c r="F25" s="64" t="s">
        <v>31</v>
      </c>
      <c r="G25" s="65" t="s">
        <v>12</v>
      </c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</row>
    <row r="26" spans="2:19" ht="15" x14ac:dyDescent="0.25">
      <c r="B26" s="52" t="s">
        <v>13</v>
      </c>
      <c r="C26" s="52">
        <f>F28*G28</f>
        <v>30</v>
      </c>
      <c r="D26" s="53" t="s">
        <v>14</v>
      </c>
      <c r="E26" s="41"/>
      <c r="F26" s="58">
        <v>16</v>
      </c>
      <c r="G26" s="65">
        <f>C28*F26</f>
        <v>1920</v>
      </c>
      <c r="H26" s="54" t="s">
        <v>15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spans="2:19" ht="14.25" x14ac:dyDescent="0.2">
      <c r="B27" s="52" t="s">
        <v>16</v>
      </c>
      <c r="C27" s="52">
        <v>4</v>
      </c>
      <c r="D27" s="53" t="s">
        <v>14</v>
      </c>
      <c r="E27" s="41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 spans="2:19" ht="14.25" x14ac:dyDescent="0.2">
      <c r="B28" s="55" t="s">
        <v>17</v>
      </c>
      <c r="C28" s="55">
        <f>C26*C27</f>
        <v>120</v>
      </c>
      <c r="D28" s="56" t="s">
        <v>14</v>
      </c>
      <c r="E28" s="41"/>
      <c r="F28" s="36">
        <v>10</v>
      </c>
      <c r="G28" s="36">
        <v>3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spans="2:19" ht="14.25" x14ac:dyDescent="0.2">
      <c r="B29" s="36"/>
      <c r="C29" s="57"/>
      <c r="D29" s="57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2:19" ht="14.25" x14ac:dyDescent="0.2">
      <c r="B30" s="52" t="s">
        <v>18</v>
      </c>
      <c r="C30" s="58" t="s">
        <v>19</v>
      </c>
      <c r="D30" s="58" t="s">
        <v>20</v>
      </c>
      <c r="E30" s="58" t="s">
        <v>21</v>
      </c>
      <c r="F30" s="58" t="s">
        <v>22</v>
      </c>
      <c r="G30" s="58" t="s">
        <v>23</v>
      </c>
      <c r="H30" s="58" t="s">
        <v>24</v>
      </c>
      <c r="I30" s="58" t="s">
        <v>22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2:19" ht="14.25" x14ac:dyDescent="0.2">
      <c r="B31" s="52" t="s">
        <v>25</v>
      </c>
      <c r="C31" s="52">
        <v>1190</v>
      </c>
      <c r="D31" s="52">
        <v>760</v>
      </c>
      <c r="E31" s="52">
        <v>600</v>
      </c>
      <c r="F31" s="58" t="s">
        <v>26</v>
      </c>
      <c r="G31" s="52">
        <v>0</v>
      </c>
      <c r="H31" s="52">
        <v>0</v>
      </c>
      <c r="I31" s="58" t="s">
        <v>27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</row>
    <row r="32" spans="2:19" ht="14.25" x14ac:dyDescent="0.2">
      <c r="B32" s="52" t="s">
        <v>18</v>
      </c>
      <c r="C32" s="59">
        <f>F28*C31</f>
        <v>11900</v>
      </c>
      <c r="D32" s="59">
        <f>G28*D31</f>
        <v>2280</v>
      </c>
      <c r="E32" s="59">
        <f>E31*C27</f>
        <v>2400</v>
      </c>
      <c r="F32" s="58" t="s">
        <v>26</v>
      </c>
      <c r="G32" s="60">
        <f>C28*G31</f>
        <v>0</v>
      </c>
      <c r="H32" s="60">
        <f>H31*C28</f>
        <v>0</v>
      </c>
      <c r="I32" s="58" t="s">
        <v>27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2:19" ht="14.25" x14ac:dyDescent="0.2">
      <c r="B33" s="52" t="s">
        <v>28</v>
      </c>
      <c r="C33" s="59">
        <v>12000</v>
      </c>
      <c r="D33" s="59">
        <v>2330</v>
      </c>
      <c r="E33" s="59">
        <v>2680</v>
      </c>
      <c r="F33" s="58" t="s">
        <v>26</v>
      </c>
      <c r="G33" s="61">
        <v>4344.72</v>
      </c>
      <c r="H33" s="62"/>
      <c r="I33" s="63" t="s">
        <v>27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2:19" ht="14.25" x14ac:dyDescent="0.2">
      <c r="B34" s="52" t="s">
        <v>29</v>
      </c>
      <c r="C34" s="59">
        <f>C33-C32</f>
        <v>100</v>
      </c>
      <c r="D34" s="59">
        <f>D33-D32</f>
        <v>50</v>
      </c>
      <c r="E34" s="59">
        <f>E33-E32</f>
        <v>280</v>
      </c>
      <c r="F34" s="58" t="s">
        <v>26</v>
      </c>
      <c r="G34" s="62"/>
      <c r="H34" s="62"/>
      <c r="I34" s="62"/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spans="2:19" ht="14.25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spans="2:19" ht="14.25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2:19" ht="15" x14ac:dyDescent="0.25">
      <c r="B37" s="39" t="s">
        <v>1</v>
      </c>
      <c r="C37" s="40">
        <v>20</v>
      </c>
      <c r="D37" s="40" t="s">
        <v>2</v>
      </c>
      <c r="E37" s="41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</row>
    <row r="38" spans="2:19" ht="14.25" x14ac:dyDescent="0.2">
      <c r="B38" s="43" t="s">
        <v>4</v>
      </c>
      <c r="C38" s="43">
        <f>C41*C44</f>
        <v>8.82</v>
      </c>
      <c r="D38" s="44" t="s">
        <v>5</v>
      </c>
      <c r="E38" s="41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2:19" ht="14.25" x14ac:dyDescent="0.2">
      <c r="B39" s="46" t="s">
        <v>7</v>
      </c>
      <c r="C39" s="46">
        <v>32.17</v>
      </c>
      <c r="D39" s="47" t="s">
        <v>5</v>
      </c>
      <c r="E39" s="41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</row>
    <row r="40" spans="2:19" ht="14.25" x14ac:dyDescent="0.2">
      <c r="B40" s="49" t="s">
        <v>9</v>
      </c>
      <c r="C40" s="49">
        <f>C39-C38</f>
        <v>23.35</v>
      </c>
      <c r="D40" s="50" t="s">
        <v>5</v>
      </c>
      <c r="E40" s="41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</row>
    <row r="41" spans="2:19" ht="15" x14ac:dyDescent="0.25">
      <c r="B41" s="52" t="s">
        <v>11</v>
      </c>
      <c r="C41" s="52">
        <v>0.21</v>
      </c>
      <c r="D41" s="53" t="s">
        <v>5</v>
      </c>
      <c r="E41" s="41"/>
      <c r="F41" s="64" t="s">
        <v>31</v>
      </c>
      <c r="G41" s="65" t="s">
        <v>12</v>
      </c>
      <c r="H41" s="36"/>
      <c r="I41" s="36"/>
      <c r="J41" s="36" t="s">
        <v>47</v>
      </c>
      <c r="K41" s="36"/>
      <c r="L41" s="36"/>
      <c r="M41" s="36"/>
      <c r="N41" s="36"/>
      <c r="O41" s="36"/>
      <c r="P41" s="36"/>
      <c r="Q41" s="36"/>
      <c r="R41" s="36"/>
      <c r="S41" s="36"/>
    </row>
    <row r="42" spans="2:19" ht="15" x14ac:dyDescent="0.25">
      <c r="B42" s="52" t="s">
        <v>13</v>
      </c>
      <c r="C42" s="52">
        <f>F44*G44</f>
        <v>12</v>
      </c>
      <c r="D42" s="53" t="s">
        <v>14</v>
      </c>
      <c r="E42" s="41"/>
      <c r="F42" s="58">
        <v>16</v>
      </c>
      <c r="G42" s="65">
        <f>C44*F42</f>
        <v>672</v>
      </c>
      <c r="H42" s="54" t="s">
        <v>15</v>
      </c>
      <c r="I42" s="36"/>
      <c r="J42" s="52">
        <v>6</v>
      </c>
      <c r="K42" s="52" t="s">
        <v>41</v>
      </c>
      <c r="L42" s="36"/>
      <c r="M42" s="36"/>
      <c r="N42" s="36"/>
      <c r="O42" s="36"/>
      <c r="P42" s="36"/>
      <c r="Q42" s="36"/>
      <c r="R42" s="36"/>
      <c r="S42" s="36"/>
    </row>
    <row r="43" spans="2:19" ht="14.25" x14ac:dyDescent="0.2">
      <c r="B43" s="52" t="s">
        <v>16</v>
      </c>
      <c r="C43" s="52">
        <v>3</v>
      </c>
      <c r="D43" s="53" t="s">
        <v>14</v>
      </c>
      <c r="E43" s="41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2:19" ht="14.25" x14ac:dyDescent="0.2">
      <c r="B44" s="55" t="s">
        <v>17</v>
      </c>
      <c r="C44" s="55">
        <f>C42*C43+J42</f>
        <v>42</v>
      </c>
      <c r="D44" s="56" t="s">
        <v>14</v>
      </c>
      <c r="E44" s="41"/>
      <c r="F44" s="36">
        <v>4</v>
      </c>
      <c r="G44" s="36">
        <v>3</v>
      </c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2:19" ht="14.25" x14ac:dyDescent="0.2">
      <c r="B45" s="36"/>
      <c r="C45" s="57"/>
      <c r="D45" s="57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2:19" ht="14.25" x14ac:dyDescent="0.2">
      <c r="B46" s="52" t="s">
        <v>18</v>
      </c>
      <c r="C46" s="58" t="s">
        <v>19</v>
      </c>
      <c r="D46" s="58" t="s">
        <v>20</v>
      </c>
      <c r="E46" s="58" t="s">
        <v>21</v>
      </c>
      <c r="F46" s="58" t="s">
        <v>22</v>
      </c>
      <c r="G46" s="58" t="s">
        <v>23</v>
      </c>
      <c r="H46" s="58" t="s">
        <v>24</v>
      </c>
      <c r="I46" s="58" t="s">
        <v>22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2:19" ht="14.25" x14ac:dyDescent="0.2">
      <c r="B47" s="52" t="s">
        <v>25</v>
      </c>
      <c r="C47" s="52">
        <v>1190</v>
      </c>
      <c r="D47" s="52">
        <v>760</v>
      </c>
      <c r="E47" s="52">
        <v>600</v>
      </c>
      <c r="F47" s="58" t="s">
        <v>26</v>
      </c>
      <c r="G47" s="52">
        <v>0</v>
      </c>
      <c r="H47" s="52">
        <v>0</v>
      </c>
      <c r="I47" s="58" t="s">
        <v>27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2:19" ht="14.25" x14ac:dyDescent="0.2">
      <c r="B48" s="52" t="s">
        <v>18</v>
      </c>
      <c r="C48" s="59">
        <f>F44*C47</f>
        <v>4760</v>
      </c>
      <c r="D48" s="59">
        <f>G44*D47</f>
        <v>2280</v>
      </c>
      <c r="E48" s="59">
        <f>E47*C43</f>
        <v>1800</v>
      </c>
      <c r="F48" s="58" t="s">
        <v>26</v>
      </c>
      <c r="G48" s="60">
        <f>G47*C44</f>
        <v>0</v>
      </c>
      <c r="H48" s="60">
        <f>H47*C44</f>
        <v>0</v>
      </c>
      <c r="I48" s="58" t="s">
        <v>27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2:19" ht="14.25" x14ac:dyDescent="0.2">
      <c r="B49" s="52" t="s">
        <v>28</v>
      </c>
      <c r="C49" s="59">
        <v>5850</v>
      </c>
      <c r="D49" s="59">
        <v>2330</v>
      </c>
      <c r="E49" s="59">
        <v>2360</v>
      </c>
      <c r="F49" s="58" t="s">
        <v>26</v>
      </c>
      <c r="G49" s="61">
        <v>4344.72</v>
      </c>
      <c r="H49" s="62"/>
      <c r="I49" s="63" t="s">
        <v>27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2:19" ht="14.25" x14ac:dyDescent="0.2">
      <c r="B50" s="52" t="s">
        <v>29</v>
      </c>
      <c r="C50" s="59">
        <f>C49-C48</f>
        <v>1090</v>
      </c>
      <c r="D50" s="59">
        <f>D49-D48</f>
        <v>50</v>
      </c>
      <c r="E50" s="59">
        <f>E49-E48</f>
        <v>560</v>
      </c>
      <c r="F50" s="58" t="s">
        <v>26</v>
      </c>
      <c r="G50" s="62"/>
      <c r="H50" s="62"/>
      <c r="I50" s="62"/>
      <c r="J50" s="36"/>
      <c r="K50" s="36"/>
      <c r="L50" s="36"/>
      <c r="M50" s="36"/>
      <c r="N50" s="36"/>
      <c r="O50" s="36"/>
      <c r="P50" s="36"/>
      <c r="Q50" s="36"/>
      <c r="R50" s="36"/>
      <c r="S50" s="36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S19" sqref="S19"/>
    </sheetView>
  </sheetViews>
  <sheetFormatPr defaultRowHeight="12.75" x14ac:dyDescent="0.2"/>
  <cols>
    <col min="1" max="1" width="9.140625" style="3"/>
    <col min="2" max="2" width="22" style="3" customWidth="1"/>
    <col min="3" max="3" width="9.140625" style="3"/>
    <col min="4" max="4" width="13.28515625" style="3" customWidth="1"/>
    <col min="5" max="6" width="9.140625" style="3"/>
    <col min="7" max="7" width="13.85546875" style="3" customWidth="1"/>
    <col min="8" max="8" width="15.85546875" style="3" customWidth="1"/>
    <col min="9" max="16384" width="9.140625" style="3"/>
  </cols>
  <sheetData>
    <row r="3" spans="2:19" ht="18" x14ac:dyDescent="0.25">
      <c r="B3" s="1" t="s">
        <v>32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 ht="15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4" t="s">
        <v>0</v>
      </c>
      <c r="M4" s="2"/>
      <c r="N4" s="2"/>
      <c r="O4" s="2"/>
      <c r="P4" s="2"/>
      <c r="Q4" s="2"/>
      <c r="R4" s="2"/>
      <c r="S4" s="2"/>
    </row>
    <row r="5" spans="2:19" ht="15" x14ac:dyDescent="0.25">
      <c r="B5" s="5" t="s">
        <v>1</v>
      </c>
      <c r="C5" s="6">
        <v>40</v>
      </c>
      <c r="D5" s="6" t="s">
        <v>2</v>
      </c>
      <c r="E5" s="7"/>
      <c r="F5" s="2"/>
      <c r="G5" s="2"/>
      <c r="H5" s="2"/>
      <c r="I5" s="2"/>
      <c r="J5" s="2"/>
      <c r="K5" s="2"/>
      <c r="L5" s="8"/>
      <c r="M5" s="2" t="s">
        <v>3</v>
      </c>
      <c r="N5" s="2"/>
      <c r="O5" s="2"/>
      <c r="P5" s="2"/>
      <c r="Q5" s="2"/>
      <c r="R5" s="2"/>
      <c r="S5" s="2"/>
    </row>
    <row r="6" spans="2:19" ht="14.25" x14ac:dyDescent="0.2">
      <c r="B6" s="9" t="s">
        <v>4</v>
      </c>
      <c r="C6" s="9">
        <f>C9*C12</f>
        <v>31.919999999999998</v>
      </c>
      <c r="D6" s="10" t="s">
        <v>5</v>
      </c>
      <c r="E6" s="7"/>
      <c r="F6" s="2"/>
      <c r="G6" s="2"/>
      <c r="H6" s="2"/>
      <c r="I6" s="2"/>
      <c r="J6" s="2"/>
      <c r="K6" s="2"/>
      <c r="L6" s="11"/>
      <c r="M6" s="2" t="s">
        <v>6</v>
      </c>
      <c r="N6" s="2"/>
      <c r="O6" s="2"/>
      <c r="P6" s="2"/>
      <c r="Q6" s="2"/>
      <c r="R6" s="2"/>
      <c r="S6" s="2"/>
    </row>
    <row r="7" spans="2:19" ht="14.25" x14ac:dyDescent="0.2">
      <c r="B7" s="12" t="s">
        <v>7</v>
      </c>
      <c r="C7" s="12">
        <v>65.989999999999995</v>
      </c>
      <c r="D7" s="13" t="s">
        <v>5</v>
      </c>
      <c r="E7" s="7"/>
      <c r="F7" s="2"/>
      <c r="G7" s="2"/>
      <c r="H7" s="2"/>
      <c r="I7" s="2"/>
      <c r="J7" s="2"/>
      <c r="K7" s="2"/>
      <c r="L7" s="14"/>
      <c r="M7" s="2" t="s">
        <v>8</v>
      </c>
      <c r="N7" s="2"/>
      <c r="O7" s="2"/>
      <c r="P7" s="2"/>
      <c r="Q7" s="2"/>
      <c r="R7" s="2"/>
      <c r="S7" s="2"/>
    </row>
    <row r="8" spans="2:19" ht="14.25" x14ac:dyDescent="0.2">
      <c r="B8" s="15" t="s">
        <v>9</v>
      </c>
      <c r="C8" s="15">
        <f>C7-C6</f>
        <v>34.069999999999993</v>
      </c>
      <c r="D8" s="16" t="s">
        <v>5</v>
      </c>
      <c r="E8" s="7"/>
      <c r="F8" s="2"/>
      <c r="G8" s="2"/>
      <c r="H8" s="2"/>
      <c r="I8" s="2"/>
      <c r="J8" s="2"/>
      <c r="K8" s="2"/>
      <c r="L8" s="17"/>
      <c r="M8" s="2" t="s">
        <v>10</v>
      </c>
      <c r="N8" s="2"/>
      <c r="O8" s="2"/>
      <c r="P8" s="2"/>
      <c r="Q8" s="2"/>
      <c r="R8" s="2"/>
      <c r="S8" s="2"/>
    </row>
    <row r="9" spans="2:19" ht="15" x14ac:dyDescent="0.25">
      <c r="B9" s="18" t="s">
        <v>11</v>
      </c>
      <c r="C9" s="18">
        <v>0.21</v>
      </c>
      <c r="D9" s="19" t="s">
        <v>5</v>
      </c>
      <c r="E9" s="7"/>
      <c r="F9" s="30" t="s">
        <v>31</v>
      </c>
      <c r="G9" s="31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ht="15" x14ac:dyDescent="0.25">
      <c r="B10" s="18" t="s">
        <v>13</v>
      </c>
      <c r="C10" s="18">
        <f>F12*G12</f>
        <v>36</v>
      </c>
      <c r="D10" s="19" t="s">
        <v>14</v>
      </c>
      <c r="E10" s="7"/>
      <c r="F10" s="24">
        <v>1</v>
      </c>
      <c r="G10" s="32">
        <f>C12*F10</f>
        <v>152</v>
      </c>
      <c r="H10" s="20" t="s">
        <v>15</v>
      </c>
      <c r="I10" s="2"/>
      <c r="J10" s="2" t="s">
        <v>49</v>
      </c>
      <c r="K10" s="2"/>
      <c r="L10" s="2"/>
      <c r="M10" s="2"/>
      <c r="N10" s="2"/>
      <c r="O10" s="2"/>
      <c r="P10" s="2"/>
      <c r="Q10" s="2"/>
      <c r="R10" s="2"/>
      <c r="S10" s="2"/>
    </row>
    <row r="11" spans="2:19" ht="14.25" x14ac:dyDescent="0.2">
      <c r="B11" s="18" t="s">
        <v>16</v>
      </c>
      <c r="C11" s="18">
        <v>4</v>
      </c>
      <c r="D11" s="19" t="s">
        <v>14</v>
      </c>
      <c r="E11" s="7"/>
      <c r="F11" s="2"/>
      <c r="G11" s="2"/>
      <c r="H11" s="2"/>
      <c r="I11" s="2"/>
      <c r="J11" s="52">
        <v>8</v>
      </c>
      <c r="K11" s="52" t="s">
        <v>14</v>
      </c>
      <c r="L11" s="2"/>
      <c r="M11" s="2"/>
      <c r="N11" s="2"/>
      <c r="O11" s="2"/>
      <c r="P11" s="2"/>
      <c r="Q11" s="2"/>
      <c r="R11" s="2"/>
      <c r="S11" s="2"/>
    </row>
    <row r="12" spans="2:19" ht="14.25" x14ac:dyDescent="0.2">
      <c r="B12" s="21" t="s">
        <v>17</v>
      </c>
      <c r="C12" s="21">
        <f>C10*C11+J11</f>
        <v>152</v>
      </c>
      <c r="D12" s="22" t="s">
        <v>14</v>
      </c>
      <c r="E12" s="7"/>
      <c r="F12" s="2">
        <v>12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ht="14.25" x14ac:dyDescent="0.2">
      <c r="B13" s="2"/>
      <c r="C13" s="23"/>
      <c r="D13" s="2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14.25" x14ac:dyDescent="0.2">
      <c r="B14" s="18" t="s">
        <v>18</v>
      </c>
      <c r="C14" s="24" t="s">
        <v>19</v>
      </c>
      <c r="D14" s="24" t="s">
        <v>20</v>
      </c>
      <c r="E14" s="24" t="s">
        <v>21</v>
      </c>
      <c r="F14" s="24" t="s">
        <v>22</v>
      </c>
      <c r="G14" s="24" t="s">
        <v>23</v>
      </c>
      <c r="H14" s="24" t="s">
        <v>24</v>
      </c>
      <c r="I14" s="24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ht="14.25" x14ac:dyDescent="0.2">
      <c r="B15" s="18" t="s">
        <v>25</v>
      </c>
      <c r="C15" s="18">
        <v>930</v>
      </c>
      <c r="D15" s="18">
        <v>705</v>
      </c>
      <c r="E15" s="18">
        <v>540</v>
      </c>
      <c r="F15" s="24" t="s">
        <v>26</v>
      </c>
      <c r="G15" s="18">
        <v>0</v>
      </c>
      <c r="H15" s="18">
        <v>0</v>
      </c>
      <c r="I15" s="24" t="s">
        <v>27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ht="14.25" x14ac:dyDescent="0.2">
      <c r="B16" s="18" t="s">
        <v>18</v>
      </c>
      <c r="C16" s="25">
        <f>C15*F12</f>
        <v>11160</v>
      </c>
      <c r="D16" s="25">
        <f>D15*G12</f>
        <v>2115</v>
      </c>
      <c r="E16" s="25">
        <f>E15*C11</f>
        <v>2160</v>
      </c>
      <c r="F16" s="24" t="s">
        <v>26</v>
      </c>
      <c r="G16" s="26">
        <f>C12*G15</f>
        <v>0</v>
      </c>
      <c r="H16" s="26">
        <f>H15*C12</f>
        <v>0</v>
      </c>
      <c r="I16" s="24" t="s">
        <v>27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ht="14.25" x14ac:dyDescent="0.2">
      <c r="B17" s="18" t="s">
        <v>28</v>
      </c>
      <c r="C17" s="25">
        <v>12000</v>
      </c>
      <c r="D17" s="25">
        <v>2330</v>
      </c>
      <c r="E17" s="25">
        <v>2360</v>
      </c>
      <c r="F17" s="24" t="s">
        <v>26</v>
      </c>
      <c r="G17" s="27"/>
      <c r="H17" s="28"/>
      <c r="I17" s="2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4.25" x14ac:dyDescent="0.2">
      <c r="B18" s="18" t="s">
        <v>29</v>
      </c>
      <c r="C18" s="25">
        <f>C17-C16</f>
        <v>840</v>
      </c>
      <c r="D18" s="25">
        <f>D17-D16</f>
        <v>215</v>
      </c>
      <c r="E18" s="25">
        <f>E17-E16</f>
        <v>200</v>
      </c>
      <c r="F18" s="24" t="s">
        <v>26</v>
      </c>
      <c r="G18" s="28"/>
      <c r="H18" s="28"/>
      <c r="I18" s="2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ht="14.2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ht="14.2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ht="15" x14ac:dyDescent="0.25">
      <c r="B21" s="5" t="s">
        <v>1</v>
      </c>
      <c r="C21" s="6">
        <v>40</v>
      </c>
      <c r="D21" s="6" t="s">
        <v>30</v>
      </c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ht="14.25" x14ac:dyDescent="0.2">
      <c r="B22" s="9" t="s">
        <v>4</v>
      </c>
      <c r="C22" s="9">
        <f>C25*C28</f>
        <v>31.919999999999998</v>
      </c>
      <c r="D22" s="10" t="s">
        <v>5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ht="14.25" x14ac:dyDescent="0.2">
      <c r="B23" s="12" t="s">
        <v>7</v>
      </c>
      <c r="C23" s="12">
        <v>74.930000000000007</v>
      </c>
      <c r="D23" s="13" t="s">
        <v>5</v>
      </c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ht="14.25" x14ac:dyDescent="0.2">
      <c r="B24" s="15" t="s">
        <v>9</v>
      </c>
      <c r="C24" s="15">
        <f>C23-C22</f>
        <v>43.010000000000005</v>
      </c>
      <c r="D24" s="16" t="s">
        <v>5</v>
      </c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ht="15" x14ac:dyDescent="0.25">
      <c r="B25" s="18" t="s">
        <v>11</v>
      </c>
      <c r="C25" s="18">
        <v>0.21</v>
      </c>
      <c r="D25" s="19" t="s">
        <v>5</v>
      </c>
      <c r="E25" s="7"/>
      <c r="F25" s="30" t="s">
        <v>31</v>
      </c>
      <c r="G25" s="31" t="s">
        <v>12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ht="15" x14ac:dyDescent="0.25">
      <c r="B26" s="18" t="s">
        <v>13</v>
      </c>
      <c r="C26" s="18">
        <f>F28*G28</f>
        <v>36</v>
      </c>
      <c r="D26" s="19" t="s">
        <v>14</v>
      </c>
      <c r="E26" s="7"/>
      <c r="F26" s="24">
        <v>1</v>
      </c>
      <c r="G26" s="31">
        <f>C28*F26</f>
        <v>152</v>
      </c>
      <c r="H26" s="20" t="s">
        <v>15</v>
      </c>
      <c r="I26" s="2"/>
      <c r="J26" s="36" t="s">
        <v>49</v>
      </c>
      <c r="K26" s="36"/>
      <c r="L26" s="2"/>
      <c r="M26" s="2"/>
      <c r="N26" s="2"/>
      <c r="O26" s="2"/>
      <c r="P26" s="2"/>
      <c r="Q26" s="2"/>
      <c r="R26" s="2"/>
      <c r="S26" s="2"/>
    </row>
    <row r="27" spans="2:19" ht="14.25" x14ac:dyDescent="0.2">
      <c r="B27" s="18" t="s">
        <v>16</v>
      </c>
      <c r="C27" s="18">
        <v>4</v>
      </c>
      <c r="D27" s="19" t="s">
        <v>14</v>
      </c>
      <c r="E27" s="7"/>
      <c r="F27" s="2"/>
      <c r="G27" s="2"/>
      <c r="H27" s="2"/>
      <c r="I27" s="2"/>
      <c r="J27" s="52">
        <v>8</v>
      </c>
      <c r="K27" s="52" t="s">
        <v>14</v>
      </c>
      <c r="L27" s="2"/>
      <c r="M27" s="2"/>
      <c r="N27" s="2"/>
      <c r="O27" s="2"/>
      <c r="P27" s="2"/>
      <c r="Q27" s="2"/>
      <c r="R27" s="2"/>
      <c r="S27" s="2"/>
    </row>
    <row r="28" spans="2:19" ht="14.25" x14ac:dyDescent="0.2">
      <c r="B28" s="21" t="s">
        <v>17</v>
      </c>
      <c r="C28" s="21">
        <f>C26*C27+J27</f>
        <v>152</v>
      </c>
      <c r="D28" s="22" t="s">
        <v>14</v>
      </c>
      <c r="E28" s="7"/>
      <c r="F28" s="2">
        <v>12</v>
      </c>
      <c r="G28" s="2">
        <v>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ht="14.25" x14ac:dyDescent="0.2">
      <c r="B29" s="2"/>
      <c r="C29" s="23"/>
      <c r="D29" s="2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ht="14.25" x14ac:dyDescent="0.2">
      <c r="B30" s="18" t="s">
        <v>18</v>
      </c>
      <c r="C30" s="24" t="s">
        <v>19</v>
      </c>
      <c r="D30" s="24" t="s">
        <v>20</v>
      </c>
      <c r="E30" s="24" t="s">
        <v>21</v>
      </c>
      <c r="F30" s="24" t="s">
        <v>22</v>
      </c>
      <c r="G30" s="24" t="s">
        <v>23</v>
      </c>
      <c r="H30" s="24" t="s">
        <v>24</v>
      </c>
      <c r="I30" s="24" t="s">
        <v>22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ht="14.25" x14ac:dyDescent="0.2">
      <c r="B31" s="18" t="s">
        <v>25</v>
      </c>
      <c r="C31" s="18">
        <v>930</v>
      </c>
      <c r="D31" s="18">
        <v>705</v>
      </c>
      <c r="E31" s="18">
        <v>540</v>
      </c>
      <c r="F31" s="24" t="s">
        <v>26</v>
      </c>
      <c r="G31" s="18">
        <v>0</v>
      </c>
      <c r="H31" s="18">
        <v>0</v>
      </c>
      <c r="I31" s="24" t="s">
        <v>27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ht="14.25" x14ac:dyDescent="0.2">
      <c r="B32" s="18" t="s">
        <v>18</v>
      </c>
      <c r="C32" s="25">
        <f>F28*C31</f>
        <v>11160</v>
      </c>
      <c r="D32" s="25">
        <f>G28*D31</f>
        <v>2115</v>
      </c>
      <c r="E32" s="25">
        <f>E31*C27</f>
        <v>2160</v>
      </c>
      <c r="F32" s="24" t="s">
        <v>26</v>
      </c>
      <c r="G32" s="26">
        <f>C28*G31</f>
        <v>0</v>
      </c>
      <c r="H32" s="26">
        <f>H31*C28</f>
        <v>0</v>
      </c>
      <c r="I32" s="24" t="s">
        <v>27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ht="14.25" x14ac:dyDescent="0.2">
      <c r="B33" s="18" t="s">
        <v>28</v>
      </c>
      <c r="C33" s="25">
        <v>12000</v>
      </c>
      <c r="D33" s="25">
        <v>2330</v>
      </c>
      <c r="E33" s="25">
        <v>2680</v>
      </c>
      <c r="F33" s="24" t="s">
        <v>26</v>
      </c>
      <c r="G33" s="27">
        <v>4344.72</v>
      </c>
      <c r="H33" s="28"/>
      <c r="I33" s="29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ht="14.25" x14ac:dyDescent="0.2">
      <c r="B34" s="18" t="s">
        <v>29</v>
      </c>
      <c r="C34" s="25">
        <f>C33-C32</f>
        <v>840</v>
      </c>
      <c r="D34" s="25">
        <f>D33-D32</f>
        <v>215</v>
      </c>
      <c r="E34" s="25">
        <f>E33-E32</f>
        <v>520</v>
      </c>
      <c r="F34" s="24" t="s">
        <v>26</v>
      </c>
      <c r="G34" s="28"/>
      <c r="H34" s="28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ht="14.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4.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5" x14ac:dyDescent="0.25">
      <c r="B37" s="5" t="s">
        <v>1</v>
      </c>
      <c r="C37" s="6">
        <v>20</v>
      </c>
      <c r="D37" s="6" t="s">
        <v>2</v>
      </c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ht="14.25" x14ac:dyDescent="0.2">
      <c r="B38" s="9" t="s">
        <v>4</v>
      </c>
      <c r="C38" s="9">
        <f>C41*C44</f>
        <v>15.12</v>
      </c>
      <c r="D38" s="10" t="s">
        <v>5</v>
      </c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ht="14.25" x14ac:dyDescent="0.2">
      <c r="B39" s="12" t="s">
        <v>7</v>
      </c>
      <c r="C39" s="12">
        <v>32.17</v>
      </c>
      <c r="D39" s="13" t="s">
        <v>5</v>
      </c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ht="14.25" x14ac:dyDescent="0.2">
      <c r="B40" s="15" t="s">
        <v>9</v>
      </c>
      <c r="C40" s="15">
        <f>C39-C38</f>
        <v>17.050000000000004</v>
      </c>
      <c r="D40" s="16" t="s">
        <v>5</v>
      </c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ht="15" x14ac:dyDescent="0.25">
      <c r="B41" s="18" t="s">
        <v>11</v>
      </c>
      <c r="C41" s="18">
        <v>0.21</v>
      </c>
      <c r="D41" s="19" t="s">
        <v>5</v>
      </c>
      <c r="E41" s="7"/>
      <c r="F41" s="30" t="s">
        <v>31</v>
      </c>
      <c r="G41" s="31" t="s">
        <v>12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ht="15" x14ac:dyDescent="0.25">
      <c r="B42" s="18" t="s">
        <v>13</v>
      </c>
      <c r="C42" s="18">
        <f>F44*G44</f>
        <v>18</v>
      </c>
      <c r="D42" s="19" t="s">
        <v>14</v>
      </c>
      <c r="E42" s="7"/>
      <c r="F42" s="24">
        <v>1</v>
      </c>
      <c r="G42" s="31">
        <f>C44*F42+J41</f>
        <v>72</v>
      </c>
      <c r="H42" s="20" t="s">
        <v>15</v>
      </c>
      <c r="I42" s="2"/>
      <c r="J42" s="41"/>
      <c r="K42" s="41"/>
      <c r="L42" s="2"/>
      <c r="M42" s="2"/>
      <c r="N42" s="2"/>
      <c r="O42" s="2"/>
      <c r="P42" s="2"/>
      <c r="Q42" s="2"/>
      <c r="R42" s="2"/>
      <c r="S42" s="2"/>
    </row>
    <row r="43" spans="2:19" ht="14.25" x14ac:dyDescent="0.2">
      <c r="B43" s="18" t="s">
        <v>16</v>
      </c>
      <c r="C43" s="18">
        <v>4</v>
      </c>
      <c r="D43" s="19" t="s">
        <v>14</v>
      </c>
      <c r="E43" s="7"/>
      <c r="F43" s="2"/>
      <c r="G43" s="2"/>
      <c r="H43" s="2"/>
      <c r="I43" s="2"/>
      <c r="J43" s="41"/>
      <c r="K43" s="41"/>
      <c r="L43" s="2"/>
      <c r="M43" s="2"/>
      <c r="N43" s="2"/>
      <c r="O43" s="2"/>
      <c r="P43" s="2"/>
      <c r="Q43" s="2"/>
      <c r="R43" s="2"/>
      <c r="S43" s="2"/>
    </row>
    <row r="44" spans="2:19" ht="14.25" x14ac:dyDescent="0.2">
      <c r="B44" s="21" t="s">
        <v>17</v>
      </c>
      <c r="C44" s="21">
        <f>C42*C43</f>
        <v>72</v>
      </c>
      <c r="D44" s="22" t="s">
        <v>14</v>
      </c>
      <c r="E44" s="7"/>
      <c r="F44" s="2">
        <v>6</v>
      </c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ht="14.25" x14ac:dyDescent="0.2">
      <c r="B45" s="2"/>
      <c r="C45" s="23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ht="14.25" x14ac:dyDescent="0.2">
      <c r="B46" s="18" t="s">
        <v>18</v>
      </c>
      <c r="C46" s="24" t="s">
        <v>19</v>
      </c>
      <c r="D46" s="24" t="s">
        <v>20</v>
      </c>
      <c r="E46" s="24" t="s">
        <v>21</v>
      </c>
      <c r="F46" s="24" t="s">
        <v>22</v>
      </c>
      <c r="G46" s="24" t="s">
        <v>23</v>
      </c>
      <c r="H46" s="24" t="s">
        <v>24</v>
      </c>
      <c r="I46" s="24" t="s">
        <v>22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ht="14.25" x14ac:dyDescent="0.2">
      <c r="B47" s="18" t="s">
        <v>25</v>
      </c>
      <c r="C47" s="18">
        <v>930</v>
      </c>
      <c r="D47" s="18">
        <v>705</v>
      </c>
      <c r="E47" s="18">
        <v>540</v>
      </c>
      <c r="F47" s="24" t="s">
        <v>26</v>
      </c>
      <c r="G47" s="18">
        <v>0</v>
      </c>
      <c r="H47" s="18">
        <v>0</v>
      </c>
      <c r="I47" s="24" t="s">
        <v>27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4.25" x14ac:dyDescent="0.2">
      <c r="B48" s="18" t="s">
        <v>18</v>
      </c>
      <c r="C48" s="25">
        <f>F44*C47</f>
        <v>5580</v>
      </c>
      <c r="D48" s="25">
        <f>G44*D47</f>
        <v>2115</v>
      </c>
      <c r="E48" s="25">
        <f>E47*C43</f>
        <v>2160</v>
      </c>
      <c r="F48" s="24" t="s">
        <v>26</v>
      </c>
      <c r="G48" s="26">
        <f>G47*C44</f>
        <v>0</v>
      </c>
      <c r="H48" s="26">
        <f>H47*C44</f>
        <v>0</v>
      </c>
      <c r="I48" s="24" t="s">
        <v>27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4.25" x14ac:dyDescent="0.2">
      <c r="B49" s="18" t="s">
        <v>28</v>
      </c>
      <c r="C49" s="25">
        <v>5850</v>
      </c>
      <c r="D49" s="25">
        <v>2330</v>
      </c>
      <c r="E49" s="25">
        <v>2360</v>
      </c>
      <c r="F49" s="24" t="s">
        <v>26</v>
      </c>
      <c r="G49" s="27">
        <v>4344.72</v>
      </c>
      <c r="H49" s="28"/>
      <c r="I49" s="29" t="s">
        <v>27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4.25" x14ac:dyDescent="0.2">
      <c r="B50" s="18" t="s">
        <v>29</v>
      </c>
      <c r="C50" s="25">
        <f>C49-C48</f>
        <v>270</v>
      </c>
      <c r="D50" s="25">
        <f>D49-D48</f>
        <v>215</v>
      </c>
      <c r="E50" s="25">
        <f>E49-E48</f>
        <v>200</v>
      </c>
      <c r="F50" s="24" t="s">
        <v>26</v>
      </c>
      <c r="G50" s="28"/>
      <c r="H50" s="28"/>
      <c r="I50" s="28"/>
      <c r="J50" s="2"/>
      <c r="K50" s="2"/>
      <c r="L50" s="2"/>
      <c r="M50" s="2"/>
      <c r="N50" s="2"/>
      <c r="O50" s="2"/>
      <c r="P50" s="2"/>
      <c r="Q50" s="2"/>
      <c r="R50" s="2"/>
      <c r="S50" s="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N18" sqref="N18"/>
    </sheetView>
  </sheetViews>
  <sheetFormatPr defaultRowHeight="12.75" x14ac:dyDescent="0.2"/>
  <cols>
    <col min="1" max="1" width="9.140625" style="3"/>
    <col min="2" max="2" width="22" style="3" customWidth="1"/>
    <col min="3" max="3" width="9.140625" style="3"/>
    <col min="4" max="4" width="13.28515625" style="3" customWidth="1"/>
    <col min="5" max="6" width="9.140625" style="3"/>
    <col min="7" max="7" width="13.85546875" style="3" customWidth="1"/>
    <col min="8" max="8" width="15.85546875" style="3" customWidth="1"/>
    <col min="9" max="16384" width="9.140625" style="3"/>
  </cols>
  <sheetData>
    <row r="3" spans="2:19" ht="18" x14ac:dyDescent="0.25">
      <c r="B3" s="1" t="s">
        <v>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 ht="15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4" t="s">
        <v>0</v>
      </c>
      <c r="M4" s="2"/>
      <c r="N4" s="2"/>
      <c r="O4" s="2"/>
      <c r="P4" s="2"/>
      <c r="Q4" s="2"/>
      <c r="R4" s="2"/>
      <c r="S4" s="2"/>
    </row>
    <row r="5" spans="2:19" ht="15" x14ac:dyDescent="0.25">
      <c r="B5" s="5" t="s">
        <v>1</v>
      </c>
      <c r="C5" s="6">
        <v>40</v>
      </c>
      <c r="D5" s="6" t="s">
        <v>2</v>
      </c>
      <c r="E5" s="7"/>
      <c r="F5" s="2"/>
      <c r="G5" s="2"/>
      <c r="H5" s="2"/>
      <c r="I5" s="2"/>
      <c r="J5" s="2"/>
      <c r="K5" s="2"/>
      <c r="L5" s="8"/>
      <c r="M5" s="2" t="s">
        <v>3</v>
      </c>
      <c r="N5" s="2"/>
      <c r="O5" s="2"/>
      <c r="P5" s="2"/>
      <c r="Q5" s="2"/>
      <c r="R5" s="2"/>
      <c r="S5" s="2"/>
    </row>
    <row r="6" spans="2:19" ht="14.25" x14ac:dyDescent="0.2">
      <c r="B6" s="9" t="s">
        <v>4</v>
      </c>
      <c r="C6" s="9">
        <f>C9*C12</f>
        <v>24.57</v>
      </c>
      <c r="D6" s="10" t="s">
        <v>5</v>
      </c>
      <c r="E6" s="7"/>
      <c r="F6" s="2"/>
      <c r="G6" s="2"/>
      <c r="H6" s="2"/>
      <c r="I6" s="2"/>
      <c r="J6" s="2"/>
      <c r="K6" s="2"/>
      <c r="L6" s="11"/>
      <c r="M6" s="2" t="s">
        <v>6</v>
      </c>
      <c r="N6" s="2"/>
      <c r="O6" s="2"/>
      <c r="P6" s="2"/>
      <c r="Q6" s="2"/>
      <c r="R6" s="2"/>
      <c r="S6" s="2"/>
    </row>
    <row r="7" spans="2:19" ht="14.25" x14ac:dyDescent="0.2">
      <c r="B7" s="12" t="s">
        <v>7</v>
      </c>
      <c r="C7" s="12">
        <v>65.989999999999995</v>
      </c>
      <c r="D7" s="13" t="s">
        <v>5</v>
      </c>
      <c r="E7" s="7"/>
      <c r="F7" s="2"/>
      <c r="G7" s="2"/>
      <c r="H7" s="2"/>
      <c r="I7" s="2"/>
      <c r="J7" s="2"/>
      <c r="K7" s="2"/>
      <c r="L7" s="14"/>
      <c r="M7" s="2" t="s">
        <v>8</v>
      </c>
      <c r="N7" s="2"/>
      <c r="O7" s="2"/>
      <c r="P7" s="2"/>
      <c r="Q7" s="2"/>
      <c r="R7" s="2"/>
      <c r="S7" s="2"/>
    </row>
    <row r="8" spans="2:19" ht="14.25" x14ac:dyDescent="0.2">
      <c r="B8" s="15" t="s">
        <v>9</v>
      </c>
      <c r="C8" s="15">
        <f>C7-C6</f>
        <v>41.419999999999995</v>
      </c>
      <c r="D8" s="16" t="s">
        <v>5</v>
      </c>
      <c r="E8" s="7"/>
      <c r="F8" s="2"/>
      <c r="G8" s="2"/>
      <c r="H8" s="2"/>
      <c r="I8" s="2"/>
      <c r="J8" s="2"/>
      <c r="K8" s="2"/>
      <c r="L8" s="17"/>
      <c r="M8" s="2" t="s">
        <v>10</v>
      </c>
      <c r="N8" s="2"/>
      <c r="O8" s="2"/>
      <c r="P8" s="2"/>
      <c r="Q8" s="2"/>
      <c r="R8" s="2"/>
      <c r="S8" s="2"/>
    </row>
    <row r="9" spans="2:19" ht="15" x14ac:dyDescent="0.25">
      <c r="B9" s="18" t="s">
        <v>11</v>
      </c>
      <c r="C9" s="18">
        <v>0.21</v>
      </c>
      <c r="D9" s="19" t="s">
        <v>5</v>
      </c>
      <c r="E9" s="7"/>
      <c r="F9" s="30" t="s">
        <v>31</v>
      </c>
      <c r="G9" s="31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ht="15" x14ac:dyDescent="0.25">
      <c r="B10" s="18" t="s">
        <v>13</v>
      </c>
      <c r="C10" s="18">
        <f>F12*G12</f>
        <v>39</v>
      </c>
      <c r="D10" s="19" t="s">
        <v>14</v>
      </c>
      <c r="E10" s="7"/>
      <c r="F10" s="24">
        <v>1</v>
      </c>
      <c r="G10" s="32">
        <f>C12*F10</f>
        <v>117</v>
      </c>
      <c r="H10" s="20" t="s">
        <v>15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ht="14.25" x14ac:dyDescent="0.2">
      <c r="B11" s="18" t="s">
        <v>16</v>
      </c>
      <c r="C11" s="18">
        <v>3</v>
      </c>
      <c r="D11" s="19" t="s">
        <v>14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ht="14.25" x14ac:dyDescent="0.2">
      <c r="B12" s="21" t="s">
        <v>17</v>
      </c>
      <c r="C12" s="21">
        <f>C10*C11</f>
        <v>117</v>
      </c>
      <c r="D12" s="22" t="s">
        <v>14</v>
      </c>
      <c r="E12" s="7"/>
      <c r="F12" s="2">
        <v>13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ht="14.25" x14ac:dyDescent="0.2">
      <c r="B13" s="2"/>
      <c r="C13" s="23"/>
      <c r="D13" s="2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14.25" x14ac:dyDescent="0.2">
      <c r="B14" s="18" t="s">
        <v>18</v>
      </c>
      <c r="C14" s="24" t="s">
        <v>19</v>
      </c>
      <c r="D14" s="24" t="s">
        <v>20</v>
      </c>
      <c r="E14" s="24" t="s">
        <v>21</v>
      </c>
      <c r="F14" s="24" t="s">
        <v>22</v>
      </c>
      <c r="G14" s="24" t="s">
        <v>23</v>
      </c>
      <c r="H14" s="24" t="s">
        <v>24</v>
      </c>
      <c r="I14" s="24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ht="14.25" x14ac:dyDescent="0.2">
      <c r="B15" s="18" t="s">
        <v>25</v>
      </c>
      <c r="C15" s="18">
        <v>910</v>
      </c>
      <c r="D15" s="18">
        <v>720</v>
      </c>
      <c r="E15" s="18">
        <v>620</v>
      </c>
      <c r="F15" s="24" t="s">
        <v>26</v>
      </c>
      <c r="G15" s="18">
        <v>0</v>
      </c>
      <c r="H15" s="18">
        <v>0</v>
      </c>
      <c r="I15" s="24" t="s">
        <v>27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ht="14.25" x14ac:dyDescent="0.2">
      <c r="B16" s="18" t="s">
        <v>18</v>
      </c>
      <c r="C16" s="25">
        <f>C15*F12</f>
        <v>11830</v>
      </c>
      <c r="D16" s="25">
        <f>D15*G12</f>
        <v>2160</v>
      </c>
      <c r="E16" s="25">
        <f>E15*C11</f>
        <v>1860</v>
      </c>
      <c r="F16" s="24" t="s">
        <v>26</v>
      </c>
      <c r="G16" s="26">
        <f>C12*G15</f>
        <v>0</v>
      </c>
      <c r="H16" s="26">
        <f>H15*C12</f>
        <v>0</v>
      </c>
      <c r="I16" s="24" t="s">
        <v>27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ht="14.25" x14ac:dyDescent="0.2">
      <c r="B17" s="18" t="s">
        <v>28</v>
      </c>
      <c r="C17" s="25">
        <v>12000</v>
      </c>
      <c r="D17" s="25">
        <v>2330</v>
      </c>
      <c r="E17" s="25">
        <v>2360</v>
      </c>
      <c r="F17" s="24" t="s">
        <v>26</v>
      </c>
      <c r="G17" s="27"/>
      <c r="H17" s="28"/>
      <c r="I17" s="2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4.25" x14ac:dyDescent="0.2">
      <c r="B18" s="18" t="s">
        <v>29</v>
      </c>
      <c r="C18" s="25">
        <f>C17-C16</f>
        <v>170</v>
      </c>
      <c r="D18" s="25">
        <f>D17-D16</f>
        <v>170</v>
      </c>
      <c r="E18" s="25">
        <f>E17-E16</f>
        <v>500</v>
      </c>
      <c r="F18" s="24" t="s">
        <v>26</v>
      </c>
      <c r="G18" s="28"/>
      <c r="H18" s="28"/>
      <c r="I18" s="2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ht="14.2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ht="14.2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ht="15" x14ac:dyDescent="0.25">
      <c r="B21" s="5" t="s">
        <v>1</v>
      </c>
      <c r="C21" s="6">
        <v>40</v>
      </c>
      <c r="D21" s="6" t="s">
        <v>30</v>
      </c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ht="14.25" x14ac:dyDescent="0.2">
      <c r="B22" s="9" t="s">
        <v>4</v>
      </c>
      <c r="C22" s="9">
        <f>C25*C28</f>
        <v>32.76</v>
      </c>
      <c r="D22" s="10" t="s">
        <v>5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ht="14.25" x14ac:dyDescent="0.2">
      <c r="B23" s="12" t="s">
        <v>7</v>
      </c>
      <c r="C23" s="12">
        <v>74.930000000000007</v>
      </c>
      <c r="D23" s="13" t="s">
        <v>5</v>
      </c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ht="14.25" x14ac:dyDescent="0.2">
      <c r="B24" s="15" t="s">
        <v>9</v>
      </c>
      <c r="C24" s="15">
        <f>C23-C22</f>
        <v>42.170000000000009</v>
      </c>
      <c r="D24" s="16" t="s">
        <v>5</v>
      </c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ht="15" x14ac:dyDescent="0.25">
      <c r="B25" s="18" t="s">
        <v>11</v>
      </c>
      <c r="C25" s="18">
        <v>0.21</v>
      </c>
      <c r="D25" s="19" t="s">
        <v>5</v>
      </c>
      <c r="E25" s="7"/>
      <c r="F25" s="30" t="s">
        <v>31</v>
      </c>
      <c r="G25" s="31" t="s">
        <v>12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ht="15" x14ac:dyDescent="0.25">
      <c r="B26" s="18" t="s">
        <v>13</v>
      </c>
      <c r="C26" s="18">
        <f>F28*G28</f>
        <v>39</v>
      </c>
      <c r="D26" s="19" t="s">
        <v>14</v>
      </c>
      <c r="E26" s="7"/>
      <c r="F26" s="24">
        <v>1</v>
      </c>
      <c r="G26" s="31">
        <f>C28*F26</f>
        <v>156</v>
      </c>
      <c r="H26" s="20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ht="14.25" x14ac:dyDescent="0.2">
      <c r="B27" s="18" t="s">
        <v>16</v>
      </c>
      <c r="C27" s="18">
        <v>4</v>
      </c>
      <c r="D27" s="19" t="s">
        <v>14</v>
      </c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ht="14.25" x14ac:dyDescent="0.2">
      <c r="B28" s="21" t="s">
        <v>17</v>
      </c>
      <c r="C28" s="21">
        <f>C26*C27</f>
        <v>156</v>
      </c>
      <c r="D28" s="22" t="s">
        <v>14</v>
      </c>
      <c r="E28" s="7"/>
      <c r="F28" s="2">
        <v>13</v>
      </c>
      <c r="G28" s="2">
        <v>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ht="14.25" x14ac:dyDescent="0.2">
      <c r="B29" s="2"/>
      <c r="C29" s="23"/>
      <c r="D29" s="2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ht="14.25" x14ac:dyDescent="0.2">
      <c r="B30" s="18" t="s">
        <v>18</v>
      </c>
      <c r="C30" s="24" t="s">
        <v>19</v>
      </c>
      <c r="D30" s="24" t="s">
        <v>20</v>
      </c>
      <c r="E30" s="24" t="s">
        <v>21</v>
      </c>
      <c r="F30" s="24" t="s">
        <v>22</v>
      </c>
      <c r="G30" s="24" t="s">
        <v>23</v>
      </c>
      <c r="H30" s="24" t="s">
        <v>24</v>
      </c>
      <c r="I30" s="24" t="s">
        <v>22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ht="14.25" x14ac:dyDescent="0.2">
      <c r="B31" s="18" t="s">
        <v>25</v>
      </c>
      <c r="C31" s="18">
        <v>910</v>
      </c>
      <c r="D31" s="18">
        <v>720</v>
      </c>
      <c r="E31" s="18">
        <v>620</v>
      </c>
      <c r="F31" s="24" t="s">
        <v>26</v>
      </c>
      <c r="G31" s="18">
        <v>0</v>
      </c>
      <c r="H31" s="18">
        <v>0</v>
      </c>
      <c r="I31" s="24" t="s">
        <v>27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ht="14.25" x14ac:dyDescent="0.2">
      <c r="B32" s="18" t="s">
        <v>18</v>
      </c>
      <c r="C32" s="25">
        <f>F28*C31</f>
        <v>11830</v>
      </c>
      <c r="D32" s="25">
        <f>G28*D31</f>
        <v>2160</v>
      </c>
      <c r="E32" s="25">
        <f>E31*C27</f>
        <v>2480</v>
      </c>
      <c r="F32" s="24" t="s">
        <v>26</v>
      </c>
      <c r="G32" s="26">
        <f>C28*G31</f>
        <v>0</v>
      </c>
      <c r="H32" s="26">
        <f>H31*C28</f>
        <v>0</v>
      </c>
      <c r="I32" s="24" t="s">
        <v>27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ht="14.25" x14ac:dyDescent="0.2">
      <c r="B33" s="18" t="s">
        <v>28</v>
      </c>
      <c r="C33" s="25">
        <v>12000</v>
      </c>
      <c r="D33" s="25">
        <v>2330</v>
      </c>
      <c r="E33" s="25">
        <v>2680</v>
      </c>
      <c r="F33" s="24" t="s">
        <v>26</v>
      </c>
      <c r="G33" s="27">
        <v>4344.72</v>
      </c>
      <c r="H33" s="28"/>
      <c r="I33" s="29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ht="14.25" x14ac:dyDescent="0.2">
      <c r="B34" s="18" t="s">
        <v>29</v>
      </c>
      <c r="C34" s="25">
        <f>C33-C32</f>
        <v>170</v>
      </c>
      <c r="D34" s="25">
        <f>D33-D32</f>
        <v>170</v>
      </c>
      <c r="E34" s="25">
        <f>E33-E32</f>
        <v>200</v>
      </c>
      <c r="F34" s="24" t="s">
        <v>26</v>
      </c>
      <c r="G34" s="28"/>
      <c r="H34" s="28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ht="14.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4.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5" x14ac:dyDescent="0.25">
      <c r="B37" s="5" t="s">
        <v>1</v>
      </c>
      <c r="C37" s="6">
        <v>20</v>
      </c>
      <c r="D37" s="6" t="s">
        <v>2</v>
      </c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ht="14.25" x14ac:dyDescent="0.2">
      <c r="B38" s="9" t="s">
        <v>4</v>
      </c>
      <c r="C38" s="9">
        <f>C41*C44</f>
        <v>11.34</v>
      </c>
      <c r="D38" s="10" t="s">
        <v>5</v>
      </c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ht="14.25" x14ac:dyDescent="0.2">
      <c r="B39" s="12" t="s">
        <v>7</v>
      </c>
      <c r="C39" s="12">
        <v>32.17</v>
      </c>
      <c r="D39" s="13" t="s">
        <v>5</v>
      </c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ht="14.25" x14ac:dyDescent="0.2">
      <c r="B40" s="15" t="s">
        <v>9</v>
      </c>
      <c r="C40" s="15">
        <f>C39-C38</f>
        <v>20.830000000000002</v>
      </c>
      <c r="D40" s="16" t="s">
        <v>5</v>
      </c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ht="15" x14ac:dyDescent="0.25">
      <c r="B41" s="18" t="s">
        <v>11</v>
      </c>
      <c r="C41" s="18">
        <v>0.21</v>
      </c>
      <c r="D41" s="19" t="s">
        <v>5</v>
      </c>
      <c r="E41" s="7"/>
      <c r="F41" s="30" t="s">
        <v>31</v>
      </c>
      <c r="G41" s="31" t="s">
        <v>12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ht="15" x14ac:dyDescent="0.25">
      <c r="B42" s="18" t="s">
        <v>13</v>
      </c>
      <c r="C42" s="18">
        <f>F44*G44</f>
        <v>18</v>
      </c>
      <c r="D42" s="19" t="s">
        <v>14</v>
      </c>
      <c r="E42" s="7"/>
      <c r="F42" s="24">
        <v>1</v>
      </c>
      <c r="G42" s="31">
        <f>C44*F42+J41</f>
        <v>54</v>
      </c>
      <c r="H42" s="20" t="s">
        <v>15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ht="14.25" x14ac:dyDescent="0.2">
      <c r="B43" s="18" t="s">
        <v>16</v>
      </c>
      <c r="C43" s="18">
        <v>3</v>
      </c>
      <c r="D43" s="19" t="s">
        <v>14</v>
      </c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ht="14.25" x14ac:dyDescent="0.2">
      <c r="B44" s="21" t="s">
        <v>17</v>
      </c>
      <c r="C44" s="21">
        <f>C42*C43</f>
        <v>54</v>
      </c>
      <c r="D44" s="22" t="s">
        <v>14</v>
      </c>
      <c r="E44" s="7"/>
      <c r="F44" s="2">
        <v>6</v>
      </c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ht="14.25" x14ac:dyDescent="0.2">
      <c r="B45" s="2"/>
      <c r="C45" s="23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ht="14.25" x14ac:dyDescent="0.2">
      <c r="B46" s="18" t="s">
        <v>18</v>
      </c>
      <c r="C46" s="24" t="s">
        <v>19</v>
      </c>
      <c r="D46" s="24" t="s">
        <v>20</v>
      </c>
      <c r="E46" s="24" t="s">
        <v>21</v>
      </c>
      <c r="F46" s="24" t="s">
        <v>22</v>
      </c>
      <c r="G46" s="24" t="s">
        <v>23</v>
      </c>
      <c r="H46" s="24" t="s">
        <v>24</v>
      </c>
      <c r="I46" s="24" t="s">
        <v>22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ht="14.25" x14ac:dyDescent="0.2">
      <c r="B47" s="18" t="s">
        <v>25</v>
      </c>
      <c r="C47" s="18">
        <v>910</v>
      </c>
      <c r="D47" s="18">
        <v>720</v>
      </c>
      <c r="E47" s="18">
        <v>620</v>
      </c>
      <c r="F47" s="24" t="s">
        <v>26</v>
      </c>
      <c r="G47" s="18">
        <v>0</v>
      </c>
      <c r="H47" s="18">
        <v>0</v>
      </c>
      <c r="I47" s="24" t="s">
        <v>27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4.25" x14ac:dyDescent="0.2">
      <c r="B48" s="18" t="s">
        <v>18</v>
      </c>
      <c r="C48" s="25">
        <f>F44*C47</f>
        <v>5460</v>
      </c>
      <c r="D48" s="25">
        <f>G44*D47</f>
        <v>2160</v>
      </c>
      <c r="E48" s="25">
        <f>E47*C43</f>
        <v>1860</v>
      </c>
      <c r="F48" s="24" t="s">
        <v>26</v>
      </c>
      <c r="G48" s="26">
        <f>G47*C44</f>
        <v>0</v>
      </c>
      <c r="H48" s="26">
        <f>H47*C44</f>
        <v>0</v>
      </c>
      <c r="I48" s="24" t="s">
        <v>27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4.25" x14ac:dyDescent="0.2">
      <c r="B49" s="18" t="s">
        <v>28</v>
      </c>
      <c r="C49" s="25">
        <v>5850</v>
      </c>
      <c r="D49" s="25">
        <v>2330</v>
      </c>
      <c r="E49" s="25">
        <v>2360</v>
      </c>
      <c r="F49" s="24" t="s">
        <v>26</v>
      </c>
      <c r="G49" s="27">
        <v>4344.72</v>
      </c>
      <c r="H49" s="28"/>
      <c r="I49" s="29" t="s">
        <v>27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4.25" x14ac:dyDescent="0.2">
      <c r="B50" s="18" t="s">
        <v>29</v>
      </c>
      <c r="C50" s="25">
        <f>C49-C48</f>
        <v>390</v>
      </c>
      <c r="D50" s="25">
        <f>D49-D48</f>
        <v>170</v>
      </c>
      <c r="E50" s="25">
        <f>E49-E48</f>
        <v>500</v>
      </c>
      <c r="F50" s="24" t="s">
        <v>26</v>
      </c>
      <c r="G50" s="28"/>
      <c r="H50" s="28"/>
      <c r="I50" s="28"/>
      <c r="J50" s="2"/>
      <c r="K50" s="2"/>
      <c r="L50" s="2"/>
      <c r="M50" s="2"/>
      <c r="N50" s="2"/>
      <c r="O50" s="2"/>
      <c r="P50" s="2"/>
      <c r="Q50" s="2"/>
      <c r="R50" s="2"/>
      <c r="S50" s="2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50"/>
  <sheetViews>
    <sheetView workbookViewId="0">
      <selection activeCell="J24" sqref="J24"/>
    </sheetView>
  </sheetViews>
  <sheetFormatPr defaultRowHeight="12.75" x14ac:dyDescent="0.2"/>
  <cols>
    <col min="1" max="1" width="9.140625" style="3"/>
    <col min="2" max="2" width="22" style="3" customWidth="1"/>
    <col min="3" max="3" width="9.140625" style="3"/>
    <col min="4" max="4" width="13.28515625" style="3" customWidth="1"/>
    <col min="5" max="6" width="9.140625" style="3"/>
    <col min="7" max="7" width="13.85546875" style="3" customWidth="1"/>
    <col min="8" max="8" width="15.85546875" style="3" customWidth="1"/>
    <col min="9" max="12" width="9.140625" style="3"/>
    <col min="13" max="13" width="19.7109375" style="3" customWidth="1"/>
    <col min="14" max="14" width="12.5703125" style="3" customWidth="1"/>
    <col min="15" max="15" width="13.42578125" style="3" customWidth="1"/>
    <col min="16" max="17" width="9.140625" style="3"/>
    <col min="18" max="18" width="15" style="3" customWidth="1"/>
    <col min="19" max="19" width="16.28515625" style="3" customWidth="1"/>
    <col min="20" max="16384" width="9.140625" style="3"/>
  </cols>
  <sheetData>
    <row r="3" spans="2:19" ht="18" x14ac:dyDescent="0.25">
      <c r="B3" s="1" t="s">
        <v>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 ht="15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4" t="s">
        <v>0</v>
      </c>
      <c r="M4" s="2"/>
      <c r="N4" s="2"/>
      <c r="O4" s="2"/>
      <c r="P4" s="2"/>
      <c r="Q4" s="2"/>
      <c r="R4" s="2"/>
      <c r="S4" s="2"/>
    </row>
    <row r="5" spans="2:19" ht="15" x14ac:dyDescent="0.25">
      <c r="B5" s="5" t="s">
        <v>1</v>
      </c>
      <c r="C5" s="6">
        <v>40</v>
      </c>
      <c r="D5" s="6" t="s">
        <v>2</v>
      </c>
      <c r="E5" s="7"/>
      <c r="F5" s="2"/>
      <c r="G5" s="2"/>
      <c r="H5" s="2"/>
      <c r="I5" s="2"/>
      <c r="J5" s="2"/>
      <c r="K5" s="2"/>
      <c r="L5" s="8"/>
      <c r="M5" s="2" t="s">
        <v>3</v>
      </c>
      <c r="N5" s="2"/>
      <c r="O5" s="2"/>
      <c r="P5" s="2"/>
      <c r="Q5" s="2"/>
      <c r="R5" s="2"/>
      <c r="S5" s="2"/>
    </row>
    <row r="6" spans="2:19" ht="14.25" x14ac:dyDescent="0.2">
      <c r="B6" s="9" t="s">
        <v>4</v>
      </c>
      <c r="C6" s="9">
        <f>C9*C12</f>
        <v>47.25</v>
      </c>
      <c r="D6" s="10" t="s">
        <v>5</v>
      </c>
      <c r="E6" s="7"/>
      <c r="F6" s="2"/>
      <c r="G6" s="2"/>
      <c r="H6" s="2"/>
      <c r="I6" s="2"/>
      <c r="J6" s="2"/>
      <c r="K6" s="2"/>
      <c r="L6" s="11"/>
      <c r="M6" s="2" t="s">
        <v>6</v>
      </c>
      <c r="N6" s="2"/>
      <c r="O6" s="2"/>
      <c r="P6" s="2"/>
      <c r="Q6" s="2"/>
      <c r="R6" s="2"/>
      <c r="S6" s="2"/>
    </row>
    <row r="7" spans="2:19" ht="14.25" x14ac:dyDescent="0.2">
      <c r="B7" s="12" t="s">
        <v>7</v>
      </c>
      <c r="C7" s="12">
        <v>65.989999999999995</v>
      </c>
      <c r="D7" s="13" t="s">
        <v>5</v>
      </c>
      <c r="E7" s="7"/>
      <c r="F7" s="2"/>
      <c r="G7" s="2"/>
      <c r="H7" s="2"/>
      <c r="I7" s="2"/>
      <c r="J7" s="2"/>
      <c r="K7" s="2"/>
      <c r="L7" s="14"/>
      <c r="M7" s="2" t="s">
        <v>8</v>
      </c>
      <c r="N7" s="2"/>
      <c r="O7" s="2"/>
      <c r="P7" s="2"/>
      <c r="Q7" s="2"/>
      <c r="R7" s="2"/>
      <c r="S7" s="2"/>
    </row>
    <row r="8" spans="2:19" ht="14.25" x14ac:dyDescent="0.2">
      <c r="B8" s="15" t="s">
        <v>9</v>
      </c>
      <c r="C8" s="15">
        <f>C7-C6</f>
        <v>18.739999999999995</v>
      </c>
      <c r="D8" s="16" t="s">
        <v>5</v>
      </c>
      <c r="E8" s="7"/>
      <c r="F8" s="2"/>
      <c r="G8" s="2"/>
      <c r="H8" s="2"/>
      <c r="I8" s="2"/>
      <c r="J8" s="2"/>
      <c r="K8" s="2"/>
      <c r="L8" s="17"/>
      <c r="M8" s="2" t="s">
        <v>10</v>
      </c>
      <c r="N8" s="2"/>
      <c r="O8" s="2"/>
      <c r="P8" s="2"/>
      <c r="Q8" s="2"/>
      <c r="R8" s="2"/>
      <c r="S8" s="2"/>
    </row>
    <row r="9" spans="2:19" ht="15" x14ac:dyDescent="0.25">
      <c r="B9" s="18" t="s">
        <v>11</v>
      </c>
      <c r="C9" s="18">
        <v>0.21</v>
      </c>
      <c r="D9" s="19" t="s">
        <v>5</v>
      </c>
      <c r="E9" s="7"/>
      <c r="F9" s="30" t="s">
        <v>31</v>
      </c>
      <c r="G9" s="31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ht="15" x14ac:dyDescent="0.25">
      <c r="B10" s="18" t="s">
        <v>13</v>
      </c>
      <c r="C10" s="18">
        <f>F12*G12</f>
        <v>45</v>
      </c>
      <c r="D10" s="19" t="s">
        <v>14</v>
      </c>
      <c r="E10" s="7"/>
      <c r="F10" s="24">
        <v>1</v>
      </c>
      <c r="G10" s="32">
        <f>C12*F10</f>
        <v>225</v>
      </c>
      <c r="H10" s="20" t="s">
        <v>15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ht="14.25" x14ac:dyDescent="0.2">
      <c r="B11" s="18" t="s">
        <v>16</v>
      </c>
      <c r="C11" s="18">
        <v>5</v>
      </c>
      <c r="D11" s="19" t="s">
        <v>14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ht="14.25" x14ac:dyDescent="0.2">
      <c r="B12" s="21" t="s">
        <v>17</v>
      </c>
      <c r="C12" s="21">
        <f>C10*C11</f>
        <v>225</v>
      </c>
      <c r="D12" s="22" t="s">
        <v>14</v>
      </c>
      <c r="E12" s="7"/>
      <c r="F12" s="2">
        <v>15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ht="14.25" x14ac:dyDescent="0.2">
      <c r="B13" s="2"/>
      <c r="C13" s="23"/>
      <c r="D13" s="2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14.25" x14ac:dyDescent="0.2">
      <c r="B14" s="18" t="s">
        <v>18</v>
      </c>
      <c r="C14" s="24" t="s">
        <v>19</v>
      </c>
      <c r="D14" s="24" t="s">
        <v>20</v>
      </c>
      <c r="E14" s="24" t="s">
        <v>21</v>
      </c>
      <c r="F14" s="24" t="s">
        <v>22</v>
      </c>
      <c r="G14" s="24" t="s">
        <v>23</v>
      </c>
      <c r="H14" s="24" t="s">
        <v>24</v>
      </c>
      <c r="I14" s="24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ht="14.25" x14ac:dyDescent="0.2">
      <c r="B15" s="18" t="s">
        <v>25</v>
      </c>
      <c r="C15" s="18">
        <v>790</v>
      </c>
      <c r="D15" s="18">
        <v>760</v>
      </c>
      <c r="E15" s="18">
        <v>460</v>
      </c>
      <c r="F15" s="24" t="s">
        <v>26</v>
      </c>
      <c r="G15" s="18">
        <v>0</v>
      </c>
      <c r="H15" s="18">
        <v>0</v>
      </c>
      <c r="I15" s="24" t="s">
        <v>27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ht="14.25" x14ac:dyDescent="0.2">
      <c r="B16" s="18" t="s">
        <v>18</v>
      </c>
      <c r="C16" s="25">
        <f>C15*F12</f>
        <v>11850</v>
      </c>
      <c r="D16" s="25">
        <f>D15*G12</f>
        <v>2280</v>
      </c>
      <c r="E16" s="25">
        <f>E15*C11</f>
        <v>2300</v>
      </c>
      <c r="F16" s="24" t="s">
        <v>26</v>
      </c>
      <c r="G16" s="26">
        <f>C12*G15</f>
        <v>0</v>
      </c>
      <c r="H16" s="26">
        <f>H15*C12</f>
        <v>0</v>
      </c>
      <c r="I16" s="24" t="s">
        <v>27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20" ht="14.25" x14ac:dyDescent="0.2">
      <c r="B17" s="18" t="s">
        <v>28</v>
      </c>
      <c r="C17" s="25">
        <v>12000</v>
      </c>
      <c r="D17" s="25">
        <v>2330</v>
      </c>
      <c r="E17" s="25">
        <v>2360</v>
      </c>
      <c r="F17" s="24" t="s">
        <v>26</v>
      </c>
      <c r="G17" s="27"/>
      <c r="H17" s="28"/>
      <c r="I17" s="2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20" ht="14.25" x14ac:dyDescent="0.2">
      <c r="B18" s="18" t="s">
        <v>29</v>
      </c>
      <c r="C18" s="25">
        <f>C17-C16</f>
        <v>150</v>
      </c>
      <c r="D18" s="25">
        <f>D17-D16</f>
        <v>50</v>
      </c>
      <c r="E18" s="25">
        <f>E17-E16</f>
        <v>60</v>
      </c>
      <c r="F18" s="24" t="s">
        <v>26</v>
      </c>
      <c r="G18" s="28"/>
      <c r="H18" s="28"/>
      <c r="I18" s="2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20" ht="20.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67" t="s">
        <v>50</v>
      </c>
      <c r="N19" s="2"/>
      <c r="O19" s="2"/>
      <c r="P19" s="2"/>
      <c r="Q19" s="2"/>
      <c r="R19" s="2"/>
      <c r="S19" s="2"/>
    </row>
    <row r="20" spans="2:20" ht="14.2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20" ht="15" x14ac:dyDescent="0.25">
      <c r="B21" s="5" t="s">
        <v>1</v>
      </c>
      <c r="C21" s="6">
        <v>40</v>
      </c>
      <c r="D21" s="6" t="s">
        <v>30</v>
      </c>
      <c r="E21" s="7"/>
      <c r="F21" s="2"/>
      <c r="G21" s="2"/>
      <c r="H21" s="2"/>
      <c r="I21" s="2"/>
      <c r="J21" s="2"/>
      <c r="K21" s="2"/>
      <c r="L21" s="2"/>
      <c r="M21" s="39" t="s">
        <v>1</v>
      </c>
      <c r="N21" s="40">
        <v>40</v>
      </c>
      <c r="O21" s="40" t="s">
        <v>30</v>
      </c>
      <c r="P21" s="41"/>
      <c r="Q21" s="36"/>
      <c r="R21" s="36"/>
      <c r="S21" s="36"/>
      <c r="T21" s="36"/>
    </row>
    <row r="22" spans="2:20" ht="14.25" x14ac:dyDescent="0.2">
      <c r="B22" s="9" t="s">
        <v>4</v>
      </c>
      <c r="C22" s="9">
        <f>C25*C28</f>
        <v>47.25</v>
      </c>
      <c r="D22" s="10" t="s">
        <v>5</v>
      </c>
      <c r="E22" s="7"/>
      <c r="F22" s="2"/>
      <c r="G22" s="2"/>
      <c r="H22" s="2"/>
      <c r="I22" s="2"/>
      <c r="J22" s="2"/>
      <c r="K22" s="2"/>
      <c r="L22" s="2"/>
      <c r="M22" s="43" t="s">
        <v>4</v>
      </c>
      <c r="N22" s="43">
        <f>N25*N28</f>
        <v>56.699999999999996</v>
      </c>
      <c r="O22" s="44" t="s">
        <v>5</v>
      </c>
      <c r="P22" s="41"/>
      <c r="Q22" s="36"/>
      <c r="R22" s="36"/>
      <c r="S22" s="36"/>
      <c r="T22" s="36"/>
    </row>
    <row r="23" spans="2:20" ht="14.25" x14ac:dyDescent="0.2">
      <c r="B23" s="12" t="s">
        <v>7</v>
      </c>
      <c r="C23" s="12">
        <v>74.930000000000007</v>
      </c>
      <c r="D23" s="13" t="s">
        <v>5</v>
      </c>
      <c r="E23" s="7"/>
      <c r="F23" s="2"/>
      <c r="G23" s="2"/>
      <c r="H23" s="2"/>
      <c r="I23" s="2"/>
      <c r="J23" s="2"/>
      <c r="K23" s="2"/>
      <c r="L23" s="2"/>
      <c r="M23" s="46" t="s">
        <v>7</v>
      </c>
      <c r="N23" s="46">
        <v>74.930000000000007</v>
      </c>
      <c r="O23" s="47" t="s">
        <v>5</v>
      </c>
      <c r="P23" s="41"/>
      <c r="Q23" s="36"/>
      <c r="R23" s="36"/>
      <c r="S23" s="36"/>
      <c r="T23" s="36"/>
    </row>
    <row r="24" spans="2:20" ht="14.25" x14ac:dyDescent="0.2">
      <c r="B24" s="15" t="s">
        <v>9</v>
      </c>
      <c r="C24" s="15">
        <f>C23-C22</f>
        <v>27.680000000000007</v>
      </c>
      <c r="D24" s="16" t="s">
        <v>5</v>
      </c>
      <c r="E24" s="7"/>
      <c r="F24" s="2"/>
      <c r="G24" s="2"/>
      <c r="H24" s="2"/>
      <c r="I24" s="2"/>
      <c r="J24" s="2"/>
      <c r="K24" s="2"/>
      <c r="L24" s="2"/>
      <c r="M24" s="49" t="s">
        <v>9</v>
      </c>
      <c r="N24" s="49">
        <f>N23-N22</f>
        <v>18.230000000000011</v>
      </c>
      <c r="O24" s="50" t="s">
        <v>5</v>
      </c>
      <c r="P24" s="41"/>
      <c r="Q24" s="36"/>
      <c r="R24" s="36"/>
      <c r="S24" s="36"/>
      <c r="T24" s="36"/>
    </row>
    <row r="25" spans="2:20" ht="15" x14ac:dyDescent="0.25">
      <c r="B25" s="18" t="s">
        <v>11</v>
      </c>
      <c r="C25" s="18">
        <v>0.21</v>
      </c>
      <c r="D25" s="19" t="s">
        <v>5</v>
      </c>
      <c r="E25" s="7"/>
      <c r="F25" s="30" t="s">
        <v>31</v>
      </c>
      <c r="G25" s="31" t="s">
        <v>12</v>
      </c>
      <c r="H25" s="2"/>
      <c r="I25" s="2"/>
      <c r="J25" s="2"/>
      <c r="K25" s="2"/>
      <c r="L25" s="2"/>
      <c r="M25" s="52" t="s">
        <v>11</v>
      </c>
      <c r="N25" s="52">
        <v>0.21</v>
      </c>
      <c r="O25" s="53" t="s">
        <v>5</v>
      </c>
      <c r="P25" s="41"/>
      <c r="Q25" s="64" t="s">
        <v>31</v>
      </c>
      <c r="R25" s="65" t="s">
        <v>12</v>
      </c>
      <c r="S25" s="36"/>
      <c r="T25" s="36"/>
    </row>
    <row r="26" spans="2:20" ht="15" x14ac:dyDescent="0.25">
      <c r="B26" s="18" t="s">
        <v>13</v>
      </c>
      <c r="C26" s="18">
        <f>F28*G28</f>
        <v>45</v>
      </c>
      <c r="D26" s="19" t="s">
        <v>14</v>
      </c>
      <c r="E26" s="7"/>
      <c r="F26" s="24">
        <v>1</v>
      </c>
      <c r="G26" s="31">
        <v>270</v>
      </c>
      <c r="H26" s="20" t="s">
        <v>15</v>
      </c>
      <c r="I26" s="2"/>
      <c r="J26" s="2"/>
      <c r="K26" s="2"/>
      <c r="L26" s="2"/>
      <c r="M26" s="52" t="s">
        <v>13</v>
      </c>
      <c r="N26" s="52">
        <f>Q28*R28</f>
        <v>45</v>
      </c>
      <c r="O26" s="53" t="s">
        <v>14</v>
      </c>
      <c r="P26" s="41"/>
      <c r="Q26" s="58">
        <v>1</v>
      </c>
      <c r="R26" s="65">
        <f>N28*Q26</f>
        <v>270</v>
      </c>
      <c r="S26" s="54" t="s">
        <v>15</v>
      </c>
      <c r="T26" s="36"/>
    </row>
    <row r="27" spans="2:20" ht="14.25" x14ac:dyDescent="0.2">
      <c r="B27" s="18" t="s">
        <v>16</v>
      </c>
      <c r="C27" s="18">
        <v>5</v>
      </c>
      <c r="D27" s="19" t="s">
        <v>14</v>
      </c>
      <c r="E27" s="7"/>
      <c r="F27" s="2"/>
      <c r="G27" s="2"/>
      <c r="H27" s="2"/>
      <c r="I27" s="2"/>
      <c r="J27" s="2"/>
      <c r="K27" s="2"/>
      <c r="L27" s="2"/>
      <c r="M27" s="52" t="s">
        <v>16</v>
      </c>
      <c r="N27" s="52">
        <v>6</v>
      </c>
      <c r="O27" s="53" t="s">
        <v>14</v>
      </c>
      <c r="P27" s="41"/>
      <c r="Q27" s="36"/>
      <c r="R27" s="36"/>
      <c r="S27" s="36"/>
      <c r="T27" s="36"/>
    </row>
    <row r="28" spans="2:20" ht="14.25" x14ac:dyDescent="0.2">
      <c r="B28" s="21" t="s">
        <v>17</v>
      </c>
      <c r="C28" s="21">
        <f>C26*C27</f>
        <v>225</v>
      </c>
      <c r="D28" s="22" t="s">
        <v>14</v>
      </c>
      <c r="E28" s="7"/>
      <c r="F28" s="2">
        <v>15</v>
      </c>
      <c r="G28" s="2">
        <v>3</v>
      </c>
      <c r="H28" s="2"/>
      <c r="I28" s="2"/>
      <c r="J28" s="2"/>
      <c r="K28" s="2"/>
      <c r="L28" s="2"/>
      <c r="M28" s="55" t="s">
        <v>17</v>
      </c>
      <c r="N28" s="55">
        <f>N26*N27</f>
        <v>270</v>
      </c>
      <c r="O28" s="56" t="s">
        <v>14</v>
      </c>
      <c r="P28" s="41"/>
      <c r="Q28" s="36">
        <v>15</v>
      </c>
      <c r="R28" s="36">
        <v>3</v>
      </c>
      <c r="S28" s="36"/>
      <c r="T28" s="36"/>
    </row>
    <row r="29" spans="2:20" ht="14.25" x14ac:dyDescent="0.2">
      <c r="B29" s="2"/>
      <c r="C29" s="23"/>
      <c r="D29" s="23"/>
      <c r="E29" s="2"/>
      <c r="F29" s="2"/>
      <c r="G29" s="2"/>
      <c r="H29" s="2"/>
      <c r="I29" s="2"/>
      <c r="J29" s="2"/>
      <c r="K29" s="2"/>
      <c r="L29" s="2"/>
      <c r="M29" s="36"/>
      <c r="N29" s="57"/>
      <c r="O29" s="57"/>
      <c r="P29" s="36"/>
      <c r="Q29" s="36"/>
      <c r="R29" s="36"/>
      <c r="S29" s="36"/>
      <c r="T29" s="36"/>
    </row>
    <row r="30" spans="2:20" ht="14.25" x14ac:dyDescent="0.2">
      <c r="B30" s="18" t="s">
        <v>18</v>
      </c>
      <c r="C30" s="24" t="s">
        <v>19</v>
      </c>
      <c r="D30" s="24" t="s">
        <v>20</v>
      </c>
      <c r="E30" s="24" t="s">
        <v>21</v>
      </c>
      <c r="F30" s="24" t="s">
        <v>22</v>
      </c>
      <c r="G30" s="24" t="s">
        <v>23</v>
      </c>
      <c r="H30" s="24" t="s">
        <v>24</v>
      </c>
      <c r="I30" s="24" t="s">
        <v>22</v>
      </c>
      <c r="J30" s="2"/>
      <c r="K30" s="2"/>
      <c r="L30" s="2"/>
      <c r="M30" s="52" t="s">
        <v>18</v>
      </c>
      <c r="N30" s="58" t="s">
        <v>19</v>
      </c>
      <c r="O30" s="58" t="s">
        <v>20</v>
      </c>
      <c r="P30" s="58" t="s">
        <v>21</v>
      </c>
      <c r="Q30" s="58" t="s">
        <v>22</v>
      </c>
      <c r="R30" s="58" t="s">
        <v>23</v>
      </c>
      <c r="S30" s="58" t="s">
        <v>24</v>
      </c>
      <c r="T30" s="58" t="s">
        <v>22</v>
      </c>
    </row>
    <row r="31" spans="2:20" ht="14.25" x14ac:dyDescent="0.2">
      <c r="B31" s="18" t="s">
        <v>25</v>
      </c>
      <c r="C31" s="18">
        <v>790</v>
      </c>
      <c r="D31" s="18">
        <v>760</v>
      </c>
      <c r="E31" s="18">
        <v>460</v>
      </c>
      <c r="F31" s="24" t="s">
        <v>26</v>
      </c>
      <c r="G31" s="18">
        <v>0</v>
      </c>
      <c r="H31" s="18">
        <v>0</v>
      </c>
      <c r="I31" s="24" t="s">
        <v>27</v>
      </c>
      <c r="J31" s="2"/>
      <c r="K31" s="2"/>
      <c r="L31" s="2"/>
      <c r="M31" s="52" t="s">
        <v>25</v>
      </c>
      <c r="N31" s="52">
        <v>790</v>
      </c>
      <c r="O31" s="52">
        <v>760</v>
      </c>
      <c r="P31" s="52">
        <v>410</v>
      </c>
      <c r="Q31" s="58" t="s">
        <v>26</v>
      </c>
      <c r="R31" s="52">
        <v>0</v>
      </c>
      <c r="S31" s="52">
        <v>0</v>
      </c>
      <c r="T31" s="58" t="s">
        <v>27</v>
      </c>
    </row>
    <row r="32" spans="2:20" ht="14.25" x14ac:dyDescent="0.2">
      <c r="B32" s="18" t="s">
        <v>18</v>
      </c>
      <c r="C32" s="25">
        <f>F28*C31</f>
        <v>11850</v>
      </c>
      <c r="D32" s="25">
        <f>G28*D31</f>
        <v>2280</v>
      </c>
      <c r="E32" s="25">
        <f>E31*C27</f>
        <v>2300</v>
      </c>
      <c r="F32" s="24" t="s">
        <v>26</v>
      </c>
      <c r="G32" s="26">
        <f>C28*G31</f>
        <v>0</v>
      </c>
      <c r="H32" s="26">
        <f>H31*C28</f>
        <v>0</v>
      </c>
      <c r="I32" s="24" t="s">
        <v>27</v>
      </c>
      <c r="J32" s="2"/>
      <c r="K32" s="2"/>
      <c r="L32" s="2"/>
      <c r="M32" s="52" t="s">
        <v>18</v>
      </c>
      <c r="N32" s="59">
        <f>Q28*N31</f>
        <v>11850</v>
      </c>
      <c r="O32" s="59">
        <f>R28*O31</f>
        <v>2280</v>
      </c>
      <c r="P32" s="59">
        <f>P31*N27</f>
        <v>2460</v>
      </c>
      <c r="Q32" s="58" t="s">
        <v>26</v>
      </c>
      <c r="R32" s="60">
        <f>N28*R31</f>
        <v>0</v>
      </c>
      <c r="S32" s="60">
        <f>S31*N28</f>
        <v>0</v>
      </c>
      <c r="T32" s="58" t="s">
        <v>27</v>
      </c>
    </row>
    <row r="33" spans="2:20" ht="14.25" x14ac:dyDescent="0.2">
      <c r="B33" s="18" t="s">
        <v>28</v>
      </c>
      <c r="C33" s="25">
        <v>12000</v>
      </c>
      <c r="D33" s="25">
        <v>2330</v>
      </c>
      <c r="E33" s="25">
        <v>2680</v>
      </c>
      <c r="F33" s="24" t="s">
        <v>26</v>
      </c>
      <c r="G33" s="27">
        <v>4344.72</v>
      </c>
      <c r="H33" s="28"/>
      <c r="I33" s="29" t="s">
        <v>27</v>
      </c>
      <c r="J33" s="2"/>
      <c r="K33" s="2"/>
      <c r="L33" s="2"/>
      <c r="M33" s="52" t="s">
        <v>28</v>
      </c>
      <c r="N33" s="59">
        <v>12000</v>
      </c>
      <c r="O33" s="59">
        <v>2330</v>
      </c>
      <c r="P33" s="59">
        <v>2680</v>
      </c>
      <c r="Q33" s="58" t="s">
        <v>26</v>
      </c>
      <c r="R33" s="61">
        <v>4344.72</v>
      </c>
      <c r="S33" s="62"/>
      <c r="T33" s="63" t="s">
        <v>27</v>
      </c>
    </row>
    <row r="34" spans="2:20" ht="14.25" x14ac:dyDescent="0.2">
      <c r="B34" s="18" t="s">
        <v>29</v>
      </c>
      <c r="C34" s="25">
        <f>C33-C32</f>
        <v>150</v>
      </c>
      <c r="D34" s="25">
        <f>D33-D32</f>
        <v>50</v>
      </c>
      <c r="E34" s="25">
        <f>E33-E32</f>
        <v>380</v>
      </c>
      <c r="F34" s="24" t="s">
        <v>26</v>
      </c>
      <c r="G34" s="28"/>
      <c r="H34" s="28"/>
      <c r="I34" s="28"/>
      <c r="J34" s="2"/>
      <c r="K34" s="2"/>
      <c r="L34" s="2"/>
      <c r="M34" s="52" t="s">
        <v>29</v>
      </c>
      <c r="N34" s="59">
        <f>N33-N32</f>
        <v>150</v>
      </c>
      <c r="O34" s="59">
        <f>O33-O32</f>
        <v>50</v>
      </c>
      <c r="P34" s="59">
        <f>P33-P32</f>
        <v>220</v>
      </c>
      <c r="Q34" s="58" t="s">
        <v>26</v>
      </c>
      <c r="R34" s="62"/>
      <c r="S34" s="62"/>
      <c r="T34" s="62"/>
    </row>
    <row r="35" spans="2:20" ht="14.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20" ht="14.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20" ht="15" x14ac:dyDescent="0.25">
      <c r="B37" s="5" t="s">
        <v>1</v>
      </c>
      <c r="C37" s="6">
        <v>20</v>
      </c>
      <c r="D37" s="6" t="s">
        <v>2</v>
      </c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20" ht="14.25" x14ac:dyDescent="0.2">
      <c r="B38" s="9" t="s">
        <v>4</v>
      </c>
      <c r="C38" s="9">
        <f>C41*C44</f>
        <v>22.05</v>
      </c>
      <c r="D38" s="10" t="s">
        <v>5</v>
      </c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20" ht="14.25" x14ac:dyDescent="0.2">
      <c r="B39" s="12" t="s">
        <v>7</v>
      </c>
      <c r="C39" s="12">
        <v>32.17</v>
      </c>
      <c r="D39" s="13" t="s">
        <v>5</v>
      </c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20" ht="14.25" x14ac:dyDescent="0.2">
      <c r="B40" s="15" t="s">
        <v>9</v>
      </c>
      <c r="C40" s="15">
        <f>C39-C38</f>
        <v>10.120000000000001</v>
      </c>
      <c r="D40" s="16" t="s">
        <v>5</v>
      </c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20" ht="15" x14ac:dyDescent="0.25">
      <c r="B41" s="18" t="s">
        <v>11</v>
      </c>
      <c r="C41" s="18">
        <v>0.21</v>
      </c>
      <c r="D41" s="19" t="s">
        <v>5</v>
      </c>
      <c r="E41" s="7"/>
      <c r="F41" s="30" t="s">
        <v>31</v>
      </c>
      <c r="G41" s="31" t="s">
        <v>12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20" ht="15" x14ac:dyDescent="0.25">
      <c r="B42" s="18" t="s">
        <v>13</v>
      </c>
      <c r="C42" s="18">
        <f>F44*G44</f>
        <v>21</v>
      </c>
      <c r="D42" s="19" t="s">
        <v>14</v>
      </c>
      <c r="E42" s="7"/>
      <c r="F42" s="24">
        <v>1</v>
      </c>
      <c r="G42" s="31">
        <f>C44*F42+I41</f>
        <v>105</v>
      </c>
      <c r="H42" s="20" t="s">
        <v>15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20" ht="14.25" x14ac:dyDescent="0.2">
      <c r="B43" s="18" t="s">
        <v>16</v>
      </c>
      <c r="C43" s="18">
        <v>5</v>
      </c>
      <c r="D43" s="19" t="s">
        <v>14</v>
      </c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20" ht="14.25" x14ac:dyDescent="0.2">
      <c r="B44" s="21" t="s">
        <v>17</v>
      </c>
      <c r="C44" s="21">
        <f>C42*C43</f>
        <v>105</v>
      </c>
      <c r="D44" s="22" t="s">
        <v>14</v>
      </c>
      <c r="E44" s="7"/>
      <c r="F44" s="2">
        <v>7</v>
      </c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20" ht="14.25" x14ac:dyDescent="0.2">
      <c r="B45" s="2"/>
      <c r="C45" s="23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20" ht="14.25" x14ac:dyDescent="0.2">
      <c r="B46" s="18" t="s">
        <v>18</v>
      </c>
      <c r="C46" s="24" t="s">
        <v>19</v>
      </c>
      <c r="D46" s="24" t="s">
        <v>20</v>
      </c>
      <c r="E46" s="24" t="s">
        <v>21</v>
      </c>
      <c r="F46" s="24" t="s">
        <v>22</v>
      </c>
      <c r="G46" s="24" t="s">
        <v>23</v>
      </c>
      <c r="H46" s="24" t="s">
        <v>24</v>
      </c>
      <c r="I46" s="24" t="s">
        <v>22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20" ht="14.25" x14ac:dyDescent="0.2">
      <c r="B47" s="18" t="s">
        <v>25</v>
      </c>
      <c r="C47" s="18">
        <v>790</v>
      </c>
      <c r="D47" s="18">
        <v>760</v>
      </c>
      <c r="E47" s="18">
        <v>460</v>
      </c>
      <c r="F47" s="24" t="s">
        <v>26</v>
      </c>
      <c r="G47" s="18">
        <v>0</v>
      </c>
      <c r="H47" s="18">
        <v>0</v>
      </c>
      <c r="I47" s="24" t="s">
        <v>27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20" ht="14.25" x14ac:dyDescent="0.2">
      <c r="B48" s="18" t="s">
        <v>18</v>
      </c>
      <c r="C48" s="25">
        <f>F44*C47</f>
        <v>5530</v>
      </c>
      <c r="D48" s="25">
        <f>G44*D47</f>
        <v>2280</v>
      </c>
      <c r="E48" s="25">
        <f>E47*C43</f>
        <v>2300</v>
      </c>
      <c r="F48" s="24" t="s">
        <v>26</v>
      </c>
      <c r="G48" s="26">
        <f>G47*C44</f>
        <v>0</v>
      </c>
      <c r="H48" s="26">
        <f>H47*C44</f>
        <v>0</v>
      </c>
      <c r="I48" s="24" t="s">
        <v>27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4.25" x14ac:dyDescent="0.2">
      <c r="B49" s="18" t="s">
        <v>28</v>
      </c>
      <c r="C49" s="25">
        <v>5850</v>
      </c>
      <c r="D49" s="25">
        <v>2330</v>
      </c>
      <c r="E49" s="25">
        <v>2360</v>
      </c>
      <c r="F49" s="24" t="s">
        <v>26</v>
      </c>
      <c r="G49" s="27">
        <v>4344.72</v>
      </c>
      <c r="H49" s="28"/>
      <c r="I49" s="29" t="s">
        <v>27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4.25" x14ac:dyDescent="0.2">
      <c r="B50" s="18" t="s">
        <v>29</v>
      </c>
      <c r="C50" s="25">
        <f>C49-C48</f>
        <v>320</v>
      </c>
      <c r="D50" s="25">
        <f>D49-D48</f>
        <v>50</v>
      </c>
      <c r="E50" s="25">
        <f>E49-E48</f>
        <v>60</v>
      </c>
      <c r="F50" s="24" t="s">
        <v>26</v>
      </c>
      <c r="G50" s="28"/>
      <c r="H50" s="28"/>
      <c r="I50" s="28"/>
      <c r="J50" s="2"/>
      <c r="K50" s="2"/>
      <c r="L50" s="2"/>
      <c r="M50" s="2"/>
      <c r="N50" s="2"/>
      <c r="O50" s="2"/>
      <c r="P50" s="2"/>
      <c r="Q50" s="2"/>
      <c r="R50" s="2"/>
      <c r="S50" s="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Q17" sqref="Q17"/>
    </sheetView>
  </sheetViews>
  <sheetFormatPr defaultRowHeight="12.75" x14ac:dyDescent="0.2"/>
  <cols>
    <col min="1" max="1" width="9.140625" style="3"/>
    <col min="2" max="2" width="22" style="3" customWidth="1"/>
    <col min="3" max="3" width="9.140625" style="3"/>
    <col min="4" max="4" width="13.28515625" style="3" customWidth="1"/>
    <col min="5" max="6" width="9.140625" style="3"/>
    <col min="7" max="7" width="13.85546875" style="3" customWidth="1"/>
    <col min="8" max="8" width="15.85546875" style="3" customWidth="1"/>
    <col min="9" max="16384" width="9.140625" style="3"/>
  </cols>
  <sheetData>
    <row r="3" spans="2:19" ht="18" x14ac:dyDescent="0.25">
      <c r="B3" s="1" t="s">
        <v>34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 ht="15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4" t="s">
        <v>0</v>
      </c>
      <c r="M4" s="2"/>
      <c r="N4" s="2"/>
      <c r="O4" s="2"/>
      <c r="P4" s="2"/>
      <c r="Q4" s="2"/>
      <c r="R4" s="2"/>
      <c r="S4" s="2"/>
    </row>
    <row r="5" spans="2:19" ht="15" x14ac:dyDescent="0.25">
      <c r="B5" s="5" t="s">
        <v>1</v>
      </c>
      <c r="C5" s="6">
        <v>40</v>
      </c>
      <c r="D5" s="6" t="s">
        <v>2</v>
      </c>
      <c r="E5" s="7"/>
      <c r="F5" s="2"/>
      <c r="G5" s="2"/>
      <c r="H5" s="2"/>
      <c r="I5" s="2"/>
      <c r="J5" s="2"/>
      <c r="K5" s="2"/>
      <c r="L5" s="8"/>
      <c r="M5" s="2" t="s">
        <v>3</v>
      </c>
      <c r="N5" s="2"/>
      <c r="O5" s="2"/>
      <c r="P5" s="2"/>
      <c r="Q5" s="2"/>
      <c r="R5" s="2"/>
      <c r="S5" s="2"/>
    </row>
    <row r="6" spans="2:19" ht="14.25" x14ac:dyDescent="0.2">
      <c r="B6" s="9" t="s">
        <v>4</v>
      </c>
      <c r="C6" s="9">
        <f>C9*C12</f>
        <v>37.799999999999997</v>
      </c>
      <c r="D6" s="10" t="s">
        <v>5</v>
      </c>
      <c r="E6" s="7"/>
      <c r="F6" s="2"/>
      <c r="G6" s="2"/>
      <c r="H6" s="2"/>
      <c r="I6" s="2"/>
      <c r="J6" s="2"/>
      <c r="K6" s="2"/>
      <c r="L6" s="11"/>
      <c r="M6" s="2" t="s">
        <v>6</v>
      </c>
      <c r="N6" s="2"/>
      <c r="O6" s="2"/>
      <c r="P6" s="2"/>
      <c r="Q6" s="2"/>
      <c r="R6" s="2"/>
      <c r="S6" s="2"/>
    </row>
    <row r="7" spans="2:19" ht="14.25" x14ac:dyDescent="0.2">
      <c r="B7" s="12" t="s">
        <v>7</v>
      </c>
      <c r="C7" s="12">
        <v>65.989999999999995</v>
      </c>
      <c r="D7" s="13" t="s">
        <v>5</v>
      </c>
      <c r="E7" s="7"/>
      <c r="F7" s="2"/>
      <c r="G7" s="2"/>
      <c r="H7" s="2"/>
      <c r="I7" s="2"/>
      <c r="J7" s="2"/>
      <c r="K7" s="2"/>
      <c r="L7" s="14"/>
      <c r="M7" s="2" t="s">
        <v>8</v>
      </c>
      <c r="N7" s="2"/>
      <c r="O7" s="2"/>
      <c r="P7" s="2"/>
      <c r="Q7" s="2"/>
      <c r="R7" s="2"/>
      <c r="S7" s="2"/>
    </row>
    <row r="8" spans="2:19" ht="14.25" x14ac:dyDescent="0.2">
      <c r="B8" s="15" t="s">
        <v>9</v>
      </c>
      <c r="C8" s="15">
        <f>C7-C6</f>
        <v>28.189999999999998</v>
      </c>
      <c r="D8" s="16" t="s">
        <v>5</v>
      </c>
      <c r="E8" s="7"/>
      <c r="F8" s="2"/>
      <c r="G8" s="2"/>
      <c r="H8" s="2"/>
      <c r="I8" s="2"/>
      <c r="J8" s="2"/>
      <c r="K8" s="2"/>
      <c r="L8" s="17"/>
      <c r="M8" s="2" t="s">
        <v>10</v>
      </c>
      <c r="N8" s="2"/>
      <c r="O8" s="2"/>
      <c r="P8" s="2"/>
      <c r="Q8" s="2"/>
      <c r="R8" s="2"/>
      <c r="S8" s="2"/>
    </row>
    <row r="9" spans="2:19" ht="15" x14ac:dyDescent="0.25">
      <c r="B9" s="18" t="s">
        <v>11</v>
      </c>
      <c r="C9" s="18">
        <v>0.21</v>
      </c>
      <c r="D9" s="19" t="s">
        <v>5</v>
      </c>
      <c r="E9" s="7"/>
      <c r="F9" s="30" t="s">
        <v>31</v>
      </c>
      <c r="G9" s="31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ht="15" x14ac:dyDescent="0.25">
      <c r="B10" s="18" t="s">
        <v>13</v>
      </c>
      <c r="C10" s="18">
        <f>F12*G12</f>
        <v>45</v>
      </c>
      <c r="D10" s="19" t="s">
        <v>14</v>
      </c>
      <c r="E10" s="7"/>
      <c r="F10" s="24">
        <v>1</v>
      </c>
      <c r="G10" s="32">
        <f>C12*F10</f>
        <v>180</v>
      </c>
      <c r="H10" s="20" t="s">
        <v>15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ht="14.25" x14ac:dyDescent="0.2">
      <c r="B11" s="18" t="s">
        <v>16</v>
      </c>
      <c r="C11" s="18">
        <v>4</v>
      </c>
      <c r="D11" s="19" t="s">
        <v>14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ht="14.25" x14ac:dyDescent="0.2">
      <c r="B12" s="21" t="s">
        <v>17</v>
      </c>
      <c r="C12" s="21">
        <f>C10*C11</f>
        <v>180</v>
      </c>
      <c r="D12" s="22" t="s">
        <v>14</v>
      </c>
      <c r="E12" s="7"/>
      <c r="F12" s="2">
        <v>15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ht="14.25" x14ac:dyDescent="0.2">
      <c r="B13" s="2"/>
      <c r="C13" s="23"/>
      <c r="D13" s="2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14.25" x14ac:dyDescent="0.2">
      <c r="B14" s="18" t="s">
        <v>18</v>
      </c>
      <c r="C14" s="24" t="s">
        <v>19</v>
      </c>
      <c r="D14" s="24" t="s">
        <v>20</v>
      </c>
      <c r="E14" s="24" t="s">
        <v>21</v>
      </c>
      <c r="F14" s="24" t="s">
        <v>22</v>
      </c>
      <c r="G14" s="24" t="s">
        <v>23</v>
      </c>
      <c r="H14" s="24" t="s">
        <v>24</v>
      </c>
      <c r="I14" s="24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ht="14.25" x14ac:dyDescent="0.2">
      <c r="B15" s="18" t="s">
        <v>25</v>
      </c>
      <c r="C15" s="18">
        <v>790</v>
      </c>
      <c r="D15" s="18">
        <v>760</v>
      </c>
      <c r="E15" s="18">
        <v>515</v>
      </c>
      <c r="F15" s="24" t="s">
        <v>26</v>
      </c>
      <c r="G15" s="18">
        <v>0</v>
      </c>
      <c r="H15" s="18">
        <v>0</v>
      </c>
      <c r="I15" s="24" t="s">
        <v>27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ht="14.25" x14ac:dyDescent="0.2">
      <c r="B16" s="18" t="s">
        <v>18</v>
      </c>
      <c r="C16" s="25">
        <f>C15*F12</f>
        <v>11850</v>
      </c>
      <c r="D16" s="25">
        <f>D15*G12</f>
        <v>2280</v>
      </c>
      <c r="E16" s="25">
        <f>E15*C11</f>
        <v>2060</v>
      </c>
      <c r="F16" s="24" t="s">
        <v>26</v>
      </c>
      <c r="G16" s="26">
        <f>C12*G15</f>
        <v>0</v>
      </c>
      <c r="H16" s="26">
        <f>H15*C12</f>
        <v>0</v>
      </c>
      <c r="I16" s="24" t="s">
        <v>27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ht="14.25" x14ac:dyDescent="0.2">
      <c r="B17" s="18" t="s">
        <v>28</v>
      </c>
      <c r="C17" s="25">
        <v>12000</v>
      </c>
      <c r="D17" s="25">
        <v>2330</v>
      </c>
      <c r="E17" s="25">
        <v>2360</v>
      </c>
      <c r="F17" s="24" t="s">
        <v>26</v>
      </c>
      <c r="G17" s="27"/>
      <c r="H17" s="28"/>
      <c r="I17" s="2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4.25" x14ac:dyDescent="0.2">
      <c r="B18" s="18" t="s">
        <v>29</v>
      </c>
      <c r="C18" s="25">
        <f>C17-C16</f>
        <v>150</v>
      </c>
      <c r="D18" s="25">
        <f>D17-D16</f>
        <v>50</v>
      </c>
      <c r="E18" s="25">
        <f>E17-E16</f>
        <v>300</v>
      </c>
      <c r="F18" s="24" t="s">
        <v>26</v>
      </c>
      <c r="G18" s="28"/>
      <c r="H18" s="28"/>
      <c r="I18" s="2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ht="14.2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ht="14.2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ht="15" x14ac:dyDescent="0.25">
      <c r="B21" s="5" t="s">
        <v>1</v>
      </c>
      <c r="C21" s="6">
        <v>40</v>
      </c>
      <c r="D21" s="6" t="s">
        <v>30</v>
      </c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ht="14.25" x14ac:dyDescent="0.2">
      <c r="B22" s="9" t="s">
        <v>4</v>
      </c>
      <c r="C22" s="9">
        <f>C25*C28</f>
        <v>47.25</v>
      </c>
      <c r="D22" s="10" t="s">
        <v>5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ht="14.25" x14ac:dyDescent="0.2">
      <c r="B23" s="12" t="s">
        <v>7</v>
      </c>
      <c r="C23" s="12">
        <v>74.930000000000007</v>
      </c>
      <c r="D23" s="13" t="s">
        <v>5</v>
      </c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ht="14.25" x14ac:dyDescent="0.2">
      <c r="B24" s="15" t="s">
        <v>9</v>
      </c>
      <c r="C24" s="15">
        <f>C23-C22</f>
        <v>27.680000000000007</v>
      </c>
      <c r="D24" s="16" t="s">
        <v>5</v>
      </c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ht="15" x14ac:dyDescent="0.25">
      <c r="B25" s="18" t="s">
        <v>11</v>
      </c>
      <c r="C25" s="18">
        <v>0.21</v>
      </c>
      <c r="D25" s="19" t="s">
        <v>5</v>
      </c>
      <c r="E25" s="7"/>
      <c r="F25" s="30" t="s">
        <v>31</v>
      </c>
      <c r="G25" s="31" t="s">
        <v>12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ht="15" x14ac:dyDescent="0.25">
      <c r="B26" s="18" t="s">
        <v>13</v>
      </c>
      <c r="C26" s="18">
        <f>F28*G28</f>
        <v>45</v>
      </c>
      <c r="D26" s="19" t="s">
        <v>14</v>
      </c>
      <c r="E26" s="7"/>
      <c r="F26" s="24">
        <v>1</v>
      </c>
      <c r="G26" s="31">
        <f>C28*F26</f>
        <v>225</v>
      </c>
      <c r="H26" s="20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ht="14.25" x14ac:dyDescent="0.2">
      <c r="B27" s="18" t="s">
        <v>16</v>
      </c>
      <c r="C27" s="18">
        <v>5</v>
      </c>
      <c r="D27" s="19" t="s">
        <v>14</v>
      </c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ht="14.25" x14ac:dyDescent="0.2">
      <c r="B28" s="21" t="s">
        <v>17</v>
      </c>
      <c r="C28" s="21">
        <f>C26*C27</f>
        <v>225</v>
      </c>
      <c r="D28" s="22" t="s">
        <v>14</v>
      </c>
      <c r="E28" s="7"/>
      <c r="F28" s="2">
        <v>15</v>
      </c>
      <c r="G28" s="2">
        <v>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ht="14.25" x14ac:dyDescent="0.2">
      <c r="B29" s="2"/>
      <c r="C29" s="23"/>
      <c r="D29" s="2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ht="14.25" x14ac:dyDescent="0.2">
      <c r="B30" s="18" t="s">
        <v>18</v>
      </c>
      <c r="C30" s="24" t="s">
        <v>19</v>
      </c>
      <c r="D30" s="24" t="s">
        <v>20</v>
      </c>
      <c r="E30" s="24" t="s">
        <v>21</v>
      </c>
      <c r="F30" s="24" t="s">
        <v>22</v>
      </c>
      <c r="G30" s="24" t="s">
        <v>23</v>
      </c>
      <c r="H30" s="24" t="s">
        <v>24</v>
      </c>
      <c r="I30" s="24" t="s">
        <v>22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ht="14.25" x14ac:dyDescent="0.2">
      <c r="B31" s="18" t="s">
        <v>25</v>
      </c>
      <c r="C31" s="18">
        <v>790</v>
      </c>
      <c r="D31" s="18">
        <v>760</v>
      </c>
      <c r="E31" s="18">
        <v>515</v>
      </c>
      <c r="F31" s="24" t="s">
        <v>26</v>
      </c>
      <c r="G31" s="18">
        <v>0</v>
      </c>
      <c r="H31" s="18">
        <v>0</v>
      </c>
      <c r="I31" s="24" t="s">
        <v>27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ht="14.25" x14ac:dyDescent="0.2">
      <c r="B32" s="18" t="s">
        <v>18</v>
      </c>
      <c r="C32" s="25">
        <f>F28*C31</f>
        <v>11850</v>
      </c>
      <c r="D32" s="25">
        <f>G28*D31</f>
        <v>2280</v>
      </c>
      <c r="E32" s="25">
        <f>E31*C27</f>
        <v>2575</v>
      </c>
      <c r="F32" s="24" t="s">
        <v>26</v>
      </c>
      <c r="G32" s="26">
        <f>C28*G31</f>
        <v>0</v>
      </c>
      <c r="H32" s="26">
        <f>H31*C28</f>
        <v>0</v>
      </c>
      <c r="I32" s="24" t="s">
        <v>27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ht="14.25" x14ac:dyDescent="0.2">
      <c r="B33" s="18" t="s">
        <v>28</v>
      </c>
      <c r="C33" s="25">
        <v>12000</v>
      </c>
      <c r="D33" s="25">
        <v>2330</v>
      </c>
      <c r="E33" s="25">
        <v>2680</v>
      </c>
      <c r="F33" s="24" t="s">
        <v>26</v>
      </c>
      <c r="G33" s="27">
        <v>4344.72</v>
      </c>
      <c r="H33" s="28"/>
      <c r="I33" s="29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ht="14.25" x14ac:dyDescent="0.2">
      <c r="B34" s="18" t="s">
        <v>29</v>
      </c>
      <c r="C34" s="25">
        <f>C33-C32</f>
        <v>150</v>
      </c>
      <c r="D34" s="25">
        <f>D33-D32</f>
        <v>50</v>
      </c>
      <c r="E34" s="25">
        <f>E33-E32</f>
        <v>105</v>
      </c>
      <c r="F34" s="24" t="s">
        <v>26</v>
      </c>
      <c r="G34" s="28"/>
      <c r="H34" s="28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ht="14.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4.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5" x14ac:dyDescent="0.25">
      <c r="B37" s="5" t="s">
        <v>1</v>
      </c>
      <c r="C37" s="6">
        <v>20</v>
      </c>
      <c r="D37" s="6" t="s">
        <v>2</v>
      </c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ht="14.25" x14ac:dyDescent="0.2">
      <c r="B38" s="9" t="s">
        <v>4</v>
      </c>
      <c r="C38" s="9">
        <f>C41*C44</f>
        <v>17.64</v>
      </c>
      <c r="D38" s="10" t="s">
        <v>5</v>
      </c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ht="14.25" x14ac:dyDescent="0.2">
      <c r="B39" s="12" t="s">
        <v>7</v>
      </c>
      <c r="C39" s="12">
        <v>32.17</v>
      </c>
      <c r="D39" s="13" t="s">
        <v>5</v>
      </c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ht="14.25" x14ac:dyDescent="0.2">
      <c r="B40" s="15" t="s">
        <v>9</v>
      </c>
      <c r="C40" s="15">
        <f>C39-C38</f>
        <v>14.530000000000001</v>
      </c>
      <c r="D40" s="16" t="s">
        <v>5</v>
      </c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ht="15" x14ac:dyDescent="0.25">
      <c r="B41" s="18" t="s">
        <v>11</v>
      </c>
      <c r="C41" s="18">
        <v>0.21</v>
      </c>
      <c r="D41" s="19" t="s">
        <v>5</v>
      </c>
      <c r="E41" s="7"/>
      <c r="F41" s="30" t="s">
        <v>31</v>
      </c>
      <c r="G41" s="31" t="s">
        <v>12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ht="15" x14ac:dyDescent="0.25">
      <c r="B42" s="18" t="s">
        <v>13</v>
      </c>
      <c r="C42" s="18">
        <f>F44*G44</f>
        <v>21</v>
      </c>
      <c r="D42" s="19" t="s">
        <v>14</v>
      </c>
      <c r="E42" s="7"/>
      <c r="F42" s="24">
        <v>1</v>
      </c>
      <c r="G42" s="31">
        <f>C44*F42+I41</f>
        <v>84</v>
      </c>
      <c r="H42" s="20" t="s">
        <v>15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ht="14.25" x14ac:dyDescent="0.2">
      <c r="B43" s="18" t="s">
        <v>16</v>
      </c>
      <c r="C43" s="18">
        <v>4</v>
      </c>
      <c r="D43" s="19" t="s">
        <v>14</v>
      </c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ht="14.25" x14ac:dyDescent="0.2">
      <c r="B44" s="21" t="s">
        <v>17</v>
      </c>
      <c r="C44" s="21">
        <f>C42*C43</f>
        <v>84</v>
      </c>
      <c r="D44" s="22" t="s">
        <v>14</v>
      </c>
      <c r="E44" s="7"/>
      <c r="F44" s="2">
        <v>7</v>
      </c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ht="14.25" x14ac:dyDescent="0.2">
      <c r="B45" s="2"/>
      <c r="C45" s="23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ht="14.25" x14ac:dyDescent="0.2">
      <c r="B46" s="18" t="s">
        <v>18</v>
      </c>
      <c r="C46" s="24" t="s">
        <v>19</v>
      </c>
      <c r="D46" s="24" t="s">
        <v>20</v>
      </c>
      <c r="E46" s="24" t="s">
        <v>21</v>
      </c>
      <c r="F46" s="24" t="s">
        <v>22</v>
      </c>
      <c r="G46" s="24" t="s">
        <v>23</v>
      </c>
      <c r="H46" s="24" t="s">
        <v>24</v>
      </c>
      <c r="I46" s="24" t="s">
        <v>22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ht="14.25" x14ac:dyDescent="0.2">
      <c r="B47" s="18" t="s">
        <v>25</v>
      </c>
      <c r="C47" s="18">
        <v>790</v>
      </c>
      <c r="D47" s="18">
        <v>760</v>
      </c>
      <c r="E47" s="18">
        <v>515</v>
      </c>
      <c r="F47" s="24" t="s">
        <v>26</v>
      </c>
      <c r="G47" s="18">
        <v>0</v>
      </c>
      <c r="H47" s="18">
        <v>0</v>
      </c>
      <c r="I47" s="24" t="s">
        <v>27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4.25" x14ac:dyDescent="0.2">
      <c r="B48" s="18" t="s">
        <v>18</v>
      </c>
      <c r="C48" s="25">
        <f>F44*C47</f>
        <v>5530</v>
      </c>
      <c r="D48" s="25">
        <f>G44*D47</f>
        <v>2280</v>
      </c>
      <c r="E48" s="25">
        <f>E47*C43</f>
        <v>2060</v>
      </c>
      <c r="F48" s="24" t="s">
        <v>26</v>
      </c>
      <c r="G48" s="26">
        <f>G47*C44</f>
        <v>0</v>
      </c>
      <c r="H48" s="26">
        <f>H47*C44</f>
        <v>0</v>
      </c>
      <c r="I48" s="24" t="s">
        <v>27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4.25" x14ac:dyDescent="0.2">
      <c r="B49" s="18" t="s">
        <v>28</v>
      </c>
      <c r="C49" s="25">
        <v>5850</v>
      </c>
      <c r="D49" s="25">
        <v>2330</v>
      </c>
      <c r="E49" s="25">
        <v>2360</v>
      </c>
      <c r="F49" s="24" t="s">
        <v>26</v>
      </c>
      <c r="G49" s="27">
        <v>4344.72</v>
      </c>
      <c r="H49" s="28"/>
      <c r="I49" s="29" t="s">
        <v>27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4.25" x14ac:dyDescent="0.2">
      <c r="B50" s="18" t="s">
        <v>29</v>
      </c>
      <c r="C50" s="25">
        <f>C49-C48</f>
        <v>320</v>
      </c>
      <c r="D50" s="25">
        <f>D49-D48</f>
        <v>50</v>
      </c>
      <c r="E50" s="25">
        <f>E49-E48</f>
        <v>300</v>
      </c>
      <c r="F50" s="24" t="s">
        <v>26</v>
      </c>
      <c r="G50" s="28"/>
      <c r="H50" s="28"/>
      <c r="I50" s="28"/>
      <c r="J50" s="2"/>
      <c r="K50" s="2"/>
      <c r="L50" s="2"/>
      <c r="M50" s="2"/>
      <c r="N50" s="2"/>
      <c r="O50" s="2"/>
      <c r="P50" s="2"/>
      <c r="Q50" s="2"/>
      <c r="R50" s="2"/>
      <c r="S50" s="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workbookViewId="0">
      <selection activeCell="N15" sqref="N15"/>
    </sheetView>
  </sheetViews>
  <sheetFormatPr defaultRowHeight="12.75" x14ac:dyDescent="0.2"/>
  <cols>
    <col min="1" max="1" width="9.140625" style="3"/>
    <col min="2" max="2" width="22" style="3" customWidth="1"/>
    <col min="3" max="3" width="9.140625" style="3"/>
    <col min="4" max="4" width="13.28515625" style="3" customWidth="1"/>
    <col min="5" max="6" width="9.140625" style="3"/>
    <col min="7" max="7" width="13.85546875" style="3" customWidth="1"/>
    <col min="8" max="8" width="15.85546875" style="3" customWidth="1"/>
    <col min="9" max="16384" width="9.140625" style="3"/>
  </cols>
  <sheetData>
    <row r="3" spans="2:19" ht="18" x14ac:dyDescent="0.25">
      <c r="B3" s="1" t="s">
        <v>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2:19" ht="15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4" t="s">
        <v>0</v>
      </c>
      <c r="M4" s="2"/>
      <c r="N4" s="2"/>
      <c r="O4" s="2"/>
      <c r="P4" s="2"/>
      <c r="Q4" s="2"/>
      <c r="R4" s="2"/>
      <c r="S4" s="2"/>
    </row>
    <row r="5" spans="2:19" ht="15" x14ac:dyDescent="0.25">
      <c r="B5" s="5" t="s">
        <v>1</v>
      </c>
      <c r="C5" s="6">
        <v>40</v>
      </c>
      <c r="D5" s="6" t="s">
        <v>2</v>
      </c>
      <c r="E5" s="7"/>
      <c r="F5" s="2"/>
      <c r="G5" s="2"/>
      <c r="H5" s="2"/>
      <c r="I5" s="2"/>
      <c r="J5" s="2"/>
      <c r="K5" s="2"/>
      <c r="L5" s="8"/>
      <c r="M5" s="2" t="s">
        <v>3</v>
      </c>
      <c r="N5" s="2"/>
      <c r="O5" s="2"/>
      <c r="P5" s="2"/>
      <c r="Q5" s="2"/>
      <c r="R5" s="2"/>
      <c r="S5" s="2"/>
    </row>
    <row r="6" spans="2:19" ht="14.25" x14ac:dyDescent="0.2">
      <c r="B6" s="9" t="s">
        <v>4</v>
      </c>
      <c r="C6" s="9">
        <f>C9*C12</f>
        <v>28.349999999999998</v>
      </c>
      <c r="D6" s="10" t="s">
        <v>5</v>
      </c>
      <c r="E6" s="7"/>
      <c r="F6" s="2"/>
      <c r="G6" s="2"/>
      <c r="H6" s="2"/>
      <c r="I6" s="2"/>
      <c r="J6" s="2"/>
      <c r="K6" s="2"/>
      <c r="L6" s="11"/>
      <c r="M6" s="2" t="s">
        <v>6</v>
      </c>
      <c r="N6" s="2"/>
      <c r="O6" s="2"/>
      <c r="P6" s="2"/>
      <c r="Q6" s="2"/>
      <c r="R6" s="2"/>
      <c r="S6" s="2"/>
    </row>
    <row r="7" spans="2:19" ht="14.25" x14ac:dyDescent="0.2">
      <c r="B7" s="12" t="s">
        <v>7</v>
      </c>
      <c r="C7" s="12">
        <v>65.989999999999995</v>
      </c>
      <c r="D7" s="13" t="s">
        <v>5</v>
      </c>
      <c r="E7" s="7"/>
      <c r="F7" s="2"/>
      <c r="G7" s="2"/>
      <c r="H7" s="2"/>
      <c r="I7" s="2"/>
      <c r="J7" s="2"/>
      <c r="K7" s="2"/>
      <c r="L7" s="14"/>
      <c r="M7" s="2" t="s">
        <v>8</v>
      </c>
      <c r="N7" s="2"/>
      <c r="O7" s="2"/>
      <c r="P7" s="2"/>
      <c r="Q7" s="2"/>
      <c r="R7" s="2"/>
      <c r="S7" s="2"/>
    </row>
    <row r="8" spans="2:19" ht="14.25" x14ac:dyDescent="0.2">
      <c r="B8" s="15" t="s">
        <v>9</v>
      </c>
      <c r="C8" s="15">
        <f>C7-C6</f>
        <v>37.64</v>
      </c>
      <c r="D8" s="16" t="s">
        <v>5</v>
      </c>
      <c r="E8" s="7"/>
      <c r="F8" s="2"/>
      <c r="G8" s="2"/>
      <c r="H8" s="2"/>
      <c r="I8" s="2"/>
      <c r="J8" s="2"/>
      <c r="K8" s="2"/>
      <c r="L8" s="17"/>
      <c r="M8" s="2" t="s">
        <v>10</v>
      </c>
      <c r="N8" s="2"/>
      <c r="O8" s="2"/>
      <c r="P8" s="2"/>
      <c r="Q8" s="2"/>
      <c r="R8" s="2"/>
      <c r="S8" s="2"/>
    </row>
    <row r="9" spans="2:19" ht="15" x14ac:dyDescent="0.25">
      <c r="B9" s="18" t="s">
        <v>11</v>
      </c>
      <c r="C9" s="18">
        <v>0.21</v>
      </c>
      <c r="D9" s="19" t="s">
        <v>5</v>
      </c>
      <c r="E9" s="7"/>
      <c r="F9" s="30" t="s">
        <v>31</v>
      </c>
      <c r="G9" s="31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ht="15" x14ac:dyDescent="0.25">
      <c r="B10" s="18" t="s">
        <v>13</v>
      </c>
      <c r="C10" s="18">
        <f>F12*G12</f>
        <v>45</v>
      </c>
      <c r="D10" s="19" t="s">
        <v>14</v>
      </c>
      <c r="E10" s="7"/>
      <c r="F10" s="24">
        <v>1</v>
      </c>
      <c r="G10" s="32">
        <f>C12*F10</f>
        <v>135</v>
      </c>
      <c r="H10" s="20" t="s">
        <v>15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ht="14.25" x14ac:dyDescent="0.2">
      <c r="B11" s="18" t="s">
        <v>16</v>
      </c>
      <c r="C11" s="18">
        <v>3</v>
      </c>
      <c r="D11" s="19" t="s">
        <v>14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ht="14.25" x14ac:dyDescent="0.2">
      <c r="B12" s="21" t="s">
        <v>17</v>
      </c>
      <c r="C12" s="21">
        <f>C10*C11</f>
        <v>135</v>
      </c>
      <c r="D12" s="22" t="s">
        <v>14</v>
      </c>
      <c r="E12" s="7"/>
      <c r="F12" s="2">
        <v>15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ht="14.25" x14ac:dyDescent="0.2">
      <c r="B13" s="2"/>
      <c r="C13" s="23"/>
      <c r="D13" s="2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14.25" x14ac:dyDescent="0.2">
      <c r="B14" s="18" t="s">
        <v>18</v>
      </c>
      <c r="C14" s="24" t="s">
        <v>19</v>
      </c>
      <c r="D14" s="24" t="s">
        <v>20</v>
      </c>
      <c r="E14" s="24" t="s">
        <v>21</v>
      </c>
      <c r="F14" s="24" t="s">
        <v>22</v>
      </c>
      <c r="G14" s="24" t="s">
        <v>23</v>
      </c>
      <c r="H14" s="24" t="s">
        <v>24</v>
      </c>
      <c r="I14" s="24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ht="14.25" x14ac:dyDescent="0.2">
      <c r="B15" s="18" t="s">
        <v>25</v>
      </c>
      <c r="C15" s="18">
        <v>790</v>
      </c>
      <c r="D15" s="18">
        <v>760</v>
      </c>
      <c r="E15" s="18">
        <v>625</v>
      </c>
      <c r="F15" s="24" t="s">
        <v>26</v>
      </c>
      <c r="G15" s="18">
        <v>0</v>
      </c>
      <c r="H15" s="18">
        <v>0</v>
      </c>
      <c r="I15" s="24" t="s">
        <v>27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ht="14.25" x14ac:dyDescent="0.2">
      <c r="B16" s="18" t="s">
        <v>18</v>
      </c>
      <c r="C16" s="25">
        <f>C15*F12</f>
        <v>11850</v>
      </c>
      <c r="D16" s="25">
        <f>D15*G12</f>
        <v>2280</v>
      </c>
      <c r="E16" s="25">
        <f>E15*C11</f>
        <v>1875</v>
      </c>
      <c r="F16" s="24" t="s">
        <v>26</v>
      </c>
      <c r="G16" s="26">
        <f>C12*G15</f>
        <v>0</v>
      </c>
      <c r="H16" s="26">
        <f>H15*C12</f>
        <v>0</v>
      </c>
      <c r="I16" s="24" t="s">
        <v>27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ht="14.25" x14ac:dyDescent="0.2">
      <c r="B17" s="18" t="s">
        <v>28</v>
      </c>
      <c r="C17" s="25">
        <v>12000</v>
      </c>
      <c r="D17" s="25">
        <v>2330</v>
      </c>
      <c r="E17" s="25">
        <v>2360</v>
      </c>
      <c r="F17" s="24" t="s">
        <v>26</v>
      </c>
      <c r="G17" s="27"/>
      <c r="H17" s="28"/>
      <c r="I17" s="2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4.25" x14ac:dyDescent="0.2">
      <c r="B18" s="18" t="s">
        <v>29</v>
      </c>
      <c r="C18" s="25">
        <f>C17-C16</f>
        <v>150</v>
      </c>
      <c r="D18" s="25">
        <f>D17-D16</f>
        <v>50</v>
      </c>
      <c r="E18" s="25">
        <f>E17-E16</f>
        <v>485</v>
      </c>
      <c r="F18" s="24" t="s">
        <v>26</v>
      </c>
      <c r="G18" s="28"/>
      <c r="H18" s="28"/>
      <c r="I18" s="2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ht="14.2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ht="14.2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ht="15" x14ac:dyDescent="0.25">
      <c r="B21" s="5" t="s">
        <v>1</v>
      </c>
      <c r="C21" s="6">
        <v>40</v>
      </c>
      <c r="D21" s="6" t="s">
        <v>30</v>
      </c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ht="14.25" x14ac:dyDescent="0.2">
      <c r="B22" s="9" t="s">
        <v>4</v>
      </c>
      <c r="C22" s="9">
        <f>C25*C28</f>
        <v>37.799999999999997</v>
      </c>
      <c r="D22" s="10" t="s">
        <v>5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ht="14.25" x14ac:dyDescent="0.2">
      <c r="B23" s="12" t="s">
        <v>7</v>
      </c>
      <c r="C23" s="12">
        <v>74.930000000000007</v>
      </c>
      <c r="D23" s="13" t="s">
        <v>5</v>
      </c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ht="14.25" x14ac:dyDescent="0.2">
      <c r="B24" s="15" t="s">
        <v>9</v>
      </c>
      <c r="C24" s="15">
        <f>C23-C22</f>
        <v>37.13000000000001</v>
      </c>
      <c r="D24" s="16" t="s">
        <v>5</v>
      </c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ht="15" x14ac:dyDescent="0.25">
      <c r="B25" s="18" t="s">
        <v>11</v>
      </c>
      <c r="C25" s="18">
        <v>0.21</v>
      </c>
      <c r="D25" s="19" t="s">
        <v>5</v>
      </c>
      <c r="E25" s="7"/>
      <c r="F25" s="30" t="s">
        <v>31</v>
      </c>
      <c r="G25" s="31" t="s">
        <v>12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ht="15" x14ac:dyDescent="0.25">
      <c r="B26" s="18" t="s">
        <v>13</v>
      </c>
      <c r="C26" s="18">
        <f>F28*G28</f>
        <v>45</v>
      </c>
      <c r="D26" s="19" t="s">
        <v>14</v>
      </c>
      <c r="E26" s="7"/>
      <c r="F26" s="24">
        <v>1</v>
      </c>
      <c r="G26" s="31">
        <f>C28*F26</f>
        <v>180</v>
      </c>
      <c r="H26" s="20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ht="14.25" x14ac:dyDescent="0.2">
      <c r="B27" s="18" t="s">
        <v>16</v>
      </c>
      <c r="C27" s="18">
        <v>4</v>
      </c>
      <c r="D27" s="19" t="s">
        <v>14</v>
      </c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ht="14.25" x14ac:dyDescent="0.2">
      <c r="B28" s="21" t="s">
        <v>17</v>
      </c>
      <c r="C28" s="21">
        <f>C26*C27</f>
        <v>180</v>
      </c>
      <c r="D28" s="22" t="s">
        <v>14</v>
      </c>
      <c r="E28" s="7"/>
      <c r="F28" s="2">
        <v>15</v>
      </c>
      <c r="G28" s="2">
        <v>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ht="14.25" x14ac:dyDescent="0.2">
      <c r="B29" s="2"/>
      <c r="C29" s="23"/>
      <c r="D29" s="2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ht="14.25" x14ac:dyDescent="0.2">
      <c r="B30" s="18" t="s">
        <v>18</v>
      </c>
      <c r="C30" s="24" t="s">
        <v>19</v>
      </c>
      <c r="D30" s="24" t="s">
        <v>20</v>
      </c>
      <c r="E30" s="24" t="s">
        <v>21</v>
      </c>
      <c r="F30" s="24" t="s">
        <v>22</v>
      </c>
      <c r="G30" s="24" t="s">
        <v>23</v>
      </c>
      <c r="H30" s="24" t="s">
        <v>24</v>
      </c>
      <c r="I30" s="24" t="s">
        <v>22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ht="14.25" x14ac:dyDescent="0.2">
      <c r="B31" s="18" t="s">
        <v>25</v>
      </c>
      <c r="C31" s="18">
        <v>790</v>
      </c>
      <c r="D31" s="18">
        <v>760</v>
      </c>
      <c r="E31" s="18">
        <v>625</v>
      </c>
      <c r="F31" s="24" t="s">
        <v>26</v>
      </c>
      <c r="G31" s="18">
        <v>0</v>
      </c>
      <c r="H31" s="18">
        <v>0</v>
      </c>
      <c r="I31" s="24" t="s">
        <v>27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ht="14.25" x14ac:dyDescent="0.2">
      <c r="B32" s="18" t="s">
        <v>18</v>
      </c>
      <c r="C32" s="25">
        <f>F28*C31</f>
        <v>11850</v>
      </c>
      <c r="D32" s="25">
        <f>G28*D31</f>
        <v>2280</v>
      </c>
      <c r="E32" s="25">
        <f>E31*C27</f>
        <v>2500</v>
      </c>
      <c r="F32" s="24" t="s">
        <v>26</v>
      </c>
      <c r="G32" s="26">
        <f>C28*G31</f>
        <v>0</v>
      </c>
      <c r="H32" s="26">
        <f>H31*C28</f>
        <v>0</v>
      </c>
      <c r="I32" s="24" t="s">
        <v>27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ht="14.25" x14ac:dyDescent="0.2">
      <c r="B33" s="18" t="s">
        <v>28</v>
      </c>
      <c r="C33" s="25">
        <v>12000</v>
      </c>
      <c r="D33" s="25">
        <v>2330</v>
      </c>
      <c r="E33" s="25">
        <v>2680</v>
      </c>
      <c r="F33" s="24" t="s">
        <v>26</v>
      </c>
      <c r="G33" s="27">
        <v>4344.72</v>
      </c>
      <c r="H33" s="28"/>
      <c r="I33" s="29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ht="14.25" x14ac:dyDescent="0.2">
      <c r="B34" s="18" t="s">
        <v>29</v>
      </c>
      <c r="C34" s="25">
        <f>C33-C32</f>
        <v>150</v>
      </c>
      <c r="D34" s="25">
        <f>D33-D32</f>
        <v>50</v>
      </c>
      <c r="E34" s="25">
        <f>E33-E32</f>
        <v>180</v>
      </c>
      <c r="F34" s="24" t="s">
        <v>26</v>
      </c>
      <c r="G34" s="28"/>
      <c r="H34" s="28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ht="14.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4.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5" x14ac:dyDescent="0.25">
      <c r="B37" s="5" t="s">
        <v>1</v>
      </c>
      <c r="C37" s="6">
        <v>20</v>
      </c>
      <c r="D37" s="6" t="s">
        <v>2</v>
      </c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ht="14.25" x14ac:dyDescent="0.2">
      <c r="B38" s="9" t="s">
        <v>4</v>
      </c>
      <c r="C38" s="9">
        <f>C41*C44</f>
        <v>13.229999999999999</v>
      </c>
      <c r="D38" s="10" t="s">
        <v>5</v>
      </c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ht="14.25" x14ac:dyDescent="0.2">
      <c r="B39" s="12" t="s">
        <v>7</v>
      </c>
      <c r="C39" s="12">
        <v>32.17</v>
      </c>
      <c r="D39" s="13" t="s">
        <v>5</v>
      </c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ht="14.25" x14ac:dyDescent="0.2">
      <c r="B40" s="15" t="s">
        <v>9</v>
      </c>
      <c r="C40" s="15">
        <f>C39-C38</f>
        <v>18.940000000000005</v>
      </c>
      <c r="D40" s="16" t="s">
        <v>5</v>
      </c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ht="15" x14ac:dyDescent="0.25">
      <c r="B41" s="18" t="s">
        <v>11</v>
      </c>
      <c r="C41" s="18">
        <v>0.21</v>
      </c>
      <c r="D41" s="19" t="s">
        <v>5</v>
      </c>
      <c r="E41" s="7"/>
      <c r="F41" s="30" t="s">
        <v>31</v>
      </c>
      <c r="G41" s="31" t="s">
        <v>12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ht="15" x14ac:dyDescent="0.25">
      <c r="B42" s="18" t="s">
        <v>13</v>
      </c>
      <c r="C42" s="18">
        <f>F44*G44</f>
        <v>21</v>
      </c>
      <c r="D42" s="19" t="s">
        <v>14</v>
      </c>
      <c r="E42" s="7"/>
      <c r="F42" s="24">
        <v>1</v>
      </c>
      <c r="G42" s="31">
        <f>C44*F42+I41</f>
        <v>63</v>
      </c>
      <c r="H42" s="20" t="s">
        <v>15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ht="14.25" x14ac:dyDescent="0.2">
      <c r="B43" s="18" t="s">
        <v>16</v>
      </c>
      <c r="C43" s="18">
        <v>3</v>
      </c>
      <c r="D43" s="19" t="s">
        <v>14</v>
      </c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ht="14.25" x14ac:dyDescent="0.2">
      <c r="B44" s="21" t="s">
        <v>17</v>
      </c>
      <c r="C44" s="21">
        <f>C42*C43</f>
        <v>63</v>
      </c>
      <c r="D44" s="22" t="s">
        <v>14</v>
      </c>
      <c r="E44" s="7"/>
      <c r="F44" s="2">
        <v>7</v>
      </c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ht="14.25" x14ac:dyDescent="0.2">
      <c r="B45" s="2"/>
      <c r="C45" s="23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ht="14.25" x14ac:dyDescent="0.2">
      <c r="B46" s="18" t="s">
        <v>18</v>
      </c>
      <c r="C46" s="24" t="s">
        <v>19</v>
      </c>
      <c r="D46" s="24" t="s">
        <v>20</v>
      </c>
      <c r="E46" s="24" t="s">
        <v>21</v>
      </c>
      <c r="F46" s="24" t="s">
        <v>22</v>
      </c>
      <c r="G46" s="24" t="s">
        <v>23</v>
      </c>
      <c r="H46" s="24" t="s">
        <v>24</v>
      </c>
      <c r="I46" s="24" t="s">
        <v>22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ht="14.25" x14ac:dyDescent="0.2">
      <c r="B47" s="18" t="s">
        <v>25</v>
      </c>
      <c r="C47" s="18">
        <v>790</v>
      </c>
      <c r="D47" s="18">
        <v>760</v>
      </c>
      <c r="E47" s="18">
        <v>625</v>
      </c>
      <c r="F47" s="24" t="s">
        <v>26</v>
      </c>
      <c r="G47" s="18">
        <v>0</v>
      </c>
      <c r="H47" s="18">
        <v>0</v>
      </c>
      <c r="I47" s="24" t="s">
        <v>27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4.25" x14ac:dyDescent="0.2">
      <c r="B48" s="18" t="s">
        <v>18</v>
      </c>
      <c r="C48" s="25">
        <f>F44*C47</f>
        <v>5530</v>
      </c>
      <c r="D48" s="25">
        <f>G44*D47</f>
        <v>2280</v>
      </c>
      <c r="E48" s="25">
        <f>E47*C43</f>
        <v>1875</v>
      </c>
      <c r="F48" s="24" t="s">
        <v>26</v>
      </c>
      <c r="G48" s="26">
        <f>G47*C44</f>
        <v>0</v>
      </c>
      <c r="H48" s="26">
        <f>H47*C44</f>
        <v>0</v>
      </c>
      <c r="I48" s="24" t="s">
        <v>27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4.25" x14ac:dyDescent="0.2">
      <c r="B49" s="18" t="s">
        <v>28</v>
      </c>
      <c r="C49" s="25">
        <v>5850</v>
      </c>
      <c r="D49" s="25">
        <v>2330</v>
      </c>
      <c r="E49" s="25">
        <v>2360</v>
      </c>
      <c r="F49" s="24" t="s">
        <v>26</v>
      </c>
      <c r="G49" s="27">
        <v>4344.72</v>
      </c>
      <c r="H49" s="28"/>
      <c r="I49" s="29" t="s">
        <v>27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4.25" x14ac:dyDescent="0.2">
      <c r="B50" s="18" t="s">
        <v>29</v>
      </c>
      <c r="C50" s="25">
        <f>C49-C48</f>
        <v>320</v>
      </c>
      <c r="D50" s="25">
        <f>D49-D48</f>
        <v>50</v>
      </c>
      <c r="E50" s="25">
        <f>E49-E48</f>
        <v>485</v>
      </c>
      <c r="F50" s="24" t="s">
        <v>26</v>
      </c>
      <c r="G50" s="28"/>
      <c r="H50" s="28"/>
      <c r="I50" s="28"/>
      <c r="J50" s="2"/>
      <c r="K50" s="2"/>
      <c r="L50" s="2"/>
      <c r="M50" s="2"/>
      <c r="N50" s="2"/>
      <c r="O50" s="2"/>
      <c r="P50" s="2"/>
      <c r="Q50" s="2"/>
      <c r="R50" s="2"/>
      <c r="S5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Lets B mech</vt:lpstr>
      <vt:lpstr>Think V2 mech</vt:lpstr>
      <vt:lpstr>Gesture arm</vt:lpstr>
      <vt:lpstr>Gesture mech</vt:lpstr>
      <vt:lpstr>Gesture Chair</vt:lpstr>
      <vt:lpstr>Gesture headrest</vt:lpstr>
      <vt:lpstr>New think task</vt:lpstr>
      <vt:lpstr>New think stool</vt:lpstr>
      <vt:lpstr>New think headrest</vt:lpstr>
      <vt:lpstr>Reply task</vt:lpstr>
      <vt:lpstr>Reply side</vt:lpstr>
      <vt:lpstr>Leap chair</vt:lpstr>
      <vt:lpstr>Leap chair headrest</vt:lpstr>
      <vt:lpstr> Lets B Chair</vt:lpstr>
      <vt:lpstr>Think Visitor</vt:lpstr>
      <vt:lpstr>40ft high 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 Abdul Hafiz (Hafiz)</dc:creator>
  <cp:lastModifiedBy>BAHRU Abdul Hafiz (Hafiz)</cp:lastModifiedBy>
  <dcterms:created xsi:type="dcterms:W3CDTF">2017-06-08T07:35:44Z</dcterms:created>
  <dcterms:modified xsi:type="dcterms:W3CDTF">2017-09-15T07:48:49Z</dcterms:modified>
</cp:coreProperties>
</file>