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SCS Fin Accounting F 23\"/>
    </mc:Choice>
  </mc:AlternateContent>
  <xr:revisionPtr revIDLastSave="0" documentId="8_{AB01EC1C-4887-4828-8AE4-84DAB3C3B7E1}" xr6:coauthVersionLast="47" xr6:coauthVersionMax="47" xr10:uidLastSave="{00000000-0000-0000-0000-000000000000}"/>
  <bookViews>
    <workbookView xWindow="-108" yWindow="-108" windowWidth="23256" windowHeight="12576" activeTab="3" xr2:uid="{3B45E4C6-82A3-47C6-A8C0-9A6A4D161707}"/>
  </bookViews>
  <sheets>
    <sheet name="Sheet1" sheetId="1" r:id="rId1"/>
    <sheet name="Sheet1 (2)" sheetId="4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" l="1"/>
  <c r="J23" i="4"/>
  <c r="J22" i="4"/>
  <c r="I21" i="4"/>
  <c r="I20" i="4"/>
  <c r="I19" i="4"/>
  <c r="I18" i="4"/>
  <c r="I15" i="4"/>
  <c r="I16" i="4"/>
  <c r="I14" i="4"/>
  <c r="J10" i="4"/>
  <c r="J11" i="4"/>
  <c r="J12" i="4"/>
  <c r="J13" i="4"/>
  <c r="J9" i="4"/>
  <c r="I5" i="4"/>
  <c r="I6" i="4"/>
  <c r="I7" i="4"/>
  <c r="I8" i="4"/>
  <c r="I4" i="4"/>
  <c r="G24" i="4"/>
  <c r="F24" i="4"/>
  <c r="D24" i="4"/>
  <c r="C24" i="4"/>
  <c r="G7" i="3"/>
  <c r="G7" i="2"/>
  <c r="H7" i="2"/>
  <c r="J24" i="4" l="1"/>
  <c r="I24" i="4"/>
</calcChain>
</file>

<file path=xl/sharedStrings.xml><?xml version="1.0" encoding="utf-8"?>
<sst xmlns="http://schemas.openxmlformats.org/spreadsheetml/2006/main" count="88" uniqueCount="49">
  <si>
    <t>December 31, Year 1</t>
  </si>
  <si>
    <t>Debits</t>
  </si>
  <si>
    <t>Credits</t>
  </si>
  <si>
    <t>Cash</t>
  </si>
  <si>
    <t>Accounts Receivable</t>
  </si>
  <si>
    <t>Supplies</t>
  </si>
  <si>
    <t>Prepaid advertising</t>
  </si>
  <si>
    <t>Equipment</t>
  </si>
  <si>
    <t>Accounts Payable</t>
  </si>
  <si>
    <t>Unearned Service Revenue</t>
  </si>
  <si>
    <t>Common stock</t>
  </si>
  <si>
    <t>Retained Earnings</t>
  </si>
  <si>
    <t>Service Revenue</t>
  </si>
  <si>
    <t>Salaries Expense</t>
  </si>
  <si>
    <t>Rent expense</t>
  </si>
  <si>
    <t>Utilities</t>
  </si>
  <si>
    <t>Unadjusted Trial Balance</t>
  </si>
  <si>
    <t>Additional Information:</t>
  </si>
  <si>
    <t>1. Of the balance in the unearned service revenue accounts, $400 had not been earned by year end.</t>
  </si>
  <si>
    <t>2. On 12/1/Y1, the company rented office space for $1,200 per month for three months and paid the entire $3,600 in cash.</t>
  </si>
  <si>
    <t>3. On December 1, Year 1, the company paid $900 for six months of advertising.</t>
  </si>
  <si>
    <t>4. A count of supplies on December 31, Year 1 showed $200 of supplies still on hand.</t>
  </si>
  <si>
    <t>5. The equipment was purchased on Jan. 1, Year 1. The useful life is estimated to be 10 years. Straight-line depreciation is used and no salvage value is expected.</t>
  </si>
  <si>
    <t>6. As of 12/31/Y1, salaries of $800 had been earned by employees but still not be paid until 1/1/Y2.</t>
  </si>
  <si>
    <t xml:space="preserve">Cash </t>
  </si>
  <si>
    <t>Unearned S/Revenue</t>
  </si>
  <si>
    <t>B/S</t>
  </si>
  <si>
    <t>XYZ Company</t>
  </si>
  <si>
    <t>General Journal</t>
  </si>
  <si>
    <t>Adjusting Entries</t>
  </si>
  <si>
    <t>A/Entry</t>
  </si>
  <si>
    <t>Prepaid Rent</t>
  </si>
  <si>
    <t>Rent Expense</t>
  </si>
  <si>
    <t>Advertising Expense</t>
  </si>
  <si>
    <t xml:space="preserve">Prepaid Advertising </t>
  </si>
  <si>
    <t>Supplies Expense</t>
  </si>
  <si>
    <t xml:space="preserve">Supplies  </t>
  </si>
  <si>
    <t>Allowance for Depreciation</t>
  </si>
  <si>
    <t>Salaries expense</t>
  </si>
  <si>
    <t>Salaries Payable</t>
  </si>
  <si>
    <t>Prepaid Advertising</t>
  </si>
  <si>
    <t>Depreciation Expense</t>
  </si>
  <si>
    <t>Allowance for Dep-Equipmtn</t>
  </si>
  <si>
    <r>
      <t>Depreciation Expense (Rs. 15000</t>
    </r>
    <r>
      <rPr>
        <sz val="18"/>
        <color theme="1"/>
        <rFont val="Calibri"/>
        <family val="2"/>
      </rPr>
      <t>÷10 years)</t>
    </r>
  </si>
  <si>
    <t>Adjusments</t>
  </si>
  <si>
    <t>Adjustments</t>
  </si>
  <si>
    <t>Depreciation Expenses</t>
  </si>
  <si>
    <t>Allowance for Dep-Equipment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</si>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</sst>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/>
      <top style="medium">
        <color rgb="FFE6E6E6"/>
      </top>
      <bottom style="medium">
        <color rgb="FFE6E6E6"/>
      </bottom>
      <diagonal/>
    </border>
    <border>
      <left/>
      <right/>
      <top style="medium">
        <color rgb="FFE6E6E6"/>
      </top>
      <bottom style="medium">
        <color rgb="FFE6E6E6"/>
      </bottom>
      <diagonal/>
    </border>
    <border>
      <left/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 style="thin">
        <color indexed="64"/>
      </top>
      <bottom style="double">
        <color indexed="64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E6E6E6"/>
      </left>
      <right style="medium">
        <color rgb="FFE6E6E6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2" xfId="0" applyFont="1" applyBorder="1" applyAlignment="1">
      <alignment vertical="top" wrapText="1"/>
    </xf>
    <xf numFmtId="3" fontId="3" fillId="0" borderId="2" xfId="0" applyNumberFormat="1" applyFont="1" applyBorder="1" applyAlignment="1">
      <alignment vertical="top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7" xfId="0" applyFont="1" applyBorder="1" applyAlignment="1">
      <alignment vertical="top" wrapText="1"/>
    </xf>
    <xf numFmtId="3" fontId="4" fillId="0" borderId="6" xfId="0" applyNumberFormat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5" fillId="0" borderId="0" xfId="0" applyFont="1"/>
    <xf numFmtId="0" fontId="6" fillId="0" borderId="0" xfId="0" applyFont="1"/>
    <xf numFmtId="0" fontId="8" fillId="0" borderId="0" xfId="0" applyFont="1"/>
    <xf numFmtId="3" fontId="8" fillId="0" borderId="0" xfId="0" applyNumberFormat="1" applyFont="1"/>
    <xf numFmtId="0" fontId="3" fillId="3" borderId="2" xfId="0" applyFont="1" applyFill="1" applyBorder="1" applyAlignment="1">
      <alignment vertical="top" wrapText="1"/>
    </xf>
    <xf numFmtId="3" fontId="3" fillId="3" borderId="2" xfId="0" applyNumberFormat="1" applyFont="1" applyFill="1" applyBorder="1" applyAlignment="1">
      <alignment vertical="top" wrapText="1"/>
    </xf>
    <xf numFmtId="0" fontId="8" fillId="0" borderId="8" xfId="0" applyFont="1" applyBorder="1"/>
    <xf numFmtId="0" fontId="9" fillId="0" borderId="9" xfId="0" applyFont="1" applyBorder="1" applyAlignment="1">
      <alignment horizontal="center"/>
    </xf>
    <xf numFmtId="0" fontId="7" fillId="0" borderId="0" xfId="0" applyFont="1"/>
    <xf numFmtId="0" fontId="10" fillId="0" borderId="9" xfId="0" applyFont="1" applyBorder="1" applyAlignment="1">
      <alignment horizontal="center"/>
    </xf>
    <xf numFmtId="0" fontId="5" fillId="0" borderId="8" xfId="0" applyFont="1" applyBorder="1"/>
    <xf numFmtId="0" fontId="3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  <xf numFmtId="3" fontId="3" fillId="0" borderId="2" xfId="0" applyNumberFormat="1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10" xfId="0" applyFont="1" applyFill="1" applyBorder="1" applyAlignment="1">
      <alignment vertical="top" wrapText="1"/>
    </xf>
    <xf numFmtId="0" fontId="0" fillId="4" borderId="0" xfId="0" applyFill="1"/>
    <xf numFmtId="0" fontId="1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vertical="top" wrapText="1"/>
    </xf>
    <xf numFmtId="3" fontId="3" fillId="4" borderId="2" xfId="0" applyNumberFormat="1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7" xfId="0" applyFont="1" applyFill="1" applyBorder="1" applyAlignment="1">
      <alignment vertical="top" wrapText="1"/>
    </xf>
    <xf numFmtId="0" fontId="3" fillId="4" borderId="10" xfId="0" applyFont="1" applyFill="1" applyBorder="1" applyAlignment="1">
      <alignment vertical="top" wrapText="1"/>
    </xf>
    <xf numFmtId="3" fontId="4" fillId="4" borderId="6" xfId="0" applyNumberFormat="1" applyFont="1" applyFill="1" applyBorder="1" applyAlignment="1">
      <alignment vertical="top" wrapText="1"/>
    </xf>
    <xf numFmtId="0" fontId="0" fillId="5" borderId="0" xfId="0" applyFill="1"/>
    <xf numFmtId="0" fontId="0" fillId="5" borderId="1" xfId="0" applyFill="1" applyBorder="1" applyAlignment="1">
      <alignment horizontal="center"/>
    </xf>
    <xf numFmtId="0" fontId="4" fillId="5" borderId="2" xfId="0" applyFont="1" applyFill="1" applyBorder="1" applyAlignment="1">
      <alignment vertical="top" wrapText="1"/>
    </xf>
    <xf numFmtId="3" fontId="3" fillId="5" borderId="2" xfId="0" applyNumberFormat="1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0" fontId="3" fillId="5" borderId="7" xfId="0" applyFont="1" applyFill="1" applyBorder="1" applyAlignment="1">
      <alignment vertical="top" wrapText="1"/>
    </xf>
    <xf numFmtId="0" fontId="3" fillId="5" borderId="10" xfId="0" applyFont="1" applyFill="1" applyBorder="1" applyAlignment="1">
      <alignment vertical="top" wrapText="1"/>
    </xf>
    <xf numFmtId="3" fontId="4" fillId="5" borderId="6" xfId="0" applyNumberFormat="1" applyFont="1" applyFill="1" applyBorder="1" applyAlignment="1">
      <alignment vertical="top" wrapText="1"/>
    </xf>
    <xf numFmtId="0" fontId="10" fillId="5" borderId="9" xfId="0" applyFont="1" applyFill="1" applyBorder="1" applyAlignment="1">
      <alignment horizontal="center"/>
    </xf>
    <xf numFmtId="0" fontId="5" fillId="5" borderId="0" xfId="0" applyFont="1" applyFill="1"/>
    <xf numFmtId="0" fontId="5" fillId="5" borderId="8" xfId="0" applyFont="1" applyFill="1" applyBorder="1"/>
    <xf numFmtId="0" fontId="10" fillId="5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A8F4-20AB-4D5F-A156-5210C805E178}">
  <dimension ref="B1:F17"/>
  <sheetViews>
    <sheetView zoomScale="120" zoomScaleNormal="120" workbookViewId="0">
      <selection activeCell="B7" sqref="B7:C7"/>
    </sheetView>
  </sheetViews>
  <sheetFormatPr defaultRowHeight="22.8" customHeight="1" x14ac:dyDescent="0.3"/>
  <cols>
    <col min="1" max="1" width="2" customWidth="1"/>
    <col min="2" max="2" width="21" bestFit="1" customWidth="1"/>
    <col min="5" max="5" width="2.59765625" customWidth="1"/>
    <col min="6" max="6" width="90" style="10" customWidth="1"/>
  </cols>
  <sheetData>
    <row r="1" spans="2:6" ht="22.8" customHeight="1" thickBot="1" x14ac:dyDescent="0.35">
      <c r="B1" s="6" t="s">
        <v>16</v>
      </c>
      <c r="C1" s="6"/>
      <c r="D1" s="6"/>
    </row>
    <row r="2" spans="2:6" ht="22.8" customHeight="1" thickBot="1" x14ac:dyDescent="0.35">
      <c r="B2" s="3" t="s">
        <v>0</v>
      </c>
      <c r="C2" s="4"/>
      <c r="D2" s="5"/>
    </row>
    <row r="3" spans="2:6" ht="22.8" customHeight="1" thickBot="1" x14ac:dyDescent="0.35">
      <c r="B3" s="1"/>
      <c r="C3" s="9" t="s">
        <v>1</v>
      </c>
      <c r="D3" s="9" t="s">
        <v>2</v>
      </c>
      <c r="F3" s="13" t="s">
        <v>17</v>
      </c>
    </row>
    <row r="4" spans="2:6" ht="22.8" customHeight="1" thickBot="1" x14ac:dyDescent="0.35">
      <c r="B4" s="1" t="s">
        <v>3</v>
      </c>
      <c r="C4" s="2">
        <v>33900</v>
      </c>
      <c r="D4" s="1"/>
      <c r="F4" s="11" t="s">
        <v>18</v>
      </c>
    </row>
    <row r="5" spans="2:6" ht="22.8" customHeight="1" thickBot="1" x14ac:dyDescent="0.35">
      <c r="B5" s="1" t="s">
        <v>4</v>
      </c>
      <c r="C5" s="2">
        <v>18700</v>
      </c>
      <c r="D5" s="1"/>
      <c r="F5" s="11"/>
    </row>
    <row r="6" spans="2:6" ht="22.8" customHeight="1" thickBot="1" x14ac:dyDescent="0.35">
      <c r="B6" s="1" t="s">
        <v>5</v>
      </c>
      <c r="C6" s="2">
        <v>1800</v>
      </c>
      <c r="D6" s="1"/>
      <c r="F6" s="12" t="s">
        <v>19</v>
      </c>
    </row>
    <row r="7" spans="2:6" ht="22.8" customHeight="1" thickBot="1" x14ac:dyDescent="0.35">
      <c r="B7" s="18" t="s">
        <v>6</v>
      </c>
      <c r="C7" s="18">
        <v>900</v>
      </c>
      <c r="D7" s="1"/>
      <c r="F7" s="12"/>
    </row>
    <row r="8" spans="2:6" ht="22.8" customHeight="1" thickBot="1" x14ac:dyDescent="0.35">
      <c r="B8" s="1" t="s">
        <v>7</v>
      </c>
      <c r="C8" s="2">
        <v>15000</v>
      </c>
      <c r="D8" s="1"/>
      <c r="F8" s="11" t="s">
        <v>20</v>
      </c>
    </row>
    <row r="9" spans="2:6" ht="22.8" customHeight="1" thickBot="1" x14ac:dyDescent="0.35">
      <c r="B9" s="1" t="s">
        <v>8</v>
      </c>
      <c r="C9" s="1"/>
      <c r="D9" s="2">
        <v>1200</v>
      </c>
      <c r="F9" s="11"/>
    </row>
    <row r="10" spans="2:6" ht="22.8" customHeight="1" thickBot="1" x14ac:dyDescent="0.35">
      <c r="B10" s="18" t="s">
        <v>9</v>
      </c>
      <c r="C10" s="18"/>
      <c r="D10" s="19">
        <v>3000</v>
      </c>
      <c r="F10" s="12" t="s">
        <v>21</v>
      </c>
    </row>
    <row r="11" spans="2:6" ht="22.8" customHeight="1" thickBot="1" x14ac:dyDescent="0.35">
      <c r="B11" s="1" t="s">
        <v>10</v>
      </c>
      <c r="C11" s="1"/>
      <c r="D11" s="2">
        <v>24000</v>
      </c>
      <c r="F11" s="12"/>
    </row>
    <row r="12" spans="2:6" ht="22.8" customHeight="1" thickBot="1" x14ac:dyDescent="0.35">
      <c r="B12" s="1" t="s">
        <v>11</v>
      </c>
      <c r="C12" s="1"/>
      <c r="D12" s="2">
        <v>11200</v>
      </c>
      <c r="F12" s="11" t="s">
        <v>22</v>
      </c>
    </row>
    <row r="13" spans="2:6" ht="22.8" customHeight="1" thickBot="1" x14ac:dyDescent="0.35">
      <c r="B13" s="1" t="s">
        <v>12</v>
      </c>
      <c r="C13" s="1"/>
      <c r="D13" s="2">
        <v>76000</v>
      </c>
      <c r="F13" s="11"/>
    </row>
    <row r="14" spans="2:6" ht="22.8" customHeight="1" thickBot="1" x14ac:dyDescent="0.35">
      <c r="B14" s="1" t="s">
        <v>13</v>
      </c>
      <c r="C14" s="2">
        <v>41000</v>
      </c>
      <c r="D14" s="1"/>
      <c r="F14" s="12" t="s">
        <v>23</v>
      </c>
    </row>
    <row r="15" spans="2:6" ht="22.8" customHeight="1" thickBot="1" x14ac:dyDescent="0.35">
      <c r="B15" s="18" t="s">
        <v>14</v>
      </c>
      <c r="C15" s="19">
        <v>3600</v>
      </c>
      <c r="D15" s="1"/>
      <c r="F15" s="12"/>
    </row>
    <row r="16" spans="2:6" ht="22.8" customHeight="1" thickBot="1" x14ac:dyDescent="0.35">
      <c r="B16" s="1" t="s">
        <v>15</v>
      </c>
      <c r="C16" s="7">
        <v>500</v>
      </c>
      <c r="D16" s="7"/>
    </row>
    <row r="17" spans="2:4" ht="22.8" customHeight="1" thickBot="1" x14ac:dyDescent="0.35">
      <c r="B17" s="1"/>
      <c r="C17" s="8">
        <v>115400</v>
      </c>
      <c r="D17" s="8">
        <v>115400</v>
      </c>
    </row>
  </sheetData>
  <mergeCells count="8">
    <mergeCell ref="F12:F13"/>
    <mergeCell ref="F14:F15"/>
    <mergeCell ref="B2:D2"/>
    <mergeCell ref="B1:D1"/>
    <mergeCell ref="F4:F5"/>
    <mergeCell ref="F6:F7"/>
    <mergeCell ref="F8:F9"/>
    <mergeCell ref="F10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AAB9-F9A6-4508-B71F-AF2F8735F1A8}">
  <dimension ref="B1:J24"/>
  <sheetViews>
    <sheetView zoomScale="120" zoomScaleNormal="120" workbookViewId="0">
      <selection activeCell="J22" sqref="J22"/>
    </sheetView>
  </sheetViews>
  <sheetFormatPr defaultRowHeight="15" customHeight="1" x14ac:dyDescent="0.3"/>
  <cols>
    <col min="1" max="1" width="2" customWidth="1"/>
    <col min="2" max="2" width="28.09765625" customWidth="1"/>
    <col min="5" max="5" width="2.59765625" customWidth="1"/>
    <col min="6" max="7" width="8.796875" style="30"/>
    <col min="8" max="8" width="3.8984375" customWidth="1"/>
    <col min="9" max="10" width="8.796875" style="38"/>
  </cols>
  <sheetData>
    <row r="1" spans="2:10" ht="15" customHeight="1" thickBot="1" x14ac:dyDescent="0.35">
      <c r="B1" s="6" t="s">
        <v>16</v>
      </c>
      <c r="C1" s="6"/>
      <c r="D1" s="6"/>
    </row>
    <row r="2" spans="2:10" ht="15" customHeight="1" thickBot="1" x14ac:dyDescent="0.35">
      <c r="B2" s="3" t="s">
        <v>0</v>
      </c>
      <c r="C2" s="4"/>
      <c r="D2" s="5"/>
      <c r="F2" s="31" t="s">
        <v>44</v>
      </c>
      <c r="G2" s="31"/>
      <c r="I2" s="39" t="s">
        <v>48</v>
      </c>
      <c r="J2" s="39"/>
    </row>
    <row r="3" spans="2:10" ht="15" customHeight="1" thickBot="1" x14ac:dyDescent="0.35">
      <c r="B3" s="25"/>
      <c r="C3" s="26" t="s">
        <v>1</v>
      </c>
      <c r="D3" s="26" t="s">
        <v>2</v>
      </c>
      <c r="F3" s="32" t="s">
        <v>1</v>
      </c>
      <c r="G3" s="32" t="s">
        <v>2</v>
      </c>
      <c r="I3" s="40" t="s">
        <v>1</v>
      </c>
      <c r="J3" s="40" t="s">
        <v>2</v>
      </c>
    </row>
    <row r="4" spans="2:10" ht="15" customHeight="1" thickBot="1" x14ac:dyDescent="0.35">
      <c r="B4" s="25" t="s">
        <v>3</v>
      </c>
      <c r="C4" s="27">
        <v>33900</v>
      </c>
      <c r="D4" s="25"/>
      <c r="F4" s="33"/>
      <c r="G4" s="34"/>
      <c r="I4" s="41">
        <f>C4+F4-G4</f>
        <v>33900</v>
      </c>
      <c r="J4" s="42"/>
    </row>
    <row r="5" spans="2:10" ht="15" customHeight="1" thickBot="1" x14ac:dyDescent="0.35">
      <c r="B5" s="25" t="s">
        <v>4</v>
      </c>
      <c r="C5" s="27">
        <v>18700</v>
      </c>
      <c r="D5" s="25"/>
      <c r="F5" s="33"/>
      <c r="G5" s="34"/>
      <c r="I5" s="41">
        <f t="shared" ref="I5:I8" si="0">C5+F5-G5</f>
        <v>18700</v>
      </c>
      <c r="J5" s="42"/>
    </row>
    <row r="6" spans="2:10" ht="15" customHeight="1" thickBot="1" x14ac:dyDescent="0.35">
      <c r="B6" s="25" t="s">
        <v>5</v>
      </c>
      <c r="C6" s="27">
        <v>1800</v>
      </c>
      <c r="D6" s="25"/>
      <c r="F6" s="33"/>
      <c r="G6" s="34">
        <v>1600</v>
      </c>
      <c r="I6" s="41">
        <f t="shared" si="0"/>
        <v>200</v>
      </c>
      <c r="J6" s="42"/>
    </row>
    <row r="7" spans="2:10" ht="15" customHeight="1" thickBot="1" x14ac:dyDescent="0.35">
      <c r="B7" s="25" t="s">
        <v>6</v>
      </c>
      <c r="C7" s="25">
        <v>900</v>
      </c>
      <c r="D7" s="25"/>
      <c r="F7" s="34"/>
      <c r="G7" s="34">
        <v>150</v>
      </c>
      <c r="I7" s="41">
        <f t="shared" si="0"/>
        <v>750</v>
      </c>
      <c r="J7" s="42"/>
    </row>
    <row r="8" spans="2:10" ht="15" customHeight="1" thickBot="1" x14ac:dyDescent="0.35">
      <c r="B8" s="25" t="s">
        <v>7</v>
      </c>
      <c r="C8" s="27">
        <v>15000</v>
      </c>
      <c r="D8" s="25"/>
      <c r="F8" s="33"/>
      <c r="G8" s="34"/>
      <c r="I8" s="41">
        <f t="shared" si="0"/>
        <v>15000</v>
      </c>
      <c r="J8" s="42"/>
    </row>
    <row r="9" spans="2:10" ht="15" customHeight="1" thickBot="1" x14ac:dyDescent="0.35">
      <c r="B9" s="25" t="s">
        <v>8</v>
      </c>
      <c r="C9" s="25"/>
      <c r="D9" s="27">
        <v>1200</v>
      </c>
      <c r="F9" s="34"/>
      <c r="G9" s="33"/>
      <c r="I9" s="42"/>
      <c r="J9" s="41">
        <f>D9+G9-F9</f>
        <v>1200</v>
      </c>
    </row>
    <row r="10" spans="2:10" ht="15" customHeight="1" thickBot="1" x14ac:dyDescent="0.35">
      <c r="B10" s="25" t="s">
        <v>9</v>
      </c>
      <c r="C10" s="25"/>
      <c r="D10" s="27">
        <v>3000</v>
      </c>
      <c r="F10" s="34">
        <v>2600</v>
      </c>
      <c r="G10" s="33"/>
      <c r="I10" s="42"/>
      <c r="J10" s="41">
        <f t="shared" ref="J10:J13" si="1">D10+G10-F10</f>
        <v>400</v>
      </c>
    </row>
    <row r="11" spans="2:10" ht="15" customHeight="1" thickBot="1" x14ac:dyDescent="0.35">
      <c r="B11" s="25" t="s">
        <v>10</v>
      </c>
      <c r="C11" s="25"/>
      <c r="D11" s="27">
        <v>24000</v>
      </c>
      <c r="F11" s="34"/>
      <c r="G11" s="33"/>
      <c r="I11" s="42"/>
      <c r="J11" s="41">
        <f t="shared" si="1"/>
        <v>24000</v>
      </c>
    </row>
    <row r="12" spans="2:10" ht="15" customHeight="1" thickBot="1" x14ac:dyDescent="0.35">
      <c r="B12" s="25" t="s">
        <v>11</v>
      </c>
      <c r="C12" s="25"/>
      <c r="D12" s="27">
        <v>11200</v>
      </c>
      <c r="F12" s="34"/>
      <c r="G12" s="33"/>
      <c r="I12" s="42"/>
      <c r="J12" s="41">
        <f t="shared" si="1"/>
        <v>11200</v>
      </c>
    </row>
    <row r="13" spans="2:10" ht="15" customHeight="1" thickBot="1" x14ac:dyDescent="0.35">
      <c r="B13" s="25" t="s">
        <v>12</v>
      </c>
      <c r="C13" s="25"/>
      <c r="D13" s="27">
        <v>76000</v>
      </c>
      <c r="F13" s="34"/>
      <c r="G13" s="33">
        <v>2600</v>
      </c>
      <c r="I13" s="42"/>
      <c r="J13" s="41">
        <f t="shared" si="1"/>
        <v>78600</v>
      </c>
    </row>
    <row r="14" spans="2:10" ht="15" customHeight="1" thickBot="1" x14ac:dyDescent="0.35">
      <c r="B14" s="25" t="s">
        <v>13</v>
      </c>
      <c r="C14" s="27">
        <v>41000</v>
      </c>
      <c r="D14" s="25"/>
      <c r="F14" s="33">
        <v>800</v>
      </c>
      <c r="G14" s="34"/>
      <c r="I14" s="41">
        <f t="shared" ref="I14:I21" si="2">C14+F14-G14</f>
        <v>41800</v>
      </c>
      <c r="J14" s="42"/>
    </row>
    <row r="15" spans="2:10" ht="15" customHeight="1" thickBot="1" x14ac:dyDescent="0.35">
      <c r="B15" s="25" t="s">
        <v>14</v>
      </c>
      <c r="C15" s="27">
        <v>3600</v>
      </c>
      <c r="D15" s="25"/>
      <c r="F15" s="33"/>
      <c r="G15" s="34">
        <v>2400</v>
      </c>
      <c r="I15" s="41">
        <f t="shared" si="2"/>
        <v>1200</v>
      </c>
      <c r="J15" s="42"/>
    </row>
    <row r="16" spans="2:10" ht="15" customHeight="1" thickBot="1" x14ac:dyDescent="0.35">
      <c r="B16" s="25" t="s">
        <v>15</v>
      </c>
      <c r="C16" s="28">
        <v>500</v>
      </c>
      <c r="D16" s="28"/>
      <c r="F16" s="35"/>
      <c r="G16" s="35"/>
      <c r="I16" s="41">
        <f t="shared" si="2"/>
        <v>500</v>
      </c>
      <c r="J16" s="43"/>
    </row>
    <row r="17" spans="2:10" ht="15" customHeight="1" thickBot="1" x14ac:dyDescent="0.35">
      <c r="B17" s="26" t="s">
        <v>45</v>
      </c>
      <c r="C17" s="29"/>
      <c r="D17" s="29"/>
      <c r="F17" s="36"/>
      <c r="G17" s="36"/>
      <c r="I17" s="44"/>
      <c r="J17" s="44"/>
    </row>
    <row r="18" spans="2:10" ht="15" customHeight="1" thickBot="1" x14ac:dyDescent="0.35">
      <c r="B18" s="25" t="s">
        <v>31</v>
      </c>
      <c r="C18" s="29"/>
      <c r="D18" s="29"/>
      <c r="F18" s="36">
        <v>2400</v>
      </c>
      <c r="G18" s="36"/>
      <c r="I18" s="41">
        <f t="shared" si="2"/>
        <v>2400</v>
      </c>
      <c r="J18" s="44"/>
    </row>
    <row r="19" spans="2:10" ht="15" customHeight="1" thickBot="1" x14ac:dyDescent="0.35">
      <c r="B19" s="25" t="s">
        <v>33</v>
      </c>
      <c r="C19" s="29"/>
      <c r="D19" s="29"/>
      <c r="F19" s="36">
        <v>150</v>
      </c>
      <c r="G19" s="36"/>
      <c r="I19" s="41">
        <f t="shared" si="2"/>
        <v>150</v>
      </c>
      <c r="J19" s="44"/>
    </row>
    <row r="20" spans="2:10" ht="15" customHeight="1" thickBot="1" x14ac:dyDescent="0.35">
      <c r="B20" s="25" t="s">
        <v>35</v>
      </c>
      <c r="C20" s="29"/>
      <c r="D20" s="29"/>
      <c r="F20" s="36">
        <v>1600</v>
      </c>
      <c r="G20" s="36"/>
      <c r="I20" s="41">
        <f t="shared" si="2"/>
        <v>1600</v>
      </c>
      <c r="J20" s="44"/>
    </row>
    <row r="21" spans="2:10" ht="15" customHeight="1" thickBot="1" x14ac:dyDescent="0.35">
      <c r="B21" s="25" t="s">
        <v>46</v>
      </c>
      <c r="C21" s="29"/>
      <c r="D21" s="29"/>
      <c r="F21" s="36">
        <v>1500</v>
      </c>
      <c r="G21" s="36"/>
      <c r="I21" s="41">
        <f t="shared" si="2"/>
        <v>1500</v>
      </c>
      <c r="J21" s="44"/>
    </row>
    <row r="22" spans="2:10" ht="15" customHeight="1" thickBot="1" x14ac:dyDescent="0.35">
      <c r="B22" s="25" t="s">
        <v>47</v>
      </c>
      <c r="C22" s="29"/>
      <c r="D22" s="29"/>
      <c r="F22" s="36"/>
      <c r="G22" s="36">
        <v>1500</v>
      </c>
      <c r="I22" s="44"/>
      <c r="J22" s="41">
        <f t="shared" ref="J22:J23" si="3">D22+G22-F22</f>
        <v>1500</v>
      </c>
    </row>
    <row r="23" spans="2:10" ht="15" customHeight="1" thickBot="1" x14ac:dyDescent="0.35">
      <c r="B23" s="25" t="s">
        <v>39</v>
      </c>
      <c r="C23" s="29"/>
      <c r="D23" s="29"/>
      <c r="F23" s="36"/>
      <c r="G23" s="36">
        <v>800</v>
      </c>
      <c r="I23" s="44"/>
      <c r="J23" s="41">
        <f t="shared" si="3"/>
        <v>800</v>
      </c>
    </row>
    <row r="24" spans="2:10" ht="15" customHeight="1" thickBot="1" x14ac:dyDescent="0.35">
      <c r="B24" s="1"/>
      <c r="C24" s="8">
        <f>SUM(C4:C23)</f>
        <v>115400</v>
      </c>
      <c r="D24" s="8">
        <f>SUM(D4:D23)</f>
        <v>115400</v>
      </c>
      <c r="F24" s="37">
        <f>SUM(F4:F23)</f>
        <v>9050</v>
      </c>
      <c r="G24" s="37">
        <f>SUM(G4:G23)</f>
        <v>9050</v>
      </c>
      <c r="I24" s="45">
        <f>SUM(I4:I23)</f>
        <v>117700</v>
      </c>
      <c r="J24" s="45">
        <f>SUM(J4:J23)</f>
        <v>117700</v>
      </c>
    </row>
  </sheetData>
  <mergeCells count="4">
    <mergeCell ref="F2:G2"/>
    <mergeCell ref="I2:J2"/>
    <mergeCell ref="B1:D1"/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2CC4-2B51-4B1D-BE2E-3B5912671647}">
  <dimension ref="B2:K24"/>
  <sheetViews>
    <sheetView topLeftCell="C1" zoomScale="120" zoomScaleNormal="120" workbookViewId="0">
      <selection activeCell="M8" sqref="M8"/>
    </sheetView>
  </sheetViews>
  <sheetFormatPr defaultRowHeight="23.4" x14ac:dyDescent="0.45"/>
  <cols>
    <col min="2" max="2" width="53.69921875" style="15" customWidth="1"/>
    <col min="3" max="5" width="8.796875" style="15"/>
    <col min="7" max="7" width="15.09765625" customWidth="1"/>
    <col min="8" max="8" width="12.69921875" customWidth="1"/>
    <col min="10" max="11" width="15.296875" customWidth="1"/>
  </cols>
  <sheetData>
    <row r="2" spans="2:11" x14ac:dyDescent="0.45">
      <c r="B2" s="15" t="s">
        <v>27</v>
      </c>
      <c r="G2" s="23" t="s">
        <v>9</v>
      </c>
      <c r="H2" s="23"/>
      <c r="J2" s="46" t="s">
        <v>12</v>
      </c>
      <c r="K2" s="46"/>
    </row>
    <row r="3" spans="2:11" x14ac:dyDescent="0.45">
      <c r="B3" s="15" t="s">
        <v>28</v>
      </c>
      <c r="G3" s="14">
        <v>2600</v>
      </c>
      <c r="H3" s="24">
        <v>3000</v>
      </c>
      <c r="J3" s="47"/>
      <c r="K3" s="48">
        <v>76000</v>
      </c>
    </row>
    <row r="4" spans="2:11" x14ac:dyDescent="0.45">
      <c r="G4" s="14">
        <v>400</v>
      </c>
      <c r="H4" s="24"/>
      <c r="K4" s="48">
        <v>2600</v>
      </c>
    </row>
    <row r="5" spans="2:11" x14ac:dyDescent="0.45">
      <c r="B5" s="22" t="s">
        <v>29</v>
      </c>
      <c r="G5" s="14"/>
      <c r="H5" s="24"/>
      <c r="J5" s="47">
        <v>78600</v>
      </c>
      <c r="K5" s="49">
        <f>SUM(K3:K4)</f>
        <v>78600</v>
      </c>
    </row>
    <row r="6" spans="2:11" x14ac:dyDescent="0.45">
      <c r="G6" s="23" t="s">
        <v>31</v>
      </c>
      <c r="H6" s="23"/>
      <c r="J6" s="23" t="s">
        <v>32</v>
      </c>
      <c r="K6" s="23"/>
    </row>
    <row r="7" spans="2:11" x14ac:dyDescent="0.45">
      <c r="B7" s="15" t="s">
        <v>9</v>
      </c>
      <c r="C7" s="15">
        <v>2600</v>
      </c>
      <c r="G7" s="14">
        <f>C10</f>
        <v>2400</v>
      </c>
      <c r="H7" s="24"/>
      <c r="J7" s="14">
        <v>3600</v>
      </c>
      <c r="K7" s="24">
        <v>2400</v>
      </c>
    </row>
    <row r="8" spans="2:11" x14ac:dyDescent="0.45">
      <c r="B8" s="15" t="s">
        <v>12</v>
      </c>
      <c r="D8" s="15">
        <v>2600</v>
      </c>
      <c r="G8" s="14"/>
      <c r="H8" s="24">
        <v>2400</v>
      </c>
      <c r="J8" s="14"/>
      <c r="K8" s="24">
        <v>1200</v>
      </c>
    </row>
    <row r="9" spans="2:11" x14ac:dyDescent="0.45">
      <c r="G9" s="14"/>
      <c r="H9" s="24"/>
      <c r="J9" s="14"/>
      <c r="K9" s="24"/>
    </row>
    <row r="10" spans="2:11" x14ac:dyDescent="0.45">
      <c r="B10" s="15" t="s">
        <v>31</v>
      </c>
      <c r="C10" s="15">
        <v>2400</v>
      </c>
      <c r="G10" s="23" t="s">
        <v>33</v>
      </c>
      <c r="H10" s="23"/>
      <c r="J10" s="23" t="s">
        <v>40</v>
      </c>
      <c r="K10" s="23"/>
    </row>
    <row r="11" spans="2:11" x14ac:dyDescent="0.45">
      <c r="B11" s="15" t="s">
        <v>32</v>
      </c>
      <c r="D11" s="15">
        <v>2400</v>
      </c>
      <c r="G11" s="14">
        <v>150</v>
      </c>
      <c r="H11" s="24">
        <v>150</v>
      </c>
      <c r="J11" s="14">
        <v>900</v>
      </c>
      <c r="K11" s="24">
        <v>150</v>
      </c>
    </row>
    <row r="12" spans="2:11" x14ac:dyDescent="0.45">
      <c r="G12" s="14"/>
      <c r="H12" s="24"/>
      <c r="J12" s="14"/>
      <c r="K12" s="24">
        <v>750</v>
      </c>
    </row>
    <row r="13" spans="2:11" x14ac:dyDescent="0.45">
      <c r="B13" s="15" t="s">
        <v>33</v>
      </c>
      <c r="C13" s="15">
        <v>150</v>
      </c>
      <c r="G13" s="14"/>
      <c r="H13" s="24"/>
      <c r="J13" s="14"/>
      <c r="K13" s="24"/>
    </row>
    <row r="14" spans="2:11" x14ac:dyDescent="0.45">
      <c r="B14" s="15" t="s">
        <v>34</v>
      </c>
      <c r="D14" s="15">
        <v>150</v>
      </c>
      <c r="G14" s="23" t="s">
        <v>5</v>
      </c>
      <c r="H14" s="23"/>
      <c r="J14" s="23" t="s">
        <v>35</v>
      </c>
      <c r="K14" s="23"/>
    </row>
    <row r="15" spans="2:11" x14ac:dyDescent="0.45">
      <c r="G15" s="14">
        <v>1800</v>
      </c>
      <c r="H15" s="24">
        <v>1600</v>
      </c>
      <c r="J15" s="14">
        <v>1600</v>
      </c>
      <c r="K15" s="24">
        <v>1600</v>
      </c>
    </row>
    <row r="16" spans="2:11" x14ac:dyDescent="0.45">
      <c r="B16" s="15" t="s">
        <v>35</v>
      </c>
      <c r="C16" s="15">
        <v>1600</v>
      </c>
      <c r="G16" s="14"/>
      <c r="H16" s="24">
        <v>200</v>
      </c>
      <c r="J16" s="14"/>
      <c r="K16" s="24"/>
    </row>
    <row r="17" spans="2:11" x14ac:dyDescent="0.45">
      <c r="B17" s="15" t="s">
        <v>36</v>
      </c>
      <c r="D17" s="15">
        <v>1600</v>
      </c>
    </row>
    <row r="18" spans="2:11" x14ac:dyDescent="0.45">
      <c r="G18" s="23" t="s">
        <v>41</v>
      </c>
      <c r="H18" s="23"/>
      <c r="J18" s="23" t="s">
        <v>42</v>
      </c>
      <c r="K18" s="23"/>
    </row>
    <row r="19" spans="2:11" x14ac:dyDescent="0.45">
      <c r="B19" s="15" t="s">
        <v>43</v>
      </c>
      <c r="C19" s="15">
        <v>1500</v>
      </c>
      <c r="G19" s="14">
        <v>1500</v>
      </c>
      <c r="H19" s="24">
        <v>1500</v>
      </c>
      <c r="J19" s="14">
        <v>1500</v>
      </c>
      <c r="K19" s="24">
        <v>1500</v>
      </c>
    </row>
    <row r="20" spans="2:11" x14ac:dyDescent="0.45">
      <c r="B20" s="15" t="s">
        <v>37</v>
      </c>
      <c r="D20" s="15">
        <v>1500</v>
      </c>
      <c r="G20" s="14"/>
      <c r="H20" s="24"/>
      <c r="J20" s="14"/>
      <c r="K20" s="24"/>
    </row>
    <row r="22" spans="2:11" x14ac:dyDescent="0.45">
      <c r="B22" s="15" t="s">
        <v>38</v>
      </c>
      <c r="C22" s="15">
        <v>800</v>
      </c>
      <c r="G22" s="23" t="s">
        <v>38</v>
      </c>
      <c r="H22" s="23"/>
      <c r="J22" s="23" t="s">
        <v>39</v>
      </c>
      <c r="K22" s="23"/>
    </row>
    <row r="23" spans="2:11" x14ac:dyDescent="0.45">
      <c r="B23" s="15" t="s">
        <v>39</v>
      </c>
      <c r="D23" s="15">
        <v>800</v>
      </c>
      <c r="G23" s="14">
        <v>800</v>
      </c>
      <c r="H23" s="24">
        <v>800</v>
      </c>
      <c r="J23" s="14">
        <v>800</v>
      </c>
      <c r="K23" s="24">
        <v>800</v>
      </c>
    </row>
    <row r="24" spans="2:11" x14ac:dyDescent="0.45">
      <c r="G24" s="14"/>
      <c r="H24" s="24"/>
      <c r="J24" s="14"/>
      <c r="K24" s="24"/>
    </row>
  </sheetData>
  <mergeCells count="12">
    <mergeCell ref="G22:H22"/>
    <mergeCell ref="J22:K22"/>
    <mergeCell ref="G14:H14"/>
    <mergeCell ref="J14:K14"/>
    <mergeCell ref="G18:H18"/>
    <mergeCell ref="J18:K18"/>
    <mergeCell ref="G2:H2"/>
    <mergeCell ref="J2:K2"/>
    <mergeCell ref="J6:K6"/>
    <mergeCell ref="G6:H6"/>
    <mergeCell ref="G10:H10"/>
    <mergeCell ref="J10:K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367E-8E22-4F3B-A88C-390152FC790A}">
  <dimension ref="B2:H9"/>
  <sheetViews>
    <sheetView tabSelected="1" workbookViewId="0">
      <selection activeCell="B12" sqref="B12"/>
    </sheetView>
  </sheetViews>
  <sheetFormatPr defaultRowHeight="36.6" x14ac:dyDescent="0.7"/>
  <cols>
    <col min="1" max="1" width="8.796875" style="16"/>
    <col min="2" max="2" width="72.8984375" style="16" customWidth="1"/>
    <col min="3" max="3" width="15.296875" style="16" customWidth="1"/>
    <col min="4" max="4" width="13.19921875" style="16" customWidth="1"/>
    <col min="5" max="5" width="3.796875" style="16" customWidth="1"/>
    <col min="6" max="6" width="16.09765625" style="16" customWidth="1"/>
    <col min="7" max="7" width="23.796875" style="16" customWidth="1"/>
    <col min="8" max="9" width="25" style="16" customWidth="1"/>
    <col min="10" max="16384" width="8.796875" style="16"/>
  </cols>
  <sheetData>
    <row r="2" spans="2:8" x14ac:dyDescent="0.7">
      <c r="C2" s="17"/>
      <c r="E2" s="17"/>
    </row>
    <row r="3" spans="2:8" x14ac:dyDescent="0.7">
      <c r="G3" s="21" t="s">
        <v>25</v>
      </c>
      <c r="H3" s="21"/>
    </row>
    <row r="4" spans="2:8" x14ac:dyDescent="0.7">
      <c r="F4" s="16" t="s">
        <v>30</v>
      </c>
      <c r="G4" s="16">
        <v>2600</v>
      </c>
      <c r="H4" s="20">
        <v>3000</v>
      </c>
    </row>
    <row r="5" spans="2:8" x14ac:dyDescent="0.7">
      <c r="B5" s="16" t="s">
        <v>24</v>
      </c>
      <c r="C5" s="16">
        <v>3000</v>
      </c>
      <c r="H5" s="20"/>
    </row>
    <row r="6" spans="2:8" x14ac:dyDescent="0.7">
      <c r="B6" s="16" t="s">
        <v>9</v>
      </c>
      <c r="D6" s="16">
        <v>3000</v>
      </c>
      <c r="F6" s="16" t="s">
        <v>26</v>
      </c>
      <c r="G6" s="16">
        <v>400</v>
      </c>
      <c r="H6" s="20"/>
    </row>
    <row r="7" spans="2:8" x14ac:dyDescent="0.7">
      <c r="G7" s="16">
        <f>H7</f>
        <v>3000</v>
      </c>
      <c r="H7" s="20">
        <f>SUM(H4:H6)</f>
        <v>3000</v>
      </c>
    </row>
    <row r="8" spans="2:8" x14ac:dyDescent="0.7">
      <c r="B8" s="16" t="s">
        <v>9</v>
      </c>
      <c r="C8" s="16">
        <v>2600</v>
      </c>
    </row>
    <row r="9" spans="2:8" x14ac:dyDescent="0.7">
      <c r="B9" s="16" t="s">
        <v>12</v>
      </c>
      <c r="D9" s="16">
        <v>2600</v>
      </c>
    </row>
  </sheetData>
  <mergeCells count="1"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askari aziz</dc:creator>
  <cp:lastModifiedBy>askari aziz</cp:lastModifiedBy>
  <dcterms:created xsi:type="dcterms:W3CDTF">2023-10-19T09:52:49Z</dcterms:created>
  <dcterms:modified xsi:type="dcterms:W3CDTF">2023-10-19T10:46:17Z</dcterms:modified>
</cp:coreProperties>
</file>