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el266/Documents/Professional/Duke Bass Connections/Model_vF copy/"/>
    </mc:Choice>
  </mc:AlternateContent>
  <xr:revisionPtr revIDLastSave="0" documentId="13_ncr:1_{C8D60D16-9F52-D045-9BB8-866D9B114C5A}" xr6:coauthVersionLast="47" xr6:coauthVersionMax="47" xr10:uidLastSave="{00000000-0000-0000-0000-000000000000}"/>
  <bookViews>
    <workbookView xWindow="0" yWindow="500" windowWidth="20680" windowHeight="17500" activeTab="2" xr2:uid="{00000000-000D-0000-FFFF-FFFF00000000}"/>
  </bookViews>
  <sheets>
    <sheet name="Sheet1" sheetId="1" r:id="rId1"/>
    <sheet name="Population" sheetId="7" r:id="rId2"/>
    <sheet name="Infrastructure" sheetId="8" r:id="rId3"/>
  </sheets>
  <definedNames>
    <definedName name="_xlnm._FilterDatabase" localSheetId="1" hidden="1">Population!$B$1:$G$22</definedName>
  </definedNames>
  <calcPr calcId="191028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7" l="1"/>
  <c r="G17" i="7"/>
  <c r="G6" i="7"/>
  <c r="G20" i="7"/>
  <c r="G2" i="7"/>
  <c r="G14" i="7"/>
  <c r="G3" i="7"/>
  <c r="G5" i="7"/>
  <c r="G16" i="7"/>
  <c r="G8" i="7"/>
  <c r="G4" i="7"/>
  <c r="G11" i="7"/>
  <c r="G15" i="7"/>
  <c r="G9" i="7"/>
  <c r="G21" i="7"/>
  <c r="G18" i="7"/>
  <c r="G19" i="7"/>
  <c r="G10" i="7"/>
  <c r="G12" i="7"/>
  <c r="G13" i="7"/>
  <c r="G7" i="7"/>
</calcChain>
</file>

<file path=xl/sharedStrings.xml><?xml version="1.0" encoding="utf-8"?>
<sst xmlns="http://schemas.openxmlformats.org/spreadsheetml/2006/main" count="1082" uniqueCount="86">
  <si>
    <t>City</t>
  </si>
  <si>
    <t>Latitude</t>
  </si>
  <si>
    <t>Longitude</t>
  </si>
  <si>
    <t>Area (km^2)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</si>
  <si>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</si>
  <si>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</si>
  <si>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</si>
  <si>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</si>
  <si>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</si>
  <si>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</si>
  <si>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</si>
  <si>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</si>
  <si>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</si>
  <si>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</si>
  <si>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</si>
  <si>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</si>
  <si>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</si>
  <si>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Rafah</t>
  </si>
  <si>
    <t>Medium</t>
  </si>
  <si>
    <t>High</t>
  </si>
  <si>
    <t>Low</t>
  </si>
  <si>
    <t>Khan Younis</t>
  </si>
  <si>
    <t>Deir Al-Balah</t>
  </si>
  <si>
    <t>Gaza City</t>
  </si>
  <si>
    <t>North Gaza</t>
  </si>
  <si>
    <t>Jabalya</t>
  </si>
  <si>
    <t>Beit Hanoun</t>
  </si>
  <si>
    <t>Khirbet Al-Adas</t>
  </si>
  <si>
    <t>Khuzaa</t>
  </si>
  <si>
    <t>Abasan Al-Kabeera</t>
  </si>
  <si>
    <t>Abasan Al-Jadeeda</t>
  </si>
  <si>
    <t>Bani Suhelia</t>
  </si>
  <si>
    <t>Al-Amal</t>
  </si>
  <si>
    <t>Al-Qarara</t>
  </si>
  <si>
    <t>Wedi As-Salqa</t>
  </si>
  <si>
    <t>Al-Musaddar</t>
  </si>
  <si>
    <t>Al-Maghazi</t>
  </si>
  <si>
    <t>Az-Zawayda</t>
  </si>
  <si>
    <t>Al-Nuseirat</t>
  </si>
  <si>
    <t>https://israelpalestine.liveuamap.com/en/time/01.02.2024</t>
  </si>
  <si>
    <t>Al-Bureij</t>
  </si>
  <si>
    <t>https://storymaps.arcgis.com/stories/2e746151991643e39e64780f0674f7dd</t>
  </si>
  <si>
    <t>Juhor Al-Deek</t>
  </si>
  <si>
    <t>Al-Mughraqa</t>
  </si>
  <si>
    <t>Beit Lahiya</t>
  </si>
  <si>
    <t>Al-Qaraya Al-Badaqiya Al-Masiakh</t>
  </si>
  <si>
    <t>Khan Younis City</t>
  </si>
  <si>
    <t>Beit Hanun</t>
  </si>
  <si>
    <t>Al-Shati(Beach camp)</t>
  </si>
  <si>
    <t>Khan Yunis Camp</t>
  </si>
  <si>
    <t>An Nuseirat</t>
  </si>
  <si>
    <t>Jabalya Camp</t>
  </si>
  <si>
    <t>Az Zawayda</t>
  </si>
  <si>
    <t>Al Qarara</t>
  </si>
  <si>
    <t>An Nuseirat Camp</t>
  </si>
  <si>
    <t>Rafah Camp</t>
  </si>
  <si>
    <t>Bani Suheila</t>
  </si>
  <si>
    <t>Abasan al Kabira'</t>
  </si>
  <si>
    <t>Al Bureij Camp</t>
  </si>
  <si>
    <t>Deir al Balah Camp</t>
  </si>
  <si>
    <t>Al Maghazi Camp</t>
  </si>
  <si>
    <t>location</t>
  </si>
  <si>
    <t>latitude</t>
  </si>
  <si>
    <t>longitude</t>
  </si>
  <si>
    <t>area</t>
  </si>
  <si>
    <t>population_9_23</t>
  </si>
  <si>
    <t>pop_density</t>
  </si>
  <si>
    <t>2024-11</t>
  </si>
  <si>
    <t>2024-12</t>
  </si>
  <si>
    <t>2025-01</t>
  </si>
  <si>
    <t>2025-02</t>
  </si>
  <si>
    <t>2025-03</t>
  </si>
  <si>
    <t>2025-04</t>
  </si>
  <si>
    <t>2025-05</t>
  </si>
  <si>
    <t>Urban</t>
  </si>
  <si>
    <t>Camp</t>
  </si>
  <si>
    <t>Suburban</t>
  </si>
  <si>
    <t>Rubble</t>
  </si>
  <si>
    <t>Group</t>
  </si>
  <si>
    <t>North gaza</t>
  </si>
  <si>
    <t>Deir al balah</t>
  </si>
  <si>
    <t>Khan yunis</t>
  </si>
  <si>
    <t>Gaza</t>
  </si>
  <si>
    <t>Al Mawasi</t>
  </si>
  <si>
    <t>Ash Shati' Camp</t>
  </si>
  <si>
    <t>Khan Yunis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</si>
</sst>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</font>
    <font>
      <b/>
      <sz val="11"/>
      <name val="Calibri"/>
      <family val="2"/>
    </font>
    <font>
      <sz val="12"/>
      <color rgb="FF000000"/>
      <name val="Arial"/>
      <family val="2"/>
    </font>
    <font>
      <sz val="13"/>
      <color rgb="FF0E0E0E"/>
      <name val=".AppleSystemUIFont"/>
    </font>
    <font>
      <sz val="7"/>
      <color rgb="FF141413"/>
      <name val="Helvetica"/>
      <family val="2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color theme="1"/>
      <name val="Aptos Narrow"/>
      <scheme val="minor"/>
    </font>
    <font>
      <sz val="12"/>
      <color rgb="FF0E0E0E"/>
      <name val="Aptos Narrow"/>
      <scheme val="minor"/>
    </font>
    <font>
      <sz val="12"/>
      <color rgb="FF141413"/>
      <name val="Aptos Narrow"/>
      <scheme val="minor"/>
    </font>
    <font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  <xf numFmtId="3" fontId="7" fillId="0" borderId="0" xfId="0" applyNumberFormat="1" applyFont="1"/>
    <xf numFmtId="0" fontId="12" fillId="0" borderId="0" xfId="0" applyFont="1"/>
    <xf numFmtId="43" fontId="8" fillId="0" borderId="0" xfId="1" applyFont="1"/>
    <xf numFmtId="43" fontId="10" fillId="0" borderId="0" xfId="1" applyFont="1"/>
    <xf numFmtId="43" fontId="0" fillId="0" borderId="0" xfId="1" applyFont="1"/>
    <xf numFmtId="0" fontId="14" fillId="0" borderId="0" xfId="0" applyFont="1"/>
    <xf numFmtId="0" fontId="15" fillId="0" borderId="0" xfId="0" applyFont="1"/>
    <xf numFmtId="11" fontId="14" fillId="0" borderId="0" xfId="0" applyNumberFormat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421497</xdr:colOff>
      <xdr:row>26</xdr:row>
      <xdr:rowOff>93111</xdr:rowOff>
    </xdr:from>
    <xdr:to>
      <xdr:col>23</xdr:col>
      <xdr:colOff>259572</xdr:colOff>
      <xdr:row>37</xdr:row>
      <xdr:rowOff>183825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20ED4-3732-DAA3-E380-5A4534BE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0579" y="5160152"/>
          <a:ext cx="5229095" cy="2332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115" workbookViewId="0">
      <selection activeCell="E1" sqref="E1"/>
    </sheetView>
  </sheetViews>
  <sheetFormatPr baseColWidth="10" defaultColWidth="8.83203125" defaultRowHeight="15"/>
  <cols>
    <col min="1" max="1" width="17.5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t="s">
        <v>17</v>
      </c>
      <c r="B2">
        <v>31.3</v>
      </c>
      <c r="C2">
        <v>34.25</v>
      </c>
      <c r="D2" s="2">
        <v>65</v>
      </c>
      <c r="E2" t="s">
        <v>18</v>
      </c>
      <c r="F2" t="s">
        <v>19</v>
      </c>
      <c r="G2" t="s">
        <v>19</v>
      </c>
      <c r="H2" t="s">
        <v>19</v>
      </c>
      <c r="I2" t="s">
        <v>18</v>
      </c>
      <c r="J2" t="s">
        <v>18</v>
      </c>
      <c r="K2" t="s">
        <v>19</v>
      </c>
      <c r="L2" t="s">
        <v>18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>
      <c r="A3" t="s">
        <v>21</v>
      </c>
      <c r="B3">
        <v>31.3444</v>
      </c>
      <c r="C3">
        <v>34.303100000000001</v>
      </c>
      <c r="D3">
        <v>108</v>
      </c>
      <c r="E3" t="s">
        <v>18</v>
      </c>
      <c r="F3" t="s">
        <v>18</v>
      </c>
      <c r="G3" t="s">
        <v>18</v>
      </c>
      <c r="H3" t="s">
        <v>19</v>
      </c>
      <c r="I3" t="s">
        <v>18</v>
      </c>
      <c r="J3" t="s">
        <v>18</v>
      </c>
      <c r="K3" t="s">
        <v>19</v>
      </c>
      <c r="L3" t="s">
        <v>19</v>
      </c>
      <c r="M3" t="s">
        <v>18</v>
      </c>
      <c r="N3" t="s">
        <v>19</v>
      </c>
      <c r="O3" t="s">
        <v>19</v>
      </c>
      <c r="P3" t="s">
        <v>19</v>
      </c>
      <c r="Q3" t="s">
        <v>18</v>
      </c>
    </row>
    <row r="4" spans="1:17">
      <c r="A4" t="s">
        <v>22</v>
      </c>
      <c r="B4">
        <v>31.418900000000001</v>
      </c>
      <c r="C4">
        <v>34.351700000000001</v>
      </c>
      <c r="D4">
        <v>56</v>
      </c>
      <c r="E4" t="s">
        <v>18</v>
      </c>
      <c r="F4" t="s">
        <v>19</v>
      </c>
      <c r="G4" t="s">
        <v>19</v>
      </c>
      <c r="H4" t="s">
        <v>19</v>
      </c>
      <c r="I4" t="s">
        <v>18</v>
      </c>
      <c r="J4" t="s">
        <v>18</v>
      </c>
      <c r="K4" t="s">
        <v>19</v>
      </c>
      <c r="L4" t="s">
        <v>19</v>
      </c>
      <c r="M4" t="s">
        <v>19</v>
      </c>
      <c r="N4" t="s">
        <v>19</v>
      </c>
      <c r="O4" t="s">
        <v>18</v>
      </c>
      <c r="P4" t="s">
        <v>18</v>
      </c>
      <c r="Q4" t="s">
        <v>18</v>
      </c>
    </row>
    <row r="5" spans="1:17">
      <c r="A5" t="s">
        <v>23</v>
      </c>
      <c r="B5">
        <v>31.5167</v>
      </c>
      <c r="C5">
        <v>34.450000000000003</v>
      </c>
      <c r="D5">
        <v>70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18</v>
      </c>
      <c r="Q5" t="s">
        <v>19</v>
      </c>
    </row>
    <row r="6" spans="1:17">
      <c r="A6" t="s">
        <v>24</v>
      </c>
      <c r="B6">
        <v>31.541699999999999</v>
      </c>
      <c r="C6">
        <v>34.519599999999997</v>
      </c>
      <c r="D6">
        <v>61</v>
      </c>
      <c r="E6" t="s">
        <v>20</v>
      </c>
      <c r="F6" t="s">
        <v>18</v>
      </c>
      <c r="G6" t="s">
        <v>20</v>
      </c>
      <c r="H6" t="s">
        <v>20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</row>
    <row r="7" spans="1:17" ht="16">
      <c r="A7" t="s">
        <v>25</v>
      </c>
      <c r="B7" s="5">
        <v>31.528055999999999</v>
      </c>
      <c r="C7">
        <v>34.483055999999998</v>
      </c>
    </row>
    <row r="8" spans="1:17">
      <c r="A8" t="s">
        <v>26</v>
      </c>
    </row>
    <row r="9" spans="1:17">
      <c r="A9" t="s">
        <v>27</v>
      </c>
    </row>
    <row r="10" spans="1:17">
      <c r="A10" t="s">
        <v>28</v>
      </c>
    </row>
    <row r="11" spans="1:17">
      <c r="A11" t="s">
        <v>29</v>
      </c>
    </row>
    <row r="12" spans="1:17">
      <c r="A12" t="s">
        <v>30</v>
      </c>
    </row>
    <row r="13" spans="1:17">
      <c r="A13" t="s">
        <v>31</v>
      </c>
    </row>
    <row r="14" spans="1:17">
      <c r="A14" t="s">
        <v>32</v>
      </c>
    </row>
    <row r="15" spans="1:17">
      <c r="A15" t="s">
        <v>33</v>
      </c>
    </row>
    <row r="16" spans="1:17">
      <c r="A16" t="s">
        <v>34</v>
      </c>
    </row>
    <row r="17" spans="1:16">
      <c r="A17" t="s">
        <v>35</v>
      </c>
    </row>
    <row r="18" spans="1:16">
      <c r="A18" t="s">
        <v>36</v>
      </c>
    </row>
    <row r="19" spans="1:16">
      <c r="A19" t="s">
        <v>37</v>
      </c>
    </row>
    <row r="20" spans="1:16">
      <c r="A20" t="s">
        <v>38</v>
      </c>
      <c r="P20" t="s">
        <v>39</v>
      </c>
    </row>
    <row r="21" spans="1:16">
      <c r="A21" t="s">
        <v>40</v>
      </c>
      <c r="P21" t="s">
        <v>41</v>
      </c>
    </row>
    <row r="22" spans="1:16">
      <c r="A22" t="s">
        <v>42</v>
      </c>
    </row>
    <row r="23" spans="1:16">
      <c r="A23" t="s">
        <v>43</v>
      </c>
    </row>
    <row r="24" spans="1:16">
      <c r="A24" t="s">
        <v>44</v>
      </c>
    </row>
    <row r="25" spans="1:16">
      <c r="A25" t="s">
        <v>45</v>
      </c>
    </row>
    <row r="27" spans="1:16">
      <c r="A27" t="s">
        <v>23</v>
      </c>
      <c r="B27">
        <v>31.5167</v>
      </c>
      <c r="C27">
        <v>34.450000000000003</v>
      </c>
      <c r="D27">
        <v>45</v>
      </c>
      <c r="E27" s="6">
        <v>677800</v>
      </c>
    </row>
    <row r="28" spans="1:16">
      <c r="A28" t="s">
        <v>46</v>
      </c>
      <c r="B28">
        <v>31.3444</v>
      </c>
      <c r="C28">
        <v>34.303100000000001</v>
      </c>
      <c r="D28">
        <v>54.5</v>
      </c>
      <c r="E28">
        <v>242700</v>
      </c>
    </row>
    <row r="29" spans="1:16" ht="16">
      <c r="A29" t="s">
        <v>25</v>
      </c>
      <c r="B29" s="5">
        <v>31.528055999999999</v>
      </c>
      <c r="C29">
        <v>34.483055999999998</v>
      </c>
      <c r="D29">
        <v>27.7</v>
      </c>
      <c r="E29">
        <v>208000</v>
      </c>
    </row>
    <row r="30" spans="1:16">
      <c r="A30" t="s">
        <v>17</v>
      </c>
      <c r="B30">
        <v>31.3</v>
      </c>
      <c r="C30">
        <v>34.25</v>
      </c>
      <c r="D30">
        <v>64</v>
      </c>
      <c r="E30">
        <v>202300</v>
      </c>
    </row>
    <row r="31" spans="1:16" ht="16">
      <c r="A31" t="s">
        <v>44</v>
      </c>
      <c r="B31" s="5">
        <v>31.55</v>
      </c>
      <c r="C31">
        <v>34.5</v>
      </c>
      <c r="D31">
        <v>20.3</v>
      </c>
      <c r="E31">
        <v>108200</v>
      </c>
    </row>
    <row r="32" spans="1:16">
      <c r="A32" t="s">
        <v>22</v>
      </c>
      <c r="B32">
        <v>31.418900000000001</v>
      </c>
      <c r="C32">
        <v>34.351700000000001</v>
      </c>
      <c r="D32">
        <v>14.7</v>
      </c>
      <c r="E32">
        <v>87800</v>
      </c>
    </row>
    <row r="33" spans="1:5" ht="16">
      <c r="A33" t="s">
        <v>47</v>
      </c>
      <c r="B33" s="5">
        <v>31.538611</v>
      </c>
      <c r="C33">
        <v>34.537222</v>
      </c>
      <c r="D33">
        <v>12.5</v>
      </c>
      <c r="E33">
        <v>62900</v>
      </c>
    </row>
    <row r="34" spans="1:5" ht="17">
      <c r="A34" s="7" t="s">
        <v>48</v>
      </c>
      <c r="B34" s="5">
        <v>31.532197</v>
      </c>
      <c r="C34">
        <v>34.445394</v>
      </c>
      <c r="D34">
        <v>0.52</v>
      </c>
      <c r="E34">
        <v>46800</v>
      </c>
    </row>
    <row r="35" spans="1:5" ht="16">
      <c r="A35" t="s">
        <v>49</v>
      </c>
      <c r="B35" s="5">
        <v>31.348333</v>
      </c>
      <c r="C35">
        <v>34.293889</v>
      </c>
      <c r="D35">
        <v>1.27</v>
      </c>
      <c r="E35">
        <v>48700</v>
      </c>
    </row>
    <row r="36" spans="1:5" ht="16">
      <c r="A36" s="8" t="s">
        <v>50</v>
      </c>
      <c r="B36" s="5">
        <v>31.47</v>
      </c>
      <c r="C36">
        <v>34.42</v>
      </c>
      <c r="D36">
        <v>9.48</v>
      </c>
      <c r="E36">
        <v>64100</v>
      </c>
    </row>
    <row r="37" spans="1:5" ht="16">
      <c r="A37" t="s">
        <v>51</v>
      </c>
      <c r="B37" s="5">
        <v>31.537222</v>
      </c>
      <c r="C37">
        <v>34.496389000000001</v>
      </c>
      <c r="D37">
        <v>1.4</v>
      </c>
      <c r="E37">
        <v>59600</v>
      </c>
    </row>
    <row r="38" spans="1:5" ht="16">
      <c r="A38" t="s">
        <v>52</v>
      </c>
      <c r="B38" s="5">
        <v>31.430555999999999</v>
      </c>
      <c r="C38">
        <v>34.371667000000002</v>
      </c>
      <c r="D38">
        <v>15.3</v>
      </c>
      <c r="E38">
        <v>27900</v>
      </c>
    </row>
    <row r="39" spans="1:5" ht="16">
      <c r="A39" t="s">
        <v>53</v>
      </c>
      <c r="B39" s="5">
        <v>31.373055999999998</v>
      </c>
      <c r="C39">
        <v>34.339167000000003</v>
      </c>
      <c r="D39">
        <v>18.2</v>
      </c>
      <c r="E39">
        <v>34300</v>
      </c>
    </row>
    <row r="40" spans="1:5" ht="16">
      <c r="A40" t="s">
        <v>54</v>
      </c>
      <c r="B40" s="5">
        <v>31.447500000000002</v>
      </c>
      <c r="C40">
        <v>34.392778</v>
      </c>
      <c r="D40">
        <v>0.68</v>
      </c>
      <c r="E40">
        <v>37100</v>
      </c>
    </row>
    <row r="41" spans="1:5" ht="16">
      <c r="A41" t="s">
        <v>55</v>
      </c>
      <c r="B41" s="5">
        <v>31.283018999999999</v>
      </c>
      <c r="C41">
        <v>34.2532</v>
      </c>
      <c r="D41">
        <v>1.23</v>
      </c>
      <c r="E41">
        <v>43000</v>
      </c>
    </row>
    <row r="42" spans="1:5" ht="16">
      <c r="A42" t="s">
        <v>56</v>
      </c>
      <c r="B42" s="5">
        <v>31.342777999999999</v>
      </c>
      <c r="C42">
        <v>34.325277999999997</v>
      </c>
      <c r="D42">
        <v>5.17</v>
      </c>
      <c r="E42">
        <v>49000</v>
      </c>
    </row>
    <row r="43" spans="1:5" ht="16">
      <c r="A43" t="s">
        <v>57</v>
      </c>
      <c r="B43" s="5">
        <v>31.323333000000002</v>
      </c>
      <c r="C43">
        <v>34.346944000000001</v>
      </c>
      <c r="D43">
        <v>11.65</v>
      </c>
      <c r="E43">
        <v>31700</v>
      </c>
    </row>
    <row r="44" spans="1:5" ht="16">
      <c r="A44" t="s">
        <v>58</v>
      </c>
      <c r="B44" s="5">
        <v>31.439530999999999</v>
      </c>
      <c r="C44">
        <v>34.402939000000003</v>
      </c>
      <c r="D44">
        <v>0.5</v>
      </c>
      <c r="E44">
        <v>32700</v>
      </c>
    </row>
    <row r="45" spans="1:5" ht="16">
      <c r="A45" t="s">
        <v>59</v>
      </c>
      <c r="B45" s="5">
        <v>31.425833000000001</v>
      </c>
      <c r="C45">
        <v>34.340555999999999</v>
      </c>
      <c r="D45">
        <v>0.17</v>
      </c>
      <c r="E45">
        <v>8200</v>
      </c>
    </row>
    <row r="46" spans="1:5" ht="16">
      <c r="A46" t="s">
        <v>60</v>
      </c>
      <c r="B46" s="5">
        <v>31.421358000000001</v>
      </c>
      <c r="C46">
        <v>34.385375000000003</v>
      </c>
      <c r="D46">
        <v>0.6</v>
      </c>
      <c r="E46">
        <v>21200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9382-95A1-F044-B7B6-FDC49BD6ECFF}">
  <dimension ref="A1:AA64"/>
  <sheetViews>
    <sheetView zoomScaleNormal="86" workbookViewId="0">
      <pane xSplit="2" topLeftCell="C1" activePane="topRight" state="frozen"/>
      <selection pane="topRight" activeCell="C30" sqref="C30"/>
    </sheetView>
  </sheetViews>
  <sheetFormatPr baseColWidth="10" defaultColWidth="11.5" defaultRowHeight="15"/>
  <cols>
    <col min="2" max="2" width="19" bestFit="1" customWidth="1"/>
    <col min="3" max="5" width="10.83203125" customWidth="1"/>
    <col min="6" max="6" width="14.1640625" customWidth="1"/>
    <col min="7" max="7" width="10.83203125" style="19" customWidth="1"/>
    <col min="8" max="19" width="10.83203125" customWidth="1"/>
  </cols>
  <sheetData>
    <row r="1" spans="1:27" ht="16">
      <c r="A1" t="s">
        <v>78</v>
      </c>
      <c r="B1" s="10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7" t="s">
        <v>66</v>
      </c>
      <c r="H1" s="11" t="s">
        <v>4</v>
      </c>
      <c r="I1" s="11" t="s">
        <v>5</v>
      </c>
      <c r="J1" s="11" t="s">
        <v>6</v>
      </c>
      <c r="K1" s="11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 ht="16">
      <c r="A2" t="s">
        <v>79</v>
      </c>
      <c r="B2" s="9" t="s">
        <v>44</v>
      </c>
      <c r="C2" s="20">
        <v>31.562709649999999</v>
      </c>
      <c r="D2" s="20">
        <v>34.496447070000002</v>
      </c>
      <c r="E2" s="9">
        <v>20.3</v>
      </c>
      <c r="F2" s="9">
        <v>108200</v>
      </c>
      <c r="G2" s="18">
        <f t="shared" ref="G2:G22" si="0">F2/E2</f>
        <v>5330.0492610837437</v>
      </c>
      <c r="H2" s="13" t="s">
        <v>18</v>
      </c>
      <c r="I2" s="13" t="s">
        <v>20</v>
      </c>
      <c r="J2" s="13" t="s">
        <v>20</v>
      </c>
      <c r="K2" s="13" t="s">
        <v>20</v>
      </c>
      <c r="L2" s="13" t="s">
        <v>20</v>
      </c>
      <c r="M2" s="13" t="s">
        <v>20</v>
      </c>
      <c r="N2" s="13" t="s">
        <v>20</v>
      </c>
      <c r="O2" s="13" t="s">
        <v>20</v>
      </c>
      <c r="P2" s="13" t="s">
        <v>20</v>
      </c>
      <c r="Q2" s="13" t="s">
        <v>20</v>
      </c>
      <c r="R2" s="13" t="s">
        <v>20</v>
      </c>
      <c r="S2" s="13" t="s">
        <v>20</v>
      </c>
      <c r="T2" s="13" t="s">
        <v>20</v>
      </c>
      <c r="U2" t="s">
        <v>20</v>
      </c>
      <c r="V2" t="s">
        <v>20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</row>
    <row r="3" spans="1:27" ht="16">
      <c r="A3" t="s">
        <v>79</v>
      </c>
      <c r="B3" s="9" t="s">
        <v>47</v>
      </c>
      <c r="C3" s="20">
        <v>31.53624748</v>
      </c>
      <c r="D3" s="20">
        <v>34.540951219999997</v>
      </c>
      <c r="E3" s="9">
        <v>12.5</v>
      </c>
      <c r="F3" s="9">
        <v>62900</v>
      </c>
      <c r="G3" s="18">
        <f t="shared" si="0"/>
        <v>5032</v>
      </c>
      <c r="H3" s="13" t="s">
        <v>18</v>
      </c>
      <c r="I3" s="13" t="s">
        <v>20</v>
      </c>
      <c r="J3" s="13" t="s">
        <v>20</v>
      </c>
      <c r="K3" s="13" t="s">
        <v>20</v>
      </c>
      <c r="L3" s="13" t="s">
        <v>20</v>
      </c>
      <c r="M3" s="13" t="s">
        <v>20</v>
      </c>
      <c r="N3" s="13" t="s">
        <v>20</v>
      </c>
      <c r="O3" s="13" t="s">
        <v>20</v>
      </c>
      <c r="P3" s="13" t="s">
        <v>20</v>
      </c>
      <c r="Q3" s="13" t="s">
        <v>20</v>
      </c>
      <c r="R3" s="13" t="s">
        <v>20</v>
      </c>
      <c r="S3" s="13" t="s">
        <v>20</v>
      </c>
      <c r="T3" s="13" t="s">
        <v>20</v>
      </c>
      <c r="U3" t="s">
        <v>20</v>
      </c>
      <c r="V3" t="s">
        <v>20</v>
      </c>
      <c r="W3" t="s">
        <v>20</v>
      </c>
      <c r="X3" t="s">
        <v>18</v>
      </c>
      <c r="Y3" t="s">
        <v>18</v>
      </c>
      <c r="Z3" t="s">
        <v>18</v>
      </c>
      <c r="AA3" t="s">
        <v>18</v>
      </c>
    </row>
    <row r="4" spans="1:27" ht="16">
      <c r="A4" t="s">
        <v>79</v>
      </c>
      <c r="B4" s="9" t="s">
        <v>51</v>
      </c>
      <c r="C4" s="20">
        <v>31.535017249999999</v>
      </c>
      <c r="D4" s="20">
        <v>34.496112969999999</v>
      </c>
      <c r="E4" s="9">
        <v>1.4</v>
      </c>
      <c r="F4" s="9">
        <v>59600</v>
      </c>
      <c r="G4" s="18">
        <f t="shared" si="0"/>
        <v>42571.428571428572</v>
      </c>
      <c r="H4" s="13" t="s">
        <v>19</v>
      </c>
      <c r="I4" s="13" t="s">
        <v>18</v>
      </c>
      <c r="J4" s="13" t="s">
        <v>20</v>
      </c>
      <c r="K4" s="13" t="s">
        <v>20</v>
      </c>
      <c r="L4" s="13" t="s">
        <v>20</v>
      </c>
      <c r="M4" s="13" t="s">
        <v>20</v>
      </c>
      <c r="N4" s="13" t="s">
        <v>20</v>
      </c>
      <c r="O4" s="13" t="s">
        <v>20</v>
      </c>
      <c r="P4" s="13" t="s">
        <v>20</v>
      </c>
      <c r="Q4" s="13" t="s">
        <v>20</v>
      </c>
      <c r="R4" s="13" t="s">
        <v>20</v>
      </c>
      <c r="S4" s="13" t="s">
        <v>20</v>
      </c>
      <c r="T4" s="13" t="s">
        <v>20</v>
      </c>
      <c r="U4" t="s">
        <v>20</v>
      </c>
      <c r="V4" t="s">
        <v>20</v>
      </c>
      <c r="W4" t="s">
        <v>20</v>
      </c>
      <c r="X4" t="s">
        <v>18</v>
      </c>
      <c r="Y4" t="s">
        <v>20</v>
      </c>
      <c r="Z4" t="s">
        <v>20</v>
      </c>
      <c r="AA4" t="s">
        <v>20</v>
      </c>
    </row>
    <row r="5" spans="1:27" ht="16">
      <c r="A5" t="s">
        <v>79</v>
      </c>
      <c r="B5" s="20" t="s">
        <v>84</v>
      </c>
      <c r="C5" s="20">
        <v>31.533856140000001</v>
      </c>
      <c r="D5" s="20">
        <v>34.447493999999999</v>
      </c>
      <c r="E5" s="9">
        <v>0.52</v>
      </c>
      <c r="F5" s="9">
        <v>46800</v>
      </c>
      <c r="G5" s="18">
        <f t="shared" si="0"/>
        <v>90000</v>
      </c>
      <c r="H5" s="13" t="s">
        <v>19</v>
      </c>
      <c r="I5" s="13" t="s">
        <v>18</v>
      </c>
      <c r="J5" s="13" t="s">
        <v>20</v>
      </c>
      <c r="K5" s="13" t="s">
        <v>20</v>
      </c>
      <c r="L5" s="13" t="s">
        <v>20</v>
      </c>
      <c r="M5" s="13" t="s">
        <v>20</v>
      </c>
      <c r="N5" s="13" t="s">
        <v>20</v>
      </c>
      <c r="O5" s="13" t="s">
        <v>20</v>
      </c>
      <c r="P5" s="13" t="s">
        <v>18</v>
      </c>
      <c r="Q5" s="13" t="s">
        <v>18</v>
      </c>
      <c r="R5" s="13" t="s">
        <v>18</v>
      </c>
      <c r="S5" s="13" t="s">
        <v>18</v>
      </c>
      <c r="T5" s="13" t="s">
        <v>20</v>
      </c>
      <c r="U5" t="s">
        <v>20</v>
      </c>
      <c r="V5" t="s">
        <v>20</v>
      </c>
      <c r="W5" t="s">
        <v>20</v>
      </c>
      <c r="X5" t="s">
        <v>18</v>
      </c>
      <c r="Y5" t="s">
        <v>18</v>
      </c>
      <c r="Z5" t="s">
        <v>18</v>
      </c>
      <c r="AA5" t="s">
        <v>18</v>
      </c>
    </row>
    <row r="6" spans="1:27" ht="16">
      <c r="A6" t="s">
        <v>79</v>
      </c>
      <c r="B6" s="9" t="s">
        <v>25</v>
      </c>
      <c r="C6" s="20">
        <v>31.52719321</v>
      </c>
      <c r="D6" s="20">
        <v>34.495911499999998</v>
      </c>
      <c r="E6" s="9">
        <v>27.7</v>
      </c>
      <c r="F6" s="9">
        <v>208000</v>
      </c>
      <c r="G6" s="18">
        <f t="shared" si="0"/>
        <v>7509.025270758123</v>
      </c>
      <c r="H6" s="13" t="s">
        <v>18</v>
      </c>
      <c r="I6" s="13" t="s">
        <v>20</v>
      </c>
      <c r="J6" s="13" t="s">
        <v>20</v>
      </c>
      <c r="K6" s="13" t="s">
        <v>20</v>
      </c>
      <c r="L6" s="13" t="s">
        <v>20</v>
      </c>
      <c r="M6" s="13" t="s">
        <v>20</v>
      </c>
      <c r="N6" s="13" t="s">
        <v>20</v>
      </c>
      <c r="O6" s="13" t="s">
        <v>20</v>
      </c>
      <c r="P6" s="13" t="s">
        <v>20</v>
      </c>
      <c r="Q6" s="13" t="s">
        <v>20</v>
      </c>
      <c r="R6" s="13" t="s">
        <v>20</v>
      </c>
      <c r="S6" s="13" t="s">
        <v>18</v>
      </c>
      <c r="T6" s="13" t="s">
        <v>20</v>
      </c>
      <c r="U6" t="s">
        <v>20</v>
      </c>
      <c r="V6" t="s">
        <v>20</v>
      </c>
      <c r="W6" t="s">
        <v>18</v>
      </c>
      <c r="X6" t="s">
        <v>18</v>
      </c>
      <c r="Y6" t="s">
        <v>20</v>
      </c>
      <c r="Z6" t="s">
        <v>20</v>
      </c>
      <c r="AA6" t="s">
        <v>20</v>
      </c>
    </row>
    <row r="7" spans="1:27" ht="16">
      <c r="A7" t="s">
        <v>82</v>
      </c>
      <c r="B7" s="9" t="s">
        <v>23</v>
      </c>
      <c r="C7" s="20">
        <v>31.49950883</v>
      </c>
      <c r="D7" s="20">
        <v>34.455181750000001</v>
      </c>
      <c r="E7" s="9">
        <v>45</v>
      </c>
      <c r="F7" s="15">
        <v>677800</v>
      </c>
      <c r="G7" s="18">
        <f t="shared" si="0"/>
        <v>15062.222222222223</v>
      </c>
      <c r="H7" s="13" t="s">
        <v>18</v>
      </c>
      <c r="I7" s="13" t="s">
        <v>20</v>
      </c>
      <c r="J7" s="13" t="s">
        <v>20</v>
      </c>
      <c r="K7" s="13" t="s">
        <v>20</v>
      </c>
      <c r="L7" s="13" t="s">
        <v>20</v>
      </c>
      <c r="M7" s="13" t="s">
        <v>20</v>
      </c>
      <c r="N7" s="13" t="s">
        <v>20</v>
      </c>
      <c r="O7" s="13" t="s">
        <v>20</v>
      </c>
      <c r="P7" s="13" t="s">
        <v>20</v>
      </c>
      <c r="Q7" s="13" t="s">
        <v>20</v>
      </c>
      <c r="R7" s="13" t="s">
        <v>20</v>
      </c>
      <c r="S7" s="13" t="s">
        <v>20</v>
      </c>
      <c r="T7" s="13" t="s">
        <v>20</v>
      </c>
      <c r="U7" s="13" t="s">
        <v>20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</row>
    <row r="8" spans="1:27" ht="16">
      <c r="A8" t="s">
        <v>80</v>
      </c>
      <c r="B8" s="16" t="s">
        <v>50</v>
      </c>
      <c r="C8" s="20">
        <v>31.452050880000002</v>
      </c>
      <c r="D8" s="20">
        <v>34.386473590000001</v>
      </c>
      <c r="E8" s="9">
        <v>9.48</v>
      </c>
      <c r="F8" s="9">
        <v>64100</v>
      </c>
      <c r="G8" s="18">
        <f t="shared" si="0"/>
        <v>6761.6033755274257</v>
      </c>
      <c r="H8" s="13" t="s">
        <v>18</v>
      </c>
      <c r="I8" s="13" t="s">
        <v>19</v>
      </c>
      <c r="J8" s="13" t="s">
        <v>18</v>
      </c>
      <c r="K8" s="13" t="s">
        <v>20</v>
      </c>
      <c r="L8" s="13" t="s">
        <v>20</v>
      </c>
      <c r="M8" s="13" t="s">
        <v>20</v>
      </c>
      <c r="N8" s="13" t="s">
        <v>20</v>
      </c>
      <c r="O8" s="13" t="s">
        <v>20</v>
      </c>
      <c r="P8" s="13" t="s">
        <v>18</v>
      </c>
      <c r="Q8" s="13" t="s">
        <v>18</v>
      </c>
      <c r="R8" s="13" t="s">
        <v>18</v>
      </c>
      <c r="S8" s="13" t="s">
        <v>18</v>
      </c>
      <c r="T8" s="13" t="s">
        <v>18</v>
      </c>
      <c r="U8" s="13" t="s">
        <v>18</v>
      </c>
      <c r="V8" s="13" t="s">
        <v>18</v>
      </c>
      <c r="W8" s="13" t="s">
        <v>18</v>
      </c>
      <c r="X8" s="13" t="s">
        <v>18</v>
      </c>
      <c r="Y8" s="13" t="s">
        <v>18</v>
      </c>
      <c r="Z8" s="13" t="s">
        <v>18</v>
      </c>
      <c r="AA8" s="13" t="s">
        <v>18</v>
      </c>
    </row>
    <row r="9" spans="1:27" ht="16">
      <c r="A9" t="s">
        <v>80</v>
      </c>
      <c r="B9" s="9" t="s">
        <v>54</v>
      </c>
      <c r="C9" s="20">
        <v>31.450110509999998</v>
      </c>
      <c r="D9" s="20">
        <v>34.391120299999997</v>
      </c>
      <c r="E9" s="9">
        <v>0.68</v>
      </c>
      <c r="F9" s="9">
        <v>37100</v>
      </c>
      <c r="G9" s="18">
        <f t="shared" si="0"/>
        <v>54558.823529411762</v>
      </c>
      <c r="H9" s="13" t="s">
        <v>19</v>
      </c>
      <c r="I9" s="13" t="s">
        <v>19</v>
      </c>
      <c r="J9" s="13" t="s">
        <v>18</v>
      </c>
      <c r="K9" s="13" t="s">
        <v>20</v>
      </c>
      <c r="L9" s="13" t="s">
        <v>20</v>
      </c>
      <c r="M9" s="13" t="s">
        <v>20</v>
      </c>
      <c r="N9" s="13" t="s">
        <v>20</v>
      </c>
      <c r="O9" s="13" t="s">
        <v>18</v>
      </c>
      <c r="P9" s="13" t="s">
        <v>18</v>
      </c>
      <c r="Q9" s="13" t="s">
        <v>18</v>
      </c>
      <c r="R9" s="13" t="s">
        <v>18</v>
      </c>
      <c r="S9" s="13" t="s">
        <v>18</v>
      </c>
      <c r="T9" s="13" t="s">
        <v>18</v>
      </c>
      <c r="U9" t="s">
        <v>18</v>
      </c>
      <c r="V9" t="s">
        <v>18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</row>
    <row r="10" spans="1:27" ht="16">
      <c r="A10" t="s">
        <v>80</v>
      </c>
      <c r="B10" s="9" t="s">
        <v>58</v>
      </c>
      <c r="C10" s="20">
        <v>31.439057420000001</v>
      </c>
      <c r="D10" s="20">
        <v>34.403895179999999</v>
      </c>
      <c r="E10" s="9">
        <v>0.5</v>
      </c>
      <c r="F10" s="9">
        <v>32700</v>
      </c>
      <c r="G10" s="18">
        <f t="shared" si="0"/>
        <v>65400</v>
      </c>
      <c r="H10" s="13" t="s">
        <v>19</v>
      </c>
      <c r="I10" s="13" t="s">
        <v>19</v>
      </c>
      <c r="J10" s="13" t="s">
        <v>18</v>
      </c>
      <c r="K10" s="13" t="s">
        <v>18</v>
      </c>
      <c r="L10" s="13" t="s">
        <v>18</v>
      </c>
      <c r="M10" s="13" t="s">
        <v>20</v>
      </c>
      <c r="N10" s="13" t="s">
        <v>18</v>
      </c>
      <c r="O10" s="13" t="s">
        <v>18</v>
      </c>
      <c r="P10" s="13" t="s">
        <v>18</v>
      </c>
      <c r="Q10" s="13" t="s">
        <v>18</v>
      </c>
      <c r="R10" s="13" t="s">
        <v>18</v>
      </c>
      <c r="S10" s="13" t="s">
        <v>18</v>
      </c>
      <c r="T10" s="13" t="s">
        <v>18</v>
      </c>
      <c r="U10" s="13" t="s">
        <v>18</v>
      </c>
      <c r="V10" t="s">
        <v>18</v>
      </c>
      <c r="W10" t="s">
        <v>19</v>
      </c>
      <c r="X10" t="s">
        <v>18</v>
      </c>
      <c r="Y10" t="s">
        <v>18</v>
      </c>
      <c r="Z10" t="s">
        <v>18</v>
      </c>
      <c r="AA10" t="s">
        <v>18</v>
      </c>
    </row>
    <row r="11" spans="1:27" ht="16">
      <c r="A11" t="s">
        <v>80</v>
      </c>
      <c r="B11" s="9" t="s">
        <v>52</v>
      </c>
      <c r="C11" s="20">
        <v>31.43321735</v>
      </c>
      <c r="D11" s="20">
        <v>34.365360930000001</v>
      </c>
      <c r="E11" s="9">
        <v>15.3</v>
      </c>
      <c r="F11" s="9">
        <v>27900</v>
      </c>
      <c r="G11" s="18">
        <f t="shared" si="0"/>
        <v>1823.5294117647059</v>
      </c>
      <c r="H11" s="13" t="s">
        <v>20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18</v>
      </c>
      <c r="N11" s="13" t="s">
        <v>18</v>
      </c>
      <c r="O11" s="13" t="s">
        <v>18</v>
      </c>
      <c r="P11" s="13" t="s">
        <v>18</v>
      </c>
      <c r="Q11" s="13" t="s">
        <v>18</v>
      </c>
      <c r="R11" s="13" t="s">
        <v>18</v>
      </c>
      <c r="S11" s="13" t="s">
        <v>18</v>
      </c>
      <c r="T11" s="13" t="s">
        <v>18</v>
      </c>
      <c r="U11" t="s">
        <v>18</v>
      </c>
      <c r="V11" t="s">
        <v>18</v>
      </c>
      <c r="W11" t="s">
        <v>19</v>
      </c>
      <c r="X11" t="s">
        <v>18</v>
      </c>
      <c r="Y11" t="s">
        <v>18</v>
      </c>
      <c r="Z11" t="s">
        <v>18</v>
      </c>
      <c r="AA11" t="s">
        <v>18</v>
      </c>
    </row>
    <row r="12" spans="1:27" ht="16">
      <c r="A12" t="s">
        <v>80</v>
      </c>
      <c r="B12" s="9" t="s">
        <v>59</v>
      </c>
      <c r="C12" s="20">
        <v>31.42630028</v>
      </c>
      <c r="D12" s="20">
        <v>34.340379159999998</v>
      </c>
      <c r="E12" s="9">
        <v>0.17</v>
      </c>
      <c r="F12" s="9">
        <v>8200</v>
      </c>
      <c r="G12" s="18">
        <f t="shared" si="0"/>
        <v>48235.294117647056</v>
      </c>
      <c r="H12" s="13" t="s">
        <v>19</v>
      </c>
      <c r="I12" s="13" t="s">
        <v>19</v>
      </c>
      <c r="J12" s="13" t="s">
        <v>18</v>
      </c>
      <c r="K12" s="13" t="s">
        <v>19</v>
      </c>
      <c r="L12" s="13" t="s">
        <v>19</v>
      </c>
      <c r="M12" s="13" t="s">
        <v>19</v>
      </c>
      <c r="N12" s="13" t="s">
        <v>19</v>
      </c>
      <c r="O12" s="13" t="s">
        <v>19</v>
      </c>
      <c r="P12" s="13" t="s">
        <v>19</v>
      </c>
      <c r="Q12" s="13" t="s">
        <v>19</v>
      </c>
      <c r="R12" s="13" t="s">
        <v>19</v>
      </c>
      <c r="S12" s="13" t="s">
        <v>19</v>
      </c>
      <c r="T12" s="13" t="s">
        <v>19</v>
      </c>
      <c r="U12" t="s">
        <v>19</v>
      </c>
      <c r="V12" t="s">
        <v>19</v>
      </c>
      <c r="W12" t="s">
        <v>18</v>
      </c>
      <c r="X12" t="s">
        <v>19</v>
      </c>
      <c r="Y12" t="s">
        <v>19</v>
      </c>
      <c r="Z12" t="s">
        <v>19</v>
      </c>
      <c r="AA12" t="s">
        <v>19</v>
      </c>
    </row>
    <row r="13" spans="1:27" ht="16">
      <c r="A13" t="s">
        <v>80</v>
      </c>
      <c r="B13" s="9" t="s">
        <v>60</v>
      </c>
      <c r="C13" s="20">
        <v>31.421707949999998</v>
      </c>
      <c r="D13" s="20">
        <v>34.38576673</v>
      </c>
      <c r="E13" s="9">
        <v>0.6</v>
      </c>
      <c r="F13" s="9">
        <v>21200</v>
      </c>
      <c r="G13" s="18">
        <f t="shared" si="0"/>
        <v>35333.333333333336</v>
      </c>
      <c r="H13" s="13" t="s">
        <v>19</v>
      </c>
      <c r="I13" s="13" t="s">
        <v>19</v>
      </c>
      <c r="J13" s="13" t="s">
        <v>19</v>
      </c>
      <c r="K13" s="13" t="s">
        <v>18</v>
      </c>
      <c r="L13" s="13" t="s">
        <v>20</v>
      </c>
      <c r="M13" s="13" t="s">
        <v>18</v>
      </c>
      <c r="N13" s="13" t="s">
        <v>18</v>
      </c>
      <c r="O13" s="13" t="s">
        <v>18</v>
      </c>
      <c r="P13" s="13" t="s">
        <v>18</v>
      </c>
      <c r="Q13" s="13" t="s">
        <v>19</v>
      </c>
      <c r="R13" s="13" t="s">
        <v>19</v>
      </c>
      <c r="S13" s="13" t="s">
        <v>19</v>
      </c>
      <c r="T13" s="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18</v>
      </c>
      <c r="Z13" t="s">
        <v>18</v>
      </c>
      <c r="AA13" t="s">
        <v>18</v>
      </c>
    </row>
    <row r="14" spans="1:27" ht="16">
      <c r="A14" t="s">
        <v>80</v>
      </c>
      <c r="B14" s="9" t="s">
        <v>22</v>
      </c>
      <c r="C14" s="20">
        <v>31.40689266</v>
      </c>
      <c r="D14" s="20">
        <v>34.347789300000002</v>
      </c>
      <c r="E14" s="9">
        <v>14.7</v>
      </c>
      <c r="F14" s="9">
        <v>87800</v>
      </c>
      <c r="G14" s="18">
        <f t="shared" si="0"/>
        <v>5972.7891156462592</v>
      </c>
      <c r="H14" s="13" t="s">
        <v>18</v>
      </c>
      <c r="I14" s="13" t="s">
        <v>19</v>
      </c>
      <c r="J14" s="13" t="s">
        <v>19</v>
      </c>
      <c r="K14" s="13" t="s">
        <v>18</v>
      </c>
      <c r="L14" s="13" t="s">
        <v>18</v>
      </c>
      <c r="M14" s="13" t="s">
        <v>18</v>
      </c>
      <c r="N14" s="13" t="s">
        <v>18</v>
      </c>
      <c r="O14" s="13" t="s">
        <v>18</v>
      </c>
      <c r="P14" s="13" t="s">
        <v>18</v>
      </c>
      <c r="Q14" s="13" t="s">
        <v>20</v>
      </c>
      <c r="R14" s="13" t="s">
        <v>20</v>
      </c>
      <c r="S14" s="13" t="s">
        <v>20</v>
      </c>
      <c r="T14" s="13" t="s">
        <v>20</v>
      </c>
      <c r="U14" t="s">
        <v>20</v>
      </c>
      <c r="V14" t="s">
        <v>18</v>
      </c>
      <c r="W14" t="s">
        <v>19</v>
      </c>
      <c r="X14" t="s">
        <v>19</v>
      </c>
      <c r="Y14" t="s">
        <v>19</v>
      </c>
      <c r="Z14" t="s">
        <v>18</v>
      </c>
      <c r="AA14" t="s">
        <v>18</v>
      </c>
    </row>
    <row r="15" spans="1:27" ht="16">
      <c r="A15" t="s">
        <v>81</v>
      </c>
      <c r="B15" s="9" t="s">
        <v>53</v>
      </c>
      <c r="C15" s="20">
        <v>31.372629190000001</v>
      </c>
      <c r="D15" s="20">
        <v>34.342607719999997</v>
      </c>
      <c r="E15" s="9">
        <v>18.2</v>
      </c>
      <c r="F15" s="9">
        <v>34300</v>
      </c>
      <c r="G15" s="18">
        <f t="shared" si="0"/>
        <v>1884.6153846153848</v>
      </c>
      <c r="H15" s="13" t="s">
        <v>20</v>
      </c>
      <c r="I15" s="13" t="s">
        <v>18</v>
      </c>
      <c r="J15" s="13" t="s">
        <v>18</v>
      </c>
      <c r="K15" s="13" t="s">
        <v>18</v>
      </c>
      <c r="L15" s="13" t="s">
        <v>18</v>
      </c>
      <c r="M15" s="13" t="s">
        <v>18</v>
      </c>
      <c r="N15" s="13" t="s">
        <v>18</v>
      </c>
      <c r="O15" s="13" t="s">
        <v>18</v>
      </c>
      <c r="P15" s="13" t="s">
        <v>18</v>
      </c>
      <c r="Q15" s="13" t="s">
        <v>18</v>
      </c>
      <c r="R15" s="13" t="s">
        <v>20</v>
      </c>
      <c r="S15" s="13" t="s">
        <v>20</v>
      </c>
      <c r="T15" s="13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</row>
    <row r="16" spans="1:27" ht="16">
      <c r="A16" t="s">
        <v>81</v>
      </c>
      <c r="B16" s="9" t="s">
        <v>49</v>
      </c>
      <c r="C16" s="20">
        <v>31.34925136</v>
      </c>
      <c r="D16" s="20">
        <v>34.292949739999997</v>
      </c>
      <c r="E16" s="9">
        <v>1.27</v>
      </c>
      <c r="F16" s="9">
        <v>48700</v>
      </c>
      <c r="G16" s="18">
        <f t="shared" si="0"/>
        <v>38346.456692913387</v>
      </c>
      <c r="H16" s="13" t="s">
        <v>19</v>
      </c>
      <c r="I16" s="13" t="s">
        <v>19</v>
      </c>
      <c r="J16" s="13" t="s">
        <v>19</v>
      </c>
      <c r="K16" s="13" t="s">
        <v>19</v>
      </c>
      <c r="L16" s="13" t="s">
        <v>18</v>
      </c>
      <c r="M16" s="13" t="s">
        <v>18</v>
      </c>
      <c r="N16" s="13" t="s">
        <v>18</v>
      </c>
      <c r="O16" s="13" t="s">
        <v>19</v>
      </c>
      <c r="P16" s="13" t="s">
        <v>19</v>
      </c>
      <c r="Q16" s="13" t="s">
        <v>19</v>
      </c>
      <c r="R16" s="13" t="s">
        <v>19</v>
      </c>
      <c r="S16" s="13" t="s">
        <v>19</v>
      </c>
      <c r="T16" s="13" t="s">
        <v>19</v>
      </c>
      <c r="U16" t="s">
        <v>19</v>
      </c>
      <c r="V16" t="s">
        <v>19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</row>
    <row r="17" spans="1:27" ht="16">
      <c r="A17" t="s">
        <v>81</v>
      </c>
      <c r="B17" s="9" t="s">
        <v>85</v>
      </c>
      <c r="C17" s="20">
        <v>31.343131970000002</v>
      </c>
      <c r="D17" s="20">
        <v>34.295660679999997</v>
      </c>
      <c r="E17" s="9">
        <v>54.5</v>
      </c>
      <c r="F17" s="9">
        <v>242700</v>
      </c>
      <c r="G17" s="18">
        <f t="shared" si="0"/>
        <v>4453.2110091743116</v>
      </c>
      <c r="H17" s="13" t="s">
        <v>20</v>
      </c>
      <c r="I17" s="13" t="s">
        <v>18</v>
      </c>
      <c r="J17" s="13" t="s">
        <v>19</v>
      </c>
      <c r="K17" s="13" t="s">
        <v>19</v>
      </c>
      <c r="L17" s="13" t="s">
        <v>18</v>
      </c>
      <c r="M17" s="13" t="s">
        <v>18</v>
      </c>
      <c r="N17" s="13" t="s">
        <v>18</v>
      </c>
      <c r="O17" s="13" t="s">
        <v>19</v>
      </c>
      <c r="P17" s="13" t="s">
        <v>19</v>
      </c>
      <c r="Q17" s="13" t="s">
        <v>18</v>
      </c>
      <c r="R17" s="13" t="s">
        <v>19</v>
      </c>
      <c r="S17" s="13" t="s">
        <v>19</v>
      </c>
      <c r="T17" s="13" t="s">
        <v>19</v>
      </c>
      <c r="U17" t="s">
        <v>19</v>
      </c>
      <c r="V17" t="s">
        <v>19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</row>
    <row r="18" spans="1:27" ht="16">
      <c r="A18" t="s">
        <v>81</v>
      </c>
      <c r="B18" s="9" t="s">
        <v>56</v>
      </c>
      <c r="C18" s="20">
        <v>31.34112215</v>
      </c>
      <c r="D18" s="20">
        <v>34.330126059999998</v>
      </c>
      <c r="E18" s="9">
        <v>5.17</v>
      </c>
      <c r="F18" s="9">
        <v>49000</v>
      </c>
      <c r="G18" s="18">
        <f t="shared" si="0"/>
        <v>9477.7562862669256</v>
      </c>
      <c r="H18" s="13" t="s">
        <v>18</v>
      </c>
      <c r="I18" s="13" t="s">
        <v>19</v>
      </c>
      <c r="J18" s="13" t="s">
        <v>19</v>
      </c>
      <c r="K18" s="13" t="s">
        <v>18</v>
      </c>
      <c r="L18" s="13" t="s">
        <v>20</v>
      </c>
      <c r="M18" s="13" t="s">
        <v>20</v>
      </c>
      <c r="N18" s="13" t="s">
        <v>20</v>
      </c>
      <c r="O18" s="13" t="s">
        <v>20</v>
      </c>
      <c r="P18" s="13" t="s">
        <v>20</v>
      </c>
      <c r="Q18" s="13" t="s">
        <v>20</v>
      </c>
      <c r="R18" s="13" t="s">
        <v>20</v>
      </c>
      <c r="S18" s="13" t="s">
        <v>20</v>
      </c>
      <c r="T18" s="13" t="s">
        <v>20</v>
      </c>
      <c r="U18" s="13" t="s">
        <v>20</v>
      </c>
      <c r="V18" s="13" t="s">
        <v>20</v>
      </c>
      <c r="W18" s="13" t="s">
        <v>20</v>
      </c>
      <c r="X18" s="13" t="s">
        <v>20</v>
      </c>
      <c r="Y18" s="13" t="s">
        <v>20</v>
      </c>
      <c r="Z18" s="13" t="s">
        <v>20</v>
      </c>
      <c r="AA18" s="13" t="s">
        <v>20</v>
      </c>
    </row>
    <row r="19" spans="1:27" ht="16">
      <c r="A19" t="s">
        <v>81</v>
      </c>
      <c r="B19" s="9" t="s">
        <v>57</v>
      </c>
      <c r="C19" s="20">
        <v>31.318563009999998</v>
      </c>
      <c r="D19" s="20">
        <v>34.347790070000002</v>
      </c>
      <c r="E19" s="9">
        <v>11.65</v>
      </c>
      <c r="F19" s="9">
        <v>31700</v>
      </c>
      <c r="G19" s="18">
        <f t="shared" si="0"/>
        <v>2721.0300429184549</v>
      </c>
      <c r="H19" s="13" t="s">
        <v>20</v>
      </c>
      <c r="I19" s="13" t="s">
        <v>18</v>
      </c>
      <c r="J19" s="13" t="s">
        <v>18</v>
      </c>
      <c r="K19" s="13" t="s">
        <v>18</v>
      </c>
      <c r="L19" s="13" t="s">
        <v>20</v>
      </c>
      <c r="M19" s="13" t="s">
        <v>20</v>
      </c>
      <c r="N19" s="13" t="s">
        <v>20</v>
      </c>
      <c r="O19" s="13" t="s">
        <v>20</v>
      </c>
      <c r="P19" s="13" t="s">
        <v>20</v>
      </c>
      <c r="Q19" s="13" t="s">
        <v>20</v>
      </c>
      <c r="R19" s="13" t="s">
        <v>20</v>
      </c>
      <c r="S19" s="13" t="s">
        <v>20</v>
      </c>
      <c r="T19" s="13" t="s">
        <v>20</v>
      </c>
      <c r="U19" s="13" t="s">
        <v>20</v>
      </c>
      <c r="V19" s="13" t="s">
        <v>20</v>
      </c>
      <c r="W19" s="13" t="s">
        <v>20</v>
      </c>
      <c r="X19" s="13" t="s">
        <v>20</v>
      </c>
      <c r="Y19" s="13" t="s">
        <v>20</v>
      </c>
      <c r="Z19" s="13" t="s">
        <v>20</v>
      </c>
      <c r="AA19" s="13" t="s">
        <v>20</v>
      </c>
    </row>
    <row r="20" spans="1:27" ht="16">
      <c r="A20" t="s">
        <v>17</v>
      </c>
      <c r="B20" s="9" t="s">
        <v>17</v>
      </c>
      <c r="C20" s="20">
        <v>31.299771939999999</v>
      </c>
      <c r="D20" s="20">
        <v>34.258408869999997</v>
      </c>
      <c r="E20" s="9">
        <v>64</v>
      </c>
      <c r="F20" s="9">
        <v>202300</v>
      </c>
      <c r="G20" s="18">
        <f t="shared" si="0"/>
        <v>3160.9375</v>
      </c>
      <c r="H20" s="13" t="s">
        <v>20</v>
      </c>
      <c r="I20" s="13" t="s">
        <v>20</v>
      </c>
      <c r="J20" s="13" t="s">
        <v>20</v>
      </c>
      <c r="K20" s="13" t="s">
        <v>18</v>
      </c>
      <c r="L20" s="13" t="s">
        <v>18</v>
      </c>
      <c r="M20" s="13" t="s">
        <v>19</v>
      </c>
      <c r="N20" s="13" t="s">
        <v>19</v>
      </c>
      <c r="O20" s="13" t="s">
        <v>18</v>
      </c>
      <c r="P20" s="13" t="s">
        <v>18</v>
      </c>
      <c r="Q20" s="13" t="s">
        <v>18</v>
      </c>
      <c r="R20" s="13" t="s">
        <v>18</v>
      </c>
      <c r="S20" s="13" t="s">
        <v>18</v>
      </c>
      <c r="T20" s="13" t="s">
        <v>18</v>
      </c>
      <c r="U20" s="13" t="s">
        <v>18</v>
      </c>
      <c r="V20" s="13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</row>
    <row r="21" spans="1:27" ht="16">
      <c r="A21" t="s">
        <v>17</v>
      </c>
      <c r="B21" s="9" t="s">
        <v>55</v>
      </c>
      <c r="C21" s="20">
        <v>31.28641288</v>
      </c>
      <c r="D21" s="20">
        <v>34.25048589</v>
      </c>
      <c r="E21" s="9">
        <v>1.23</v>
      </c>
      <c r="F21" s="9">
        <v>43000</v>
      </c>
      <c r="G21" s="18">
        <f t="shared" si="0"/>
        <v>34959.349593495936</v>
      </c>
      <c r="H21" s="13" t="s">
        <v>19</v>
      </c>
      <c r="I21" s="13" t="s">
        <v>19</v>
      </c>
      <c r="J21" s="13" t="s">
        <v>19</v>
      </c>
      <c r="K21" s="13" t="s">
        <v>19</v>
      </c>
      <c r="L21" s="13" t="s">
        <v>19</v>
      </c>
      <c r="M21" s="13" t="s">
        <v>19</v>
      </c>
      <c r="N21" s="13" t="s">
        <v>19</v>
      </c>
      <c r="O21" s="13" t="s">
        <v>19</v>
      </c>
      <c r="P21" s="13" t="s">
        <v>19</v>
      </c>
      <c r="Q21" s="13" t="s">
        <v>18</v>
      </c>
      <c r="R21" s="13" t="s">
        <v>18</v>
      </c>
      <c r="S21" s="13" t="s">
        <v>18</v>
      </c>
      <c r="T21" s="13" t="s">
        <v>18</v>
      </c>
      <c r="U21" s="13" t="s">
        <v>18</v>
      </c>
      <c r="V21" s="13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</row>
    <row r="22" spans="1:27" ht="16">
      <c r="A22" t="s">
        <v>17</v>
      </c>
      <c r="B22" s="9" t="s">
        <v>83</v>
      </c>
      <c r="C22" s="9">
        <v>31.329000000000001</v>
      </c>
      <c r="D22" s="9">
        <v>34.229999999999997</v>
      </c>
      <c r="E22" s="9">
        <v>14</v>
      </c>
      <c r="F22" s="9">
        <v>9000</v>
      </c>
      <c r="G22" s="19">
        <f t="shared" ca="1" si="0"/>
        <v>428.57142857142856</v>
      </c>
      <c r="H22" s="13" t="s">
        <v>20</v>
      </c>
      <c r="I22" s="13" t="s">
        <v>20</v>
      </c>
      <c r="J22" s="13" t="s">
        <v>20</v>
      </c>
      <c r="K22" s="13" t="s">
        <v>19</v>
      </c>
      <c r="L22" s="13" t="s">
        <v>19</v>
      </c>
      <c r="M22" s="13" t="s">
        <v>19</v>
      </c>
      <c r="N22" s="13" t="s">
        <v>19</v>
      </c>
      <c r="O22" s="13" t="s">
        <v>19</v>
      </c>
      <c r="P22" s="13" t="s">
        <v>19</v>
      </c>
      <c r="Q22" s="13" t="s">
        <v>19</v>
      </c>
      <c r="R22" s="13" t="s">
        <v>19</v>
      </c>
      <c r="S22" s="13" t="s">
        <v>19</v>
      </c>
      <c r="T22" s="13" t="s">
        <v>19</v>
      </c>
      <c r="U22" s="13" t="s">
        <v>19</v>
      </c>
      <c r="V22" s="13" t="s">
        <v>19</v>
      </c>
      <c r="W22" s="13" t="s">
        <v>19</v>
      </c>
      <c r="X22" s="13" t="s">
        <v>19</v>
      </c>
      <c r="Y22" s="13" t="s">
        <v>19</v>
      </c>
      <c r="Z22" s="13" t="s">
        <v>19</v>
      </c>
      <c r="AA22" s="13" t="s">
        <v>19</v>
      </c>
    </row>
    <row r="31" spans="1:27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7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>
      <c r="A34" s="2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>
      <c r="A35" s="2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>
      <c r="A36" s="2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>
      <c r="A37" s="21"/>
      <c r="B37" s="20"/>
      <c r="C37" s="20"/>
      <c r="D37" s="20"/>
      <c r="E37" s="20"/>
      <c r="F37" s="20"/>
      <c r="G37" s="20"/>
      <c r="H37" s="20"/>
      <c r="I37" s="20"/>
      <c r="J37" s="22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>
      <c r="A38" s="2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>
      <c r="A39" s="2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>
      <c r="A40" s="2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>
      <c r="A41" s="2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>
      <c r="A42" s="21"/>
      <c r="B42" s="20"/>
      <c r="C42" s="20"/>
      <c r="D42" s="20"/>
      <c r="E42" s="20"/>
      <c r="F42" s="20"/>
      <c r="G42" s="20"/>
      <c r="H42" s="20"/>
      <c r="I42" s="20"/>
      <c r="J42" s="22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>
      <c r="A43" s="2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>
      <c r="A44" s="21"/>
      <c r="B44" s="20"/>
      <c r="C44" s="20"/>
      <c r="D44" s="20"/>
      <c r="E44" s="20"/>
      <c r="F44" s="20"/>
      <c r="G44" s="20"/>
      <c r="H44" s="20"/>
      <c r="I44" s="20"/>
      <c r="J44" s="22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>
      <c r="A45" s="2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>
      <c r="A46" s="2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>
      <c r="A47" s="21"/>
      <c r="B47" s="20"/>
      <c r="C47" s="20"/>
      <c r="D47" s="20"/>
      <c r="E47" s="20"/>
      <c r="F47" s="20"/>
      <c r="G47" s="20"/>
      <c r="H47" s="20"/>
      <c r="I47" s="20"/>
      <c r="J47" s="22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>
      <c r="A48" s="21"/>
      <c r="B48" s="20"/>
      <c r="C48" s="20"/>
      <c r="D48" s="20"/>
      <c r="E48" s="20"/>
      <c r="F48" s="20"/>
      <c r="G48" s="20"/>
      <c r="H48" s="20"/>
      <c r="I48" s="20"/>
      <c r="J48" s="22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>
      <c r="A49" s="2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>
      <c r="A50" s="2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>
      <c r="A51" s="2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>
      <c r="A52" s="2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>
      <c r="A53" s="2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>
      <c r="A54" s="2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>
      <c r="A55" s="2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>
      <c r="A56" s="2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>
      <c r="A57" s="2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>
      <c r="A58" s="2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>
      <c r="A59" s="2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>
      <c r="A60" s="2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>
      <c r="A61" s="2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>
      <c r="A62" s="2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>
      <c r="A63" s="2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>
      <c r="A64" s="2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</sheetData>
  <conditionalFormatting sqref="H2:AA22">
    <cfRule type="containsText" dxfId="2" priority="1" operator="containsText" text="Low">
      <formula>NOT(ISERROR(SEARCH("Low",H2)))</formula>
    </cfRule>
    <cfRule type="containsText" dxfId="1" priority="2" operator="containsText" text="Medium">
      <formula>NOT(ISERROR(SEARCH("Medium",H2)))</formula>
    </cfRule>
    <cfRule type="containsText" dxfId="0" priority="3" operator="containsText" text="High">
      <formula>NOT(ISERROR(SEARCH("High",H2)))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C47A-417D-814B-95E1-206126B62639}">
  <dimension ref="A1:X46"/>
  <sheetViews>
    <sheetView tabSelected="1" zoomScale="114" workbookViewId="0">
      <pane xSplit="1" topLeftCell="B1" activePane="topRight" state="frozen"/>
      <selection pane="topRight" activeCell="C31" sqref="C31"/>
    </sheetView>
  </sheetViews>
  <sheetFormatPr baseColWidth="10" defaultColWidth="11.5" defaultRowHeight="15"/>
  <cols>
    <col min="1" max="1" width="24.33203125" customWidth="1"/>
  </cols>
  <sheetData>
    <row r="1" spans="1:24" ht="16">
      <c r="A1" s="10" t="s">
        <v>61</v>
      </c>
      <c r="B1" s="10" t="s">
        <v>62</v>
      </c>
      <c r="C1" s="10" t="s">
        <v>63</v>
      </c>
      <c r="D1" s="10" t="s">
        <v>64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</row>
    <row r="2" spans="1:24" ht="16">
      <c r="A2" s="9" t="s">
        <v>44</v>
      </c>
      <c r="B2" s="20">
        <v>31.562709649999999</v>
      </c>
      <c r="C2" s="20">
        <v>34.496447070000002</v>
      </c>
      <c r="D2" s="9">
        <v>20.3</v>
      </c>
      <c r="E2" t="s">
        <v>74</v>
      </c>
      <c r="F2" t="s">
        <v>77</v>
      </c>
      <c r="G2" t="s">
        <v>77</v>
      </c>
      <c r="H2" t="s">
        <v>77</v>
      </c>
      <c r="I2" t="s">
        <v>77</v>
      </c>
      <c r="J2" t="s">
        <v>77</v>
      </c>
      <c r="K2" t="s">
        <v>77</v>
      </c>
      <c r="L2" t="s">
        <v>77</v>
      </c>
      <c r="M2" t="s">
        <v>77</v>
      </c>
      <c r="N2" t="s">
        <v>77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77</v>
      </c>
      <c r="V2" t="s">
        <v>77</v>
      </c>
      <c r="W2" t="s">
        <v>77</v>
      </c>
      <c r="X2" t="s">
        <v>77</v>
      </c>
    </row>
    <row r="3" spans="1:24" ht="16">
      <c r="A3" s="9" t="s">
        <v>47</v>
      </c>
      <c r="B3" s="20">
        <v>31.53624748</v>
      </c>
      <c r="C3" s="20">
        <v>34.540951219999997</v>
      </c>
      <c r="D3" s="9">
        <v>12.5</v>
      </c>
      <c r="E3" t="s">
        <v>74</v>
      </c>
      <c r="F3" t="s">
        <v>77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77</v>
      </c>
      <c r="S3" t="s">
        <v>77</v>
      </c>
      <c r="T3" t="s">
        <v>77</v>
      </c>
      <c r="U3" t="s">
        <v>77</v>
      </c>
      <c r="V3" t="s">
        <v>77</v>
      </c>
      <c r="W3" t="s">
        <v>77</v>
      </c>
      <c r="X3" t="s">
        <v>77</v>
      </c>
    </row>
    <row r="4" spans="1:24" ht="16">
      <c r="A4" s="9" t="s">
        <v>51</v>
      </c>
      <c r="B4" s="20">
        <v>31.535017249999999</v>
      </c>
      <c r="C4" s="20">
        <v>34.496112969999999</v>
      </c>
      <c r="D4" s="9">
        <v>1.4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75</v>
      </c>
      <c r="V4" t="s">
        <v>75</v>
      </c>
      <c r="W4" t="s">
        <v>75</v>
      </c>
      <c r="X4" t="s">
        <v>75</v>
      </c>
    </row>
    <row r="5" spans="1:24" ht="16">
      <c r="A5" s="20" t="s">
        <v>84</v>
      </c>
      <c r="B5" s="20">
        <v>31.533856140000001</v>
      </c>
      <c r="C5" s="20">
        <v>34.447493999999999</v>
      </c>
      <c r="D5" s="9">
        <v>0.52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75</v>
      </c>
      <c r="V5" t="s">
        <v>75</v>
      </c>
      <c r="W5" t="s">
        <v>75</v>
      </c>
      <c r="X5" t="s">
        <v>75</v>
      </c>
    </row>
    <row r="6" spans="1:24" ht="16">
      <c r="A6" s="9" t="s">
        <v>25</v>
      </c>
      <c r="B6" s="20">
        <v>31.52719321</v>
      </c>
      <c r="C6" s="20">
        <v>34.495911499999998</v>
      </c>
      <c r="D6" s="9">
        <v>27.7</v>
      </c>
      <c r="E6" t="s">
        <v>74</v>
      </c>
      <c r="F6" t="s">
        <v>77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  <c r="O6" t="s">
        <v>77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77</v>
      </c>
      <c r="V6" t="s">
        <v>77</v>
      </c>
      <c r="W6" t="s">
        <v>77</v>
      </c>
      <c r="X6" t="s">
        <v>77</v>
      </c>
    </row>
    <row r="7" spans="1:24" ht="16">
      <c r="A7" s="9" t="s">
        <v>23</v>
      </c>
      <c r="B7" s="20">
        <v>31.49950883</v>
      </c>
      <c r="C7" s="20">
        <v>34.455181750000001</v>
      </c>
      <c r="D7" s="9">
        <v>45</v>
      </c>
      <c r="E7" t="s">
        <v>74</v>
      </c>
      <c r="F7" t="s">
        <v>77</v>
      </c>
      <c r="G7" t="s">
        <v>77</v>
      </c>
      <c r="H7" t="s">
        <v>77</v>
      </c>
      <c r="I7" t="s">
        <v>77</v>
      </c>
      <c r="J7" t="s">
        <v>77</v>
      </c>
      <c r="K7" t="s">
        <v>77</v>
      </c>
      <c r="L7" t="s">
        <v>77</v>
      </c>
      <c r="M7" t="s">
        <v>77</v>
      </c>
      <c r="N7" t="s">
        <v>77</v>
      </c>
      <c r="O7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77</v>
      </c>
      <c r="V7" t="s">
        <v>77</v>
      </c>
      <c r="W7" t="s">
        <v>77</v>
      </c>
      <c r="X7" t="s">
        <v>77</v>
      </c>
    </row>
    <row r="8" spans="1:24" ht="16">
      <c r="A8" s="16" t="s">
        <v>50</v>
      </c>
      <c r="B8" s="20">
        <v>31.452050880000002</v>
      </c>
      <c r="C8" s="20">
        <v>34.386473590000001</v>
      </c>
      <c r="D8" s="9">
        <v>9.48</v>
      </c>
      <c r="E8" t="s">
        <v>76</v>
      </c>
      <c r="F8" t="s">
        <v>76</v>
      </c>
      <c r="G8" t="s">
        <v>76</v>
      </c>
      <c r="H8" t="s">
        <v>77</v>
      </c>
      <c r="I8" t="s">
        <v>77</v>
      </c>
      <c r="J8" t="s">
        <v>77</v>
      </c>
      <c r="K8" t="s">
        <v>77</v>
      </c>
      <c r="L8" t="s">
        <v>77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77</v>
      </c>
      <c r="W8" t="s">
        <v>77</v>
      </c>
      <c r="X8" t="s">
        <v>77</v>
      </c>
    </row>
    <row r="9" spans="1:24" ht="16">
      <c r="A9" s="9" t="s">
        <v>54</v>
      </c>
      <c r="B9" s="20">
        <v>31.450110509999998</v>
      </c>
      <c r="C9" s="20">
        <v>34.391120299999997</v>
      </c>
      <c r="D9" s="9">
        <v>0.68</v>
      </c>
      <c r="E9" t="s">
        <v>75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</row>
    <row r="10" spans="1:24" ht="16">
      <c r="A10" s="9" t="s">
        <v>58</v>
      </c>
      <c r="B10" s="20">
        <v>31.439057420000001</v>
      </c>
      <c r="C10" s="20">
        <v>34.403895179999999</v>
      </c>
      <c r="D10" s="9">
        <v>0.5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75</v>
      </c>
      <c r="W10" t="s">
        <v>75</v>
      </c>
      <c r="X10" t="s">
        <v>75</v>
      </c>
    </row>
    <row r="11" spans="1:24" ht="16">
      <c r="A11" s="9" t="s">
        <v>52</v>
      </c>
      <c r="B11" s="20">
        <v>31.43321735</v>
      </c>
      <c r="C11" s="20">
        <v>34.365360930000001</v>
      </c>
      <c r="D11" s="9">
        <v>15.3</v>
      </c>
      <c r="E11" t="s">
        <v>76</v>
      </c>
      <c r="F11" t="s">
        <v>76</v>
      </c>
      <c r="G11" t="s">
        <v>76</v>
      </c>
      <c r="H11" t="s">
        <v>77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77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77</v>
      </c>
      <c r="V11" t="s">
        <v>77</v>
      </c>
      <c r="W11" t="s">
        <v>77</v>
      </c>
      <c r="X11" t="s">
        <v>77</v>
      </c>
    </row>
    <row r="12" spans="1:24" ht="16">
      <c r="A12" s="9" t="s">
        <v>59</v>
      </c>
      <c r="B12" s="20">
        <v>31.42630028</v>
      </c>
      <c r="C12" s="20">
        <v>34.340379159999998</v>
      </c>
      <c r="D12" s="9">
        <v>0.17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</row>
    <row r="13" spans="1:24" ht="16">
      <c r="A13" s="9" t="s">
        <v>60</v>
      </c>
      <c r="B13" s="20">
        <v>31.421707949999998</v>
      </c>
      <c r="C13" s="20">
        <v>34.38576673</v>
      </c>
      <c r="D13" s="9">
        <v>0.6</v>
      </c>
      <c r="E13" t="s">
        <v>75</v>
      </c>
      <c r="F13" t="s">
        <v>75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75</v>
      </c>
      <c r="T13" t="s">
        <v>75</v>
      </c>
      <c r="U13" t="s">
        <v>75</v>
      </c>
      <c r="V13" t="s">
        <v>75</v>
      </c>
      <c r="W13" t="s">
        <v>75</v>
      </c>
      <c r="X13" t="s">
        <v>75</v>
      </c>
    </row>
    <row r="14" spans="1:24" ht="16">
      <c r="A14" s="9" t="s">
        <v>22</v>
      </c>
      <c r="B14" s="20">
        <v>31.40689266</v>
      </c>
      <c r="C14" s="20">
        <v>34.347789300000002</v>
      </c>
      <c r="D14" s="9">
        <v>14.7</v>
      </c>
      <c r="E14" t="s">
        <v>74</v>
      </c>
      <c r="F14" t="s">
        <v>77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</row>
    <row r="15" spans="1:24" ht="16">
      <c r="A15" s="9" t="s">
        <v>53</v>
      </c>
      <c r="B15" s="20">
        <v>31.372629190000001</v>
      </c>
      <c r="C15" s="20">
        <v>34.342607719999997</v>
      </c>
      <c r="D15" s="9">
        <v>18.2</v>
      </c>
      <c r="E15" t="s">
        <v>76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  <c r="O15" t="s">
        <v>77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</row>
    <row r="16" spans="1:24" ht="16">
      <c r="A16" s="9" t="s">
        <v>49</v>
      </c>
      <c r="B16" s="20">
        <v>31.34925136</v>
      </c>
      <c r="C16" s="20">
        <v>34.292949739999997</v>
      </c>
      <c r="D16" s="9">
        <v>1.27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</row>
    <row r="17" spans="1:24" ht="16">
      <c r="A17" s="9" t="s">
        <v>85</v>
      </c>
      <c r="B17" s="20">
        <v>31.343131970000002</v>
      </c>
      <c r="C17" s="20">
        <v>34.295660679999997</v>
      </c>
      <c r="D17" s="9">
        <v>54.5</v>
      </c>
      <c r="E17" t="s">
        <v>74</v>
      </c>
      <c r="F17" t="s">
        <v>74</v>
      </c>
      <c r="G17" t="s">
        <v>77</v>
      </c>
      <c r="H17" t="s">
        <v>77</v>
      </c>
      <c r="I17" t="s">
        <v>77</v>
      </c>
      <c r="J17" t="s">
        <v>77</v>
      </c>
      <c r="K17" t="s">
        <v>77</v>
      </c>
      <c r="L17" t="s">
        <v>77</v>
      </c>
      <c r="M17" t="s">
        <v>77</v>
      </c>
      <c r="N17" t="s">
        <v>77</v>
      </c>
      <c r="O17" t="s">
        <v>77</v>
      </c>
      <c r="P17" t="s">
        <v>77</v>
      </c>
      <c r="Q17" t="s">
        <v>77</v>
      </c>
      <c r="R17" t="s">
        <v>77</v>
      </c>
      <c r="S17" t="s">
        <v>77</v>
      </c>
      <c r="T17" t="s">
        <v>77</v>
      </c>
      <c r="U17" t="s">
        <v>77</v>
      </c>
      <c r="V17" t="s">
        <v>77</v>
      </c>
      <c r="W17" t="s">
        <v>77</v>
      </c>
      <c r="X17" t="s">
        <v>77</v>
      </c>
    </row>
    <row r="18" spans="1:24" ht="16">
      <c r="A18" s="9" t="s">
        <v>56</v>
      </c>
      <c r="B18" s="20">
        <v>31.34112215</v>
      </c>
      <c r="C18" s="20">
        <v>34.330126059999998</v>
      </c>
      <c r="D18" s="9">
        <v>5.17</v>
      </c>
      <c r="E18" t="s">
        <v>76</v>
      </c>
      <c r="F18" t="s">
        <v>77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  <c r="M18" t="s">
        <v>77</v>
      </c>
      <c r="N18" t="s">
        <v>77</v>
      </c>
      <c r="O18" t="s">
        <v>77</v>
      </c>
      <c r="P18" t="s">
        <v>77</v>
      </c>
      <c r="Q18" t="s">
        <v>77</v>
      </c>
      <c r="R18" t="s">
        <v>77</v>
      </c>
      <c r="S18" t="s">
        <v>77</v>
      </c>
      <c r="T18" t="s">
        <v>77</v>
      </c>
      <c r="U18" t="s">
        <v>77</v>
      </c>
      <c r="V18" t="s">
        <v>77</v>
      </c>
      <c r="W18" t="s">
        <v>77</v>
      </c>
      <c r="X18" t="s">
        <v>77</v>
      </c>
    </row>
    <row r="19" spans="1:24" ht="16">
      <c r="A19" s="9" t="s">
        <v>57</v>
      </c>
      <c r="B19" s="20">
        <v>31.318563009999998</v>
      </c>
      <c r="C19" s="20">
        <v>34.347790070000002</v>
      </c>
      <c r="D19" s="9">
        <v>11.65</v>
      </c>
      <c r="E19" t="s">
        <v>76</v>
      </c>
      <c r="F19" t="s">
        <v>77</v>
      </c>
      <c r="G19" t="s">
        <v>77</v>
      </c>
      <c r="H19" t="s">
        <v>77</v>
      </c>
      <c r="I19" t="s">
        <v>77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  <c r="O19" t="s">
        <v>77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77</v>
      </c>
      <c r="W19" t="s">
        <v>77</v>
      </c>
      <c r="X19" t="s">
        <v>77</v>
      </c>
    </row>
    <row r="20" spans="1:24" ht="16">
      <c r="A20" s="9" t="s">
        <v>17</v>
      </c>
      <c r="B20" s="20">
        <v>31.299771939999999</v>
      </c>
      <c r="C20" s="20">
        <v>34.258408869999997</v>
      </c>
      <c r="D20" s="9">
        <v>64</v>
      </c>
      <c r="E20" t="s">
        <v>76</v>
      </c>
      <c r="F20" t="s">
        <v>74</v>
      </c>
      <c r="G20" t="s">
        <v>74</v>
      </c>
      <c r="H20" t="s">
        <v>74</v>
      </c>
      <c r="I20" t="s">
        <v>74</v>
      </c>
      <c r="J20" t="s">
        <v>74</v>
      </c>
      <c r="K20" t="s">
        <v>74</v>
      </c>
      <c r="L20" s="9" t="s">
        <v>74</v>
      </c>
      <c r="M20" s="9" t="s">
        <v>74</v>
      </c>
      <c r="N20" s="9" t="s">
        <v>77</v>
      </c>
      <c r="O20" s="9" t="s">
        <v>77</v>
      </c>
      <c r="P20" s="9" t="s">
        <v>77</v>
      </c>
      <c r="Q20" s="9" t="s">
        <v>77</v>
      </c>
      <c r="R20" s="9" t="s">
        <v>77</v>
      </c>
      <c r="S20" s="9" t="s">
        <v>77</v>
      </c>
      <c r="T20" s="9" t="s">
        <v>77</v>
      </c>
      <c r="U20" s="9" t="s">
        <v>77</v>
      </c>
      <c r="V20" s="9" t="s">
        <v>77</v>
      </c>
      <c r="W20" s="9" t="s">
        <v>77</v>
      </c>
      <c r="X20" s="9" t="s">
        <v>77</v>
      </c>
    </row>
    <row r="21" spans="1:24" ht="16">
      <c r="A21" s="9" t="s">
        <v>55</v>
      </c>
      <c r="B21" s="20">
        <v>31.28641288</v>
      </c>
      <c r="C21" s="20">
        <v>34.25048589</v>
      </c>
      <c r="D21" s="9">
        <v>1.23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75</v>
      </c>
      <c r="M21" t="s">
        <v>75</v>
      </c>
      <c r="N21" t="s">
        <v>75</v>
      </c>
      <c r="O21" t="s">
        <v>75</v>
      </c>
      <c r="P21" t="s">
        <v>75</v>
      </c>
      <c r="Q21" t="s">
        <v>75</v>
      </c>
      <c r="R21" t="s">
        <v>75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</row>
    <row r="22" spans="1:24" ht="16">
      <c r="A22" s="9" t="s">
        <v>83</v>
      </c>
      <c r="B22" s="9">
        <v>31.329000000000001</v>
      </c>
      <c r="C22" s="9">
        <v>34.229999999999997</v>
      </c>
      <c r="D22" s="9">
        <v>14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</row>
    <row r="26" spans="1:24" ht="16">
      <c r="A26" s="9"/>
    </row>
    <row r="27" spans="1:24" ht="16">
      <c r="A27" s="9"/>
    </row>
    <row r="28" spans="1:24" ht="16">
      <c r="A28" s="9"/>
    </row>
    <row r="29" spans="1:24" ht="16">
      <c r="A29" s="14"/>
    </row>
    <row r="30" spans="1:24" ht="16">
      <c r="A30" s="9"/>
    </row>
    <row r="31" spans="1:24" ht="16">
      <c r="A31" s="9"/>
    </row>
    <row r="32" spans="1:24" ht="16">
      <c r="A32" s="16"/>
    </row>
    <row r="33" spans="1:1" ht="16">
      <c r="A33" s="9"/>
    </row>
    <row r="34" spans="1:1" ht="16">
      <c r="A34" s="9"/>
    </row>
    <row r="35" spans="1:1" ht="16">
      <c r="A35" s="9"/>
    </row>
    <row r="36" spans="1:1" ht="16">
      <c r="A36" s="9"/>
    </row>
    <row r="37" spans="1:1" ht="16">
      <c r="A37" s="9"/>
    </row>
    <row r="38" spans="1:1" ht="16">
      <c r="A38" s="9"/>
    </row>
    <row r="39" spans="1:1" ht="16">
      <c r="A39" s="9"/>
    </row>
    <row r="40" spans="1:1" ht="16">
      <c r="A40" s="9"/>
    </row>
    <row r="41" spans="1:1" ht="16">
      <c r="A41" s="9"/>
    </row>
    <row r="42" spans="1:1" ht="16">
      <c r="A42" s="9"/>
    </row>
    <row r="43" spans="1:1" ht="16">
      <c r="A43" s="9"/>
    </row>
    <row r="44" spans="1:1" ht="16">
      <c r="A44" s="9"/>
    </row>
    <row r="45" spans="1:1" ht="16">
      <c r="A45" s="9"/>
    </row>
    <row r="46" spans="1:1" ht="16">
      <c r="A46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1e3dc2-1c2b-4aeb-a05d-4d1a40f38d42" xsi:nil="true"/>
    <lcf76f155ced4ddcb4097134ff3c332f xmlns="b8ba0349-c03d-4fe1-aff1-7b693c297d9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9879980C05D4DB6D57E39B4F609C0" ma:contentTypeVersion="12" ma:contentTypeDescription="Create a new document." ma:contentTypeScope="" ma:versionID="d05482b1b1a639a8bd1f3625965a73a9">
  <xsd:schema xmlns:xsd="http://www.w3.org/2001/XMLSchema" xmlns:xs="http://www.w3.org/2001/XMLSchema" xmlns:p="http://schemas.microsoft.com/office/2006/metadata/properties" xmlns:ns2="b8ba0349-c03d-4fe1-aff1-7b693c297d9c" xmlns:ns3="c91e3dc2-1c2b-4aeb-a05d-4d1a40f38d42" targetNamespace="http://schemas.microsoft.com/office/2006/metadata/properties" ma:root="true" ma:fieldsID="0e7d620d04ee27f38a57596cd8ef1fff" ns2:_="" ns3:_="">
    <xsd:import namespace="b8ba0349-c03d-4fe1-aff1-7b693c297d9c"/>
    <xsd:import namespace="c91e3dc2-1c2b-4aeb-a05d-4d1a40f38d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a0349-c03d-4fe1-aff1-7b693c297d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3de6858-8a92-4ea2-93bf-f9910da23f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e3dc2-1c2b-4aeb-a05d-4d1a40f38d4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cfbc6d-23ce-476e-a1f1-da1d2c010c10}" ma:internalName="TaxCatchAll" ma:showField="CatchAllData" ma:web="c91e3dc2-1c2b-4aeb-a05d-4d1a40f38d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E394D-6B47-42EF-8B85-86D28F150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FEA55-AAA1-465E-AD98-4174AF9AF3FB}">
  <ds:schemaRefs>
    <ds:schemaRef ds:uri="http://www.w3.org/XML/1998/namespace"/>
    <ds:schemaRef ds:uri="http://schemas.openxmlformats.org/package/2006/metadata/core-properties"/>
    <ds:schemaRef ds:uri="http://purl.org/dc/terms/"/>
    <ds:schemaRef ds:uri="c91e3dc2-1c2b-4aeb-a05d-4d1a40f38d42"/>
    <ds:schemaRef ds:uri="http://schemas.microsoft.com/office/2006/metadata/properties"/>
    <ds:schemaRef ds:uri="b8ba0349-c03d-4fe1-aff1-7b693c297d9c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30ED49-4B03-4871-8049-C8F2F29BE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a0349-c03d-4fe1-aff1-7b693c297d9c"/>
    <ds:schemaRef ds:uri="c91e3dc2-1c2b-4aeb-a05d-4d1a40f38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</vt:lpstr>
      <vt:lpstr>Infrastructure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Elaine Lin</cp:lastModifiedBy>
  <cp:revision/>
  <dcterms:created xsi:type="dcterms:W3CDTF">2024-11-14T03:17:04Z</dcterms:created>
  <dcterms:modified xsi:type="dcterms:W3CDTF">2025-08-12T04:37:59Z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0x010100A879879980C05D4DB6D57E39B4F609C0</vt:lpwstr>
  </property>
  <property fmtid="{D5CDD505-2E9C-101B-9397-08002B2CF9AE}" pid="3" name="MediaServiceImageTags">
    <vt:lpwstr/>
  </property>
</Properties>
</file>