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\Documents\"/>
    </mc:Choice>
  </mc:AlternateContent>
  <xr:revisionPtr revIDLastSave="0" documentId="13_ncr:1_{FBB77BBF-FDEA-4E42-AC33-32EE16B7FBE4}" xr6:coauthVersionLast="46" xr6:coauthVersionMax="46" xr10:uidLastSave="{00000000-0000-0000-0000-000000000000}"/>
  <bookViews>
    <workbookView xWindow="1650" yWindow="690" windowWidth="21105" windowHeight="12840" xr2:uid="{E2C5DD0E-A325-4030-B204-9BADC53EB11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1" i="1"/>
  <c r="C12" i="1" s="1"/>
  <c r="B15" i="1"/>
  <c r="B14" i="1"/>
  <c r="B12" i="1"/>
  <c r="B11" i="1"/>
  <c r="C10" i="1"/>
  <c r="B10" i="1"/>
  <c r="C8" i="1"/>
  <c r="B8" i="1"/>
  <c r="B6" i="1"/>
  <c r="C14" i="1" l="1"/>
  <c r="C15" i="1"/>
</calcChain>
</file>

<file path=xl/sharedStrings.xml><?xml version="1.0" encoding="utf-8"?>
<sst xmlns="http://schemas.openxmlformats.org/spreadsheetml/2006/main" count="13" uniqueCount="12">
  <si>
    <t>Anschaffungskosten</t>
  </si>
  <si>
    <t>Restwert</t>
  </si>
  <si>
    <t>Nutzungsdauer</t>
  </si>
  <si>
    <t>Einnahmen</t>
  </si>
  <si>
    <t>Produktionskosten</t>
  </si>
  <si>
    <t>sonstige Kosten</t>
  </si>
  <si>
    <t>Jährl. Abrschreibung</t>
  </si>
  <si>
    <t>Zinsen</t>
  </si>
  <si>
    <t>Rentabilität</t>
  </si>
  <si>
    <t>Gewinn</t>
  </si>
  <si>
    <t>Felix-Multiplikator</t>
  </si>
  <si>
    <t>Amortisationsdauer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</si>
</sst>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CFCB-903E-4865-A98D-1E47DB48D5AC}">
  <dimension ref="A2:C15"/>
  <sheetViews>
    <sheetView tabSelected="1" workbookViewId="0">
      <selection activeCell="A10" sqref="A10"/>
    </sheetView>
  </sheetViews>
  <sheetFormatPr baseColWidth="10" defaultRowHeight="15" x14ac:dyDescent="0.25"/>
  <cols>
    <col min="1" max="1" width="20.85546875" customWidth="1"/>
    <col min="2" max="2" width="15.5703125" bestFit="1" customWidth="1"/>
    <col min="3" max="3" width="15" customWidth="1"/>
  </cols>
  <sheetData>
    <row r="2" spans="1:3" x14ac:dyDescent="0.25">
      <c r="A2" t="s">
        <v>0</v>
      </c>
      <c r="B2" s="1">
        <v>3650000</v>
      </c>
      <c r="C2" s="1">
        <v>2800000</v>
      </c>
    </row>
    <row r="3" spans="1:3" x14ac:dyDescent="0.25">
      <c r="A3" t="s">
        <v>1</v>
      </c>
      <c r="B3" s="1">
        <v>150000</v>
      </c>
      <c r="C3" s="1">
        <v>100000</v>
      </c>
    </row>
    <row r="4" spans="1:3" x14ac:dyDescent="0.25">
      <c r="A4" t="s">
        <v>2</v>
      </c>
      <c r="B4">
        <v>14</v>
      </c>
      <c r="C4">
        <v>12</v>
      </c>
    </row>
    <row r="5" spans="1:3" x14ac:dyDescent="0.25">
      <c r="A5" t="s">
        <v>7</v>
      </c>
      <c r="B5">
        <v>0.08</v>
      </c>
      <c r="C5">
        <v>0.08</v>
      </c>
    </row>
    <row r="6" spans="1:3" x14ac:dyDescent="0.25">
      <c r="A6" t="s">
        <v>4</v>
      </c>
      <c r="B6" s="1">
        <f>3000000*(3/5)</f>
        <v>1800000</v>
      </c>
      <c r="C6" s="1">
        <f>2500000*(3/4)</f>
        <v>1875000</v>
      </c>
    </row>
    <row r="7" spans="1:3" x14ac:dyDescent="0.25">
      <c r="A7" t="s">
        <v>5</v>
      </c>
      <c r="B7" s="1">
        <v>30000</v>
      </c>
      <c r="C7" s="1">
        <v>18000</v>
      </c>
    </row>
    <row r="8" spans="1:3" x14ac:dyDescent="0.25">
      <c r="A8" t="s">
        <v>3</v>
      </c>
      <c r="B8" s="1">
        <f>0.8*3000000</f>
        <v>2400000</v>
      </c>
      <c r="C8" s="1">
        <f>0.8*3000000</f>
        <v>2400000</v>
      </c>
    </row>
    <row r="10" spans="1:3" x14ac:dyDescent="0.25">
      <c r="A10" t="s">
        <v>6</v>
      </c>
      <c r="B10" s="2">
        <f>(B2-B3)/B4</f>
        <v>250000</v>
      </c>
      <c r="C10" s="2">
        <f>(C2-C3)/C4</f>
        <v>225000</v>
      </c>
    </row>
    <row r="11" spans="1:3" x14ac:dyDescent="0.25">
      <c r="A11" t="s">
        <v>7</v>
      </c>
      <c r="B11" s="2">
        <f>AVERAGE(B2,B3)*B5</f>
        <v>152000</v>
      </c>
      <c r="C11" s="2">
        <f>AVERAGE(C2,C3)*C5</f>
        <v>116000</v>
      </c>
    </row>
    <row r="12" spans="1:3" x14ac:dyDescent="0.25">
      <c r="A12" t="s">
        <v>9</v>
      </c>
      <c r="B12" s="2">
        <f>(B8-(B6+B7+B10+B11))</f>
        <v>168000</v>
      </c>
      <c r="C12" s="2">
        <f>(C8-(C6+C7+C10+C11))</f>
        <v>166000</v>
      </c>
    </row>
    <row r="13" spans="1:3" x14ac:dyDescent="0.25">
      <c r="A13" t="s">
        <v>10</v>
      </c>
      <c r="B13">
        <v>200</v>
      </c>
      <c r="C13">
        <v>200</v>
      </c>
    </row>
    <row r="14" spans="1:3" x14ac:dyDescent="0.25">
      <c r="A14" t="s">
        <v>8</v>
      </c>
      <c r="B14">
        <f>(B12+B11)/(B2+B3)*B13</f>
        <v>16.842105263157894</v>
      </c>
      <c r="C14">
        <f>(C12+C11)/(C2+C3)*C13</f>
        <v>19.448275862068964</v>
      </c>
    </row>
    <row r="15" spans="1:3" x14ac:dyDescent="0.25">
      <c r="A15" t="s">
        <v>11</v>
      </c>
      <c r="B15">
        <f>(B2-B3)/(B12+B10)</f>
        <v>8.3732057416267942</v>
      </c>
      <c r="C15">
        <f>(C2-C3)/(C12+C10)</f>
        <v>6.9053708439897701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</dc:creator>
  <cp:lastModifiedBy>Ole</cp:lastModifiedBy>
  <dcterms:created xsi:type="dcterms:W3CDTF">2021-05-03T11:29:08Z</dcterms:created>
  <dcterms:modified xsi:type="dcterms:W3CDTF">2021-05-03T19:30:39Z</dcterms:modified>
</cp:coreProperties>
</file>