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hamdi\Downloads\"/>
    </mc:Choice>
  </mc:AlternateContent>
  <xr:revisionPtr revIDLastSave="0" documentId="8_{97BC27FD-12EC-41AE-8F94-134B825AD9CC}" xr6:coauthVersionLast="45" xr6:coauthVersionMax="45" xr10:uidLastSave="{00000000-0000-0000-0000-000000000000}"/>
  <bookViews>
    <workbookView xWindow="24" yWindow="600" windowWidth="23016" windowHeight="12360" xr2:uid="{FEE97645-485D-49A7-AC3A-9E67325B7AEF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7" i="1" l="1"/>
  <c r="D16" i="1"/>
  <c r="B17" i="1"/>
  <c r="D18" i="1"/>
  <c r="D19" i="1"/>
  <c r="D20" i="1"/>
  <c r="D21" i="1"/>
  <c r="B21" i="1" s="1"/>
  <c r="D22" i="1"/>
  <c r="B22" i="1" s="1"/>
  <c r="D23" i="1"/>
  <c r="D24" i="1"/>
  <c r="D25" i="1"/>
  <c r="B25" i="1" s="1"/>
  <c r="D4" i="1"/>
  <c r="B4" i="1" s="1"/>
  <c r="D5" i="1"/>
  <c r="B5" i="1" s="1"/>
  <c r="D6" i="1"/>
  <c r="D7" i="1"/>
  <c r="B7" i="1" s="1"/>
  <c r="D8" i="1"/>
  <c r="D9" i="1"/>
  <c r="B9" i="1" s="1"/>
  <c r="D10" i="1"/>
  <c r="D11" i="1"/>
  <c r="D12" i="1"/>
  <c r="D3" i="1"/>
  <c r="B10" i="1"/>
  <c r="B11" i="1"/>
  <c r="B12" i="1"/>
  <c r="D30" i="1"/>
  <c r="B30" i="1" s="1"/>
  <c r="D31" i="1"/>
  <c r="B31" i="1" s="1"/>
  <c r="D32" i="1"/>
  <c r="D33" i="1"/>
  <c r="D34" i="1"/>
  <c r="D35" i="1"/>
  <c r="B35" i="1" s="1"/>
  <c r="D36" i="1"/>
  <c r="D37" i="1"/>
  <c r="D38" i="1"/>
  <c r="B38" i="1" s="1"/>
  <c r="D29" i="1"/>
  <c r="B29" i="1" s="1"/>
  <c r="B3" i="1"/>
  <c r="B6" i="1"/>
  <c r="B8" i="1"/>
  <c r="B16" i="1"/>
  <c r="B18" i="1"/>
  <c r="B19" i="1"/>
  <c r="B20" i="1"/>
  <c r="B23" i="1"/>
  <c r="B24" i="1"/>
  <c r="B32" i="1"/>
  <c r="B33" i="1"/>
  <c r="B34" i="1"/>
  <c r="B36" i="1"/>
  <c r="B37" i="1"/>
</calcChain>
</file>

<file path=xl/sharedStrings.xml><?xml version="1.0" encoding="utf-8"?>
<sst xmlns="http://schemas.openxmlformats.org/spreadsheetml/2006/main" count="17" uniqueCount="11">
  <si>
    <t>Tglouton</t>
  </si>
  <si>
    <t>TprogDyn</t>
  </si>
  <si>
    <t>exSizes</t>
  </si>
  <si>
    <t>Tsearch</t>
  </si>
  <si>
    <t>Tglouton théorique</t>
  </si>
  <si>
    <t>Doigt</t>
  </si>
  <si>
    <t>Tglouton exp.</t>
  </si>
  <si>
    <t>Tprog exp.</t>
  </si>
  <si>
    <t>TprogDyn th.</t>
  </si>
  <si>
    <t>Tsearch exp.</t>
  </si>
  <si>
    <t>Tsearch th.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</si>
</sst>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</a:t>
            </a:r>
            <a:r>
              <a:rPr lang="en-US" baseline="0"/>
              <a:t> de constante de </a:t>
            </a:r>
          </a:p>
          <a:p>
            <a:pPr>
              <a:defRPr/>
            </a:pPr>
            <a:r>
              <a:rPr lang="en-US" baseline="0"/>
              <a:t>l'algorithme Glouton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29185814230559"/>
          <c:y val="0.30049916805324461"/>
          <c:w val="0.77538631049958351"/>
          <c:h val="0.55391189662024365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Sheet1!$E$2</c:f>
              <c:strCache>
                <c:ptCount val="1"/>
                <c:pt idx="0">
                  <c:v>Tglouton exp.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9866258185303627"/>
                  <c:y val="-2.481005663765713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Sheet1!$D$3:$D$12</c:f>
              <c:numCache>
                <c:formatCode>General</c:formatCode>
                <c:ptCount val="10"/>
                <c:pt idx="0">
                  <c:v>5000</c:v>
                </c:pt>
                <c:pt idx="1">
                  <c:v>15000</c:v>
                </c:pt>
                <c:pt idx="2">
                  <c:v>50000</c:v>
                </c:pt>
                <c:pt idx="3">
                  <c:v>150000</c:v>
                </c:pt>
                <c:pt idx="4">
                  <c:v>500000</c:v>
                </c:pt>
                <c:pt idx="5">
                  <c:v>1500000</c:v>
                </c:pt>
                <c:pt idx="6">
                  <c:v>5000000</c:v>
                </c:pt>
                <c:pt idx="7">
                  <c:v>15000000</c:v>
                </c:pt>
                <c:pt idx="8">
                  <c:v>30000000</c:v>
                </c:pt>
                <c:pt idx="9">
                  <c:v>40000000</c:v>
                </c:pt>
              </c:numCache>
            </c:numRef>
          </c:xVal>
          <c:yVal>
            <c:numRef>
              <c:f>Sheet1!$E$3:$E$12</c:f>
              <c:numCache>
                <c:formatCode>General</c:formatCode>
                <c:ptCount val="10"/>
                <c:pt idx="0">
                  <c:v>1.2100700000000001E-2</c:v>
                </c:pt>
                <c:pt idx="1">
                  <c:v>3.3498E-2</c:v>
                </c:pt>
                <c:pt idx="2">
                  <c:v>0.12492829999999999</c:v>
                </c:pt>
                <c:pt idx="3">
                  <c:v>0.33482149999999999</c:v>
                </c:pt>
                <c:pt idx="4">
                  <c:v>1.1622474</c:v>
                </c:pt>
                <c:pt idx="5">
                  <c:v>3.5371170000000003</c:v>
                </c:pt>
                <c:pt idx="6">
                  <c:v>12.045764800000001</c:v>
                </c:pt>
                <c:pt idx="7">
                  <c:v>35.204747600000005</c:v>
                </c:pt>
                <c:pt idx="8">
                  <c:v>71.796473199999994</c:v>
                </c:pt>
                <c:pt idx="9">
                  <c:v>99.6398516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05-4765-854F-309A0ADC0C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900344"/>
        <c:axId val="435900672"/>
      </c:scatterChart>
      <c:valAx>
        <c:axId val="435900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valeurs</a:t>
                </a:r>
                <a:r>
                  <a:rPr lang="en-CA" baseline="0"/>
                  <a:t> Théoriques</a:t>
                </a:r>
                <a:endParaRPr lang="en-CA"/>
              </a:p>
            </c:rich>
          </c:tx>
          <c:layout>
            <c:manualLayout>
              <c:xMode val="edge"/>
              <c:yMode val="edge"/>
              <c:x val="0.43766941674952747"/>
              <c:y val="0.893577644899650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900672"/>
        <c:crosses val="autoZero"/>
        <c:crossBetween val="midCat"/>
      </c:valAx>
      <c:valAx>
        <c:axId val="43590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valeurs</a:t>
                </a:r>
                <a:r>
                  <a:rPr lang="en-CA" baseline="0"/>
                  <a:t> experimentales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900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 de Constante de l'algorithme programmation Dynamique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Sheet1!$E$15</c:f>
              <c:strCache>
                <c:ptCount val="1"/>
                <c:pt idx="0">
                  <c:v>Tprog exp.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6981920430049336"/>
                  <c:y val="-2.32222222222222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Sheet1!$D$16:$D$25</c:f>
              <c:numCache>
                <c:formatCode>General</c:formatCode>
                <c:ptCount val="10"/>
                <c:pt idx="0">
                  <c:v>25000</c:v>
                </c:pt>
                <c:pt idx="1">
                  <c:v>75000</c:v>
                </c:pt>
                <c:pt idx="2">
                  <c:v>250000</c:v>
                </c:pt>
                <c:pt idx="3">
                  <c:v>750000</c:v>
                </c:pt>
                <c:pt idx="4">
                  <c:v>2500000</c:v>
                </c:pt>
                <c:pt idx="5">
                  <c:v>7500000</c:v>
                </c:pt>
                <c:pt idx="6">
                  <c:v>25000000</c:v>
                </c:pt>
                <c:pt idx="7">
                  <c:v>75000000</c:v>
                </c:pt>
                <c:pt idx="8">
                  <c:v>150000000</c:v>
                </c:pt>
                <c:pt idx="9">
                  <c:v>200000000</c:v>
                </c:pt>
              </c:numCache>
            </c:numRef>
          </c:xVal>
          <c:yVal>
            <c:numRef>
              <c:f>Sheet1!$E$16:$E$25</c:f>
              <c:numCache>
                <c:formatCode>General</c:formatCode>
                <c:ptCount val="10"/>
                <c:pt idx="0">
                  <c:v>6.9797899999999996E-2</c:v>
                </c:pt>
                <c:pt idx="1">
                  <c:v>0.13969999999999999</c:v>
                </c:pt>
                <c:pt idx="2">
                  <c:v>0.4637</c:v>
                </c:pt>
                <c:pt idx="3">
                  <c:v>1.4519000000000002</c:v>
                </c:pt>
                <c:pt idx="4">
                  <c:v>4.7465999999999999</c:v>
                </c:pt>
                <c:pt idx="5">
                  <c:v>14.248899999999999</c:v>
                </c:pt>
                <c:pt idx="6">
                  <c:v>57.871600000000001</c:v>
                </c:pt>
                <c:pt idx="7">
                  <c:v>150.1097</c:v>
                </c:pt>
                <c:pt idx="8">
                  <c:v>311.71100000000001</c:v>
                </c:pt>
                <c:pt idx="9">
                  <c:v>376.02737999999999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1E-42FA-81DA-E9114428AA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894768"/>
        <c:axId val="435891488"/>
      </c:scatterChart>
      <c:valAx>
        <c:axId val="435894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valeurs théoriques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891488"/>
        <c:crosses val="autoZero"/>
        <c:crossBetween val="midCat"/>
      </c:valAx>
      <c:valAx>
        <c:axId val="43589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valeurs expérimentales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894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</a:t>
            </a:r>
            <a:r>
              <a:rPr lang="en-US" baseline="0"/>
              <a:t> de constante de l'algorithme</a:t>
            </a:r>
          </a:p>
          <a:p>
            <a:pPr>
              <a:defRPr/>
            </a:pPr>
            <a:r>
              <a:rPr lang="en-US" baseline="0"/>
              <a:t> Recherche locale</a:t>
            </a:r>
            <a:endParaRPr lang="en-US"/>
          </a:p>
        </c:rich>
      </c:tx>
      <c:layout>
        <c:manualLayout>
          <c:xMode val="edge"/>
          <c:yMode val="edge"/>
          <c:x val="0.38738471696390314"/>
          <c:y val="3.75939849624060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Sheet1!$E$28</c:f>
              <c:strCache>
                <c:ptCount val="1"/>
                <c:pt idx="0">
                  <c:v>Tsearch exp.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7524044157057057"/>
                  <c:y val="-1.248568155784650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Sheet1!$D$29:$D$38</c:f>
              <c:numCache>
                <c:formatCode>General</c:formatCode>
                <c:ptCount val="10"/>
                <c:pt idx="0">
                  <c:v>5000</c:v>
                </c:pt>
                <c:pt idx="1">
                  <c:v>15000</c:v>
                </c:pt>
                <c:pt idx="2">
                  <c:v>50000</c:v>
                </c:pt>
                <c:pt idx="3">
                  <c:v>150000</c:v>
                </c:pt>
                <c:pt idx="4">
                  <c:v>500000</c:v>
                </c:pt>
                <c:pt idx="5">
                  <c:v>1500000</c:v>
                </c:pt>
                <c:pt idx="6">
                  <c:v>5000000</c:v>
                </c:pt>
                <c:pt idx="7">
                  <c:v>15000000</c:v>
                </c:pt>
                <c:pt idx="8">
                  <c:v>30000000</c:v>
                </c:pt>
                <c:pt idx="9">
                  <c:v>40000000</c:v>
                </c:pt>
              </c:numCache>
            </c:numRef>
          </c:xVal>
          <c:yVal>
            <c:numRef>
              <c:f>Sheet1!$E$29:$E$38</c:f>
              <c:numCache>
                <c:formatCode>General</c:formatCode>
                <c:ptCount val="10"/>
                <c:pt idx="0">
                  <c:v>8.2177500000000001E-2</c:v>
                </c:pt>
                <c:pt idx="1">
                  <c:v>9.5447100000000007E-2</c:v>
                </c:pt>
                <c:pt idx="2">
                  <c:v>0.25282179999999999</c:v>
                </c:pt>
                <c:pt idx="3">
                  <c:v>0.52263280000000001</c:v>
                </c:pt>
                <c:pt idx="4">
                  <c:v>1.4471588999999998</c:v>
                </c:pt>
                <c:pt idx="5">
                  <c:v>4.2498879000000001</c:v>
                </c:pt>
                <c:pt idx="6">
                  <c:v>14.4454826</c:v>
                </c:pt>
                <c:pt idx="7">
                  <c:v>49.526576200000001</c:v>
                </c:pt>
                <c:pt idx="8">
                  <c:v>82.553277400000013</c:v>
                </c:pt>
                <c:pt idx="9">
                  <c:v>116.41653969999999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78-4028-A022-382410C90A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8149832"/>
        <c:axId val="438149176"/>
      </c:scatterChart>
      <c:valAx>
        <c:axId val="438149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valeurs théoriques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149176"/>
        <c:crosses val="autoZero"/>
        <c:crossBetween val="midCat"/>
      </c:valAx>
      <c:valAx>
        <c:axId val="438149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valeurs expérimentales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149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281940</xdr:colOff>
      <xdr:row>0</xdr:row>
      <xdr:rowOff>0</xdr:rowOff>
    </xdr:from>
    <xdr:to>
      <xdr:col>13</xdr:col>
      <xdr:colOff>480060</xdr:colOff>
      <xdr:row>13</xdr:row>
      <xdr:rowOff>156210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4E37B1F-BCC6-4397-B4B2-C34070B9CD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297180</xdr:colOff>
      <xdr:row>14</xdr:row>
      <xdr:rowOff>45720</xdr:rowOff>
    </xdr:from>
    <xdr:to>
      <xdr:col>13</xdr:col>
      <xdr:colOff>464820</xdr:colOff>
      <xdr:row>26</xdr:row>
      <xdr:rowOff>137160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C512CBE-269B-41DE-9504-628B13C9F7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278130</xdr:colOff>
      <xdr:row>27</xdr:row>
      <xdr:rowOff>91440</xdr:rowOff>
    </xdr:from>
    <xdr:to>
      <xdr:col>13</xdr:col>
      <xdr:colOff>457200</xdr:colOff>
      <xdr:row>41</xdr:row>
      <xdr:rowOff>137160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1F7B4F2-B8D3-417C-8296-5D11810A05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Valu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">
          <cell r="A3">
            <v>1000</v>
          </cell>
          <cell r="B3">
            <v>2.4201399999999999E-3</v>
          </cell>
        </row>
        <row r="4">
          <cell r="A4">
            <v>3000</v>
          </cell>
          <cell r="B4">
            <v>2.2331999999999999E-3</v>
          </cell>
        </row>
        <row r="5">
          <cell r="A5">
            <v>10000</v>
          </cell>
          <cell r="B5">
            <v>2.4985659999999998E-3</v>
          </cell>
        </row>
        <row r="6">
          <cell r="A6">
            <v>30000</v>
          </cell>
          <cell r="B6">
            <v>2.2321433333333334E-3</v>
          </cell>
        </row>
        <row r="7">
          <cell r="A7">
            <v>100000</v>
          </cell>
          <cell r="B7">
            <v>2.3244948000000001E-3</v>
          </cell>
        </row>
        <row r="8">
          <cell r="A8">
            <v>300000</v>
          </cell>
          <cell r="B8">
            <v>2.358078E-3</v>
          </cell>
        </row>
        <row r="9">
          <cell r="A9">
            <v>1000000</v>
          </cell>
          <cell r="B9">
            <v>2.40915296E-3</v>
          </cell>
        </row>
        <row r="10">
          <cell r="A10">
            <v>3000000</v>
          </cell>
          <cell r="B10">
            <v>2.3469831733333333E-3</v>
          </cell>
        </row>
        <row r="11">
          <cell r="A11">
            <v>6000000</v>
          </cell>
          <cell r="B11">
            <v>2.3932157733333329E-3</v>
          </cell>
        </row>
        <row r="12">
          <cell r="A12">
            <v>8000000</v>
          </cell>
          <cell r="B12">
            <v>2.4909962899999998E-3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8906CA4-CC0C-4C9A-8910-4149FEFD862E}" name="Table1" displayName="Table1" ref="R2:U12" totalsRowShown="0">
  <autoFilter ref="R2:U12" xr:uid="{4FA554B0-9EE0-4A2F-979C-EB9DB5247973}"/>
  <tableColumns count="4">
    <tableColumn id="1" xr3:uid="{68746E1A-38D4-4B4C-BB5E-390CED9748DD}" name="exSizes"/>
    <tableColumn id="2" xr3:uid="{CFAAD4A9-D457-407E-992C-6659E74BC6DE}" name="Tglouton exp."/>
    <tableColumn id="3" xr3:uid="{0C956DA2-E2D6-4F6A-8240-EB78ABD2F251}" name="Tprog exp."/>
    <tableColumn id="4" xr3:uid="{E7FADE28-D892-4096-98DC-B3B3DF9C56A2}" name="Tsearch exp.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EF6B6-3444-40B2-8824-486EEC7F2FE7}">
  <dimension ref="A1:U38"/>
  <sheetViews>
    <sheetView tabSelected="1" workbookViewId="0">
      <selection activeCell="D17" sqref="D17"/>
    </sheetView>
  </sheetViews>
  <sheetFormatPr baseColWidth="10" defaultColWidth="8.88671875" defaultRowHeight="14.4" x14ac:dyDescent="0.3"/>
  <cols>
    <col min="2" max="2" width="12" bestFit="1" customWidth="1"/>
    <col min="3" max="3" width="11.5546875" customWidth="1"/>
    <col min="15" max="15" width="14.44140625" customWidth="1"/>
    <col min="16" max="16" width="11.77734375" customWidth="1"/>
    <col min="17" max="17" width="13.33203125" customWidth="1"/>
  </cols>
  <sheetData>
    <row r="1" spans="1:21" x14ac:dyDescent="0.3">
      <c r="A1" t="s">
        <v>5</v>
      </c>
      <c r="B1">
        <v>5</v>
      </c>
    </row>
    <row r="2" spans="1:21" x14ac:dyDescent="0.3">
      <c r="A2" t="s">
        <v>2</v>
      </c>
      <c r="B2" t="s">
        <v>0</v>
      </c>
      <c r="D2" t="s">
        <v>4</v>
      </c>
      <c r="E2" t="s">
        <v>6</v>
      </c>
      <c r="R2" t="s">
        <v>2</v>
      </c>
      <c r="S2" t="s">
        <v>6</v>
      </c>
      <c r="T2" t="s">
        <v>7</v>
      </c>
      <c r="U2" t="s">
        <v>9</v>
      </c>
    </row>
    <row r="3" spans="1:21" x14ac:dyDescent="0.3">
      <c r="A3">
        <v>1000</v>
      </c>
      <c r="B3">
        <f t="shared" ref="B3:B12" si="0">E3/D3</f>
        <v>2.4201400000000002E-6</v>
      </c>
      <c r="D3">
        <f>A3*B$1</f>
        <v>5000</v>
      </c>
      <c r="E3">
        <v>1.2100700000000001E-2</v>
      </c>
      <c r="R3">
        <v>1000</v>
      </c>
      <c r="S3">
        <v>1.2100699999999999E-2</v>
      </c>
      <c r="T3">
        <v>6.9797899999999996E-2</v>
      </c>
      <c r="U3">
        <v>8.2177500000000001E-2</v>
      </c>
    </row>
    <row r="4" spans="1:21" x14ac:dyDescent="0.3">
      <c r="A4">
        <v>3000</v>
      </c>
      <c r="B4">
        <f>E4/D4</f>
        <v>2.2332000000000001E-6</v>
      </c>
      <c r="D4">
        <f t="shared" ref="D4:D12" si="1">A4*B$1</f>
        <v>15000</v>
      </c>
      <c r="E4">
        <v>3.3498E-2</v>
      </c>
      <c r="R4">
        <v>3000</v>
      </c>
      <c r="S4">
        <v>3.3498E-2</v>
      </c>
      <c r="T4">
        <v>0.13969999999999999</v>
      </c>
      <c r="U4">
        <v>9.5447100000000007E-2</v>
      </c>
    </row>
    <row r="5" spans="1:21" x14ac:dyDescent="0.3">
      <c r="A5">
        <v>10000</v>
      </c>
      <c r="B5">
        <f t="shared" si="0"/>
        <v>2.498566E-6</v>
      </c>
      <c r="D5">
        <f t="shared" si="1"/>
        <v>50000</v>
      </c>
      <c r="E5">
        <v>0.12492829999999999</v>
      </c>
      <c r="R5">
        <v>10000</v>
      </c>
      <c r="S5">
        <v>0.12492829999999999</v>
      </c>
      <c r="T5">
        <v>0.4637</v>
      </c>
      <c r="U5">
        <v>0.25282179999999999</v>
      </c>
    </row>
    <row r="6" spans="1:21" x14ac:dyDescent="0.3">
      <c r="A6">
        <v>30000</v>
      </c>
      <c r="B6">
        <f t="shared" si="0"/>
        <v>2.2321433333333335E-6</v>
      </c>
      <c r="D6">
        <f t="shared" si="1"/>
        <v>150000</v>
      </c>
      <c r="E6">
        <v>0.33482149999999999</v>
      </c>
      <c r="R6">
        <v>30000</v>
      </c>
      <c r="S6">
        <v>0.33482149999999999</v>
      </c>
      <c r="T6">
        <v>1.4519000000000002</v>
      </c>
      <c r="U6">
        <v>0.52263280000000001</v>
      </c>
    </row>
    <row r="7" spans="1:21" x14ac:dyDescent="0.3">
      <c r="A7">
        <v>100000</v>
      </c>
      <c r="B7">
        <f t="shared" si="0"/>
        <v>2.3244948000000001E-6</v>
      </c>
      <c r="D7">
        <f t="shared" si="1"/>
        <v>500000</v>
      </c>
      <c r="E7">
        <v>1.1622474</v>
      </c>
      <c r="R7">
        <v>100000</v>
      </c>
      <c r="S7">
        <v>1.1622474</v>
      </c>
      <c r="T7">
        <v>4.7465999999999999</v>
      </c>
      <c r="U7">
        <v>1.4471588999999998</v>
      </c>
    </row>
    <row r="8" spans="1:21" x14ac:dyDescent="0.3">
      <c r="A8">
        <v>300000</v>
      </c>
      <c r="B8">
        <f t="shared" si="0"/>
        <v>2.3580780000000002E-6</v>
      </c>
      <c r="D8">
        <f t="shared" si="1"/>
        <v>1500000</v>
      </c>
      <c r="E8">
        <v>3.5371170000000003</v>
      </c>
      <c r="R8">
        <v>300000</v>
      </c>
      <c r="S8">
        <v>3.5371170000000003</v>
      </c>
      <c r="T8">
        <v>14.248899999999999</v>
      </c>
      <c r="U8">
        <v>4.2498879000000001</v>
      </c>
    </row>
    <row r="9" spans="1:21" x14ac:dyDescent="0.3">
      <c r="A9">
        <v>1000000</v>
      </c>
      <c r="B9">
        <f t="shared" si="0"/>
        <v>2.4091529600000002E-6</v>
      </c>
      <c r="D9">
        <f t="shared" si="1"/>
        <v>5000000</v>
      </c>
      <c r="E9">
        <v>12.045764800000001</v>
      </c>
      <c r="R9">
        <v>1000000</v>
      </c>
      <c r="S9">
        <v>12.045764800000001</v>
      </c>
      <c r="T9">
        <v>57.871600000000001</v>
      </c>
      <c r="U9">
        <v>14.4454826</v>
      </c>
    </row>
    <row r="10" spans="1:21" x14ac:dyDescent="0.3">
      <c r="A10">
        <v>3000000</v>
      </c>
      <c r="B10">
        <f t="shared" si="0"/>
        <v>2.3469831733333337E-6</v>
      </c>
      <c r="D10">
        <f t="shared" si="1"/>
        <v>15000000</v>
      </c>
      <c r="E10">
        <v>35.204747600000005</v>
      </c>
      <c r="R10">
        <v>3000000</v>
      </c>
      <c r="S10">
        <v>35.204747600000005</v>
      </c>
      <c r="T10">
        <v>150.1097</v>
      </c>
      <c r="U10">
        <v>49.526576200000001</v>
      </c>
    </row>
    <row r="11" spans="1:21" x14ac:dyDescent="0.3">
      <c r="A11">
        <v>6000000</v>
      </c>
      <c r="B11">
        <f t="shared" si="0"/>
        <v>2.393215773333333E-6</v>
      </c>
      <c r="D11">
        <f t="shared" si="1"/>
        <v>30000000</v>
      </c>
      <c r="E11">
        <v>71.796473199999994</v>
      </c>
      <c r="R11">
        <v>6000000</v>
      </c>
      <c r="S11">
        <v>71.796473199999994</v>
      </c>
      <c r="T11">
        <v>311.71100000000001</v>
      </c>
      <c r="U11">
        <v>82.553277400000013</v>
      </c>
    </row>
    <row r="12" spans="1:21" x14ac:dyDescent="0.3">
      <c r="A12">
        <v>8000000</v>
      </c>
      <c r="B12">
        <f t="shared" si="0"/>
        <v>2.4909962899999998E-6</v>
      </c>
      <c r="D12">
        <f t="shared" si="1"/>
        <v>40000000</v>
      </c>
      <c r="E12">
        <v>99.6398516</v>
      </c>
      <c r="R12">
        <v>8000000</v>
      </c>
      <c r="S12">
        <v>99.6398516</v>
      </c>
      <c r="T12">
        <v>376.02737999999999</v>
      </c>
      <c r="U12">
        <v>116.41653969999999</v>
      </c>
    </row>
    <row r="15" spans="1:21" x14ac:dyDescent="0.3">
      <c r="A15" t="s">
        <v>2</v>
      </c>
      <c r="B15" t="s">
        <v>1</v>
      </c>
      <c r="D15" t="s">
        <v>8</v>
      </c>
      <c r="E15" t="s">
        <v>7</v>
      </c>
    </row>
    <row r="16" spans="1:21" x14ac:dyDescent="0.3">
      <c r="A16">
        <v>1000</v>
      </c>
      <c r="B16">
        <f t="shared" ref="B16:B25" si="2">E16/D16</f>
        <v>2.7919159999999999E-6</v>
      </c>
      <c r="D16">
        <f>A16*(B$1^2)</f>
        <v>25000</v>
      </c>
      <c r="E16">
        <v>6.9797899999999996E-2</v>
      </c>
    </row>
    <row r="17" spans="1:5" x14ac:dyDescent="0.3">
      <c r="A17">
        <v>3000</v>
      </c>
      <c r="B17">
        <f t="shared" si="2"/>
        <v>1.8626666666666666E-6</v>
      </c>
      <c r="D17">
        <f t="shared" ref="D17:D25" si="3">A17*(B$1^2)</f>
        <v>75000</v>
      </c>
      <c r="E17">
        <v>0.13969999999999999</v>
      </c>
    </row>
    <row r="18" spans="1:5" x14ac:dyDescent="0.3">
      <c r="A18">
        <v>10000</v>
      </c>
      <c r="B18">
        <f t="shared" si="2"/>
        <v>1.8548E-6</v>
      </c>
      <c r="D18">
        <f t="shared" si="3"/>
        <v>250000</v>
      </c>
      <c r="E18">
        <v>0.4637</v>
      </c>
    </row>
    <row r="19" spans="1:5" x14ac:dyDescent="0.3">
      <c r="A19">
        <v>30000</v>
      </c>
      <c r="B19">
        <f t="shared" si="2"/>
        <v>1.935866666666667E-6</v>
      </c>
      <c r="D19">
        <f t="shared" si="3"/>
        <v>750000</v>
      </c>
      <c r="E19">
        <v>1.4519000000000002</v>
      </c>
    </row>
    <row r="20" spans="1:5" x14ac:dyDescent="0.3">
      <c r="A20">
        <v>100000</v>
      </c>
      <c r="B20">
        <f t="shared" si="2"/>
        <v>1.89864E-6</v>
      </c>
      <c r="D20">
        <f t="shared" si="3"/>
        <v>2500000</v>
      </c>
      <c r="E20">
        <v>4.7465999999999999</v>
      </c>
    </row>
    <row r="21" spans="1:5" x14ac:dyDescent="0.3">
      <c r="A21">
        <v>300000</v>
      </c>
      <c r="B21">
        <f t="shared" si="2"/>
        <v>1.8998533333333331E-6</v>
      </c>
      <c r="D21">
        <f t="shared" si="3"/>
        <v>7500000</v>
      </c>
      <c r="E21">
        <v>14.248899999999999</v>
      </c>
    </row>
    <row r="22" spans="1:5" x14ac:dyDescent="0.3">
      <c r="A22">
        <v>1000000</v>
      </c>
      <c r="B22">
        <f t="shared" si="2"/>
        <v>2.3148639999999999E-6</v>
      </c>
      <c r="D22">
        <f t="shared" si="3"/>
        <v>25000000</v>
      </c>
      <c r="E22">
        <v>57.871600000000001</v>
      </c>
    </row>
    <row r="23" spans="1:5" x14ac:dyDescent="0.3">
      <c r="A23">
        <v>3000000</v>
      </c>
      <c r="B23">
        <f t="shared" si="2"/>
        <v>2.0014626666666667E-6</v>
      </c>
      <c r="D23">
        <f t="shared" si="3"/>
        <v>75000000</v>
      </c>
      <c r="E23">
        <v>150.1097</v>
      </c>
    </row>
    <row r="24" spans="1:5" x14ac:dyDescent="0.3">
      <c r="A24">
        <v>6000000</v>
      </c>
      <c r="B24">
        <f t="shared" si="2"/>
        <v>2.0780733333333335E-6</v>
      </c>
      <c r="D24">
        <f t="shared" si="3"/>
        <v>150000000</v>
      </c>
      <c r="E24">
        <v>311.71100000000001</v>
      </c>
    </row>
    <row r="25" spans="1:5" x14ac:dyDescent="0.3">
      <c r="A25">
        <v>8000000</v>
      </c>
      <c r="B25">
        <f t="shared" si="2"/>
        <v>1.8801369E-6</v>
      </c>
      <c r="D25">
        <f t="shared" si="3"/>
        <v>200000000</v>
      </c>
      <c r="E25">
        <v>376.02737999999999</v>
      </c>
    </row>
    <row r="28" spans="1:5" x14ac:dyDescent="0.3">
      <c r="A28" t="s">
        <v>2</v>
      </c>
      <c r="B28" t="s">
        <v>3</v>
      </c>
      <c r="D28" t="s">
        <v>10</v>
      </c>
      <c r="E28" t="s">
        <v>9</v>
      </c>
    </row>
    <row r="29" spans="1:5" x14ac:dyDescent="0.3">
      <c r="A29">
        <v>1000</v>
      </c>
      <c r="B29">
        <f t="shared" ref="B29:B38" si="4">E29/D29</f>
        <v>1.6435499999999999E-5</v>
      </c>
      <c r="D29">
        <f>A29 *$B$1</f>
        <v>5000</v>
      </c>
      <c r="E29">
        <v>8.2177500000000001E-2</v>
      </c>
    </row>
    <row r="30" spans="1:5" x14ac:dyDescent="0.3">
      <c r="A30">
        <v>3000</v>
      </c>
      <c r="B30">
        <f t="shared" si="4"/>
        <v>6.3631400000000004E-6</v>
      </c>
      <c r="D30">
        <f t="shared" ref="D30:D38" si="5">A30 *$B$1</f>
        <v>15000</v>
      </c>
      <c r="E30">
        <v>9.5447100000000007E-2</v>
      </c>
    </row>
    <row r="31" spans="1:5" x14ac:dyDescent="0.3">
      <c r="A31">
        <v>10000</v>
      </c>
      <c r="B31">
        <f t="shared" si="4"/>
        <v>5.0564359999999997E-6</v>
      </c>
      <c r="D31">
        <f t="shared" si="5"/>
        <v>50000</v>
      </c>
      <c r="E31">
        <v>0.25282179999999999</v>
      </c>
    </row>
    <row r="32" spans="1:5" x14ac:dyDescent="0.3">
      <c r="A32">
        <v>30000</v>
      </c>
      <c r="B32">
        <f t="shared" si="4"/>
        <v>3.4842186666666668E-6</v>
      </c>
      <c r="D32">
        <f t="shared" si="5"/>
        <v>150000</v>
      </c>
      <c r="E32">
        <v>0.52263280000000001</v>
      </c>
    </row>
    <row r="33" spans="1:5" x14ac:dyDescent="0.3">
      <c r="A33">
        <v>100000</v>
      </c>
      <c r="B33">
        <f t="shared" si="4"/>
        <v>2.8943177999999997E-6</v>
      </c>
      <c r="D33">
        <f t="shared" si="5"/>
        <v>500000</v>
      </c>
      <c r="E33">
        <v>1.4471588999999998</v>
      </c>
    </row>
    <row r="34" spans="1:5" x14ac:dyDescent="0.3">
      <c r="A34">
        <v>300000</v>
      </c>
      <c r="B34">
        <f t="shared" si="4"/>
        <v>2.8332586000000002E-6</v>
      </c>
      <c r="D34">
        <f t="shared" si="5"/>
        <v>1500000</v>
      </c>
      <c r="E34">
        <v>4.2498879000000001</v>
      </c>
    </row>
    <row r="35" spans="1:5" x14ac:dyDescent="0.3">
      <c r="A35">
        <v>1000000</v>
      </c>
      <c r="B35">
        <f t="shared" si="4"/>
        <v>2.8890965200000001E-6</v>
      </c>
      <c r="D35">
        <f t="shared" si="5"/>
        <v>5000000</v>
      </c>
      <c r="E35">
        <v>14.4454826</v>
      </c>
    </row>
    <row r="36" spans="1:5" x14ac:dyDescent="0.3">
      <c r="A36">
        <v>3000000</v>
      </c>
      <c r="B36">
        <f t="shared" si="4"/>
        <v>3.3017717466666667E-6</v>
      </c>
      <c r="D36">
        <f t="shared" si="5"/>
        <v>15000000</v>
      </c>
      <c r="E36">
        <v>49.526576200000001</v>
      </c>
    </row>
    <row r="37" spans="1:5" x14ac:dyDescent="0.3">
      <c r="A37">
        <v>6000000</v>
      </c>
      <c r="B37">
        <f t="shared" si="4"/>
        <v>2.751775913333334E-6</v>
      </c>
      <c r="D37">
        <f t="shared" si="5"/>
        <v>30000000</v>
      </c>
      <c r="E37">
        <v>82.553277400000013</v>
      </c>
    </row>
    <row r="38" spans="1:5" x14ac:dyDescent="0.3">
      <c r="A38">
        <v>8000000</v>
      </c>
      <c r="B38">
        <f t="shared" si="4"/>
        <v>2.9104134924999997E-6</v>
      </c>
      <c r="D38">
        <f t="shared" si="5"/>
        <v>40000000</v>
      </c>
      <c r="E38">
        <v>116.41653969999999</v>
      </c>
    </row>
  </sheetData>
  <pageMargins left="0.7" right="0.7" top="0.75" bottom="0.75" header="0.3" footer="0.3"/>
  <pageSetup orientation="portrait" horizontalDpi="4294967293" verticalDpi="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Ritchot</dc:creator>
  <cp:lastModifiedBy>Mhamdi</cp:lastModifiedBy>
  <dcterms:created xsi:type="dcterms:W3CDTF">2020-02-28T23:20:06Z</dcterms:created>
  <dcterms:modified xsi:type="dcterms:W3CDTF">2020-04-02T23:25:33Z</dcterms:modified>
</cp:coreProperties>
</file>