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nubeusc-my.sharepoint.com/personal/davide_bassi_usc_es/Documents/Documentos/Hybrid/Controversy_Review/PlosOne_ExtData/"/>
    </mc:Choice>
  </mc:AlternateContent>
  <xr:revisionPtr revIDLastSave="3472" documentId="13_ncr:1_{C3D1C513-22EE-E24E-BFE9-6641CA48BB3A}" xr6:coauthVersionLast="47" xr6:coauthVersionMax="47" xr10:uidLastSave="{8B728DD8-93D4-6740-9B07-375427E3CFF8}"/>
  <bookViews>
    <workbookView xWindow="0" yWindow="760" windowWidth="30240" windowHeight="17200" xr2:uid="{00000000-000D-0000-FFFF-FFFF00000000}"/>
  </bookViews>
  <sheets>
    <sheet name="Foglio 1 - articles" sheetId="1" r:id="rId1"/>
    <sheet name="Analysis" sheetId="2" r:id="rId2"/>
    <sheet name="Calculations" sheetId="4" r:id="rId3"/>
    <sheet name="Venues" sheetId="7" r:id="rId4"/>
    <sheet name="Matrix" sheetId="3" r:id="rId5"/>
  </sheets>
  <definedNames>
    <definedName name="_xlnm._FilterDatabase" localSheetId="1" hidden="1">Analysis!$J$1:$J$1048573</definedName>
    <definedName name="_xlnm._FilterDatabase" localSheetId="2" hidden="1">Calculations!$B$1:$B$1048530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1" i="4" l="1"/>
  <c r="K62" i="4"/>
  <c r="K63" i="4"/>
  <c r="K64" i="4"/>
  <c r="K65" i="4"/>
  <c r="K66" i="4"/>
  <c r="K67" i="4"/>
  <c r="K68" i="4"/>
  <c r="K60" i="4"/>
  <c r="M3" i="4" a="1"/>
  <c r="M3" i="4" s="1"/>
  <c r="J2" i="4"/>
  <c r="J3" i="4"/>
  <c r="J4" i="4"/>
  <c r="J5" i="4"/>
  <c r="J6" i="4"/>
  <c r="J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tc={28CAD301-1334-D642-8FD4-B8D91A54D318}</author>
    <author>tc={80743653-78B8-4040-B097-1DC563D162B3}</author>
    <author>tc={5AA3D061-1CB7-C940-B49F-5538AE16D5AE}</author>
    <author>tc={AC8C9DC7-327D-6F40-A1F2-0A12E2F02063}</author>
    <author>tc={C72D9DB8-FC00-DC4E-A1F3-00E4679C3C88}</author>
    <author>tc={9805508F-E02C-5C49-9D26-981FCA57C5C0}</author>
    <author>tc={5F2B8C9B-1FB1-5448-AE56-D2FB5B577113}</author>
    <author>tc={AEDF8990-DA73-F243-AAE4-44915D76C7BF}</author>
    <author>tc={C65E1E4F-2D4F-3F4A-8CF2-8A30AD152B97}</author>
    <author>tc={C635AF81-8A0B-7941-9352-FA167494F431}</author>
    <author>tc={A1E8AF8D-9595-944F-9DC8-68982A777407}</author>
    <author>tc={7C6A8059-8B2D-7044-A90F-DB70D792387D}</author>
    <author>tc={D096752B-1E6D-5F40-B336-6858F75E0385}</author>
    <author>tc={CD2DEF82-A6D4-914E-B4BA-75513215D58F}</author>
    <author>tc={061DF7B0-4DAC-B043-9C9D-A57DAE2AB9EA}</author>
    <author>tc={5C92538C-94AF-EE4C-BAED-8550BAF90972}</author>
    <author>tc={8D6048A6-6043-A444-8EAD-BC8A968ACC30}</author>
    <author>tc={CD300947-FF87-2E4D-A055-7DBC9B4AC56F}</author>
    <author>tc={F4284D57-5C49-C24D-AD82-D1D8DE444FFC}</author>
    <author>tc={78010401-3029-4442-9EAA-473670FE1E26}</author>
    <author>tc={09662969-580A-254C-BB82-7A1BC3E3547C}</author>
    <author>tc={6CC92CF8-4604-E14B-9A76-B7FC7433F893}</author>
  </authors>
  <commentList>
    <comment ref="L1" authorId="0" shapeId="0" xr:uid="{28CAD301-1334-D642-8FD4-B8D91A54D31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Only for “Calculated Controversiality”, column H</t>
      </text>
    </comment>
    <comment ref="H3" authorId="1" shapeId="0" xr:uid="{80743653-78B8-4040-B097-1DC563D162B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Annotators voted from 1 to 5 how much a statement was controversial or not
</t>
      </text>
    </comment>
    <comment ref="H16" authorId="2" shapeId="0" xr:uid="{5AA3D061-1CB7-C940-B49F-5538AE16D5AE}">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Users were asked to evaluate the level of contradiction	</t>
      </text>
    </comment>
    <comment ref="H30" authorId="3" shapeId="0" xr:uid="{AC8C9DC7-327D-6F40-A1F2-0A12E2F0206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Wikipedia provides a list with all the controversial topics</t>
      </text>
    </comment>
    <comment ref="H33" authorId="4" shapeId="0" xr:uid="{C72D9DB8-FC00-DC4E-A1F3-00E4679C3C88}">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Reddit flags posts as controversial if the number of upvotes and downvotes are both high and similar.
Rispondi:
!!! They defined a conversation as controversial if it has at least a comment flagged as controversial. </t>
      </text>
    </comment>
    <comment ref="H38" authorId="5" shapeId="0" xr:uid="{9805508F-E02C-5C49-9D26-981FCA57C5C0}">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main problem of this article is that the criteria used to annotated the tweets are not explicit. So it’s hard to understand what they really evaluated. </t>
      </text>
    </comment>
    <comment ref="I39" authorId="6" shapeId="0" xr:uid="{5F2B8C9B-1FB1-5448-AE56-D2FB5B57711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This is the most powerful contribute to the model. </t>
      </text>
    </comment>
    <comment ref="U44" authorId="7" shapeId="0" xr:uid="{AEDF8990-DA73-F243-AAE4-44915D76C7BF}">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Both on wikipedia but with different levels of controversial pages. </t>
      </text>
    </comment>
    <comment ref="A52" authorId="8" shapeId="0" xr:uid="{C65E1E4F-2D4F-3F4A-8CF2-8A30AD152B9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Evaluate if it should be removed. 
Rispondi:
The task is quite different from what we usually mean with controversy detection. </t>
      </text>
    </comment>
    <comment ref="H68" authorId="9" shapeId="0" xr:uid="{C635AF81-8A0B-7941-9352-FA167494F43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the same of Dori-Hacoen &amp; Allan</t>
      </text>
    </comment>
    <comment ref="K72" authorId="10" shapeId="0" xr:uid="{A1E8AF8D-9595-944F-9DC8-68982A77740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http://www.cs.uic.edu/~liub/FBS/ sentiment-analysis.html</t>
      </text>
    </comment>
    <comment ref="A80" authorId="11" shapeId="0" xr:uid="{7C6A8059-8B2D-7044-A90F-DB70D792387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Is not about detection.</t>
      </text>
    </comment>
    <comment ref="A81" authorId="12" shapeId="0" xr:uid="{D096752B-1E6D-5F40-B336-6858F75E0385}">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 available. </t>
      </text>
    </comment>
    <comment ref="A82" authorId="13" shapeId="0" xr:uid="{CD2DEF82-A6D4-914E-B4BA-75513215D58F}">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a book. So we need to understand if it can be kept in here. Maybe just mentioned in the article. </t>
      </text>
    </comment>
    <comment ref="H83" authorId="14" shapeId="0" xr:uid="{061DF7B0-4DAC-B043-9C9D-A57DAE2AB9EA}">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Despite relying on human judgment, they formalize quite well the way to consider controversiality or not. 	
</t>
      </text>
    </comment>
    <comment ref="I84" authorId="15" shapeId="0" xr:uid="{5C92538C-94AF-EE4C-BAED-8550BAF9097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Both Degree and Betweenness are calculated on comment-comment, user-comment and news-comment links. </t>
      </text>
    </comment>
    <comment ref="Q90" authorId="16" shapeId="0" xr:uid="{8D6048A6-6043-A444-8EAD-BC8A968ACC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Ottenuto con GENE&amp;RCC</t>
      </text>
    </comment>
    <comment ref="K91" authorId="17" shapeId="0" xr:uid="{CD300947-FF87-2E4D-A055-7DBC9B4AC56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https://github.com/aylliote/senti-py</t>
      </text>
    </comment>
    <comment ref="A98" authorId="18" shapeId="0" xr:uid="{F4284D57-5C49-C24D-AD82-D1D8DE444FFC}">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 is not really a controversy detector, more a qualitative study of the reactions to news in Facebook. 	</t>
      </text>
    </comment>
    <comment ref="A113" authorId="19" shapeId="0" xr:uid="{78010401-3029-4442-9EAA-473670FE1E2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Evaluate if to keep this study. 
- the contruct is different
- the study sucks</t>
      </text>
    </comment>
    <comment ref="M119" authorId="20" shapeId="0" xr:uid="{09662969-580A-254C-BB82-7A1BC3E3547C}">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They didn’t trained a model for controversy detection, since they didn’t fix a threshold in the measurement. Nevertheless they trained many different models for detecting all the different features. 
</t>
      </text>
    </comment>
    <comment ref="A126" authorId="21" shapeId="0" xr:uid="{6CC92CF8-4604-E14B-9A76-B7FC7433F89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not about controversy detection, rather on stance analysis/detection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tc={6F836ED4-A580-2945-80E8-9D7E50B39CB8}</author>
    <author>tc={2C5831F9-10BA-504D-A08A-D0FD2EE6BFE8}</author>
    <author>tc={8D84C424-62D3-E94C-88DA-2F3D4A877BFB}</author>
    <author>tc={00D79779-C5EB-584F-9941-3ABC4A7F9D73}</author>
    <author>tc={24974167-242D-1B4C-9857-14A8833FBCED}</author>
    <author>tc={90C27811-02D7-FE4B-9198-CAF921DDED8D}</author>
    <author>tc={65856535-D6ED-4F4C-8EA0-3256EDABC628}</author>
    <author>tc={A731DF51-FD12-D843-8093-8C7CEBAC3017}</author>
    <author>tc={C9349ED8-7DAB-CB41-A2F7-888D5E27E3C1}</author>
    <author>tc={730986BE-D2DE-3441-B14B-58CE98867EAA}</author>
    <author>tc={929FC5E7-1172-3348-909D-43969BD01500}</author>
    <author>tc={AAFD5EB1-F77D-C045-B883-BE7EAD0F0BBE}</author>
  </authors>
  <commentList>
    <comment ref="A60" authorId="0" shapeId="0" xr:uid="{6F836ED4-A580-2945-80E8-9D7E50B39CB8}">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Is not about detection. Can be used to discuss how to intervene on controversy resolution, </t>
      </text>
    </comment>
    <comment ref="A61" authorId="1" shapeId="0" xr:uid="{2C5831F9-10BA-504D-A08A-D0FD2EE6BFE8}">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 available. </t>
      </text>
    </comment>
    <comment ref="A62" authorId="2" shapeId="0" xr:uid="{8D84C424-62D3-E94C-88DA-2F3D4A877BF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a book. So we need to understand if it can be kept in here. Maybe just mentioned in the article. </t>
      </text>
    </comment>
    <comment ref="A67" authorId="3" shapeId="0" xr:uid="{00D79779-C5EB-584F-9941-3ABC4A7F9D7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main article of the task is enough
</t>
      </text>
    </comment>
    <comment ref="A75" authorId="4" shapeId="0" xr:uid="{24974167-242D-1B4C-9857-14A8833FBCED}">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 is not really a controversy detector, more a qualitative study of the reactions to news in Facebook. 	</t>
      </text>
    </comment>
    <comment ref="A78" authorId="5" shapeId="0" xr:uid="{90C27811-02D7-FE4B-9198-CAF921DDED8D}">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Already addressed the general one. </t>
      </text>
    </comment>
    <comment ref="A87" authorId="6" shapeId="0" xr:uid="{65856535-D6ED-4F4C-8EA0-3256EDABC628}">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 related to detection, but interesting for the theoretical POV on why controversy arises
</t>
      </text>
    </comment>
    <comment ref="A88" authorId="7" shapeId="0" xr:uid="{A731DF51-FD12-D843-8093-8C7CEBAC301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Evaluate if to keep this study. 
- the contruct is different
- the study sucks</t>
      </text>
    </comment>
    <comment ref="A96" authorId="8" shapeId="0" xr:uid="{C9349ED8-7DAB-CB41-A2F7-888D5E27E3C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not about controversy detection, rather on stance analysis/detection</t>
      </text>
    </comment>
    <comment ref="I97" authorId="9" shapeId="0" xr:uid="{730986BE-D2DE-3441-B14B-58CE98867EAA}">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 is not really a controversy detector, more a qualitative study of the reactions to news in Facebook. 	</t>
      </text>
    </comment>
    <comment ref="I112" authorId="10" shapeId="0" xr:uid="{929FC5E7-1172-3348-909D-43969BD0150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Evaluate if to keep this study. 
- the contruct is different
- the study sucks</t>
      </text>
    </comment>
    <comment ref="I125" authorId="11" shapeId="0" xr:uid="{AAFD5EB1-F77D-C045-B883-BE7EAD0F0BB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It’s not about controversy detection, rather on stance analysis/detection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<sst xmlns="http://schemas.openxmlformats.org/spreadsheetml/2006/main" count="2264" uniqueCount="878">
  <si>
    <t>title</t>
  </si>
  <si>
    <t>year</t>
  </si>
  <si>
    <t>journal</t>
  </si>
  <si>
    <t>authors</t>
  </si>
  <si>
    <t>url</t>
  </si>
  <si>
    <t>abstract</t>
  </si>
  <si>
    <t>doi</t>
  </si>
  <si>
    <t>Telling {Apart} {Tweets} {Associated} with {Controversial} versus {Non}-{Controversial} {Topics} - Proceedings of the {Second} {Workshop} on {NLP} and {Computational} {Social} {Science}</t>
  </si>
  <si>
    <t>Addawood, Aseel and Rezapour, Rezvaneh and Abdar, Omid and Diesner, Jana</t>
  </si>
  <si>
    <r>
      <rPr>
        <u/>
        <sz val="10"/>
        <color indexed="8"/>
        <rFont val="Helvetica Neue"/>
        <family val="2"/>
      </rPr>
      <t>https://aclanthology.org/W17-2905</t>
    </r>
  </si>
  <si>
    <t>In this paper, we evaluate the predictability of tweets associated with controversial versus non-controversial topics. As a first step, we crowd-sourced the scoring of a predefined set of topics on a Likert scale from non-controversial to controversial. Our feature set entails and goes beyond sentiment features, e.g., by leveraging empathic language and other features that have been previously used but are new for this particular study. We find focusing on the structural characteristics of tweets to be beneficial for this task. Using a combination of emphatic, language-specific, and Twitter-specific features for supervised learning resulted in 87\% accuracy (F1) for cross-validation of the training set and 63.4\% accuracy when using the test set. Our analysis shows that features specific to Twitter or social media, in general, are more prevalent in tweets on controversial topics than in non-controversial ones. To test the premise of the paper, we conducted two additional sets of experiments, which led to mixed results. This finding will inform our future investigations into the relationship between language use on social media and the perceived controversiality of topics.</t>
  </si>
  <si>
    <t>10.18653/v1/W17-2905</t>
  </si>
  <si>
    <t>Studying the controversy in online crowds’ interactions</t>
  </si>
  <si>
    <t>Applied Soft Computing Journal</t>
  </si>
  <si>
    <t>Al-Ayyoub, M. and Rabab'ah, A. and Jararweh, Y. and Al-Kabi, M.N. and Gupta, B.B.</t>
  </si>
  <si>
    <r>
      <rPr>
        <u/>
        <sz val="10"/>
        <color indexed="8"/>
        <rFont val="Helvetica Neue"/>
        <family val="2"/>
      </rPr>
      <t>https://www.scopus.com/inward/record.uri?eid=2-s2.0-85017469868&amp;doi=10.1016%2fj.asoc.2017.03.022&amp;partnerID=40&amp;md5=ac639dcf7a564c999ef68e6ec59c629b</t>
    </r>
  </si>
  <si>
    <t>Detecting controversy in OSN can be very beneficial in understanding the behavior of the online crowds and the dynamics of their interactions, which leads to better understanding of what moves them and how they can be influenced. In this study, we present a hybrid approach that benefits from structural and content-based approaches to detect controversies in Twitter's trending topics. Unlike many previous works, we do not limit ourselves to a certain domain. However, we do focus on social content written in Arabic. To the best of our knowledge, very limited attention has been invested to undertake this approach in studying controversy in general topics in this region of the world. We collect tweets on different trending topics from different domains. We apply several approaches for controversy detection and compare their outcomes to determine which one is the best.</t>
  </si>
  <si>
    <t>10.1016/j.asoc.2017.03.022</t>
  </si>
  <si>
    <t>Controversy Detection In Conversations Using Rhetorical Parsing</t>
  </si>
  <si>
    <t>Allen, Kelsey and Carenini, Giuseppe and Ng, Raymond</t>
  </si>
  <si>
    <t>https://www.scopus.com/record/display.uri?eid=2-s2.0-84926050153&amp;origin=resultslist&amp;sort=plf-f&amp;src=s&amp;sid=ad0d73783582de54f66be8b584c12674&amp;sot=b&amp;sdt=b&amp;s=TITLE-ABS-KEY%28Detecting+Disagreement+in+Conversations+using+Pseudo-Monologic+Rhetorical+Structure%29&amp;sl=98&amp;sessionSearchId=ad0d73783582de54f66be8b584c12674</t>
  </si>
  <si>
    <t>Casual online forums such as Reddit, Slashdot and Digg, are continuing to increase in popularity as a means of communication. Detecting disagreement in this domain is a considerable challenge. Many topics are unique to the conversation on the forum, and the appearance of disagreement may be much more subtle than on political blogs or social media sites such as twitter. In this analysis we present a crowd-sourced annotated corpus for topic level disagreement detection in Slashdot, showing that disagreement detection in this domain is difficult even for humans. We then proceed to show that a new set of features determined from the rhetorical structure of the conversation significantly improves the performance on disagreement detection over a baseline consisting of unigram/bigram features, discourse markers, structural features and meta-post features.</t>
  </si>
  <si>
    <t>Detecting {Disagreement} in {Conversations} using {Pseudo}-{Monologic} {Rhetorical} {Structure} - Proceedings of the 2014 {Conference} on {Empirical} {Methods} in {Natural} {Language} {Processing} ({EMNLP})</t>
  </si>
  <si>
    <r>
      <rPr>
        <u/>
        <sz val="10"/>
        <color indexed="8"/>
        <rFont val="Helvetica Neue"/>
        <family val="2"/>
      </rPr>
      <t>https://aclanthology.org/D14-1124</t>
    </r>
  </si>
  <si>
    <t>Casual online forums such as Reddit, Slashdot andDigg, arecontinuingtoincrease inpopularityasameansof communication. Detecting disagreement in thisdomain is aconsiderablechallenge. Many topicsareunique to theconversation on the forum, and the appearance ofdisagreementmaybemuchmoresubtle thanonpolitical blogsor socialmedia sites suchas twitter. In this analysiswepresentacrowd-sourcedannotated corpusfortopicleveldisagreementdetection inSlashdot, showing that disagreementdetectioninthisdomainisdifficult even for humans. We thenproceed to showthatanewsetoffeaturesdetermined fromthe rhetorical structureof theconversation significantly improves theperformanceondisagreementdetectionover abaseline consistingof unigram/bigram features,discoursemarkers,structuralfeaturesandmeta-postfeatures.</t>
  </si>
  <si>
    <t>10.3115/v1/D14-1124</t>
  </si>
  <si>
    <t>Predicting contradiction intensity: Low, strong or very strong?</t>
  </si>
  <si>
    <t>41st International ACM SIGIR Conference on Research and Development in Information Retrieval, SIGIR 2018</t>
  </si>
  <si>
    <t>Badache, I. and Fournier, S. and Chifu, A.-G.</t>
  </si>
  <si>
    <r>
      <rPr>
        <u/>
        <sz val="10"/>
        <color indexed="8"/>
        <rFont val="Helvetica Neue"/>
        <family val="2"/>
      </rPr>
      <t>https://www.scopus.com/inward/record.uri?eid=2-s2.0-85051458296&amp;doi=10.1145%2f3209978.3210098&amp;partnerID=40&amp;md5=008ed002a3a96326c5a2bd7107356683</t>
    </r>
  </si>
  <si>
    <t>Reviews on web resources (e.g. courses, movies) become increasingly exploited in text analysis tasks (e.g. opinion detection, controversy detection). This paper investigates contradiction intensity in reviews exploiting different features such as variation of ratings and variation of polarities around specific entities (e.g. aspects, topics). Firstly, aspects are identified according to the distributions of the emotional terms in the vicinity of the most frequent nouns in the reviews collection. Secondly, the polarity of each review segment containing an aspect is estimated. Only resources containing these aspects with opposite polarities are considered. Finally, some features are evaluated, using feature selection algorithms, to determine their impact on the effectiveness of contradiction intensity detection. The selected features are used to learn some state-of-the-art learning approaches. The experiments are conducted on the Massive Open Online Courses data set containing 2244 courses and their 73,873 reviews, collected from coursera.org. Results showed that variation of ratings, variation of polarities, and reviews quantity are the best predictors of contradiction intensity. Also, J48 was the most effective learning approach for this type of classification.</t>
  </si>
  <si>
    <t>10.1145/3209978.3210098</t>
  </si>
  <si>
    <t>Detecting controversies in online news media</t>
  </si>
  <si>
    <t>SIGIR 2017 - Proceedings of the 40th International ACM SIGIR Conference on Research and Development in Information Retrieval</t>
  </si>
  <si>
    <t>Beelen, K. and Kanoulas, E. and Van De Velde, B.</t>
  </si>
  <si>
    <r>
      <rPr>
        <u/>
        <sz val="10"/>
        <color indexed="8"/>
        <rFont val="Helvetica Neue"/>
        <family val="2"/>
      </rPr>
      <t>https://www.scopus.com/inward/record.uri?eid=2-s2.0-85029380005&amp;doi=10.1145%2f3077136.3080723&amp;partnerID=40&amp;md5=051c42d5612b5ba515abea7cc23e594a</t>
    </r>
  </si>
  <si>
    <t>This paper sets out to detect controversial news reports using online discussions as a source of information. We define controversy as a public discussion that divides society and demonstrate that a content and stylometric analysis of these debates yields useful signals for extracting disputed news items. Moreover, we argue that a debate-based approach could produce more generic models, since the discussion architectures we exploit to measure controversy occur on many different platforms. © 2017 Copyright held by the owner/author(s)</t>
  </si>
  <si>
    <t>10.1145/3077136.3080723</t>
  </si>
  <si>
    <t>Controversy Detection: A Text and Graph Neural Network Based Approach</t>
  </si>
  <si>
    <t>Lecture Notes in Computer Science (including subseries Lecture Notes in Artificial Intelligence and Lecture Notes in Bioinformatics)</t>
  </si>
  <si>
    <t>Benslimane, S. and Azé, J. and Bringay, S. and Servajean, M. and Mollevi, C.</t>
  </si>
  <si>
    <r>
      <rPr>
        <u/>
        <sz val="10"/>
        <color indexed="8"/>
        <rFont val="Helvetica Neue"/>
        <family val="2"/>
      </rPr>
      <t>https://www.scopus.com/inward/record.uri?eid=2-s2.0-85121915366&amp;doi=10.1007%2f978-3-030-90888-1_26&amp;partnerID=40&amp;md5=97c7df92823a9dd3fe1efb66f8a5ac71</t>
    </r>
  </si>
  <si>
    <t xml:space="preserve">Controversial content refers to any content that attracts both positive and negative feedback. Its automatic identification, especially on social media, is a challenging task as it should be done on a large number of continuously evolving posts, covering a large variety of topics. Most of the existing approaches rely on the graph structure of a topic-discussion and/or the content of messages. This paper proposes a controversy detection approach based on both graph structure of a discussion and text features. Our proposed approach relies on Graph Neural Network (gnn) to encode the graph representation (including its texts) in an embedding vector before performing a graph classification task. The latter will classify the post as controversial or not. Two controversy detection strategies are proposed. The first one is based on a hierarchical graph representation learning. Graph user nodes are embedded hierarchically and iteratively to compute the whole graph embedding vector. The second one is based on the attention mechanism, which allows each user node to give more or less importance to its neighbors when computing node embeddings. We conduct experiments to evaluate our approach using different real-world datasets. Conducted experiments show the positive impact of combining textual features and structural information in terms of performance. </t>
  </si>
  <si>
    <t>10.1007/978-3-030-90888-1_26</t>
  </si>
  <si>
    <t>A text and GNN based controversy detection method on social media</t>
  </si>
  <si>
    <t>World Wide Web</t>
  </si>
  <si>
    <r>
      <rPr>
        <u/>
        <sz val="10"/>
        <color indexed="8"/>
        <rFont val="Helvetica Neue"/>
        <family val="2"/>
      </rPr>
      <t>https://www.scopus.com/inward/record.uri?eid=2-s2.0-85142186453&amp;doi=10.1007%2fs11280-022-01116-0&amp;partnerID=40&amp;md5=e866f9b9a55f8c5c853cd81649069fae</t>
    </r>
  </si>
  <si>
    <t>Expressed opinions on social media frequently cause a controversy. Controversial content refers to content that attracts different opinions and interrogations, implying interaction between communities. Its automatic identification remains a challenging task. Most of the existing approaches rely on the graph structure of discussion and/or the content of messages but did not deeply explore the recent advances on Graph Neural Network (gnn) to predict if a discussion is controversial or not. This paper aims to combine both user interactions present in the graph structure of a discussion and the discussion text features to detect controversy. We rely on sampling techniques to reduce the size of large graphs and augment the graph training set if needed. Our proposed approach relies then on gnn techniques to encode the initial (or sampled) graph in an embedding vector before performing a graph classification task. We propose two controversy detection strategies. The first one is based on a hierarchical graph representation learning to take advantage of hierarchical relationships that could exist between users. The second one is based on the attention mechanism, which allows each user node to give more or less importance to its neighbors when computing node embeddings. We present different experiments conducted with data sources collected from both Reddit and Twitter to show the applicability of our approach to different social networks. Conducted experiments show the positive impact of combining textual features and structural information in terms of performance and accuracy.</t>
  </si>
  <si>
    <t>10.1007/s11280-022-01116-0</t>
  </si>
  <si>
    <t>Explaining controversy through community analysis on Twitter</t>
  </si>
  <si>
    <t>ACM International Conference Proceeding Series</t>
  </si>
  <si>
    <t>Benslimane, S. and Papastergiou, T. and Azé, J. and Bringay, S. and Mollevi, C. and Servajean, M.</t>
  </si>
  <si>
    <r>
      <rPr>
        <u/>
        <sz val="10"/>
        <color indexed="8"/>
        <rFont val="Helvetica Neue"/>
        <family val="2"/>
      </rPr>
      <t>https://www.scopus.com/inward/record.uri?eid=2-s2.0-85161361035&amp;doi=10.1145%2f3589462.3589480&amp;partnerID=40&amp;md5=da1f8773d68c93956b4479a616a93e3d</t>
    </r>
  </si>
  <si>
    <t>Controversy refers to content attracting different point-of-views, as well as positive and negative feedback on a specific event, gathering users into different communities. Research on controversy led to two main categories of works: controversy detection/quantification and controversy explainability. When the former aims to quantify controversy on a topic, the latter aims to understand why a topic is controversial or not. This paper mainly contributes to the controversy explainability. We analyze topic discussions on Twitter from the community perspective to investigate the power of text in classifying tweets into the right community. We propose a SHAP-based pipeline to quantify impactful text features on predictions of three tweet classifiers. We also rely on the use of different text features namely BERT, TF - IDF, and LIWC. The results we obtain from both SHAP plots and statistical analysis show clearly significant impacts of some text features in classifying tweets.It also highlights the relevance of the study as well as the potential benefits of combining text and user interactions to quantify controversy.</t>
  </si>
  <si>
    <t>10.1145/3589462.3589480</t>
  </si>
  <si>
    <t>Dispute generation in law documents via joint context and topic attention</t>
  </si>
  <si>
    <t>Bi, S. and Cheng, X. and Chen, J. and Qi, G. and Wang, M. and Zhou, Y. and Wang, L.</t>
  </si>
  <si>
    <r>
      <rPr>
        <u/>
        <sz val="10"/>
        <color indexed="8"/>
        <rFont val="Helvetica Neue"/>
        <family val="2"/>
      </rPr>
      <t>https://www.scopus.com/inward/record.uri?eid=2-s2.0-85080866068&amp;doi=10.1007%2f978-3-030-41407-8_8&amp;partnerID=40&amp;md5=9b758da57fc249902d9f1ed22ff4b0c9</t>
    </r>
  </si>
  <si>
    <t>In this paper, we study the Dispute Generation (DG) problem from the plaintiff allegation (PA) and the defendant argument (DA) in a law document. We are the first to formulate DG as a text-to-text natural language generation (NLG) problem. Since the logical relationships between a PA and a DA are rather difficult to identify, existing models cannot generate accurate disputes, let alone find all disputes. To solve this problem, we propose a novel Seq2Seq model with two dispute detection modules, which captures relationships among the PA and the DA in two ways. First, in the context-level detection module, we employ hierarchical attention mechanism to learn sentence representation and joint attention mechanism to match right disputes. Second, in the topic-level detection module, topic information is taken into account to find indirect disputes. We conduct extensive experiments on the real-world dataset. The results demonstrate the effectiveness of our method. Also the results show that the context-level and the topic-level detection modules can improve the accuracy and coverage of generated disputes.</t>
  </si>
  <si>
    <t>10.1007/978-3-030-41407-8_8</t>
  </si>
  <si>
    <t>Fine-grained controversy detection in Wikipedia</t>
  </si>
  <si>
    <t>Proceedings - International Conference on Data Engineering</t>
  </si>
  <si>
    <t>Bykau, S. and Korn, F. and Srivastava, D. and Velegrakis, Y.</t>
  </si>
  <si>
    <r>
      <rPr>
        <u/>
        <sz val="10"/>
        <color indexed="8"/>
        <rFont val="Helvetica Neue"/>
        <family val="2"/>
      </rPr>
      <t>https://www.scopus.com/inward/record.uri?eid=2-s2.0-84940885185&amp;doi=10.1109%2fICDE.2015.7113426&amp;partnerID=40&amp;md5=2f68d13757ac19b17e829699e84991e4</t>
    </r>
  </si>
  <si>
    <t>The advent of Web 2.0 gave birth to a new kind of application where content is generated through the collaborative contribution of many different users. This form of content generation is believed to generate data of higher quality since the 'wisdom of the crowds' makes its way into the data. However, a number of specific data quality issues appear within such collaboratively generated data. Apart from normal updates, there are cases of intentional harmful changes known as vandalism as well as naturally occurring disagreements on topics which don't have an agreed upon viewpoint, known as controversies. While much work has focused on identifying vandalism, there has been little prior work on detecting controversies, especially at a fine granularity. Knowing about controversies when processing user-generated content is essential to understand the quality of the data and the trust that should be given to them. Controversy detection is a challenging task, since in the highly dynamic context of user updates, one needs to differentiate among normal updates, vandalisms and actual controversies. We describe a novel technique that finds these controversial issues by analyzing the edits that have been performed on the data over time. We apply the developed technique on Wikipedia, the world's largest known collaboratively generated database and we show that our approach has higher precision and recall than baseline approaches as well as is capable of finding previously unknown controversies.</t>
  </si>
  <si>
    <t>10.1109/ICDE.2015.7113426</t>
  </si>
  <si>
    <t>Anger Breeds Controversy: Analyzing Controversy and Emotions on Reddit</t>
  </si>
  <si>
    <t>Chen, K. and He, Z. and Chang, R.-C. and May, J. and Lerman, K.</t>
  </si>
  <si>
    <r>
      <rPr>
        <u/>
        <sz val="10"/>
        <color indexed="8"/>
        <rFont val="Helvetica Neue"/>
        <family val="2"/>
      </rPr>
      <t>https://www.scopus.com/inward/record.uri?eid=2-s2.0-85174438011&amp;doi=10.1007%2f978-3-031-43129-6_5&amp;partnerID=40&amp;md5=807b29d533878874ae4c4e3b6cf50507</t>
    </r>
  </si>
  <si>
    <t>Emotions play an important role in interpersonal interactions and social conflict, yet their function in the development of controversy and disagreement in online conversations has not been fully explored. To address this gap, we study controversy on Reddit, a popular network of online discussion forums. We collect discussions from various topical forums and use emotion detection to recognize a range of emotions from text, including anger, fear, joy, admiration, etc. (Code and dataset are publicly available at https://github.com/ChenK7166/controversy-emotion ). We find controversial comments express more anger and less admiration, joy, and optimism than non-controversial comments. Moreover, controversial comments affect emotions of downstream comments, resulting in a long-term increase in anger and a decrease in positive emotions. The magnitude and direction of emotional change differ by forum. Finally, we show that emotions help better predict which comments will become controversial. Understanding the dynamics of emotions in online discussions can help communities to manage conversations better.</t>
  </si>
  <si>
    <t>10.1007/978-3-031-43129-6_5</t>
  </si>
  <si>
    <t>Automatic controversy detection in social media: A content-independent motif-based approach</t>
  </si>
  <si>
    <t>Online Social Networks and Media</t>
  </si>
  <si>
    <t>Coletto, M. and Garimella, K. and Gionis, A. and Lucchese, C.</t>
  </si>
  <si>
    <r>
      <rPr>
        <u/>
        <sz val="10"/>
        <color indexed="8"/>
        <rFont val="Helvetica Neue"/>
        <family val="2"/>
      </rPr>
      <t>https://www.scopus.com/inward/record.uri?eid=2-s2.0-85063089376&amp;doi=10.1016%2fj.osnem.2017.10.001&amp;partnerID=40&amp;md5=265321e12a04b928337895b971bf889e</t>
    </r>
  </si>
  <si>
    <t xml:space="preserve">Online social networks are becoming the primary medium by which people get informed, as they provide a forum for expressing ideas, contributing to public debates, and participating in opinion-formation processes. Among the topics discussed in Social Media, some lead to controversy. Identifying controversial topics is useful for exploring the space of public discourse and understanding the issues of current interest. Thus, a number of recent studies have focused on the problem of identifying controversy in social media mostly based on the analysis of textual content or rely on global network structure. Such approaches have strong limitations due to the difficulty of understanding natural language, especially in short texts, and of investigating the global network structure. In this work, we show that it is possible to detect controversy in social media by exploiting network motifs, i.e., local patterns of user interaction. The proposed approach allows for a language-independent and fine-grained analysis of user discussions and their evolution over time. Network motifs can be easily extracted both from user interactions and from the underlying social network, and they are conceptually simple to define and very efficient to compute. We assess the predictive power of motifs on a manually labeled twitter dataset. In fact, a supervised model exploiting motif patterns can achieve 85% accuracy, with an improvement of 7% compared to baseline structural, propagation-based and temporal network features. Finally, thanks to the locality of motif patterns, we show that it is possible to monitor the evolution of controversy in a conversation over time thus discovering changes in user opinion. </t>
  </si>
  <si>
    <t>10.1016/j.osnem.2017.10.001</t>
  </si>
  <si>
    <t>Controversy detection and stance analysis</t>
  </si>
  <si>
    <t>SIGIR 2015 - Proceedings of the 38th International ACM SIGIR Conference on Research and Development in Information Retrieval</t>
  </si>
  <si>
    <t>Dori-Hacohen, S.</t>
  </si>
  <si>
    <r>
      <rPr>
        <u/>
        <sz val="10"/>
        <color indexed="8"/>
        <rFont val="Helvetica Neue"/>
        <family val="2"/>
      </rPr>
      <t>https://www.scopus.com/inward/record.uri?eid=2-s2.0-84953807625&amp;doi=10.1145%2f2766462.2767844&amp;partnerID=40&amp;md5=45da0190c2075ba7739ef8114b30c66c</t>
    </r>
  </si>
  <si>
    <t>Alerting users about controversial search results can encourage critical literacy, promote healthy civic discourse and counteract the "filter bubble" effect. Additionally, presenting information to the user about the different stances or sides of the debate can help her navigate the landscape of search results. Our existing work made strides in the emerging niche of controversy detection and analysis; we propose further work on automatic stance detection.</t>
  </si>
  <si>
    <t>10.1145/2766462.2767844</t>
  </si>
  <si>
    <t>Detecting controversy on the web</t>
  </si>
  <si>
    <t>International Conference on Information and Knowledge Management, Proceedings</t>
  </si>
  <si>
    <t>Dori-Hacohen, S. and Allan, J.</t>
  </si>
  <si>
    <r>
      <rPr>
        <u/>
        <sz val="10"/>
        <color indexed="8"/>
        <rFont val="Helvetica Neue"/>
        <family val="2"/>
      </rPr>
      <t>https://www.scopus.com/inward/record.uri?eid=2-s2.0-84889566213&amp;doi=10.1145%2f2505515.2507877&amp;partnerID=40&amp;md5=3406f43faad8f1c038f5434ad1c7a424</t>
    </r>
  </si>
  <si>
    <t>A useful feature to facilitate critical literacy would alert users when they are reading a controversial web page. This requires solving a binary classification problem: does a given web page discuss a controversial topic? We explore the feasibility of solving the problem by treating it as supervised k-nearest-neighbor classification. Our approach (1) maps a webpage to a set of neighboring Wikipedia articles which were labeled on a controversiality metric; (2) coalesces those labels into an estimate of the webpage's controversiality; and finally (3) converts the estimate to a binary value using a threshold. We demonstrate the applicability of our approach by validating it on a set of webpages drawn from seed queries. We show absolute gains of 22% in F 0.5 on our test set over a sentiment-based approach, highlighting that detecting controversy is more complex than simply detecting opinions.</t>
  </si>
  <si>
    <t>10.1145/2505515.2507877</t>
  </si>
  <si>
    <t>Controversy detection in wikipedia using collective classification</t>
  </si>
  <si>
    <t>SIGIR 2016 - Proceedings of the 39th International ACM SIGIR Conference on Research and Development in Information Retrieval</t>
  </si>
  <si>
    <t>Dori-Hacohen, S. and Jensen, D. and Allan, J.</t>
  </si>
  <si>
    <r>
      <rPr>
        <u/>
        <sz val="10"/>
        <color indexed="8"/>
        <rFont val="Helvetica Neue"/>
        <family val="2"/>
      </rPr>
      <t>https://www.scopus.com/inward/record.uri?eid=2-s2.0-84980351823&amp;doi=10.1145%2f2911451.2914745&amp;partnerID=40&amp;md5=9bf8c824ed1aacf2c1709a60f39217ca</t>
    </r>
  </si>
  <si>
    <t>Concerns over personalization in IR have sparked an interest in detection and analysis of controversial topics. Accurate detection would enable many beneficial applications, such as alerting search users to controversy. Wikipedia's broad coverage and rich metadata offer a valuable resource for this problem. We hypothesize that intensities of controversy among related pages are not independent. Thus, we propose a stacked model which exploits the dependencies among related pages. Our approach improves classification of controversial web pages when compared to a model that examines each page in isolation, demonstrating that controversial topics exhibit homophily. Using notions of similarity to construct a subnetwork for collective classification, rather than using the default network present in the relational data, leads to improved classification with wider applications for semi-structured datasets, with the effects most pronounced when a small set of neighbors is used.</t>
  </si>
  <si>
    <t>10.1145/2911451.2914745</t>
  </si>
  <si>
    <t>Anticipating the Debate: Predicting Controversy in News with Transformer-based NLP</t>
  </si>
  <si>
    <t>Procesamiento del Lenguaje Natural</t>
  </si>
  <si>
    <t>Figueras, B.C. and Gutiérrez-Fandiño, A. and Villegas, M.</t>
  </si>
  <si>
    <r>
      <rPr>
        <u/>
        <sz val="10"/>
        <color indexed="8"/>
        <rFont val="Helvetica Neue"/>
        <family val="2"/>
      </rPr>
      <t>https://www.scopus.com/inward/record.uri?eid=2-s2.0-85153100337&amp;doi=10.26342%2f2023-70-10&amp;partnerID=40&amp;md5=a3726b5af04be574b2216a3598e2bfe0</t>
    </r>
  </si>
  <si>
    <t>Controversy is a social phenomenon that emerges when a topic generates large disagreement among people. In the public sphere, controversy is very often related to news. Whereas previous approaches have addressed controversy detection, in this work, we propose to predict controversy based on the title and content of a news post. First, we collect and prepare a dataset from a Spanish news aggregator that labels the news’ controversy in a community-based manner. Next, we experiment with the capabilities of language models to learn these labels by fine-tuning models that take both title and content, and the title alone. To cope with data unbalance, we undergo different experiments by sampling the dataset. The best model obtains an 84.72 micro-F1, trained with an unbalanced dataset and given the title and content as input. The preliminary results show that this task can be learned by relying on linguistic and social features.</t>
  </si>
  <si>
    <t>10.26342/2023-70-10</t>
  </si>
  <si>
    <t>Quantifying controversy in social media</t>
  </si>
  <si>
    <t>WSDM 2016 - Proceedings of the 9th ACM International Conference on Web Search and Data Mining</t>
  </si>
  <si>
    <t>Garimella, K. and De Francisci Morales, G. and Gionis, A. and Mathioudakis, M.</t>
  </si>
  <si>
    <r>
      <rPr>
        <u/>
        <sz val="10"/>
        <color indexed="8"/>
        <rFont val="Helvetica Neue"/>
        <family val="2"/>
      </rPr>
      <t>https://www.scopus.com/inward/record.uri?eid=2-s2.0-84964344825&amp;doi=10.1145%2f2835776.2835792&amp;partnerID=40&amp;md5=d723282cc046c9128bd13e29d532895e</t>
    </r>
  </si>
  <si>
    <t>Which topics spark the most heated debates in social media? Identifying these topics is a first step towards creating systems which pierce echo chambers. In this paper, we perform a systematic methodological study of controversy detection using social media network structure and content. Unlike previous work, rather than identifying controversy in a single hand-picked topic and use domain-specific knowledge, we focus on comparing topics in any domain. Our approach to quantifying controversy is a graph-based three-stage pipeline, which involves (i) building a conversation graph about a topic, which represents alignment of opinion among users; (ii) partitioning the conversation graph to identify potential sides of the controversy; and (iii) measuring the amount of controversy from characteristics of the graph. We perform an extensive comparison of controversy measures, as well as graph building approaches and data sources. We use both controversial and non-controversial topics on Twitter, as well as other external datasets. We find that our new random-walk-based measure outperforms existing ones in capturing the intuitive notion of controversy, and show that content features are vastly less helpful in this task.</t>
  </si>
  <si>
    <t>10.1145/2835776.2835792</t>
  </si>
  <si>
    <t>Race, religion or sex: What makes a superbowl ad controversial?</t>
  </si>
  <si>
    <t>WebSci 2014 - Proceedings of the 2014 ACM Web Science Conference</t>
  </si>
  <si>
    <t>Ghosh, R. and Asur, S.</t>
  </si>
  <si>
    <r>
      <rPr>
        <u/>
        <sz val="10"/>
        <color indexed="8"/>
        <rFont val="Helvetica Neue"/>
        <family val="2"/>
      </rPr>
      <t>https://www.scopus.com/inward/record.uri?eid=2-s2.0-84904488858&amp;doi=10.1145%2f2615569.2615641&amp;partnerID=40&amp;md5=90f4ef16e44d5a4a26e949e7b56fa36b</t>
    </r>
  </si>
  <si>
    <t>Advertisements that generate undue controversies can de- stroy an advertising campaign. However it is dificult to esti- mate the potential of controversies in advertisements through traditional methods such as customer surveys and market research. In this paper, we develop a controversy detection system based on initial comments on online advertisements posted on YouTube. We extract early YouTube comments on a collection of Superbowl advertisements and generate a comprehensive set of over 2500 semantic and linguistic fea- tures for automatically detecting controversies. Our results show good accuracy in early detection of controversies. The proposed data-driven approach can complement and greatly aid traditional approaches of market research.</t>
  </si>
  <si>
    <t>10.1145/2615569.2615641</t>
  </si>
  <si>
    <t>Clash of the typings finding controversies and children’s topics within queries</t>
  </si>
  <si>
    <t>Gyllstrom, K. and Moens, M.-F.</t>
  </si>
  <si>
    <r>
      <rPr>
        <u/>
        <sz val="10"/>
        <color indexed="8"/>
        <rFont val="Helvetica Neue"/>
        <family val="2"/>
      </rPr>
      <t>https://www.scopus.com/inward/record.uri?eid=2-s2.0-84889929788&amp;doi=10.1007%2f978-3-642-20161-5_10&amp;partnerID=40&amp;md5=e6ac745bb4791b3438a310aff1e03ba0</t>
    </r>
  </si>
  <si>
    <t>The TadPolemic system identifies whether web search queries (1) are controversial in nature and/or (2) pertain to children’s topics. We are incorporating it into a children’s web search engine to assist children’s search during difficult topics, as well as to provide filtering or mitigation of bias in results when children search for contentious topics. We show through an evaluation that the system is effective at detecting kids’ topics and controversies for a broad range of topics. Though designed to assist children, we believe these methods are generalizable beyond young audiences and can be usefully applied in other contexts.</t>
  </si>
  <si>
    <t>10.1007/978-3-642-20161-5_10</t>
  </si>
  <si>
    <t>Regressing controversy of music artists from microblogs</t>
  </si>
  <si>
    <t>Proceedings - International Conference on Tools with Artificial Intelligence, ICTAI</t>
  </si>
  <si>
    <t>Hamad, M.M. and Skowron, M. and Schedl, M.</t>
  </si>
  <si>
    <r>
      <rPr>
        <u/>
        <sz val="10"/>
        <color indexed="8"/>
        <rFont val="Helvetica Neue"/>
        <family val="2"/>
      </rPr>
      <t>https://www.scopus.com/inward/record.uri?eid=2-s2.0-85060810270&amp;doi=10.1109%2fICTAI.2018.00090&amp;partnerID=40&amp;md5=7d5d1de3833e2fb153877c22c122e6bc</t>
    </r>
  </si>
  <si>
    <t>Social media represents a valuable data source for researchers to analyze how people feel about a variety of topics, from politics to products to entertainment. This paper addresses the detection of controversies involving music artists, based on microblogs. In particular, we develop a new controversy detection dataset consisting of 53,441 tweets related to 95 music artists, and we devise and evaluate a comprehensive set of user-and content-based feature candidates to regress controversy. The evaluation results show a strong performance of the presented approach in the controversy detection task: F1 score of 0.811 in a classification task and RMSE of 0.688 in a regression task, using controversy scores in the range [1, 4]. In addition, the results obtained in applying the presented approach on a dataset from a different domain (CNN news controversy) demonstrate transferability of the developed feature set, with a significant improvement over prior approaches. A combination of the adopted Gradient Boosting based classifier and the developed feature set results in an F1 score of 0.775, which represents an improvement of 9.8% compared to the best prior result on this dataset.</t>
  </si>
  <si>
    <t>10.1109/ICTAI.2018.00090</t>
  </si>
  <si>
    <t>Something's {Brewing}! {Early} {Prediction} of {Controversy}-causing {Posts} from {Discussion} {Features} - Proceedings of the 2019 {Conference} of the {North} {American} {Chapter} of the {Association} for {Computational} {Linguistics}: {Human} {Language} {Technologies}, {Volume} 1 ({Long} and {Short} {Papers})</t>
  </si>
  <si>
    <t>Hessel, Jack and Lee, Lillian</t>
  </si>
  <si>
    <r>
      <rPr>
        <u/>
        <sz val="10"/>
        <color indexed="8"/>
        <rFont val="Helvetica Neue"/>
        <family val="2"/>
      </rPr>
      <t>https://aclanthology.org/N19-1166</t>
    </r>
  </si>
  <si>
    <r>
      <rPr>
        <sz val="10"/>
        <color indexed="8"/>
        <rFont val="Helvetica Neue"/>
        <family val="2"/>
      </rPr>
      <t xml:space="preserve">Controversial posts are those that split the preferences of a community, receiving both significant positive and significant negative feedback. Our inclusion of the word “community” here is deliberate: what is controversial to some audiences may not be so to others. Using data from several different communities on </t>
    </r>
    <r>
      <rPr>
        <u/>
        <sz val="10"/>
        <color indexed="8"/>
        <rFont val="Helvetica Neue"/>
        <family val="2"/>
      </rPr>
      <t>reddit.com</t>
    </r>
    <r>
      <rPr>
        <sz val="10"/>
        <color indexed="8"/>
        <rFont val="Helvetica Neue"/>
        <family val="2"/>
      </rPr>
      <t>, we predict the ultimate controversiality of posts, leveraging features drawn from both the textual content and the tree structure of the early comments that initiate the discussion. We find that even when only a handful of comments are available, e.g., the first 5 comments made within 15 minutes of the original post, discussion features often add predictive capacity to strong content-and- rate only baselines. Additional experiments on domain transfer suggest that conversation- structure features often generalize to other communities better than conversation-content features do.</t>
    </r>
  </si>
  <si>
    <t>10.18653/v1/N19-1166</t>
  </si>
  <si>
    <t>Improving automated controversy detection on the web</t>
  </si>
  <si>
    <t>Jang, M. and Allan, J.</t>
  </si>
  <si>
    <r>
      <rPr>
        <u/>
        <sz val="10"/>
        <color indexed="8"/>
        <rFont val="Helvetica Neue"/>
        <family val="2"/>
      </rPr>
      <t>https://www.scopus.com/inward/record.uri?eid=2-s2.0-84980378642&amp;doi=10.1145%2f2911451.2914764&amp;partnerID=40&amp;md5=ea94c8b1a0fd9a85a8720d25d56fddeb</t>
    </r>
  </si>
  <si>
    <t>Automatically detecting controversy on the Web is a useful capability for a search engine to help users review web content with a more balanced and critical view. The current state-of-the art approach is to find K-Nearest-Neighbors in Wikipedia to the document query, and to aggregate their controversy scores that are automatically computed from the Wikipedia edit-history features. In this paper, we discover two major weakness in the prior work and propose modifications. First, the generated single query from document to find KNN Wikipages easily becomes ambiguous. Thus, we propose to generate multiple queries from smaller but more topically coherent paragraph of the document. Second, the automatically computed controversy scores of Wikipedia articles that depend on "edit war" features have a drawback that without an edit history, there can be no edit wars. To infer more reliable controversy scores for articles with little edit history, we smooth the original score from the scores of the neighbors with more established edit history. We show that the modified framework is improved by up to 5% for binary controversy classification in a publicly available dataset.</t>
  </si>
  <si>
    <t>10.1145/2911451.2914764</t>
  </si>
  <si>
    <t>Probabilistic approaches to controversy detection</t>
  </si>
  <si>
    <t>Jang, M. and Foley, J. and Dori-Hacohen, S. and Allan, J.</t>
  </si>
  <si>
    <r>
      <rPr>
        <u/>
        <sz val="10"/>
        <color indexed="8"/>
        <rFont val="Helvetica Neue"/>
        <family val="2"/>
      </rPr>
      <t>https://www.scopus.com/inward/record.uri?eid=2-s2.0-84996489059&amp;doi=10.1145%2f2983323.2983911&amp;partnerID=40&amp;md5=966c0fd5e38913501c8dbaac69563407</t>
    </r>
  </si>
  <si>
    <t>Recently, the problem of automated controversy detection has attracted a lot of interest in the information retrieval community. Existing approaches to this problem have set forth a number of detection algorithms, but there has been little effort to model the probability of controversy in a document directly. In this paper, we propose a probabilistic framework to detect controversy on the web, and investigate two models. We first recast a state-of-the-art controversy detection algorithm into a model in our framework. Based on insights from social science research, we also introduce a language modeling approach to this problem. We evaluate different methods of creating controversy language models based on a diverse set of public datasets including Wikipedia, Web and News corpora. Our automatically derived language models show a significant relative improvement of 18% in AUC over prior work, and 23% over two manually curated lexicons.</t>
  </si>
  <si>
    <t>10.1145/2983323.2983911</t>
  </si>
  <si>
    <t>Predicting controversy of Wikipedia articles using the Article Feedback Tool</t>
  </si>
  <si>
    <t>Jankowski-Lorek, M. and Nielek, R. and Wierzbicki, A. and Zieliński, K.</t>
  </si>
  <si>
    <r>
      <rPr>
        <u/>
        <sz val="10"/>
        <color indexed="8"/>
        <rFont val="Helvetica Neue"/>
        <family val="2"/>
      </rPr>
      <t>https://www.scopus.com/inward/record.uri?eid=2-s2.0-84940061541&amp;doi=10.1145%2f2639968.2640074&amp;partnerID=40&amp;md5=96303186b540a1361d9096012779bf95</t>
    </r>
  </si>
  <si>
    <t>Different points of view, opinions and controversies constitute the inherent part of modern society. Early detection of controversy is crucial for increasing productivity in peer production systems. The paper presents novelty approach to detecting controversial articles on the Wikipedia based on users ratings from Article Feedback Tool. The performance of proposed approach is on par with state-of-the-art solutions, but may also be applied outside Wikipedia-like systems. Additionally, emotion polarity measures can be used to locate controversial parts of articles, based on talk pages sections. With help of proposed algorithms, all articles in English Wikipedia have been tagged as either controversial or non-controversial. The dataset has been published and can be used by other researchers</t>
  </si>
  <si>
    <t>10.1145/2639968.2640074</t>
  </si>
  <si>
    <t>Controversy detection in Wikipedia using semantic dissimilarity</t>
  </si>
  <si>
    <t>Information Sciences</t>
  </si>
  <si>
    <t>Jh and ir, M Zeeshan and Tenvir, Ali and On, Byung-Won and Lee, Ingyu and Choi, Gyu Sang</t>
  </si>
  <si>
    <t xml:space="preserve">https://www.sciencedirect.com/science/article/pii/S0020025517308824 </t>
  </si>
  <si>
    <t>The advent of search engines and wikis has made access to information easy and almost free. Wikipedia is the efficacious outcome of an enormous collaboration, and its peer review-like methods of creation, maintenance, and evolution of contents, ensure high quality and reliability. However, the “anyone-can-edit” policy of Wikipedia has created many problems such as trolling, vandalism, controversies, and doubts about the content and reliability of the information provided due to non-expert involvement. People have tried to identify and rank controversies in Wikipedia articles through various techniques that use quantitative data, ignoring the semantic significance of conflicts among authors. In this paper, we have addressed the problem of identifying controversy using natural language processing techniques for the first time. The proposed method spots the impact on existing meanings of the text due to new editing processes along with their relationship to the topic of the article. The experimental results for precision (0.901), recall (0.901), accuracy (0.908), and F-measure (0.901) demonstrate the effectiveness of the proposed method. The technique is deemed useful for automatic identification of conflicts newly introduced into existing article contents, and could prove helpful in making decisions for inclusion or exclusion of controversies under the same topic.</t>
  </si>
  <si>
    <t>Controversy and conformity: From generalized to personalized aggressiveness detection</t>
  </si>
  <si>
    <t>ACL-IJCNLP 2021 - 59th Annual Meeting of the Association for Computational Linguistics and the 11th International Joint Conference on Natural Language Processing, Proceedings of the Conference</t>
  </si>
  <si>
    <t>Kanclerz, K. and Figas, A. and Gruza, M. and Kajdanowicz, T. and Kocon, J. and Puchalska, D. and Kazienko, P.</t>
  </si>
  <si>
    <r>
      <rPr>
        <u/>
        <sz val="10"/>
        <color indexed="8"/>
        <rFont val="Helvetica Neue"/>
        <family val="2"/>
      </rPr>
      <t>https://www.scopus.com/inward/record.uri?eid=2-s2.0-85107685419&amp;partnerID=40&amp;md5=2784ae0481886ac3298f30cfe8fee81f</t>
    </r>
  </si>
  <si>
    <t>There is content such as hate speech, offensive, toxic or aggressive documents, which are perceived differently by their consumers. They are commonly identified using classifiers solely based on textual content that generalize pre-agreed meanings of difficult problems. Such models provide the same results for each user, which leads to high misclassification rate observable especially for contentious, aggressive documents. Both document controversy and user nonconformity require new solutions. Therefore, we propose novel personalized approaches that respect individual beliefs expressed by either user conformity-based measures or various embeddings of their previous text annotations. We found that only a few annotations of most controversial documents are enough for all our personalization methods to significantly outperform classic, generalized solutions. The more controversial the content, the greater the gain. The personalized solutions may be used to efficiently filter unwanted aggressive content in the way adjusted to a given person.</t>
  </si>
  <si>
    <t>Unsupervised explainable controversy detection from online news</t>
  </si>
  <si>
    <t>Kim, Y. and Allan, J.</t>
  </si>
  <si>
    <r>
      <rPr>
        <u/>
        <sz val="10"/>
        <color indexed="8"/>
        <rFont val="Helvetica Neue"/>
        <family val="2"/>
      </rPr>
      <t>https://www.scopus.com/inward/record.uri?eid=2-s2.0-85064870905&amp;doi=10.1007%2f978-3-030-15712-8_60&amp;partnerID=40&amp;md5=44a8633ba8e9b45bc5e8939456c64f9c</t>
    </r>
  </si>
  <si>
    <t>Alerting users that a web page is controversial has been proposed as one method to support critical thinking about text and discourse. We propose an approach to discover controversial topics in a generic document using unsupervised training. Our approach comprises iterative training of a controversy classifier using a disagreement signal within comments and explaining the controversy of the document by generating a topic phrase describing it. Experiments show the effectiveness of our proposed training method using an EM algorithm. When controversial topic extraction is restricted to quality phrases and incorporates TextRank signals, it outperforms several baseline approaches. © Springer Nature Switzerland AG 2019.</t>
  </si>
  <si>
    <t>10.1007/978-3-030-15712-8_60</t>
  </si>
  <si>
    <t>A {Corpus} of {Argument} {Networks}: {Using} {Graph} {Properties} to {Analyse} {Divisive} {Issues} - Proceedings of the {Tenth} {International} {Conference} on {Language} {Resources} and {Evaluation} ({LREC}'16)</t>
  </si>
  <si>
    <t>Konat, Barbara and Lawrence, John and Park, Joonsuk and Budzynska, Katarzyna and Reed, Chris</t>
  </si>
  <si>
    <r>
      <rPr>
        <u/>
        <sz val="10"/>
        <color indexed="8"/>
        <rFont val="Helvetica Neue"/>
        <family val="2"/>
      </rPr>
      <t>https://aclanthology.org/L16-1617</t>
    </r>
  </si>
  <si>
    <t>Governments are increasingly utilising online platforms in order to engage with, and ascertain the opinions of, their citizens. Whilst policy makers could potentially benefit from such enormous feedback from society, they first face the challenge of making sense out of the large volumes of data produced. This creates a demand for tools and technologies which will enable governments to quickly and thoroughly digest the points being made and to respond accordingly. By determining the argumentative and dialogical structures contained within a debate, we are able to determine the issues which are divisive and those which attract agreement. This paper proposes a method of graph-based analytics which uses properties of graphs representing networks of arguments pro- \&amp; con- in order to automatically analyse issues which divide citizens about new regulations. By future application of the most recent advances in argument mining, the results reported here will have a chance to scale up to enable sense-making of the vast amount of feedback received from citizens on directions that policy should take.</t>
  </si>
  <si>
    <t>Detecting and visualizing online dispute dynamics in replying comments</t>
  </si>
  <si>
    <t>Software - Practice and Experience</t>
  </si>
  <si>
    <t>Lee, Y.-J. and Kim, E.-K. and Cho, H.-G. and Woo, G.</t>
  </si>
  <si>
    <r>
      <rPr>
        <u/>
        <sz val="10"/>
        <color indexed="8"/>
        <rFont val="Helvetica Neue"/>
        <family val="2"/>
      </rPr>
      <t>https://www.scopus.com/inward/record.uri?eid=2-s2.0-84889082253&amp;doi=10.1002%2fspe.2153&amp;partnerID=40&amp;md5=5c34d7c79d215d6a7938a775d15b4a7a</t>
    </r>
  </si>
  <si>
    <t>In Web-based social media (blogs, Internet forums, etc.), readers express their opinions by attaching reply comments to articles and understand others' perspectives by reading these comments. On Web forums, users discuss and argue with others via reply comments. Thus, a series of comments may provide new information, particularly about disputes among participants. Unfortunately, current systems for viewing reply comments are primitive; it is hard to follow disputes and their relationships by using such systems. We examine the characteristics of disputes by using reply comments and propose a novel system for automatically detecting disputes and their relationships among a large set of reply comments. This paper defines a dispute section as a series of comments where the dispute index is sufficiently high. The dispute index is determined using an exponential model with three control parameters. Next, the dispute relationship can be defined according to a pair of arguing commenters. The basic concept is to exploit the order of comment posting times and comment writer information when detecting dispute sections because the comments tend to appear in ordered pairs. The proposed system detects dispute sections and visualizes them according to dispute relationships among commenters, enabling users to appreciate the controversial structure of comments. To test the performance of our system, we constructed a dataset containing comment sequences associated with 40 articles collected from an Web forum. We constructed the set of dispute comments manually. We found that the detection accuracy of our system for disputes and their relationships were 83% and 78% on average.</t>
  </si>
  <si>
    <t>10.1002/spe.2153</t>
  </si>
  <si>
    <t>A novel method for identifying controversial contents of Wikipedia articles based on revision history</t>
  </si>
  <si>
    <t>Journal of Computational Information Systems</t>
  </si>
  <si>
    <t>Li, H. and Ma, J.</t>
  </si>
  <si>
    <r>
      <rPr>
        <u/>
        <sz val="10"/>
        <color indexed="8"/>
        <rFont val="Helvetica Neue"/>
        <family val="2"/>
      </rPr>
      <t>https://www.scopus.com/inward/record.uri?eid=2-s2.0-84950237190&amp;doi=10.12733%2fjcis15243&amp;partnerID=40&amp;md5=dc3f9df0f566b592746046311ae224ab</t>
    </r>
  </si>
  <si>
    <t>Wiki as one of Web2.0 applications plays a vital role in knowledge sharing and knowledge base construction due to its collaborative nature and open editing characteristic. Now Wikipedia has been the largest online encyclopedia in the world. However when users read controversial articles of Wikipedia, they could not confirm which parts of the articles are repeatedly argued by editors. To solve this problem, a method that calculates controversy degree and finds controversial words of Wikipedia articles is presented in this paper. A statistic algorithm based on peak-valley detection is developed to confirm which revision is the mature sign for a wiki article. The controversial words are obtained through counting the modified strings among mutual reverts. Meanwhile background colors of the most debatable words are varied to highlight the controversial information. The experiment on a collection of 68,764 English Wikipedia articles shows that our method can more effectively determine disputed articles compared with previous models. In addition, a wiki site is created with Mediawiki engine to show results.</t>
  </si>
  <si>
    <t>10.12733/jcis15243</t>
  </si>
  <si>
    <t>Social media opinions analysis</t>
  </si>
  <si>
    <t>Deep Learning Applications: In Computer Vision, Signals And Networks</t>
  </si>
  <si>
    <t>Li, Z. and Zhang, J.</t>
  </si>
  <si>
    <r>
      <rPr>
        <u/>
        <sz val="10"/>
        <color indexed="8"/>
        <rFont val="Helvetica Neue"/>
        <family val="2"/>
      </rPr>
      <t>https://www.scopus.com/inward/record.uri?eid=2-s2.0-85161929263&amp;doi=10.1142%2f9789811266911+0010&amp;partnerID=40&amp;md5=5cc02b20a21a242f78b101e345a44682</t>
    </r>
  </si>
  <si>
    <t>With the rapid growth of the internet in the last decade, online social media has become one of the major channels for information spreading. Individuals can exchange their opinions on various news on platforms such as Chinese Toutiao. However, such free-flowing information could also provide grounds for violent behaviors. Most existing studies ignore the interaction among comments and the corresponding replies. In this chapter, we propose an end-to-end model PathMerge. This model is applied for controversy detection. PathMerge method takes both dynamic and static features into consideration, and then integrates the information from the graph structure of the social network dynamic information. Experiments on the real-world dataset demonstrate that our model outperforms existing methods. Analysis of the results prove our model has significant generalization ability.</t>
  </si>
  <si>
    <t>10.1142/9789811266911 0010</t>
  </si>
  <si>
    <t>Improved and robust controversy detection in general web pages using semantic approaches under large scale conditions</t>
  </si>
  <si>
    <t>Linmans, J. and Van De Velde, B. and Kanoulas, E.</t>
  </si>
  <si>
    <r>
      <rPr>
        <u/>
        <sz val="10"/>
        <color indexed="8"/>
        <rFont val="Helvetica Neue"/>
        <family val="2"/>
      </rPr>
      <t>https://www.scopus.com/inward/record.uri?eid=2-s2.0-85058050912&amp;doi=10.1145%2f3269206.3269301&amp;partnerID=40&amp;md5=cf992dec67ab3632215ff545a0d55643</t>
    </r>
  </si>
  <si>
    <t>Detecting controversy in general web pages is a daunting task, but increasingly essential to efficiently moderate discussions and effectively filter problematic content. Unfortunately, controversies occur across many topics and domains, with great changes over time. This paper investigates neural classifiers as a more robust methodology for controversy detection in general web pages. Current models have often cast controversy detection on general web pages as Wikipedia linking, or exact lexical matching tasks. The diverse and changing nature of controversies suggest that semantic approaches are better able to detect controversy. We train neural networks that can capture semantic information from texts using weak signal data. By leveraging the semantic properties of word embeddings we robustly improve on existing controversy detection methods. To evaluate model stability over time and to unseen topics, we asses model performance under varying training conditions to test cross-temporal, cross-topic, cross-domain performance and annotator congruence. In doing so, we demonstrate that weak-signal based neural approaches are closer to human estimates of controversy and are more robust to the inherent variability of controversies.</t>
  </si>
  <si>
    <t>10.1145/3269206.3269301</t>
  </si>
  <si>
    <t>Grenzlinie at SemEval-2021 Task 7: Detecting and Rating Humor and Offense</t>
  </si>
  <si>
    <t>SemEval 2021 - 15th International Workshop on Semantic Evaluation, Proceedings of the Workshop</t>
  </si>
  <si>
    <t>Liu, R. and Zhou, X.</t>
  </si>
  <si>
    <r>
      <rPr>
        <u/>
        <sz val="10"/>
        <color indexed="8"/>
        <rFont val="Helvetica Neue"/>
        <family val="2"/>
      </rPr>
      <t>https://www.scopus.com/inward/record.uri?eid=2-s2.0-85138863173&amp;partnerID=40&amp;md5=430fdb0afafa0de5b5ac3141946b16a4</t>
    </r>
  </si>
  <si>
    <t>This paper introduces the result of Team Grenzlinie’s experiment in SemEval-2021 task 7: HaHackathon: Detecting and Rating Humor and Offense in English. This task has two subtasks. Subtask1 includes the humor detection task, the humor rating prediction task, and the humor controversy detection task. Subtask2 is an offensive rating prediction task. Detection task is a binary classification task, and the rating prediction task is a regression task between 0 to 5. 0 means the task is not humorous or not offensive, 5 means the task is very humorous or very offensive. For all the tasks, this paper chooses RoBERTa as the pre-trained model. In classification tasks, Bi-LSTM and adversarial training are adopted. In the regression task, the Bi-LSTM is also adopted. And then we propose a new approach named compare method. Finally, our system achieves an F1-score of 95.05% in the humor detection task, F1-score of 61.74% in the humor controversy detection task, 0.6143 RMSE in humor rating task, 0.4761 RMSE in the offensive rating task on the test datasets.</t>
  </si>
  <si>
    <t>SemEval-2021 Task 7: HaHackathon, Detecting and Rating Humor and Offense</t>
  </si>
  <si>
    <t>Meaney, J.A. and Wilson, S.R. and Chiruzzo, L. and Lopez, A. and Magdy, W.</t>
  </si>
  <si>
    <r>
      <rPr>
        <u/>
        <sz val="10"/>
        <color indexed="8"/>
        <rFont val="Helvetica Neue"/>
        <family val="2"/>
      </rPr>
      <t>https://www.scopus.com/inward/record.uri?eid=2-s2.0-85133936894&amp;partnerID=40&amp;md5=3d74eb41afb7c140917edd276677f6c8</t>
    </r>
  </si>
  <si>
    <t>SemEval 2021 Task 7, HaHackathon, was the first shared task to combine the previously separate domains of humor detection and offense detection. We collected 10,000 texts from Twitter and the Kaggle Short Jokes dataset, and had each annotated for humor and offense by 20 annotators aged 18-70. Our subtasks were binary humor detection, prediction of humor and offense ratings, and a novel controversy task: to predict if the variance in the humor ratings was higher than a specific threshold. The subtasks attracted 36-58 submissions, with most of the participants choosing to use pre-trained language models. Many of the highest performing teams also implemented additional optimization techniques, including task-adaptive training and adversarial training. The results suggest that the participating systems are well suited to humor detection, but that humor controversy is a more challenging task. We discuss which models excel in this task, which auxiliary techniques boost their performance, and analyze the errors which were not captured by the best systems.</t>
  </si>
  <si>
    <t>GENE: Graph generation conditioned on named entities for polarity and controversy detection in social media</t>
  </si>
  <si>
    <t>Information Processing \&amp; Management</t>
  </si>
  <si>
    <t>Mendoza, Marcelo and Parra, Denis and Soto, {\'A}lvaro</t>
  </si>
  <si>
    <t>https://www.sciencedirect.com/science/article/pii/S030645732030861X</t>
  </si>
  <si>
    <t>Many of the interactions between users on social networks are controversial, specially in polarized environments. In effect, rather than producing a space for deliberation, these environments foster the emergence of users that disqualify the position of others. On news sites, comments on the news are characterized by such interactions. This is detrimental to the construction of a deliberative and democratic climate, stressing the need for automatic tools that can provide an early detection of polarization and controversy. We introduce GENE (graph generation conditioned on named entities), a representation of user networks conditioned on the named entities (personalities, brands, organizations) which users comment upon. GENE models the leaning that each user has concerning entities mentioned in the news. GENE graphs is able to segment the user network according to their polarity. Using the segmented network, we study the performance of two controversy indices, the existing Random Walks Controversy (RWC) and another one we introduce, Relative Closeness Controversy (RCC). These indices measure the interaction between the network’s poles providing a metric to quantify the emergence of controversy. To evaluate the performance of GENE, we model the network of users of a popular news site in Chile, collecting data in an observation window of more than three years. A large-scale evaluation using GENE, on thousands of news, allows us to conclude that over 60% of user comments have a predictable polarity. This predictability of the user interaction scenario allows both controversy indices to detect a controversy successfully. In particular, our introduced RCC index shows satisfactory performance in the early detection of controversies using partial information collected during the first hours of the news event, with a sensitivity to the target class exceeding 90%.</t>
  </si>
  <si>
    <t>Retrospective analysis of controversial topics on COVID-19 in Japan</t>
  </si>
  <si>
    <t>Proceedings of the 2021 IEEE/ACM International Conference on Advances in Social Networks Analysis and Mining, ASONAM 2021</t>
  </si>
  <si>
    <t>Miyazaki, K. and Uchiba, T. and Toriumi, F. and Tanaka, K. and Sakaki, T.</t>
  </si>
  <si>
    <r>
      <rPr>
        <u/>
        <sz val="10"/>
        <color indexed="8"/>
        <rFont val="Helvetica Neue"/>
        <family val="2"/>
      </rPr>
      <t>https://www.scopus.com/inward/record.uri?eid=2-s2.0-85124398312&amp;doi=10.1145%2f3487351.3490963&amp;partnerID=40&amp;md5=2ae32b1543e79283d0c7d2fc4ec44ab8</t>
    </r>
  </si>
  <si>
    <t>For efficient policy-making, a thorough recognition of controversial topics is crucial because the cost of unmitigated controversies would be extremely high for society. However, identifying controversial topics is costly. In this paper, we proposed a framework to search for controversial topics comprehensively. We then conducted a retrospective analysis of the controversial topics of COVID-19 with data obtained via Twitter in Japan as a case study of the framework. The results show that the proposed framework can effectively detect controversial topics that reflect current reality. Controversial topics tend to be about the government, medical matters, economy, and education; moreover, the controversy score had a low correlation with the traditional indicators-scale and sentiment of the topics-which suggests that the controversy score is a potentially important indicator to be obtained. We also discussed the difference between highly controversial topics and less controversial ones despite their large scale and sentiment.</t>
  </si>
  <si>
    <t>10.1145/3487351.3490963</t>
  </si>
  <si>
    <t>Public tenders, complaints, machine learning and recommender systems: a case study in public administration</t>
  </si>
  <si>
    <t>Computer Law and Security Review</t>
  </si>
  <si>
    <t>Nai, R. and Meo, R. and Morina, G. and Pasteris, P.</t>
  </si>
  <si>
    <r>
      <rPr>
        <u/>
        <sz val="10"/>
        <color indexed="8"/>
        <rFont val="Helvetica Neue"/>
        <family val="2"/>
      </rPr>
      <t>https://www.scopus.com/inward/record.uri?eid=2-s2.0-85172335320&amp;doi=10.1016%2fj.clsr.2023.105887&amp;partnerID=40&amp;md5=969b7f74f777baf28adc3394c565fc8d</t>
    </r>
  </si>
  <si>
    <t>With the proliferation of e-procurement systems in the public sector, valuable and open information sources can be jointly accessed. Our research aims to explore different legal Open Data; in particular, we explored the data set of the National Anti-Corruption Authority in Italy on public procurement and the judges’ sentences related to public procurement, published on the website of the Italian Administrative Justice from 2007 to 2022. Our first goal was to train machine learning models capable of automatically recognizing which procurement has led to disputes and consequently complaints to the Administrative Justice, identifying the relevant features of procurement that correspond to certain anomalies. Our second goal was to develop a recommender system on procurement to return similar procurement to a given one and find companies for bidders, depending on the procurement requirements.</t>
  </si>
  <si>
    <t>10.1016/j.clsr.2023.105887</t>
  </si>
  <si>
    <t>Profiling Media Outlets and Audiences on Facebook: COVID-19 Coverage, Emotions and Controversy</t>
  </si>
  <si>
    <t>International Conference on Web Information Systems and Technologies, WEBIST - Proceedings</t>
  </si>
  <si>
    <t>Oliveira, L. and Azevedo, J.</t>
  </si>
  <si>
    <r>
      <rPr>
        <u/>
        <sz val="10"/>
        <color indexed="8"/>
        <rFont val="Helvetica Neue"/>
        <family val="2"/>
      </rPr>
      <t>https://www.scopus.com/inward/record.uri?eid=2-s2.0-85146201345&amp;partnerID=40&amp;md5=0c66e9c20542e95da6cb2e758b291ebe</t>
    </r>
  </si>
  <si>
    <t>The outburst of the COVID-19 pandemic was accompanied by a steeply rise of worldwide media coverage of the phenomena, in which social media were deemed as critical platforms and became a popular place to receive and share information, as well as express personal views. In this paper, we present the preliminary results of an ongoing work devoted to analysing the media coverage of the COVID-19 outburst in Portugal (March-May 2020), the subsequent emotional engagement of audiences and the entropy-based emotional controversy generated. Using a cross-sectional descriptive methodology, we analyse the activity of the three major news outlets in the country for the category of general news. Our results reveal three distinct profiles of media coverage, negativity as the core engine for interacting with news and spreading information, negative and volatile Facebook reactions ("Angry", "Haha" and "Wow") as main inputs for controversy, prevailing on COVID-19 news, and a general tendency of audiences to share controversial news.</t>
  </si>
  <si>
    <t>Vocabulary-Based Method for Quantifying Controversy in Social Media</t>
  </si>
  <si>
    <t>Ortiz de Zarate, J.M. and Feuerstein, E.</t>
  </si>
  <si>
    <r>
      <rPr>
        <u/>
        <sz val="10"/>
        <color indexed="8"/>
        <rFont val="Helvetica Neue"/>
        <family val="2"/>
      </rPr>
      <t>https://www.scopus.com/inward/record.uri?eid=2-s2.0-85091603273&amp;doi=10.1007%2f978-3-030-57855-8_12&amp;partnerID=40&amp;md5=718dee8cca469aebea8b58ad74cc0d95</t>
    </r>
  </si>
  <si>
    <t>Identifying controversial topics is not only interesting from a social point of view, it also enables the application of methods to avoid the information segregation, creating better discussion contexts and reaching agreements in the best cases. In this paper we develop a systematic method for controversy detection based primarily on the jargon used by the communities in social media. Our method dispenses with the use of domain-specific knowledge, is language-agnostic, efficient and easy to apply. We perform an extensive set of experiments across many languages, regions and contexts, taking controversial and non-controversial topics. We find that our vocabulary-based measure performs better than state of the art measures that are based only on the community graph structure. Moreover, we shows that it is possible to detect polarization through text analysis.</t>
  </si>
  <si>
    <t>10.1007/978-3-030-57855-8_12</t>
  </si>
  <si>
    <t>EndTimes at SemEval-2021 Task 7: Detecting and Rating Humor and Offense with BERT and Ensembles</t>
  </si>
  <si>
    <t>Pandey, C.K. and Singh, C. and Mangla, K.</t>
  </si>
  <si>
    <r>
      <rPr>
        <u/>
        <sz val="10"/>
        <color indexed="8"/>
        <rFont val="Helvetica Neue"/>
        <family val="2"/>
      </rPr>
      <t>https://www.scopus.com/inward/record.uri?eid=2-s2.0-85138957849&amp;partnerID=40&amp;md5=7f1139c4c8b0281cb11cc7be96803149</t>
    </r>
  </si>
  <si>
    <t>This paper describes Humor-BERT, a set of BERT (Devlin et al., 2019) Large based models that we used to solve the SemEval-2021 Task 7: Detecting and Rating Humor and Offense (Meaney et al., 2021). It presents pre and post processing techniques, variable threshold learning, meta learning and Ensemble approach to solve various sub-tasks that were part of the challenge. We also present a comparative analysis of various models we tried. Our method was ranked 4th in Humor Controversy Detection, 8th in Humor Detection, 19th in Average Offense Score prediction and 40th in Average Humor Score prediction globally. F1 score obtained for Humor classification was 0.9655 and for Controversy detection it was 0.6261. Our user name on the leader board is ThisIstheEnd and team name is EndTimes.</t>
  </si>
  <si>
    <t>Detecting controversies in {Twitter}: a first study</t>
  </si>
  <si>
    <t>Pennacchiotti, M. and Popescu, A.</t>
  </si>
  <si>
    <r>
      <rPr>
        <u/>
        <sz val="10"/>
        <color indexed="8"/>
        <rFont val="Helvetica Neue"/>
        <family val="2"/>
      </rPr>
      <t>https://www.semanticscholar.org/paper/Detecting-controversies-in-Twitter%3A-a-first-study-Pennacchiotti-Popescu/c5fe316429feeaa3eac37892ff14853682c766b1</t>
    </r>
  </si>
  <si>
    <t>Social media gives researchers a great opportunity to understand how the public feels and thinks about a variety of topics, from political issues to entertainment choices. While previous research has explored the likes and dislikes of audiences, we focus on a related but different task of detecting controversies involving popular entities, and understanding their causes. Intuitively, if people hotly debate an entity in a given period of time, there is a good chance of a controversy occurring. Consequently, we use Twitter data, boosted with knowledge extracted from the Web, as a starting approach: This paper introduces our task, an initial method and encouraging early results.</t>
  </si>
  <si>
    <t>Measuring the controversy level of Arabic trending topics on Twitter</t>
  </si>
  <si>
    <t>2016 7th International Conference on Information and Communication Systems, ICICS 2016</t>
  </si>
  <si>
    <t>Rabab'ah, A. and Al-Ayyoub, M. and Jararweh, Y. and Al-Kabit, M.N.</t>
  </si>
  <si>
    <r>
      <rPr>
        <u/>
        <sz val="10"/>
        <color indexed="8"/>
        <rFont val="Helvetica Neue"/>
        <family val="2"/>
      </rPr>
      <t>https://www.scopus.com/inward/record.uri?eid=2-s2.0-84973866757&amp;doi=10.1109%2fIACS.2016.7476097&amp;partnerID=40&amp;md5=687afe9ee6d44cc5dd4182c551b23335</t>
    </r>
  </si>
  <si>
    <t>Social micro-blogging systems like Twitter are used today as a platform that enables its users to write down about different topics. One important aspect of such human interactions is the existence of debate and disagreement. The most heated debates are found on controversial topics. Detecting such topics can be very beneficial in understanding the behavior of online social networks users and the dynamics of their interactions. Such an understanding leads to better ways of handling and predicting how the «online crowds» will act. Several approaches have been proposed for detecting controversy in online communication. Some of them represent the interactions in the form of graphs and study their properties in order to determine whether the topic of interaction is controversial or not. Other approaches rely on the content of the exchanged messages. In this study, we focus on the former approach in identifying the controversy level of the trending topics on Twitter. Unlike many previous works, we do not limit ourselves to a certain domain. Moreover, we focus on social content written in Arabic about hot events occurring in the Middle East. To the best of our knowledge, ours is the first work to undertake this approach in studying controversy in general topics written in Arabic. We collect a large dataset of tweets on different trending topics from different domains. We apply several approaches for controversy detection and compare their outcomes to determine which one is the most consistent measure.</t>
  </si>
  <si>
    <t>10.1109/IACS.2016.7476097</t>
  </si>
  <si>
    <t>Learning {Comment} {Controversy} {Prediction} in {Web} {Discussions} {Using} {Incidentally} {Supervised} {Multi}-{Task} {CNNs} - Proceedings of the 9th {Workshop} on {Computational} {Approaches} to {Subjectivity}, {Sentiment} and {Social} {Media} {Analysis}</t>
  </si>
  <si>
    <t>Rethmeier, Nils and Hübner, Marc and Hennig, Leonhard</t>
  </si>
  <si>
    <r>
      <rPr>
        <u/>
        <sz val="10"/>
        <color indexed="8"/>
        <rFont val="Helvetica Neue"/>
        <family val="2"/>
      </rPr>
      <t>https://aclanthology.org/W18-6246</t>
    </r>
  </si>
  <si>
    <t>Comments on web news contain controversies that manifest as inter-group agreement-conflicts. Tracking such rapidly evolving controversy could ease conflict resolution or journalist-user interaction. However, this presupposes controversy online-prediction that scales to diverse domains using incidental supervision signals instead of manual labeling. To more deeply interpret comment-controversy model decisions we frame prediction as binary classification and evaluate baselines and multi-task CNNs that use an auxiliary news-genre-encoder. Finally, we use ablation and interpretability methods to determine the impacts of topic, discourse and sentiment indicators, contextual vs. global word influence, as well as genre-keywords vs. per-genre-controversy keywords – to find that the models learn plausible controversy features using only incidentally supervised signals.</t>
  </si>
  <si>
    <t>10.18653/v1/W18-6246</t>
  </si>
  <si>
    <t>Identifying controversial wikipedia articles using editor collaboration networks</t>
  </si>
  <si>
    <t>ACM Transactions on Intelligent Systems and Technology</t>
  </si>
  <si>
    <t>Sepehri-Rad, H. and Barbosa, D.</t>
  </si>
  <si>
    <r>
      <rPr>
        <u/>
        <sz val="10"/>
        <color indexed="8"/>
        <rFont val="Helvetica Neue"/>
        <family val="2"/>
      </rPr>
      <t>https://www.scopus.com/inward/record.uri?eid=2-s2.0-84928562232&amp;doi=10.1145%2f2630075&amp;partnerID=40&amp;md5=463d65949be6dc5a2aa0ff2908e4da89</t>
    </r>
  </si>
  <si>
    <t>Wikipedia is probably the most commonly used knowledge reference nowadays, and the high quality of its articles is widely acknowledged. Nevertheless, disagreement among editors often causes some articles to become controversial over time. These articles span thousands of popular topics, including religion, history, and politics, to name a few, and are manually tagged as controversial by the editors, which is clearly suboptimal.Moreover, disagreement, bias, and conflict are expressed quite differently inWikipedia compared to other social media, rendering previous approaches ineffective. On the other hand, the social process of editing Wikipedia is partially captured in the edit history of the articles, opening the door for novel approaches. This article describes a novel controversy model that builds on the interaction history of the editors and not only predicts controversy but also sheds light on the process that leads to controversy. The model considers the collaboration history of pairs of editors to predict their attitude toward one another. This is done in a supervisedway, where the votes ofWikipedia administrator elections are used as labels indicating agreement (i.e., support vote) or disagreement (i.e., oppose vote). From each article, a collaboration network is built, capturing the pairwise attitude among editors, allowing the accurate detection of controversy. Extensive experimental results establish the superiority of this approach compared to previous work and very competitive baselines on a wide range of settings.</t>
  </si>
  <si>
    <t>10.1145/2630075</t>
  </si>
  <si>
    <t>Controversy detection using reactions on social media</t>
  </si>
  <si>
    <t>IEEE International Conference on Data Mining Workshops, ICDMW</t>
  </si>
  <si>
    <t>Sriteja, A. and Pandey, P. and Pudi, V.</t>
  </si>
  <si>
    <r>
      <rPr>
        <u/>
        <sz val="10"/>
        <color indexed="8"/>
        <rFont val="Helvetica Neue"/>
        <family val="2"/>
      </rPr>
      <t>https://www.scopus.com/inward/record.uri?eid=2-s2.0-85044077444&amp;doi=10.1109%2fICDMW.2017.121&amp;partnerID=40&amp;md5=15388dc47b189a4d75f0fddfc3ce36cb</t>
    </r>
  </si>
  <si>
    <t>In this work we demonstrate a method to detect controversy on news issues. This is done by performing an analysis of people's reaction on social media to news articles reporting these issues. Detecting controversial news topics on web is a relevant problem today. It helps to identify the issues upon which people have divided opinion and is specially useful on topics such as a presidential election, government reforms, climate change etc. We use sentiment analysis and word matching to accomplish this task. We show the application of our method for detecting controversial topics during the US Presidential elections 2016.</t>
  </si>
  <si>
    <t>10.1109/ICDMW.2017.121</t>
  </si>
  <si>
    <t>Against the Others Detecting Moral Outrage in Social Media Networks</t>
  </si>
  <si>
    <t>Proceedings of the 2020 IEEE/ACM International Conference on Advances in Social Networks Analysis and Mining, ASONAM 2020</t>
  </si>
  <si>
    <t>Strathern, W. and Schoenfeld, M. and Ghawi, R. and Pfeffer, J.</t>
  </si>
  <si>
    <r>
      <rPr>
        <u/>
        <sz val="10"/>
        <color indexed="8"/>
        <rFont val="Helvetica Neue"/>
        <family val="2"/>
      </rPr>
      <t>https://www.scopus.com/inward/record.uri?eid=2-s2.0-85103685064&amp;doi=10.1109%2fASONAM49781.2020.9381415&amp;partnerID=40&amp;md5=4231269833f7e00e8ff4bccce01790c8</t>
    </r>
  </si>
  <si>
    <t>Online firestorms on Twitter are seemingly arbitrarily occurring outrages towards people, companies, media campaigns and politicians. Moral outrage can create an excessive collective aggressiveness against one single argument, one single word, or one action of a person resulting in hateful speech. With a collective 'against the others' the negative dynamics often start. Using data from Twitter, we explored the starting points of several firestorm outbreaks. As a social media platform with hundreds of millions of users interacting in real-Time on topics and events all over the world, Twitter serves as a social sensor for online discussions and is known for quick and often emotional disputes. The main question we pose in this article is whether we can detect the outbreak of a firestorm. Given 21 online firestorms on Twitter, the key questions regarding the anomaly detection are: 1) How can we detect changing points' 2) How can we distinguish the features that indicate a moral outrage' In this paper we examine these challenges developing a method to detect the point of change systematically spotting on linguistic cues of tweets. We are able to detect outbreaks of firestorms early and precisely only by applying linguistic cues. The results of our work can help detect negative dynamics and may have the potential for individuals, companies, and governments to mitigate hate in social media networks.</t>
  </si>
  <si>
    <t>10.1109/ASONAM49781.2020.9381415</t>
  </si>
  <si>
    <t>MSSF-GCN: Multi-scale Structural and Semantic Information Fusion Graph Convolutional Network for Controversy Detection</t>
  </si>
  <si>
    <t>Wang, H. and Song, X. and Zhou, B. and Wang, Y. and Gao, L. and Jia, Y.</t>
  </si>
  <si>
    <r>
      <rPr>
        <u/>
        <sz val="10"/>
        <color indexed="8"/>
        <rFont val="Helvetica Neue"/>
        <family val="2"/>
      </rPr>
      <t>https://www.scopus.com/inward/record.uri?eid=2-s2.0-85121912605&amp;doi=10.1007%2f978-3-030-90888-1_30&amp;partnerID=40&amp;md5=88e67d04cd52bf3ac785c5c18f6746b1</t>
    </r>
  </si>
  <si>
    <t>Detecting controversial posts on the web and social media play an important role in judging the authenticity of web information, measuring the influence of news and alleviating the polarized views. The controversy detection task has attracted widespread attention from researchers in the fields of computer science and social humanities sciences. However, previous works do not achieve: 1) preserve the reply-structure relationship with sentiment information; 2) integrate multi-scale structure and semantic information and provide interpretable results; 3) learn effectively topics and comments information related to the target post. To overcome the first limitation, we construct a Topic-Post-Comment-Sentiment Graph (TPCS Graph) for preserving the reply-structure and incorporate the sentiment information. For the second and third limitation, we propose Multi-scale Structural and Semantic Information Fusion Graph Convolutional Network (MSSF-GCN) for post-level controversy detection. Moreover, we build a multilingual dataset for controversy detection. We conduct comprehensive experiments on two real-world datasets and the results show that the proposed method exhibits comparable or even superior performance.</t>
  </si>
  <si>
    <t>10.1007/978-3-030-90888-1_30</t>
  </si>
  <si>
    <t>Quantifying controversy from stance, sentiment, offensiveness and sarcasm: a fine-grained controversy intensity measurement framework on a Chinese dataset</t>
  </si>
  <si>
    <t>Wang, H. and Wang, Y. and Song, X. and Zhou, B. and Zhao, X. and Xie, F.</t>
  </si>
  <si>
    <r>
      <rPr>
        <u/>
        <sz val="10"/>
        <color indexed="8"/>
        <rFont val="Helvetica Neue"/>
        <family val="2"/>
      </rPr>
      <t>https://www.scopus.com/inward/record.uri?eid=2-s2.0-85167351623&amp;doi=10.1007%2fs11280-023-01191-x&amp;partnerID=40&amp;md5=7ec6134a16dc5839184d8cddf583358b</t>
    </r>
  </si>
  <si>
    <t>Controversy measurement on social media plays an important part in understanding public opinion. Various topics are frequently hotly debated on social media platforms including Twitter and Sina Weibo. People sometimes use offensive or sarcastic language to convey their opinions about a topic or a source post, which might spark heated discussions and controversy towards related topics. Recent researches take controversy detection as a binary classification problem with two labels: controversy or non-controversy. The reason might be lacking a comprehensive understanding of why the controversy happened and a specific imagination of how it will be used in the downstream tasks. However, we believe that the degree of controversy courted by posts or topics in a real scenario varied. And fine-grained measurement of controversy will be beneficial to public sentiment identification, influence assessment and other social network analysis tasks. We also notice that the existing benchmarks of controversy detection are not applicable for fine-grained topic-level controversy measurement. In this paper, we present ProsCons, a large-scale comprehensive Chinese dataset that includes 245 topics and 32,667 posts with pro, con or neutral stances. Based on that, we design a controversy measurement framework for measuring the controversy intensity that topics sparked. This framework considers the degree of antagonism in terms of stance and sentiment, as well as the irrational degree (offensive or sarcasm) of a post to compute a controversy intensity. ProsCons provides a new benchmark for Chinese stance detection, offensive language and sarcasm detection, contributing to the multi-task learning of them. We conduct extensive experiments on ProsCons and provide baselines for these tasks. The experimental results highlight the challenges of the aforementioned tasks based on the ProsCons.</t>
  </si>
  <si>
    <t>10.1007/s11280-023-01191-x</t>
  </si>
  <si>
    <t>A piece of my mind: A sentiment analysis approach for online dispute detection</t>
  </si>
  <si>
    <t>52nd Annual Meeting of the Association for Computational Linguistics, ACL 2014 - Proceedings of the Conference</t>
  </si>
  <si>
    <t>Wang, L. and Cardie, C.</t>
  </si>
  <si>
    <r>
      <rPr>
        <u/>
        <sz val="10"/>
        <color indexed="8"/>
        <rFont val="Helvetica Neue"/>
        <family val="2"/>
      </rPr>
      <t>https://www.scopus.com/inward/record.uri?eid=2-s2.0-84906932858&amp;doi=10.3115%2fv1%2fp14-2113&amp;partnerID=40&amp;md5=2d4b5a738bd06b3c792ad2f1a6d3621e</t>
    </r>
  </si>
  <si>
    <t>We investigate the novel task of online dispute detection and propose a sentiment analysis solution to the problem: we aim to identify the sequence of sentence-level sentiments expressed during a discussion and to use them as features in a classifier that predicts the DISPUTE/NON-DISPUTE label for the discussion as a whole. We evaluate dispute detection approaches on a newly created corpus of Wikipedia Talk page disputes and find that classifiers that rely on our sentiment tagging features outperform those that do not. The best model achieves a very promising F1 score of 0.78 and an accuracy of 0.80.</t>
  </si>
  <si>
    <t>10.3115/v1/p14-2113</t>
  </si>
  <si>
    <t>Integrating semantic and structural information with graph convolutional network for controversy detection</t>
  </si>
  <si>
    <t>Proceedings of the Annual Meeting of the Association for Computational Linguistics</t>
  </si>
  <si>
    <t>Zhong, L. and Cao, J. and Sheng, Q. and Guo, J. and Wang, Z.</t>
  </si>
  <si>
    <r>
      <rPr>
        <u/>
        <sz val="10"/>
        <color indexed="8"/>
        <rFont val="Helvetica Neue"/>
        <family val="2"/>
      </rPr>
      <t>https://www.scopus.com/inward/record.uri?eid=2-s2.0-85109861310&amp;partnerID=40&amp;md5=4c43581817c11b24fad1310826f551c9</t>
    </r>
  </si>
  <si>
    <t>Identifying controversial posts on social media is a fundamental task for mining public sentiment, assessing the influence of events, and alleviating the polarized views. However, existing methods fail to 1) effectively incorporate the semantic information from content-related posts; 2) preserve the structural information for reply relationship modeling; 3) properly handle posts from topics dissimilar to those in the training set. To overcome the first two limitations, we propose TopicPost-Comment Graph Convolutional Network (TPC-GCN), which integrates the information from the graph structure and content of topics, posts, and comments for post-level controversy detection. As to the third limitation, we extend our model to Disentangled TPC-GCN (DTPC-GCN), to disentangle topic-related and topic-unrelated features and then fuse dynamically. Extensive experiments on two real-world datasets demonstrate that our models outperform existing methods. Analysis of the results and cases proves that our models can integrate both semantic and structural information with significant generalizability.</t>
  </si>
  <si>
    <t>Predicting conflict-prone disputes using the structure of turn-taking: the case of Wikipedia</t>
  </si>
  <si>
    <t>Information Communication and Society</t>
  </si>
  <si>
    <t>Ziembowicz, K. and Roszczyńska-Kurasińska, M. and Rychwalska, A. and Nowak, A.</t>
  </si>
  <si>
    <r>
      <rPr>
        <u/>
        <sz val="10"/>
        <color indexed="8"/>
        <rFont val="Helvetica Neue"/>
        <family val="2"/>
      </rPr>
      <t>https://www.scopus.com/inward/record.uri?eid=2-s2.0-85106285275&amp;doi=10.1080%2f1369118X.2021.1924224&amp;partnerID=40&amp;md5=27dd55fecf70f5d207745163ea3609c8</t>
    </r>
  </si>
  <si>
    <t>Detection of conflict-prone discussions on online social platforms can help moderate debates and prevent negative social processes such as the formation of echo chambers or polarization of opinions. Here, we examined how controversy of a discussion topic can be estimated from formal characteristics of discussion threads on the English Wikipedia. We discovered that dyadic turn-taking patterns tended to convey highly emotional, personal content, disagreement, and words relating to the conflict. Using the fraction of such two-person patterns in the multi-person discussion as a predictor, we were able to classify effective and conflict-prone discussions with 80% accuracy. These results show that monitoring of turn-taking patterns may become one of the easy heuristics that help detect conflicts in task-oriented online groups.</t>
  </si>
  <si>
    <t>10.1080/1369118X.2021.1924224</t>
  </si>
  <si>
    <t>Title</t>
  </si>
  <si>
    <t>Authors</t>
  </si>
  <si>
    <t>Subject</t>
  </si>
  <si>
    <t>URL</t>
  </si>
  <si>
    <t>Year</t>
  </si>
  <si>
    <t>Theoretical Base</t>
  </si>
  <si>
    <t>Controversiality</t>
  </si>
  <si>
    <t xml:space="preserve">Indicators </t>
  </si>
  <si>
    <t>Macro_Indicators</t>
  </si>
  <si>
    <t>Features Detector</t>
  </si>
  <si>
    <t>Measure of Controversy</t>
  </si>
  <si>
    <t>Trained Model</t>
  </si>
  <si>
    <t>Model's Family</t>
  </si>
  <si>
    <t>Prec</t>
  </si>
  <si>
    <t>Rec</t>
  </si>
  <si>
    <t>F1</t>
  </si>
  <si>
    <t>Acc</t>
  </si>
  <si>
    <t>Conclusions</t>
  </si>
  <si>
    <t>Environment</t>
  </si>
  <si>
    <t>Dataset</t>
  </si>
  <si>
    <t>Language</t>
  </si>
  <si>
    <t xml:space="preserve">Who and When is Observed? </t>
  </si>
  <si>
    <t>What is observed?</t>
  </si>
  <si>
    <t>How is observed?</t>
  </si>
  <si>
    <t>Performance</t>
  </si>
  <si>
    <t>Where is observed?</t>
  </si>
  <si>
    <t>Telling Apart Tweets Associated with Controversial versus Non Controversial Topics</t>
  </si>
  <si>
    <t>ACL</t>
  </si>
  <si>
    <t>Computational linguistic</t>
  </si>
  <si>
    <t>Controversiality, i.e. different and conflicting viewpoints have been expressed on a topic. They focuses on studying the linguistic differences in tweets associated to controversial vs non controversial topics</t>
  </si>
  <si>
    <t>Human Judgement</t>
  </si>
  <si>
    <t>Lexical Emphasis</t>
  </si>
  <si>
    <t>Lexicon of Profanity (Ahn, n.d.)</t>
  </si>
  <si>
    <t>Naive Baies</t>
  </si>
  <si>
    <t>Shallow Learning</t>
  </si>
  <si>
    <t>0.6</t>
  </si>
  <si>
    <t>0.613</t>
  </si>
  <si>
    <t>0.605</t>
  </si>
  <si>
    <t>Twitter</t>
  </si>
  <si>
    <t>English</t>
  </si>
  <si>
    <t>Ortographic-Based Emphasis</t>
  </si>
  <si>
    <t>?</t>
  </si>
  <si>
    <t>Psychological Features (Cognitive Processes, Informal Markers, Concerns)</t>
  </si>
  <si>
    <t>LIWC</t>
  </si>
  <si>
    <t>Decision Tree</t>
  </si>
  <si>
    <t>0.665</t>
  </si>
  <si>
    <t>0.617</t>
  </si>
  <si>
    <t>Grammatical Features (lenght, pronounsm, punctuation…)</t>
  </si>
  <si>
    <t>MPQA lexicon</t>
  </si>
  <si>
    <t xml:space="preserve">Support Vector Machine </t>
  </si>
  <si>
    <t>0.62</t>
  </si>
  <si>
    <t>0.634</t>
  </si>
  <si>
    <t>Twitter Specific Features (URLs, hashtags, mentions)</t>
  </si>
  <si>
    <t>Crimson Exagon</t>
  </si>
  <si>
    <t>Computer Science</t>
  </si>
  <si>
    <t>They used both network and content analysis to characterize tweets from different topics and then decide if they're controversial or not.</t>
  </si>
  <si>
    <t>Calculated</t>
  </si>
  <si>
    <t>Network Graph - Nodes and edges</t>
  </si>
  <si>
    <t>ForceAtlas2 from Gephi Tool</t>
  </si>
  <si>
    <t>Random Walk Embedding Controversy</t>
  </si>
  <si>
    <t xml:space="preserve">Graph are better to understand controversiality. And only half of the sentiment measure agree with the graph results. </t>
  </si>
  <si>
    <t>Arabic</t>
  </si>
  <si>
    <t>Sentiment Analysis - Positive, Negative, Neutral</t>
  </si>
  <si>
    <t>Sentistrenght</t>
  </si>
  <si>
    <t>PN, NPN and others</t>
  </si>
  <si>
    <t>Detecting Disagreement in Conversations using Pseudo-Monologic Rhetorical Structure</t>
  </si>
  <si>
    <t xml:space="preserve">There're rhetorical features specific for controversy. So RST should help in detecting controversy. </t>
  </si>
  <si>
    <t>Rhetorical Relation Graphs</t>
  </si>
  <si>
    <t>Joty et al. 2013 Discourse Parser</t>
  </si>
  <si>
    <t>Random Forest</t>
  </si>
  <si>
    <t>0.72</t>
  </si>
  <si>
    <t>0.74</t>
  </si>
  <si>
    <t>0.73</t>
  </si>
  <si>
    <t>The RST characterization of the text significatelly improve the performance of the model, improving between +0.02 and 0.27. Hence the RST can be useful for Controversy detection</t>
  </si>
  <si>
    <t>Slashdot</t>
  </si>
  <si>
    <t>Discourse Markers</t>
  </si>
  <si>
    <t>Sentiment Features (variance, controversiality score, average score, negativity)</t>
  </si>
  <si>
    <t>SoCAL</t>
  </si>
  <si>
    <t>Fragment Quotation Graphs</t>
  </si>
  <si>
    <t>Fragment Quotation Graph (FQG)</t>
  </si>
  <si>
    <t>0.76</t>
  </si>
  <si>
    <t>0.77</t>
  </si>
  <si>
    <t>Morphosyntactic</t>
  </si>
  <si>
    <t>Meta-post (like, tags)</t>
  </si>
  <si>
    <t>Social Network Feature</t>
  </si>
  <si>
    <t>ACM</t>
  </si>
  <si>
    <t>Features such as polarity or some other elements in the text are used to predict the level of controversy of the text</t>
  </si>
  <si>
    <t>Sentiment</t>
  </si>
  <si>
    <t>SentiNeuron</t>
  </si>
  <si>
    <t>Sentiment can be used to predict the level of intensity of a text</t>
  </si>
  <si>
    <t>Shopping Webiste</t>
  </si>
  <si>
    <t>Coursera reviews</t>
  </si>
  <si>
    <t>Rating</t>
  </si>
  <si>
    <t>0.82</t>
  </si>
  <si>
    <t>0.96</t>
  </si>
  <si>
    <t xml:space="preserve">From the linguistic features of the comments regarding a certain article, it is possible to predict if the article is judged controversial or not. </t>
  </si>
  <si>
    <t>Linguistic aspects</t>
  </si>
  <si>
    <t>(POS tag of debates)</t>
  </si>
  <si>
    <t>0.75</t>
  </si>
  <si>
    <t xml:space="preserve">Comments can be effectively used to predict the controversiality of an article. It has the limitation that, with lower amount of comments, it can't work </t>
  </si>
  <si>
    <t>Newspaper Website</t>
  </si>
  <si>
    <t>The Guardian</t>
  </si>
  <si>
    <t xml:space="preserve">Lexicons </t>
  </si>
  <si>
    <t>Manual selection of disagreement words, and trained a model on Google News, to generalize</t>
  </si>
  <si>
    <t>Emotions</t>
  </si>
  <si>
    <t>Wikipedia Similarity Index</t>
  </si>
  <si>
    <t>Td-Idf of Wikipedia</t>
  </si>
  <si>
    <t xml:space="preserve">Controversy can be undestood as a graph classification problem, i.e. if we represent well enough the interaction patterns between users, we can extract the regularities of controversial vs non-controversial interactions. They combined this approach with one based on text characterization. </t>
  </si>
  <si>
    <t>Nodes and edges</t>
  </si>
  <si>
    <t>GNN</t>
  </si>
  <si>
    <t xml:space="preserve">The researcher managed to prove that combining structural and linguistic information can be effective in detecting controversy. Nevertheless we highlight how the result is lower than the others with only linguistic. </t>
  </si>
  <si>
    <t>Reddit</t>
  </si>
  <si>
    <t>Reddit Sentiment Labels</t>
  </si>
  <si>
    <t>BERT</t>
  </si>
  <si>
    <t>Deep Learning</t>
  </si>
  <si>
    <t>JIST 2019</t>
  </si>
  <si>
    <t>https://www.scopus.com/inward/record.uri?eid=2-s2.0-85080866068&amp;doi=10.1007%2f978-3-030-41407-8_8&amp;partnerID=40&amp;md5=9b758da57fc249902d9f1ed22ff4b0c9</t>
  </si>
  <si>
    <t xml:space="preserve">The idea is to detectthe dispute of the different parties starting from their textual interactions. "I want X" "I can't share X", in this case the machine should understand that the parties are arguing over th same topic. They also wanted to formulate the problem as a text generation one. I.e. the machine needs to "say" what the dispute is about. </t>
  </si>
  <si>
    <t>Context Level (more related to the vector representation) - this is used to understand if the there's a dispute</t>
  </si>
  <si>
    <t>Neural Network with Hierarchical Attention mechanism</t>
  </si>
  <si>
    <t>Seq2Seq</t>
  </si>
  <si>
    <t>0.333</t>
  </si>
  <si>
    <t>0.369</t>
  </si>
  <si>
    <t>0.407</t>
  </si>
  <si>
    <t xml:space="preserve">They managed to create a model, nevertheless, the performance nedds to be improved. Moreover the dataset is only on marriage stuff. </t>
  </si>
  <si>
    <t>Legal Documents</t>
  </si>
  <si>
    <t>China Judgements Online</t>
  </si>
  <si>
    <t>Chinese</t>
  </si>
  <si>
    <t>Topic Level - this is to understand what the dispute is about</t>
  </si>
  <si>
    <t>Latent Dirichlet Allocation</t>
  </si>
  <si>
    <t>https://www.scopus.com/inward/record.uri?eid=2-s2.0-85161361035&amp;doi=10.1145%2f3589462.3589480&amp;partnerID=40&amp;md5=da1f8773d68c93956b4479a616a93e3d</t>
  </si>
  <si>
    <t>IEEE</t>
  </si>
  <si>
    <t xml:space="preserve">The idea is to detect controversy based on the revision patterns it was subjceted to. This way they keep track of which part of each page has been change many times, by different users, over time. </t>
  </si>
  <si>
    <t>Website Indicators</t>
  </si>
  <si>
    <t xml:space="preserve">Editing (number of) </t>
  </si>
  <si>
    <t>Website Data</t>
  </si>
  <si>
    <t>Word Model</t>
  </si>
  <si>
    <t>0.89</t>
  </si>
  <si>
    <t xml:space="preserve">The hypothesis has been more than proved, with performances rates very high. A lot of reviews is a good indicator of controversy. </t>
  </si>
  <si>
    <t>Information Website</t>
  </si>
  <si>
    <t>Wikipedia</t>
  </si>
  <si>
    <t>Number of Users editing a page</t>
  </si>
  <si>
    <t>Link Model</t>
  </si>
  <si>
    <t>0.91</t>
  </si>
  <si>
    <t>Topic</t>
  </si>
  <si>
    <t>Lecture Notes in Computer Science</t>
  </si>
  <si>
    <t xml:space="preserve">The main research hypothesis concern if and to what extent controversial posts are more emotionally connoted than non controversial ones. Moreover they wanted to test the hypothesis: are controversial comments able to generate changes in conversation's emotions? </t>
  </si>
  <si>
    <t>SpanEmo</t>
  </si>
  <si>
    <t>XLM-T</t>
  </si>
  <si>
    <t xml:space="preserve">The researcher managed both to demonstrate that emotions can be used to predict the presence of controversy in a discussion. At the same time they observe that emotions have the potential to change the "course" of the interactions, i.e promoting controversy. </t>
  </si>
  <si>
    <t>German</t>
  </si>
  <si>
    <t>French</t>
  </si>
  <si>
    <t>Identifying Controversial Issues and Their Sub-topics in News Articles</t>
  </si>
  <si>
    <t>Choi, Y., Jung, Y., &amp; Myaeng, S. H.</t>
  </si>
  <si>
    <t>Intelligence and security informatics</t>
  </si>
  <si>
    <t>https://dl.acm.org/doi/10.1007/978-3-642-13601-6_16</t>
  </si>
  <si>
    <t xml:space="preserve">The main idea of the paper is to develop a method to identify controversial issues in texts and their subtopics, i.e. the reasons/arguments used to substantiate the controversy. Controversial issues, in turn, area characterized in terms of sentimentality contrast. </t>
  </si>
  <si>
    <t xml:space="preserve">Sentiment Analysis - Positive, Negative, Neutral + amount and difference of the sentiment. </t>
  </si>
  <si>
    <t>SentiWordNet</t>
  </si>
  <si>
    <t>Article Specific Measure</t>
  </si>
  <si>
    <t>Linear Regression</t>
  </si>
  <si>
    <t>0.37</t>
  </si>
  <si>
    <t>0.498</t>
  </si>
  <si>
    <t>They managed to create the desidered algorithm. Its precision, however, is strongly affected by the "strict" adeherence of the analysis to the order of words: it can generalize, so X, Y, Z is different from Z, X, Y. This affect the "text feature parameter", focused in finding similar terms in texts</t>
  </si>
  <si>
    <t>MPQA</t>
  </si>
  <si>
    <t>Text features (similarity in semanic terms, repetitions)</t>
  </si>
  <si>
    <t xml:space="preserve">Article Specific Algorithm </t>
  </si>
  <si>
    <t>Online Social Network and Media</t>
  </si>
  <si>
    <r>
      <t xml:space="preserve">The study wants to detect controversy in a language-indipendent way. They recurred to graph representation. More specifically, in addition to "baseline-features", such as number of nodes and leefs, trees depth, they worked with </t>
    </r>
    <r>
      <rPr>
        <i/>
        <sz val="10"/>
        <color rgb="FF000000"/>
        <rFont val="Helvetica Neue"/>
        <family val="2"/>
      </rPr>
      <t>motifs</t>
    </r>
    <r>
      <rPr>
        <sz val="10"/>
        <color rgb="FF000000"/>
        <rFont val="Helvetica Neue"/>
        <family val="2"/>
      </rPr>
      <t xml:space="preserve">, i.e. specific interaction patterns that should be characteristics of controversy (I reply to you and I like you, You reply and like me). </t>
    </r>
  </si>
  <si>
    <t>Structural graph features (number of nodes and leafs)</t>
  </si>
  <si>
    <t>Post Features</t>
  </si>
  <si>
    <t>AdaBoost</t>
  </si>
  <si>
    <t>Meta-Learner</t>
  </si>
  <si>
    <t>0.87</t>
  </si>
  <si>
    <t>0.88</t>
  </si>
  <si>
    <t>0.85</t>
  </si>
  <si>
    <t xml:space="preserve">The model proved to be higly effective in detecting interaction patterns based on graph representation of them. The Motif feature, although, contributed only in a slight way to the reduction of the error. To this we need to add the critic of a missing definition of controversy: how did the researcher labeled a tweet interaction controversial or not? Although, the baseline results, show some interesting patterns in controversies. </t>
  </si>
  <si>
    <t>Propagation Features (how long the branches of the trees are, i.e. how long people keep to reply following the same root)</t>
  </si>
  <si>
    <t>Logistic Regression</t>
  </si>
  <si>
    <t>Temporal features (how long does it take to answer to the post)</t>
  </si>
  <si>
    <t>Support Vector Machine</t>
  </si>
  <si>
    <t>Motifs (diadic and triadic)</t>
  </si>
  <si>
    <t>CIKM</t>
  </si>
  <si>
    <t xml:space="preserve">They aim at distinguish between controversial/non-controversial articles by their similarity with Wikipedia pages which, in turn are labeled as controversial/non-controversial. Essentially they measured the amount of contorversial pages appearing when searching the words in the page. </t>
  </si>
  <si>
    <t>Annotators labels</t>
  </si>
  <si>
    <t>K-Nearest Neighbor approach (KNN)</t>
  </si>
  <si>
    <t>0.596</t>
  </si>
  <si>
    <t>0.694</t>
  </si>
  <si>
    <t>0.642</t>
  </si>
  <si>
    <t>0.705</t>
  </si>
  <si>
    <t xml:space="preserve">The model proved to detect controversy in an effective manner. So Wikipedia controversial tags are a usefull indicators for controversy. </t>
  </si>
  <si>
    <t>Related pages (i.e. finding the controversial characteristics of similar/connected pages)</t>
  </si>
  <si>
    <t>SIGIR</t>
  </si>
  <si>
    <t xml:space="preserve">They aimed at assessing the controversy level of a page based on its links with other controversial pages and, at the same time, some features. It's very similar to the previous one, it's more internal to Wikipedia, since they work with the correlation between pages. In addition they analyze some page-metadata.  </t>
  </si>
  <si>
    <t>Intrinsic (number of revisions, editors, anonymous revision, anonymous editors…)</t>
  </si>
  <si>
    <t>JWLP</t>
  </si>
  <si>
    <t>0.399</t>
  </si>
  <si>
    <t>0.844</t>
  </si>
  <si>
    <t xml:space="preserve">The research hypothesis has been proven, showing thus that similar neighbor provide quality inference. Nevertheless there're different issues related to the imbalance in the two datasets which, in turn, led to imbalanced results. </t>
  </si>
  <si>
    <t>DHA</t>
  </si>
  <si>
    <t>Similarity for subnetwork construction</t>
  </si>
  <si>
    <t>TD-IDF</t>
  </si>
  <si>
    <t>0.744</t>
  </si>
  <si>
    <t>SRMRB</t>
  </si>
  <si>
    <t xml:space="preserve">They want to detect controversy arising from news articles by analyzing the title and the content of the article/post. </t>
  </si>
  <si>
    <t>Linguistc Aspects (Propositions, verbs, Nouns, Adjectives)</t>
  </si>
  <si>
    <t>SHAP</t>
  </si>
  <si>
    <t>Spanish ROBERT-a</t>
  </si>
  <si>
    <t>0.8472</t>
  </si>
  <si>
    <t>0.7665</t>
  </si>
  <si>
    <t xml:space="preserve">They proved the research hypothesis. Moreover they've been able to provide expleinations for the results. Their controversy labeling has been conducted in a community-driven manner. </t>
  </si>
  <si>
    <t>Menéame</t>
  </si>
  <si>
    <t>Spanish</t>
  </si>
  <si>
    <t>WDSM</t>
  </si>
  <si>
    <t xml:space="preserve">The aim of the article is to propose a method for controversy detection based on the graph representation of the interactions between users. They also compared the performance of the model with a Sentiment Analysis based one, which sucks if compared. Finally, their idea is to use this method for individuating the controversial topics. </t>
  </si>
  <si>
    <t xml:space="preserve">Retweet </t>
  </si>
  <si>
    <t>METIS</t>
  </si>
  <si>
    <t>Random Walk</t>
  </si>
  <si>
    <t xml:space="preserve">They managed to prove their point: graph representation is good to distinguish between controversial and non-controversial topics. Moreover they showed that these measure can be effective in tracing the controversy during time. They applied different measures and proved that RWC is the most effective and precise one. </t>
  </si>
  <si>
    <t>Follow</t>
  </si>
  <si>
    <t>Betweennes</t>
  </si>
  <si>
    <t>Content (based on hashtag and URL share)</t>
  </si>
  <si>
    <t>Embedding</t>
  </si>
  <si>
    <t>Hybrid Content-Graph</t>
  </si>
  <si>
    <t>Boundary Connectivity</t>
  </si>
  <si>
    <t>Dipole Moment</t>
  </si>
  <si>
    <t>ECIR</t>
  </si>
  <si>
    <t xml:space="preserve">The paper focuses on search query distintion, between children's topics and controversial topics. The aim is to generalize the use of children software also to controversy detection tasks for adults. In general they work to establish controversy detection through the research pattern on Google.  </t>
  </si>
  <si>
    <t xml:space="preserve">Research Query (built with Google Sudgestion) </t>
  </si>
  <si>
    <t>Google Suggestion</t>
  </si>
  <si>
    <t>They developed a new controversy detection algorithm based not only on post features, but also on users's ones.</t>
  </si>
  <si>
    <t>Controversy Features (Controversial terms frequency)</t>
  </si>
  <si>
    <t>Wikipedia Controversial Word List</t>
  </si>
  <si>
    <t>0.71</t>
  </si>
  <si>
    <t xml:space="preserve">They found that using a restrained set of features improves the performance rather than using the hole set. At the same time, they proved the transferibility of the system to other domain and datasets. </t>
  </si>
  <si>
    <t>Sentiment Features (words and emoticons)</t>
  </si>
  <si>
    <t>Vader</t>
  </si>
  <si>
    <t xml:space="preserve">User-Based Features (verified profile, participation) </t>
  </si>
  <si>
    <t>Wikipedia Profession Word List</t>
  </si>
  <si>
    <t>0.78</t>
  </si>
  <si>
    <t>Syntactic Features</t>
  </si>
  <si>
    <t>Newspaper website</t>
  </si>
  <si>
    <t>CNN</t>
  </si>
  <si>
    <t xml:space="preserve">Twitter-based Features (likes, retweets, mentions and replies) </t>
  </si>
  <si>
    <t>Multilayer Perceptor</t>
  </si>
  <si>
    <t>0.811</t>
  </si>
  <si>
    <t>Something's Brewing! Early Prediction of Controversy-causing Posts from Discussion Features</t>
  </si>
  <si>
    <t>The main point of the article is to detect controversy focusing on features related to the early comments of the post. Moreover they worked with an inter-community approach, since something that could be controversial for a community could be not for another, and viceversa.</t>
  </si>
  <si>
    <t>Likes Proportions of the comment</t>
  </si>
  <si>
    <t>Quartile, based on the proportions of Likes and Dislikes</t>
  </si>
  <si>
    <t>Logistg Regression + HAND</t>
  </si>
  <si>
    <t>0.619</t>
  </si>
  <si>
    <t xml:space="preserve">The study found that early comments only slightly improve the accuracy of the model. In general textual features of the comments are quite good predictor of the controversiality of the text. </t>
  </si>
  <si>
    <t>Logistic Regression + TFIDF</t>
  </si>
  <si>
    <t>0.654</t>
  </si>
  <si>
    <t>Comment Text</t>
  </si>
  <si>
    <t>Depending on trained model</t>
  </si>
  <si>
    <t>Logistic Regression + W2V</t>
  </si>
  <si>
    <t>0.643</t>
  </si>
  <si>
    <t>Comment Tree Structure</t>
  </si>
  <si>
    <t>C-RATE and C-TREE</t>
  </si>
  <si>
    <t>LSTM</t>
  </si>
  <si>
    <t>0.636</t>
  </si>
  <si>
    <t>BERT-LSTM</t>
  </si>
  <si>
    <t>0.662</t>
  </si>
  <si>
    <t>BERT-MP</t>
  </si>
  <si>
    <t>0.656</t>
  </si>
  <si>
    <t xml:space="preserve">The work focuses on the methods used for Controversy Detection in Wikipedia articles. They found two wekanesses in state-of-art algorithms and tried to improve that. One problem is related to finding neighbors of Wikipedia Pages is ambiguous. The other one is that controversiality is calculated on the revision history of a page. When this is missing, then the controversiality is missing. </t>
  </si>
  <si>
    <t>C score : the number of revisions</t>
  </si>
  <si>
    <t>Average of analyzed pages controversiality, corrected with neighbors's controversiality measure</t>
  </si>
  <si>
    <t>0.8</t>
  </si>
  <si>
    <t xml:space="preserve">Comparing the results with these new ways to characterize the controversiality of a text with the "test-set" results of the previous, the performance is improved. Moreover it helps in tackling the "pragmatic" issues described as premises. </t>
  </si>
  <si>
    <t>M score : statistical features of edits</t>
  </si>
  <si>
    <t xml:space="preserve">The authors tried to create a probabilistic measure of the controversiality of a page. To do so they recurred both to a k_Nearest Neighbors and a Language Model. The vocabulary for the latter has been retrieved from different datasets. </t>
  </si>
  <si>
    <t>Ad hoc Probabilistic algorithm</t>
  </si>
  <si>
    <t>0.779</t>
  </si>
  <si>
    <t xml:space="preserve">They managed to improve the efficacy of the KNN approach. Nevertheless the results showed how the model based on the language model had a much stronger efficacy. </t>
  </si>
  <si>
    <t>Controversial Language</t>
  </si>
  <si>
    <t>WFC and Controversy indicative terms from Cramer</t>
  </si>
  <si>
    <t xml:space="preserve">The research aims at developing a system for the controversitality detection based on the ratings given to a page, as well as the polarity of the language used. </t>
  </si>
  <si>
    <t>Article Feedback Tool</t>
  </si>
  <si>
    <t xml:space="preserve">Wikipedia ATF ratings </t>
  </si>
  <si>
    <t>0.7996</t>
  </si>
  <si>
    <t>0.8037</t>
  </si>
  <si>
    <t>The model showed to be effective, nevertheless it didn't outperform the state of art. This last one, in turn, is based on the revision metadata of the wikipedia pages. While the AFT method has a very close performance to the SOTA; emotional polarity one is much worst than the SOTA.</t>
  </si>
  <si>
    <t>Emotion Polarity</t>
  </si>
  <si>
    <t>Sentiment Lexicon</t>
  </si>
  <si>
    <t>0.6766</t>
  </si>
  <si>
    <t>0.6905</t>
  </si>
  <si>
    <t>Information Science</t>
  </si>
  <si>
    <t xml:space="preserve">The research aims at addressing the problem of controversy detection by adding an analysis of the semantic shift. The main idea is that the mere change in the wording doesn't mean for sure a controversy. So they wanted to understand if the revision in Wikipedia implied also a change in the content. </t>
  </si>
  <si>
    <t xml:space="preserve">Edits in the article, keeping track of the change of the meaning. The modification could be "Insert", "Delete" and "Substitute" with or without changes in the meaning. </t>
  </si>
  <si>
    <t>Website Metadata</t>
  </si>
  <si>
    <t>Ad hoc Lexical and Semantic Model</t>
  </si>
  <si>
    <t>0.901</t>
  </si>
  <si>
    <t>0.908</t>
  </si>
  <si>
    <t xml:space="preserve">The authors managed to prove their theory with substantial improvements in the performance if compared with the state of art. </t>
  </si>
  <si>
    <t>Time of the revision</t>
  </si>
  <si>
    <t xml:space="preserve">They work on detecting controversy among the annotations. And use this feature for the aggressiveness detection. </t>
  </si>
  <si>
    <t xml:space="preserve">The authors wanted to create an unsupervised method for the controversy detection in Wikipedia Articles. Moreover they wanted to dotate it with a explaination tool. </t>
  </si>
  <si>
    <t>Disagreement in the comment</t>
  </si>
  <si>
    <t>Alignment Wikipedia Discussion</t>
  </si>
  <si>
    <t>Article Specific Measure (based on the metadata detected)</t>
  </si>
  <si>
    <t>0.746</t>
  </si>
  <si>
    <t>The model works, although with a lower performance if compared to the other ones. It's intereseting the work done for the expleinability of the controversy</t>
  </si>
  <si>
    <t>Guardian16</t>
  </si>
  <si>
    <t>Controversy Language Model (based on the words defined by the disagreement detector)</t>
  </si>
  <si>
    <t>A Corpus of Argument Networks: Using Graph Properties to Analyse Divisive Issues</t>
  </si>
  <si>
    <t>Argumentation</t>
  </si>
  <si>
    <r>
      <t xml:space="preserve">The idea is to use a hraph representation of dialogical interaction to infer and calculate the </t>
    </r>
    <r>
      <rPr>
        <i/>
        <sz val="10"/>
        <color rgb="FF000000"/>
        <rFont val="Helvetica Neue"/>
        <family val="2"/>
      </rPr>
      <t xml:space="preserve">divisiness </t>
    </r>
    <r>
      <rPr>
        <sz val="10"/>
        <color rgb="FF000000"/>
        <rFont val="Helvetica Neue"/>
        <family val="2"/>
      </rPr>
      <t xml:space="preserve">of a topic. To do so they start from the graph representation of an interaction and then, working on the number of pros and cons arguments for each nodes, they calculate the divisiness of the node. </t>
    </r>
  </si>
  <si>
    <t>Argumentative Relations (Inference, Conflict, Rephrase)</t>
  </si>
  <si>
    <t>Graph Based Analytic made ah hoc</t>
  </si>
  <si>
    <t>Divisiness1: supp_arg_X*con_arg_X</t>
  </si>
  <si>
    <t>The model manages to distinguish which arguments are more divisives. Neverhtless it is completely not automatic.</t>
  </si>
  <si>
    <t>Debate Platform</t>
  </si>
  <si>
    <t>Regulation Room</t>
  </si>
  <si>
    <t>Divisiness2: supp_arg_X*supp_arg_Y</t>
  </si>
  <si>
    <t>Debating Technology for Dialogical Argument: Sensemaking, Engagement, and Analytics</t>
  </si>
  <si>
    <t>Lawrence, J., Snaith, M., Konat, B., Budzynska, K., &amp; Reed, C.</t>
  </si>
  <si>
    <t>https://dl.acm.org/doi/10.1145/3007210</t>
  </si>
  <si>
    <t>A novel method detecting controversial interaction in the multiplex social comment network</t>
  </si>
  <si>
    <t xml:space="preserve">Li, Zhang, Xuan, Qiu, Min </t>
  </si>
  <si>
    <t>Frontiers in Physisc</t>
  </si>
  <si>
    <t>https://www.scopus.com/record/display.uri?eid=2-s2.0-85146510670&amp;origin=recordpage</t>
  </si>
  <si>
    <t>The novel aspect of this study is its focus on the relationship between a comment and its replies, rather than simply identifying the opinion or emotional orientation of a comment. The authors hypothesize that controversial interactions in social media can be detected using a model that treats news comments and users as different types of nodes in multiplex networks. These networks are connected by various types of links like user-comment, comment-news, and comment-comment links.</t>
  </si>
  <si>
    <t>Content polarity/Bias of the comment</t>
  </si>
  <si>
    <t>Sigmoid function</t>
  </si>
  <si>
    <t>Graph Convolutional Network</t>
  </si>
  <si>
    <t>0.83</t>
  </si>
  <si>
    <t xml:space="preserve">The model proved to be very accurate and effective in detecting controversy. It opens to graph social media analysis. </t>
  </si>
  <si>
    <t>TouTiao 1,2,3</t>
  </si>
  <si>
    <t xml:space="preserve">Degree </t>
  </si>
  <si>
    <t>Cross-entropy function</t>
  </si>
  <si>
    <t>node2vec + LR and RF</t>
  </si>
  <si>
    <t>Betweenness</t>
  </si>
  <si>
    <t>CTDNE + LR and RF</t>
  </si>
  <si>
    <t>Temporal information</t>
  </si>
  <si>
    <t>metapath + LR and RF</t>
  </si>
  <si>
    <t>The authors hypothesized that due to the diverse and changing nature of controversies, semantic approaches would be better suited for detecting controversies. They proposed using neural networks that can capture semantic information from texts using weak signal data, leveraging the semantic properties of word embeddings to robustly improve existing controversy detection methods.
The research aimed to evaluate the model's stability over time, across different topics and domains, and its congruence with human annotators</t>
  </si>
  <si>
    <t>Semantic properties of the text</t>
  </si>
  <si>
    <t>Word Embedding</t>
  </si>
  <si>
    <t xml:space="preserve">The models proved to be effective in maintaining a good performance also with a cross-time and cross-topic training. This is a good indicator of their transversality and applicability among different context. </t>
  </si>
  <si>
    <t>ClueWeb</t>
  </si>
  <si>
    <t>HAN</t>
  </si>
  <si>
    <t>0.799</t>
  </si>
  <si>
    <t>0.716</t>
  </si>
  <si>
    <t>The humor controversy detection task was introduced as a novel subtask. It involved predicting whether the variance in humor ratings for a given text was higher than a specific threshold, indicating controversy among annotators over its humor content.</t>
  </si>
  <si>
    <t>Linguistic Cues (wordplay, puns, unexpectedness, or structural elements typical in jokes)</t>
  </si>
  <si>
    <t>Pre-trained models</t>
  </si>
  <si>
    <t>This was based on the variance in the ratings being higher or lower than the median variance in the training set humor ratings.</t>
  </si>
  <si>
    <t>Pre-Trained Language Models (BERT, GPT, RoBERTa)</t>
  </si>
  <si>
    <t>0.6232</t>
  </si>
  <si>
    <t xml:space="preserve">The task was unique in its combination of humor and offense detection and the introduction of humor controversy detection. It provided insights into the nuances of humor perception and its subjective nature. Now it still is one of harderst to perform. </t>
  </si>
  <si>
    <t>Social Network</t>
  </si>
  <si>
    <t>SemEval2021</t>
  </si>
  <si>
    <t>Information Processing and Management</t>
  </si>
  <si>
    <t>The main hypothesis is that analyzing user interactions based on their comments on named entities (like personalities, brands, organizations) in news articles can effectively predict the polarity (positive, neutral, or negative inclination) of users towards these entities. This approach can be used for early detection of controversies in social media discussions by identifying polarized user networks and measuring the interaction between different poles in the network.</t>
  </si>
  <si>
    <t>Name-Entity Recognition - Users Bias towards a certain topic</t>
  </si>
  <si>
    <t>Spacy</t>
  </si>
  <si>
    <t>Relative Closness Controversy (RCC)</t>
  </si>
  <si>
    <t>GENE has allowed us to better understand the phenomenon of controversy. The GENE results show that the dynamics of controversy are dominated by the intervention of users with a high level of polarization and that these interventions occur during the first hours of the news event. Consequently, the detection of controversy is more predictable at the beginning of an event, and as more users intervene, the task becomes more complicated.</t>
  </si>
  <si>
    <t xml:space="preserve">Newspaper Website </t>
  </si>
  <si>
    <t>Emol</t>
  </si>
  <si>
    <t>Spanish Sentiment Analysis</t>
  </si>
  <si>
    <t>Random Walk Controversy (RWC)</t>
  </si>
  <si>
    <t>BLSTM</t>
  </si>
  <si>
    <t xml:space="preserve">Relations between users and topics.  </t>
  </si>
  <si>
    <t>Relations between users and users</t>
  </si>
  <si>
    <t xml:space="preserve">The research aims at presenting a framework for controversy detection. More precisely the network works by (a) defining specific research query, automatically generated, to estract the topics related to a certain subject. (b) Subsequently, the algorithm works to extract tweets and texts gathered through the aformentioned query. (c) the test measures the controversiality of the collected materials. </t>
  </si>
  <si>
    <t xml:space="preserve">The model allowed to detect the most controversial topics during COVID. This data could be effectively use to advise the policymakers and the institutions about the hot topics for the citizens. </t>
  </si>
  <si>
    <t>Japanese</t>
  </si>
  <si>
    <t>Hashtags</t>
  </si>
  <si>
    <t>WEBIST</t>
  </si>
  <si>
    <t>Sociology</t>
  </si>
  <si>
    <t xml:space="preserve">The study aims to understand the emotional engagement of audiences and the controversy generated by the media coverage. The researchers hypothesize that media coverage of COVID-19 in Portugal, particularly in social media platforms like Facebook, induces varied emotional responses and generates controversy among audiences. The method used to measure controversy in this study is based on the entropy of emotional reactions on Facebook posts. Entropy, in this context, is a quantitative measure of the 'disorderliness' or unpredictability of the emotional reactions to a post. If the reactions to a post are spread across different emotional categories (like "Love", "Wow", "Haha", "Sad", "Angry"), the post is considered to be more controversial. </t>
  </si>
  <si>
    <t>Facebook reactions</t>
  </si>
  <si>
    <t>Entropy of emotional reactions</t>
  </si>
  <si>
    <t xml:space="preserve">They have been able to compare the sentiment in different news profile. In general they detected a trend in interacting with news trough negative feelings. </t>
  </si>
  <si>
    <t>Facebook</t>
  </si>
  <si>
    <t>Portughese</t>
  </si>
  <si>
    <t>ICCS</t>
  </si>
  <si>
    <t>The authors propose a vocabulary-based measure that works across various languages, regions, and contexts, aiming to identify controversial and non-controversial topics by analyzing the jargon used by communities on social media platforms, particularly Twitter.</t>
  </si>
  <si>
    <t>Lexicon</t>
  </si>
  <si>
    <t>Fasttext</t>
  </si>
  <si>
    <t>Dipole Moment Measure</t>
  </si>
  <si>
    <t xml:space="preserve">The trained model outperformed most of the SOTA models. Moreover this approach proved to be transversal to many different languages and topics. </t>
  </si>
  <si>
    <t>Community Belongs</t>
  </si>
  <si>
    <t xml:space="preserve">Website Metadata (Retweet + Walktrap and Louvain) </t>
  </si>
  <si>
    <t>Portuguese</t>
  </si>
  <si>
    <t>ICICS</t>
  </si>
  <si>
    <t>https://www.scopus.com/inward/record.uri?eid=2-s2.0-84973866757&amp;doi=10.1109%2fIACS.2016.7476097&amp;partnerID=40&amp;md5=687afe9ee6d44cc5dd4182c551b23335</t>
  </si>
  <si>
    <t xml:space="preserve">The authors used graph representation and analysis to measure the controversial level of different topics. </t>
  </si>
  <si>
    <t xml:space="preserve">Nothing special. They just applied Garimella Measure to Arabic posts. </t>
  </si>
  <si>
    <t>Learning Comment Controversy Prediction in Web Discussions Using Incidentally Supervised Multi-Task CNNs</t>
  </si>
  <si>
    <t>The primary hypothesis of this research is that it's possible to predict the controversy level of comments in web news discussions using incidentally supervised signals. This means the prediction model can scale to diverse domains and avoid the need for manual labeling of data, which is often impractical at large scales.</t>
  </si>
  <si>
    <t>Topical Indicators (to keep track of the topic)</t>
  </si>
  <si>
    <t xml:space="preserve">Noun Removal </t>
  </si>
  <si>
    <t>Upvotes/Downvotes Ratio with 0.5 treshhold</t>
  </si>
  <si>
    <t>Naive Bayes</t>
  </si>
  <si>
    <t xml:space="preserve">This study is significant as it presents a novel approach to automating the prediction of comment controversy in web discussions, which could have various applications in moderating online content and understanding user interactions. But the performance is very poor. </t>
  </si>
  <si>
    <t>DerStamdard</t>
  </si>
  <si>
    <t xml:space="preserve">Discourse Features </t>
  </si>
  <si>
    <t>DiMLex</t>
  </si>
  <si>
    <t>Sentiment Features</t>
  </si>
  <si>
    <t>Wikipedia Emoticon list</t>
  </si>
  <si>
    <t>FestText</t>
  </si>
  <si>
    <t>Convolutional Neural Network</t>
  </si>
  <si>
    <t>0.6421</t>
  </si>
  <si>
    <t>0.6882</t>
  </si>
  <si>
    <t>When, Why, and How Controversy Causes Conversation</t>
  </si>
  <si>
    <t>Combining Network and Language Indicators for Tracking Conflict Intensity</t>
  </si>
  <si>
    <t xml:space="preserve">Anna Rumshisky, Mikhail Gronas, Peter Potash, Mikhail Dubov, Alexey Romanov, Saurabh Kulshreshtha &amp; Alex Gribov </t>
  </si>
  <si>
    <t>http://www.cs.uml.edu/~arum/publications/RumshiskySocInfo2017_temporal-analysis-conflict.pdf</t>
  </si>
  <si>
    <t>Harmony and dissonance: organizing the people's voices on political controversies</t>
  </si>
  <si>
    <t>R Awadallah, M Ramanath, G Weikum</t>
  </si>
  <si>
    <t>https://dl.acm.org/doi/10.1145/2124295.2124359</t>
  </si>
  <si>
    <t>Detecting controversies in Twitter: a first study</t>
  </si>
  <si>
    <t xml:space="preserve"> Intuitively, if people hotly debate an entity in a given period of time, there is a good chance of a controversy occurring.</t>
  </si>
  <si>
    <t>Linear combination of the features</t>
  </si>
  <si>
    <t>Unspecified</t>
  </si>
  <si>
    <t>0.660</t>
  </si>
  <si>
    <t>Information Systems Applications</t>
  </si>
  <si>
    <t>This controversy model builds on the interaction history of the editors and not only predicts controversy but also sheds light on the process that leads to controversy. The model considers the collaboration history of pairs of editors to predict their attitude toward one another. This is done in a supervised way, where the votes of Wikipedia administrator elections are used as labels indicating agreement (i.e., support vote) or disagreement (i.e., oppose vote). From each article, a collaboration network is built, capturing the pairwise attitude among editors</t>
  </si>
  <si>
    <t>Total number of nodes (nodes) —Total (edges), positive (edges+), and negative (edges−) number of edges —Average of total (avg degree), positive (avg degree+), and negative (avg degree−)degrees of nodes —Fraction of nodes whose degree is higher than 0.9H, where H is the highest degree in the network, for each of the categories: positive in-degree (high in+), negative in-degree (high in−), positive out-degree (high out+), and negative out-degree (high out−) —Fraction of nodes whose degree d satisfies 0.9M ≤ d ≤ 1.1M, where M is the mean of the node degrees in the network, for all categories as noted previously: mid in+, mid in−, mid out+,andmid out− —Fraction of nodes whose degree is less than 1.1L, where L is the lowest degree in the network, also defined for all categories: low in+, low out+, low in−,andlow out− —Fraction of nodes with more positive than negative incoming edges (more in+)and outgoing edges (more out+) —Total number of triads (triads) in the network —The relative number of each of the eight triad types (triad1, triad2,...,triad8)</t>
  </si>
  <si>
    <t>Our tests also showed that our method is remarkably accurate when only a fraction of the revision history is available or when working with articles with fairly short histories. In addition, this article formalized a more fine-grained version of the problem, where the goal is to find the units within the controversial articles that lead to the disagreement among its editors, and discussed its complexity and some circumstances under which the problem has tractable approximation schemes</t>
  </si>
  <si>
    <t>The study's core idea is to detect such controversies in the context of news issues by analyzing reactions on social media platforms like Facebook. They believe that the sentiment expressed in these reactions, combined with the usage of controversial vocabulary and the intensity of interactions, can provide a quantifiable measure of controversy.</t>
  </si>
  <si>
    <t>Number of Reactions</t>
  </si>
  <si>
    <t>Number of comments</t>
  </si>
  <si>
    <t>Number of shares</t>
  </si>
  <si>
    <t>Controversial Language Score</t>
  </si>
  <si>
    <t>Sentiment Score</t>
  </si>
  <si>
    <t>Controversiality Score (Intensity*Language*Sentiment)</t>
  </si>
  <si>
    <t xml:space="preserve">They provided a controversy score for many topic. Nevertheless there isn't any proof they're actually controversial. </t>
  </si>
  <si>
    <t>Left,  Mainstream and Right Newspapers</t>
  </si>
  <si>
    <t>The basic concept is to exploit the order of comment posting times and comment writer information when detecting dispute sections because the comments tend to appear in ordered pairs.</t>
  </si>
  <si>
    <t>The article explores the concept of online firestorms (NOT CONTROVERSY) on Twitter, which are instances of collective moral outrage directed at individuals, companies, or other entities. These firestorms are characterized by a rapid spread of negative sentiment and often involve aggressive or hateful speech. The study aims to detect these firestorms early by analyzing changes in language use and network behavior on Twitter. The hypothesis is that online firestorms can be detected early by monitoring changes in linguistic cues and network dynamics on Twitter. The authors propose that shifts in the use of specific language patterns, particularly in terms of pronouns and sentiment, can signal the emergence of a firestorm</t>
  </si>
  <si>
    <t>Cohesion weight, number of times that the comments of two authors appear in turn-</t>
  </si>
  <si>
    <t>Retweet ans share</t>
  </si>
  <si>
    <t xml:space="preserve">This study could be canceled from the face of the earth. This because it lacks a lot of information, for example how they decided that a certain discussion is a firebrust. </t>
  </si>
  <si>
    <t>No Prediction, it is an assessment of Dispute Index Calculator + Graph Visualization</t>
  </si>
  <si>
    <t>Korean</t>
  </si>
  <si>
    <t>DAUM Agora</t>
  </si>
  <si>
    <t>Comments written by disputing commenters tend to appear in a sequence of ordered pairs, so we can exploit the temporal order of comments to detect pairs of commenters who are in dispute. Therefore, the proposed method is not dependent on the host language of the comments, and it is not affected by the typos that may appear in comments.</t>
  </si>
  <si>
    <t xml:space="preserve">Stance </t>
  </si>
  <si>
    <t>Sarcasm</t>
  </si>
  <si>
    <t>Offensiveness</t>
  </si>
  <si>
    <t>Combination of the scores in the different indicators categories</t>
  </si>
  <si>
    <t>ProCons</t>
  </si>
  <si>
    <t>SKEP</t>
  </si>
  <si>
    <t>Pysentimien</t>
  </si>
  <si>
    <t>//</t>
  </si>
  <si>
    <t xml:space="preserve">The framework developed calculates a numerical value to describe how controversial a topic is based on the selected perspectives. This includes analyzing the ratio between pro and con stances, the ratio of neutral posts, the balance between positive and negative sentiment, the proportion of offensive posts, and the amount of sarcastic content. The authors applied heuristic rules to guide the measurement of controversy intensity, such as the more even the ratio between pro and con, the more controversial a topic is considered​​. They tested the methodology in different topics. it works, </t>
  </si>
  <si>
    <t>The authors want to measure the controversy intensity of a topic by detecting the stance, sentiment, offensiveness and sarcasm of many topic-related posts. To this end, we design a controversy measurement framework based on the degree of antagonism in terms of stance and sentiment, as well as the irrational degree (offensive or sarcasm) of a post.</t>
  </si>
  <si>
    <t>WISE</t>
  </si>
  <si>
    <t xml:space="preserve">The research aims at combining sentiment features with the structure information of the discussion to detect controversy. </t>
  </si>
  <si>
    <t>Discussion Structure</t>
  </si>
  <si>
    <t>GraphWave</t>
  </si>
  <si>
    <t>MSSF- GCN (Multi-Scale Structural Semantic Information Fusion Graph Convolution). It relies on BERT, GraphWave, GCN</t>
  </si>
  <si>
    <t>0.836</t>
  </si>
  <si>
    <t>0.7635</t>
  </si>
  <si>
    <t>0.7714</t>
  </si>
  <si>
    <t>0.8046</t>
  </si>
  <si>
    <t xml:space="preserve">The model outperforms SOTA, also on different linguistic environment. </t>
  </si>
  <si>
    <t>Weibo Dataset</t>
  </si>
  <si>
    <t>SmartVote</t>
  </si>
  <si>
    <t>Italian</t>
  </si>
  <si>
    <t>Social Informatics</t>
  </si>
  <si>
    <t>The article addresses controversy detection by analyzing the dynamics of social or political conflict using a combination of network-based and language-based measures.
It specifically examines the random-walk based measure of graph polarization, text-based sentiment analysis, and shifts in word meaning and use by opposing sides.</t>
  </si>
  <si>
    <t>Semantic Shifts</t>
  </si>
  <si>
    <t>Wobot Sentiment</t>
  </si>
  <si>
    <t>Sentiment indicator</t>
  </si>
  <si>
    <t xml:space="preserve">Cosine Vector Distance </t>
  </si>
  <si>
    <t>RWC</t>
  </si>
  <si>
    <t>The positive correlation between the RWC measure and SenSTD indicates that as network polarization increases, so does the variability in sentiment. This suggests that more polarized communities tend to express more extreme sentiments, either positive or negative. The negative correlation between the RWC and the average absolute sentiment value suggests that an increase in network polarization is associated with a shift towards more negative sentiment. This implies that as conflicts intensify in social networks, the discourse tends to become more negative. These results can potentially be used for predictive purposes. By monitoring changes in network polarization and sentiment, it might be possible to anticipate escalations in conflict intensity.</t>
  </si>
  <si>
    <t>VK</t>
  </si>
  <si>
    <t>Russian</t>
  </si>
  <si>
    <t>Lexical Features</t>
  </si>
  <si>
    <t>Discourse Features</t>
  </si>
  <si>
    <t>Syntactic features</t>
  </si>
  <si>
    <t>Conversation Features</t>
  </si>
  <si>
    <t>we aim to identify the sequence of sentence-level sentiments expressed during a discussion and to use them as features in a classifier that predicts the DISPUTE/NON-DISPUTE label for the discussion as a whole.</t>
  </si>
  <si>
    <t>Logistic regression</t>
  </si>
  <si>
    <t>0.7738</t>
  </si>
  <si>
    <t>0.7914</t>
  </si>
  <si>
    <t>0.7825</t>
  </si>
  <si>
    <t>Sentimet features proved to be very usefull in detecting controversial conversations. Models trained with these features, in fact, outperformed the baseline.</t>
  </si>
  <si>
    <t>Authority and Alignment in Wikipedia Discussions (AAWD)</t>
  </si>
  <si>
    <t>The paper propose a "double-strucutre" model for controversy detection. One is integrates information from the graph structure and content of topics, posts, and comments for post-level controversy detection. The other one disentangle topic-related and topic-unrelated features for better performance in inter-topic mode, where topics of testing posts do not appear in the training set. Another additional element of the paper is that there exist two kinds of semantic clues for detection, topicrelated and topic-unrelated clues. For example, support and against is unrelated to this topic, while copy and similar are topic-related. Topic-related clues can help identify posts in a similar topic, but how effective they are for those in dissimilar topics depends on the specific situation.</t>
  </si>
  <si>
    <t>Semantic information</t>
  </si>
  <si>
    <t>DPTC-GCN</t>
  </si>
  <si>
    <t>0.7557</t>
  </si>
  <si>
    <t>0.7531</t>
  </si>
  <si>
    <t>0.7527</t>
  </si>
  <si>
    <t>0.7535</t>
  </si>
  <si>
    <t>Weibo</t>
  </si>
  <si>
    <t xml:space="preserve">The study proved that integrating graph knowledge of the discussions with the content is usefull to improve the performance of the model. On this regard, they also showed the usefullness of integrating the topic-related words with the unrelated ones. </t>
  </si>
  <si>
    <t>The article addresses controversy detection by examining the relationship between the turn-taking structure in discussion threads (particularly on Wikipedia) and the likelihood of a discussion being conflict-prone. It focuses on the dynamics of turn-taking, especially the dyadic turn-taking patterns (referred to as ABA patterns), and their association with emotionally negative content and disagreements. The study proposes that such patterns in discussions can be indicative of conflict and controversy​​.</t>
  </si>
  <si>
    <t>Turn Taking</t>
  </si>
  <si>
    <t>Use of Pronouns</t>
  </si>
  <si>
    <t>Negation and Assent words</t>
  </si>
  <si>
    <t>Tread Lenght</t>
  </si>
  <si>
    <t>Web Metadata (+ manual labels)</t>
  </si>
  <si>
    <t>Automatic</t>
  </si>
  <si>
    <t>Information Communication Society</t>
  </si>
  <si>
    <t>Comment Frequency</t>
  </si>
  <si>
    <t>Term Frequency</t>
  </si>
  <si>
    <t>ReQut (a metric considering the representativeness of a word)</t>
  </si>
  <si>
    <t xml:space="preserve">Dispute Index: the probability of a comment to be involved in a dispute. </t>
  </si>
  <si>
    <t>Skeptical Left</t>
  </si>
  <si>
    <t>Controversy Lexicon</t>
  </si>
  <si>
    <t>Opinion Finder</t>
  </si>
  <si>
    <t>Wikipedia Controversy List</t>
  </si>
  <si>
    <t xml:space="preserve">The presence of mixed polarity sentiment terms in a snapshot is a good indicator of controversy. Nevertheless there're some cases where the the results of the sentiment anaylisis are not enough, </t>
  </si>
  <si>
    <t>Articles edited</t>
  </si>
  <si>
    <t>Revision</t>
  </si>
  <si>
    <t>Contribution</t>
  </si>
  <si>
    <t>Concentratio</t>
  </si>
  <si>
    <t>Agreement in the comment</t>
  </si>
  <si>
    <t>Revision Reverted</t>
  </si>
  <si>
    <t>Time between revisions</t>
  </si>
  <si>
    <t>Size of revision</t>
  </si>
  <si>
    <t>Textual Features</t>
  </si>
  <si>
    <t>Structural and Graph Features</t>
  </si>
  <si>
    <t>Interactive Dynamics</t>
  </si>
  <si>
    <t>Temporal Features</t>
  </si>
  <si>
    <t>Psychological and Emotional Features</t>
  </si>
  <si>
    <t>Topic and Topic Semantical Relations</t>
  </si>
  <si>
    <t>User and Community Engagement</t>
  </si>
  <si>
    <t>Includes indicators related to lexical features, grammatical aspects, linguistic cues, discourse features. Examples are "Lexical Emphasis," "Grammatical Features,"</t>
  </si>
  <si>
    <t>This category encompasses indicators related to the structure of texts and network graphs. Examples include "Network Graph - Nodes and edges," "Structural Features," and "Structural graph features (number of nodes and leaves)."</t>
  </si>
  <si>
    <t>This category covers indicators related to social interactions and dynamics on platforms. Examples include  "Number of Users editing a page," and "Discussion Structure."</t>
  </si>
  <si>
    <t>This includes indicators related to the timing and evolution of discussions or edits. Examples are "Temporal features (how long does it take to answer to the post)," "Time of the revision," and "Time between revisions."</t>
  </si>
  <si>
    <t>This category includes indicators related to emotions, sentiment, and psychological features. Examples are "Psychological Features (Cognitive Processes, Informal Markers, Concerns)," "Emotions," and "Sentiment Features."</t>
  </si>
  <si>
    <t>This category includes indicators related to the content and subject matter of the discussions. Examples are "Topic Level," "Content (based on hashtag and URL share)," and "Topical Indicators."</t>
  </si>
  <si>
    <t xml:space="preserve">This includes indicators related to user behavior, community reactions, and engagement metrics. Examples are "Number of Reactions," "Number of comments," "Facebook reactions," and "User and Community Relations."
</t>
  </si>
  <si>
    <t>Structural Features (number of responses)</t>
  </si>
  <si>
    <t>Time of responses</t>
  </si>
  <si>
    <t>Post Metadata (time)</t>
  </si>
  <si>
    <t>Newspapers Website</t>
  </si>
  <si>
    <t>Shopping Website</t>
  </si>
  <si>
    <t>Newspaper Website </t>
  </si>
  <si>
    <t>Environment per Study</t>
  </si>
  <si>
    <t>Environment per Features</t>
  </si>
  <si>
    <t>Dataset Languages</t>
  </si>
  <si>
    <t>https://aclanthology.org/W17-2905</t>
  </si>
  <si>
    <t>https://www.scopus.com/inward/record.uri?eid=2-s2.0-85017469868&amp;doi=10.1016%2fj.asoc.2017.03.022&amp;partnerID=40&amp;md5=ac639dcf7a564c999ef68e6ec59c629b</t>
  </si>
  <si>
    <t>https://aclanthology.org/D14-1124</t>
  </si>
  <si>
    <t>https://www.scopus.com/inward/record.uri?eid=2-s2.0-85051458296&amp;doi=10.1145%2f3209978.3210098&amp;partnerID=40&amp;md5=008ed002a3a96326c5a2bd7107356683</t>
  </si>
  <si>
    <t>https://www.scopus.com/inward/record.uri?eid=2-s2.0-85029380005&amp;doi=10.1145%2f3077136.3080723&amp;partnerID=40&amp;md5=051c42d5612b5ba515abea7cc23e594a</t>
  </si>
  <si>
    <t>https://www.scopus.com/inward/record.uri?eid=2-s2.0-85142186453&amp;doi=10.1007%2fs11280-022-01116-0&amp;partnerID=40&amp;md5=e866f9b9a55f8c5c853cd81649069fae</t>
  </si>
  <si>
    <t>https://www.scopus.com/inward/record.uri?eid=2-s2.0-84940885185&amp;doi=10.1109%2fICDE.2015.7113426&amp;partnerID=40&amp;md5=2f68d13757ac19b17e829699e84991e4</t>
  </si>
  <si>
    <t>https://www.scopus.com/inward/record.uri?eid=2-s2.0-85174438011&amp;doi=10.1007%2f978-3-031-43129-6_5&amp;partnerID=40&amp;md5=807b29d533878874ae4c4e3b6cf50507</t>
  </si>
  <si>
    <t>https://www.scopus.com/inward/record.uri?eid=2-s2.0-85063089376&amp;doi=10.1016%2fj.osnem.2017.10.001&amp;partnerID=40&amp;md5=265321e12a04b928337895b971bf889e</t>
  </si>
  <si>
    <t>https://www.scopus.com/inward/record.uri?eid=2-s2.0-84889566213&amp;doi=10.1145%2f2505515.2507877&amp;partnerID=40&amp;md5=3406f43faad8f1c038f5434ad1c7a424</t>
  </si>
  <si>
    <t>https://www.scopus.com/inward/record.uri?eid=2-s2.0-84980351823&amp;doi=10.1145%2f2911451.2914745&amp;partnerID=40&amp;md5=9bf8c824ed1aacf2c1709a60f39217ca</t>
  </si>
  <si>
    <t>https://www.scopus.com/inward/record.uri?eid=2-s2.0-85153100337&amp;doi=10.26342%2f2023-70-10&amp;partnerID=40&amp;md5=a3726b5af04be574b2216a3598e2bfe0</t>
  </si>
  <si>
    <t>https://www.scopus.com/inward/record.uri?eid=2-s2.0-84964344825&amp;doi=10.1145%2f2835776.2835792&amp;partnerID=40&amp;md5=d723282cc046c9128bd13e29d532895e</t>
  </si>
  <si>
    <t>https://www.scopus.com/inward/record.uri?eid=2-s2.0-84889929788&amp;doi=10.1007%2f978-3-642-20161-5_10&amp;partnerID=40&amp;md5=e6ac745bb4791b3438a310aff1e03ba0</t>
  </si>
  <si>
    <t>https://www.scopus.com/inward/record.uri?eid=2-s2.0-85060810270&amp;doi=10.1109%2fICTAI.2018.00090&amp;partnerID=40&amp;md5=7d5d1de3833e2fb153877c22c122e6bc</t>
  </si>
  <si>
    <t>https://aclanthology.org/N19-1166</t>
  </si>
  <si>
    <t>https://www.scopus.com/inward/record.uri?eid=2-s2.0-84980378642&amp;doi=10.1145%2f2911451.2914764&amp;partnerID=40&amp;md5=ea94c8b1a0fd9a85a8720d25d56fddeb</t>
  </si>
  <si>
    <t>https://www.scopus.com/inward/record.uri?eid=2-s2.0-84996489059&amp;doi=10.1145%2f2983323.2983911&amp;partnerID=40&amp;md5=966c0fd5e38913501c8dbaac69563407</t>
  </si>
  <si>
    <t>https://www.scopus.com/inward/record.uri?eid=2-s2.0-84940061541&amp;doi=10.1145%2f2639968.2640074&amp;partnerID=40&amp;md5=96303186b540a1361d9096012779bf95</t>
  </si>
  <si>
    <t>https://www.scopus.com/inward/record.uri?eid=2-s2.0-85107685419&amp;partnerID=40&amp;md5=2784ae0481886ac3298f30cfe8fee81f</t>
  </si>
  <si>
    <t>https://www.scopus.com/inward/record.uri?eid=2-s2.0-85064870905&amp;doi=10.1007%2f978-3-030-15712-8_60&amp;partnerID=40&amp;md5=44a8633ba8e9b45bc5e8939456c64f9c</t>
  </si>
  <si>
    <t>https://aclanthology.org/L16-1617</t>
  </si>
  <si>
    <t>https://www.scopus.com/inward/record.uri?eid=2-s2.0-84950237190&amp;doi=10.12733%2fjcis15243&amp;partnerID=40&amp;md5=dc3f9df0f566b592746046311ae224ab</t>
  </si>
  <si>
    <t>https://www.scopus.com/inward/record.uri?eid=2-s2.0-85161929263&amp;doi=10.1142%2f9789811266911+0010&amp;partnerID=40&amp;md5=5cc02b20a21a242f78b101e345a44682</t>
  </si>
  <si>
    <t>https://www.scopus.com/inward/record.uri?eid=2-s2.0-85058050912&amp;doi=10.1145%2f3269206.3269301&amp;partnerID=40&amp;md5=cf992dec67ab3632215ff545a0d55643</t>
  </si>
  <si>
    <t>https://www.scopus.com/inward/record.uri?eid=2-s2.0-85133936894&amp;partnerID=40&amp;md5=3d74eb41afb7c140917edd276677f6c8</t>
  </si>
  <si>
    <t>https://www.scopus.com/inward/record.uri?eid=2-s2.0-85124398312&amp;doi=10.1145%2f3487351.3490963&amp;partnerID=40&amp;md5=2ae32b1543e79283d0c7d2fc4ec44ab8</t>
  </si>
  <si>
    <t>https://www.scopus.com/inward/record.uri?eid=2-s2.0-85172335320&amp;doi=10.1016%2fj.clsr.2023.105887&amp;partnerID=40&amp;md5=969b7f74f777baf28adc3394c565fc8d</t>
  </si>
  <si>
    <t>https://www.scopus.com/inward/record.uri?eid=2-s2.0-85146201345&amp;partnerID=40&amp;md5=0c66e9c20542e95da6cb2e758b291ebe</t>
  </si>
  <si>
    <t>https://www.scopus.com/inward/record.uri?eid=2-s2.0-85091603273&amp;doi=10.1007%2f978-3-030-57855-8_12&amp;partnerID=40&amp;md5=718dee8cca469aebea8b58ad74cc0d95</t>
  </si>
  <si>
    <t>https://aclanthology.org/W18-6246</t>
  </si>
  <si>
    <t>https://www.scopus.com/inward/record.uri?eid=2-s2.0-85044077444&amp;doi=10.1109%2fICDMW.2017.121&amp;partnerID=40&amp;md5=15388dc47b189a4d75f0fddfc3ce36cb</t>
  </si>
  <si>
    <t>https://www.scopus.com/inward/record.uri?eid=2-s2.0-85103685064&amp;doi=10.1109%2fASONAM49781.2020.9381415&amp;partnerID=40&amp;md5=4231269833f7e00e8ff4bccce01790c8</t>
  </si>
  <si>
    <t>https://www.scopus.com/inward/record.uri?eid=2-s2.0-85121912605&amp;doi=10.1007%2f978-3-030-90888-1_30&amp;partnerID=40&amp;md5=88e67d04cd52bf3ac785c5c18f6746b1</t>
  </si>
  <si>
    <t>https://www.scopus.com/inward/record.uri?eid=2-s2.0-85167351623&amp;doi=10.1007%2fs11280-023-01191-x&amp;partnerID=40&amp;md5=7ec6134a16dc5839184d8cddf583358b</t>
  </si>
  <si>
    <t>https://www.scopus.com/inward/record.uri?eid=2-s2.0-84906932858&amp;doi=10.3115%2fv1%2fp14-2113&amp;partnerID=40&amp;md5=2d4b5a738bd06b3c792ad2f1a6d3621e</t>
  </si>
  <si>
    <t>https://www.scopus.com/inward/record.uri?eid=2-s2.0-85109861310&amp;partnerID=40&amp;md5=4c43581817c11b24fad1310826f551c9</t>
  </si>
  <si>
    <t>https://www.scopus.com/inward/record.uri?eid=2-s2.0-85106285275&amp;doi=10.1080%2f1369118X.2021.1924224&amp;partnerID=40&amp;md5=27dd55fecf70f5d207745163ea3609c8</t>
  </si>
  <si>
    <t>https://www.scopus.com/inward/record.uri?eid=2-s2.0-84889082253&amp;doi=10.1002%2fspe.2153&amp;partnerID=40&amp;md5=5c34d7c79d215d6a7938a775d15b4a7a</t>
  </si>
  <si>
    <t>https://www.semanticscholar.org/paper/Detecting-controversies-in-Twitter%3A-a-first-study-Pennacchiotti-Popescu/c5fe316429feeaa3eac37892ff14853682c766b1</t>
  </si>
  <si>
    <t>https://www.scopus.com/inward/record.uri?eid=2-s2.0-84928562232&amp;doi=10.1145%2f2630075&amp;partnerID=40&amp;md5=463d65949be6dc5a2aa0ff2908e4da89</t>
  </si>
  <si>
    <t>Social Sciences</t>
  </si>
  <si>
    <t>Mathematics</t>
  </si>
  <si>
    <t>Business, Management and Accounting</t>
  </si>
  <si>
    <t>Decision Sciences</t>
  </si>
  <si>
    <t>Engineering</t>
  </si>
  <si>
    <t>Journal</t>
  </si>
  <si>
    <t>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</si>
</sst>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indexed="8"/>
      <name val="Helvetica Neue"/>
    </font>
    <font>
      <b/>
      <sz val="10"/>
      <color indexed="8"/>
      <name val="Helvetica Neue"/>
      <family val="2"/>
    </font>
    <font>
      <u/>
      <sz val="10"/>
      <color indexed="8"/>
      <name val="Helvetica Neue"/>
      <family val="2"/>
    </font>
    <font>
      <u/>
      <sz val="10"/>
      <color theme="10"/>
      <name val="Helvetica Neue"/>
      <family val="2"/>
    </font>
    <font>
      <sz val="10"/>
      <color indexed="8"/>
      <name val="Helvetica Neue"/>
      <family val="2"/>
    </font>
    <font>
      <b/>
      <sz val="10"/>
      <color rgb="FF000000"/>
      <name val="Helvetica Neue"/>
      <family val="2"/>
    </font>
    <font>
      <sz val="10"/>
      <color theme="4" tint="-0.249977111117893"/>
      <name val="Helvetica Neue"/>
      <family val="2"/>
    </font>
    <font>
      <i/>
      <sz val="10"/>
      <color rgb="FF000000"/>
      <name val="Helvetica Neue"/>
      <family val="2"/>
    </font>
    <font>
      <sz val="10"/>
      <color rgb="FF000000"/>
      <name val="Helvetica Neue"/>
      <family val="2"/>
    </font>
    <font>
      <sz val="10"/>
      <color theme="1"/>
      <name val="Helvetica Neue"/>
      <family val="2"/>
    </font>
    <font>
      <u/>
      <sz val="10"/>
      <color theme="1"/>
      <name val="Helvetica Neue"/>
      <family val="2"/>
    </font>
    <font>
      <u/>
      <sz val="10"/>
      <color theme="10"/>
      <name val="Helvetica Neue"/>
      <family val="2"/>
    </font>
    <font>
      <sz val="10"/>
      <color rgb="FF000000"/>
      <name val="Helvetica Neue"/>
      <family val="2"/>
      <scheme val="minor"/>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theme="7" tint="0.79998168889431442"/>
        <bgColor indexed="64"/>
      </patternFill>
    </fill>
    <fill>
      <patternFill patternType="solid">
        <fgColor theme="6" tint="0.39997558519241921"/>
        <bgColor indexed="64"/>
      </patternFill>
    </fill>
  </fills>
  <borders count="6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1"/>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medium">
        <color indexed="64"/>
      </left>
      <right style="medium">
        <color indexed="64"/>
      </right>
      <top style="medium">
        <color indexed="64"/>
      </top>
      <bottom style="thin">
        <color indexed="11"/>
      </bottom>
      <diagonal/>
    </border>
    <border>
      <left style="medium">
        <color indexed="64"/>
      </left>
      <right style="medium">
        <color indexed="64"/>
      </right>
      <top style="thin">
        <color indexed="11"/>
      </top>
      <bottom style="thin">
        <color indexed="10"/>
      </bottom>
      <diagonal/>
    </border>
    <border>
      <left style="medium">
        <color indexed="64"/>
      </left>
      <right style="medium">
        <color indexed="64"/>
      </right>
      <top style="thin">
        <color indexed="10"/>
      </top>
      <bottom style="thin">
        <color indexed="10"/>
      </bottom>
      <diagonal/>
    </border>
    <border>
      <left style="medium">
        <color indexed="64"/>
      </left>
      <right style="medium">
        <color indexed="64"/>
      </right>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10"/>
      </top>
      <bottom/>
      <diagonal/>
    </border>
    <border>
      <left/>
      <right/>
      <top/>
      <bottom style="thin">
        <color indexed="10"/>
      </bottom>
      <diagonal/>
    </border>
    <border>
      <left/>
      <right style="thin">
        <color indexed="10"/>
      </right>
      <top style="thin">
        <color indexed="64"/>
      </top>
      <bottom/>
      <diagonal/>
    </border>
    <border>
      <left style="thin">
        <color indexed="10"/>
      </left>
      <right style="thin">
        <color indexed="10"/>
      </right>
      <top style="thin">
        <color indexed="64"/>
      </top>
      <bottom/>
      <diagonal/>
    </border>
    <border>
      <left/>
      <right/>
      <top style="thin">
        <color indexed="64"/>
      </top>
      <bottom/>
      <diagonal/>
    </border>
    <border>
      <left/>
      <right style="thin">
        <color indexed="10"/>
      </right>
      <top/>
      <bottom style="thin">
        <color indexed="64"/>
      </bottom>
      <diagonal/>
    </border>
    <border>
      <left style="thin">
        <color indexed="10"/>
      </left>
      <right style="thin">
        <color indexed="10"/>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thin">
        <color indexed="10"/>
      </right>
      <top style="medium">
        <color indexed="64"/>
      </top>
      <bottom/>
      <diagonal/>
    </border>
    <border>
      <left style="thin">
        <color indexed="10"/>
      </left>
      <right style="thin">
        <color indexed="10"/>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10"/>
      </right>
      <top/>
      <bottom style="medium">
        <color indexed="64"/>
      </bottom>
      <diagonal/>
    </border>
    <border>
      <left style="thin">
        <color indexed="10"/>
      </left>
      <right style="thin">
        <color indexed="10"/>
      </right>
      <top/>
      <bottom style="medium">
        <color indexed="64"/>
      </bottom>
      <diagonal/>
    </border>
    <border>
      <left style="medium">
        <color indexed="64"/>
      </left>
      <right/>
      <top/>
      <bottom/>
      <diagonal/>
    </border>
    <border>
      <left style="thin">
        <color indexed="10"/>
      </left>
      <right style="thin">
        <color indexed="10"/>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diagonal/>
    </border>
    <border>
      <left style="thin">
        <color indexed="10"/>
      </left>
      <right style="medium">
        <color indexed="64"/>
      </right>
      <top style="thin">
        <color indexed="64"/>
      </top>
      <bottom/>
      <diagonal/>
    </border>
    <border>
      <left style="thin">
        <color indexed="10"/>
      </left>
      <right style="medium">
        <color indexed="64"/>
      </right>
      <top/>
      <bottom/>
      <diagonal/>
    </border>
    <border>
      <left style="medium">
        <color indexed="64"/>
      </left>
      <right/>
      <top/>
      <bottom style="thin">
        <color indexed="64"/>
      </bottom>
      <diagonal/>
    </border>
    <border>
      <left style="thin">
        <color indexed="10"/>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10"/>
      </left>
      <right style="medium">
        <color indexed="64"/>
      </right>
      <top style="medium">
        <color indexed="64"/>
      </top>
      <bottom/>
      <diagonal/>
    </border>
    <border>
      <left style="thin">
        <color indexed="10"/>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10"/>
      </right>
      <top style="medium">
        <color indexed="64"/>
      </top>
      <bottom/>
      <diagonal/>
    </border>
    <border>
      <left style="thin">
        <color indexed="10"/>
      </left>
      <right style="medium">
        <color indexed="64"/>
      </right>
      <top style="thin">
        <color indexed="64"/>
      </top>
      <bottom style="medium">
        <color indexed="64"/>
      </bottom>
      <diagonal/>
    </border>
    <border>
      <left style="medium">
        <color indexed="64"/>
      </left>
      <right style="thin">
        <color indexed="10"/>
      </right>
      <top/>
      <bottom style="medium">
        <color indexed="64"/>
      </bottom>
      <diagonal/>
    </border>
    <border>
      <left style="thin">
        <color indexed="1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10"/>
      </right>
      <top style="medium">
        <color indexed="64"/>
      </top>
      <bottom style="medium">
        <color indexed="64"/>
      </bottom>
      <diagonal/>
    </border>
  </borders>
  <cellStyleXfs count="3">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xf numFmtId="0" fontId="11" fillId="0" borderId="0" applyNumberFormat="0" applyFill="0" applyBorder="0" applyAlignment="0" applyProtection="0">
      <alignment vertical="top" wrapText="1"/>
    </xf>
  </cellStyleXfs>
  <cellXfs count="39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0" fontId="0" fillId="0" borderId="3" xfId="0" applyBorder="1" applyAlignment="1">
      <alignment vertical="top"/>
    </xf>
    <xf numFmtId="49" fontId="0" fillId="0" borderId="3" xfId="0" applyNumberFormat="1" applyBorder="1" applyAlignment="1">
      <alignment vertical="top"/>
    </xf>
    <xf numFmtId="49" fontId="1" fillId="2" borderId="4" xfId="0" applyNumberFormat="1" applyFont="1" applyFill="1" applyBorder="1" applyAlignment="1">
      <alignment vertical="top"/>
    </xf>
    <xf numFmtId="0" fontId="0" fillId="0" borderId="5" xfId="0" applyNumberFormat="1" applyBorder="1" applyAlignment="1">
      <alignment vertical="top"/>
    </xf>
    <xf numFmtId="0" fontId="0" fillId="0" borderId="6" xfId="0" applyNumberFormat="1" applyBorder="1" applyAlignment="1">
      <alignment vertical="top"/>
    </xf>
    <xf numFmtId="0" fontId="0" fillId="0" borderId="6" xfId="0" applyBorder="1" applyAlignment="1">
      <alignment vertical="top"/>
    </xf>
    <xf numFmtId="49" fontId="1" fillId="2" borderId="7" xfId="0" applyNumberFormat="1" applyFont="1" applyFill="1" applyBorder="1" applyAlignment="1">
      <alignment vertical="top"/>
    </xf>
    <xf numFmtId="49" fontId="0" fillId="0" borderId="8" xfId="0" applyNumberFormat="1" applyBorder="1" applyAlignment="1">
      <alignment vertical="top"/>
    </xf>
    <xf numFmtId="49" fontId="0" fillId="0" borderId="9" xfId="0" applyNumberFormat="1" applyBorder="1" applyAlignment="1">
      <alignment vertical="top"/>
    </xf>
    <xf numFmtId="0" fontId="0" fillId="0" borderId="10" xfId="0" applyNumberFormat="1" applyBorder="1" applyAlignment="1">
      <alignment vertical="top"/>
    </xf>
    <xf numFmtId="0" fontId="4" fillId="0" borderId="3" xfId="0" applyFont="1" applyBorder="1" applyAlignment="1">
      <alignment vertical="top"/>
    </xf>
    <xf numFmtId="49" fontId="4" fillId="0" borderId="9" xfId="0" applyNumberFormat="1" applyFont="1" applyBorder="1" applyAlignment="1">
      <alignment vertical="top"/>
    </xf>
    <xf numFmtId="0" fontId="3" fillId="0" borderId="3" xfId="1" applyBorder="1" applyAlignment="1">
      <alignment vertical="top"/>
    </xf>
    <xf numFmtId="0" fontId="0" fillId="0" borderId="0" xfId="0" applyAlignment="1">
      <alignment vertical="center" wrapText="1"/>
    </xf>
    <xf numFmtId="0" fontId="0" fillId="0" borderId="2" xfId="0" applyBorder="1" applyAlignment="1">
      <alignment vertical="top"/>
    </xf>
    <xf numFmtId="0" fontId="4" fillId="0" borderId="0"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4" fillId="0" borderId="16" xfId="0" applyFont="1" applyFill="1" applyBorder="1" applyAlignment="1">
      <alignment vertical="center" wrapText="1"/>
    </xf>
    <xf numFmtId="0" fontId="4" fillId="0" borderId="33" xfId="0" applyFont="1" applyFill="1" applyBorder="1" applyAlignment="1">
      <alignment vertical="center" wrapText="1"/>
    </xf>
    <xf numFmtId="0" fontId="4" fillId="0" borderId="16" xfId="0" applyFont="1" applyFill="1" applyBorder="1" applyAlignment="1">
      <alignment horizontal="left" vertical="center" wrapText="1"/>
    </xf>
    <xf numFmtId="0" fontId="0" fillId="0" borderId="16" xfId="0" applyFill="1" applyBorder="1" applyAlignment="1">
      <alignment vertical="center" wrapText="1"/>
    </xf>
    <xf numFmtId="0" fontId="0" fillId="0" borderId="0" xfId="0" applyFill="1" applyBorder="1" applyAlignment="1">
      <alignment vertical="center" wrapText="1"/>
    </xf>
    <xf numFmtId="0" fontId="4" fillId="0" borderId="33" xfId="0" applyFont="1" applyFill="1" applyBorder="1" applyAlignment="1">
      <alignment horizontal="left" vertical="center" wrapText="1"/>
    </xf>
    <xf numFmtId="0" fontId="0" fillId="0" borderId="33" xfId="0" applyFill="1" applyBorder="1" applyAlignment="1">
      <alignment vertical="center" wrapText="1"/>
    </xf>
    <xf numFmtId="49" fontId="9" fillId="0" borderId="18" xfId="0" applyNumberFormat="1" applyFont="1" applyFill="1" applyBorder="1" applyAlignment="1">
      <alignment vertical="center" wrapText="1"/>
    </xf>
    <xf numFmtId="49" fontId="9" fillId="0" borderId="18" xfId="0" applyNumberFormat="1" applyFont="1" applyFill="1" applyBorder="1" applyAlignment="1">
      <alignment horizontal="center" vertical="center" wrapText="1"/>
    </xf>
    <xf numFmtId="0" fontId="9" fillId="0" borderId="19" xfId="0" applyFont="1" applyFill="1" applyBorder="1" applyAlignment="1">
      <alignment horizontal="center" vertical="center" wrapText="1"/>
    </xf>
    <xf numFmtId="0" fontId="0" fillId="0" borderId="47" xfId="0" applyBorder="1" applyAlignment="1">
      <alignment vertical="center" wrapText="1"/>
    </xf>
    <xf numFmtId="0" fontId="0" fillId="0" borderId="38" xfId="0" applyFill="1" applyBorder="1" applyAlignment="1">
      <alignment vertical="center" wrapText="1"/>
    </xf>
    <xf numFmtId="0" fontId="0" fillId="0" borderId="47" xfId="0" applyFill="1" applyBorder="1" applyAlignment="1">
      <alignment vertical="center" wrapText="1"/>
    </xf>
    <xf numFmtId="0" fontId="0" fillId="0" borderId="51" xfId="0" applyFill="1" applyBorder="1" applyAlignment="1">
      <alignment vertical="center" wrapText="1"/>
    </xf>
    <xf numFmtId="0" fontId="0" fillId="0" borderId="29" xfId="0" applyFill="1" applyBorder="1" applyAlignment="1">
      <alignment vertical="center" wrapText="1"/>
    </xf>
    <xf numFmtId="0" fontId="0" fillId="0" borderId="36" xfId="0" applyFill="1" applyBorder="1" applyAlignment="1">
      <alignment vertical="center" wrapText="1"/>
    </xf>
    <xf numFmtId="0" fontId="0" fillId="0" borderId="32" xfId="0" applyFill="1" applyBorder="1" applyAlignment="1">
      <alignment vertical="center" wrapText="1"/>
    </xf>
    <xf numFmtId="0" fontId="4" fillId="0" borderId="0" xfId="0" applyFont="1">
      <alignment vertical="top" wrapText="1"/>
    </xf>
    <xf numFmtId="0" fontId="1" fillId="0" borderId="0" xfId="0" applyFont="1">
      <alignment vertical="top" wrapText="1"/>
    </xf>
    <xf numFmtId="49" fontId="0" fillId="0" borderId="17" xfId="0" applyNumberFormat="1" applyFill="1" applyBorder="1" applyAlignment="1">
      <alignment horizontal="center" vertical="center" wrapText="1"/>
    </xf>
    <xf numFmtId="0" fontId="0" fillId="0" borderId="19" xfId="0" applyFill="1" applyBorder="1" applyAlignment="1">
      <alignment horizontal="center" vertical="center" wrapText="1"/>
    </xf>
    <xf numFmtId="49" fontId="4" fillId="0" borderId="18" xfId="0" applyNumberFormat="1" applyFont="1" applyFill="1" applyBorder="1" applyAlignment="1">
      <alignment horizontal="center" vertical="center" wrapText="1"/>
    </xf>
    <xf numFmtId="0" fontId="0" fillId="0" borderId="19" xfId="0" applyFill="1" applyBorder="1" applyAlignment="1">
      <alignment vertical="center" wrapText="1"/>
    </xf>
    <xf numFmtId="0" fontId="4" fillId="0" borderId="19"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0" applyFont="1" applyFill="1" applyBorder="1" applyAlignment="1">
      <alignment vertical="center" wrapText="1"/>
    </xf>
    <xf numFmtId="0" fontId="8" fillId="0" borderId="0" xfId="0" applyFont="1">
      <alignment vertical="top" wrapText="1"/>
    </xf>
    <xf numFmtId="49" fontId="0" fillId="0" borderId="0" xfId="0" applyNumberFormat="1" applyFill="1" applyBorder="1" applyAlignment="1">
      <alignment vertical="center" wrapText="1"/>
    </xf>
    <xf numFmtId="0" fontId="9"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ill="1" applyBorder="1">
      <alignment vertical="top" wrapText="1"/>
    </xf>
    <xf numFmtId="49" fontId="4" fillId="0" borderId="0" xfId="0" applyNumberFormat="1" applyFont="1" applyFill="1" applyBorder="1" applyAlignment="1">
      <alignment vertical="center" wrapText="1"/>
    </xf>
    <xf numFmtId="49" fontId="0" fillId="0" borderId="0" xfId="0" applyNumberFormat="1" applyFill="1" applyBorder="1" applyAlignment="1">
      <alignment horizontal="left" vertical="center" wrapText="1"/>
    </xf>
    <xf numFmtId="0" fontId="6" fillId="0" borderId="0" xfId="0" applyFont="1" applyFill="1" applyBorder="1" applyAlignment="1">
      <alignment vertical="center" wrapText="1"/>
    </xf>
    <xf numFmtId="49" fontId="4" fillId="0" borderId="0" xfId="0" applyNumberFormat="1" applyFont="1" applyFill="1" applyBorder="1" applyAlignment="1">
      <alignment horizontal="left" vertical="center" wrapText="1"/>
    </xf>
    <xf numFmtId="0" fontId="9" fillId="0" borderId="0" xfId="0" applyFont="1" applyFill="1" applyBorder="1" applyAlignment="1">
      <alignment vertical="center" wrapText="1"/>
    </xf>
    <xf numFmtId="0" fontId="6"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0" applyFont="1" applyFill="1" applyBorder="1">
      <alignment vertical="top" wrapText="1"/>
    </xf>
    <xf numFmtId="0" fontId="3" fillId="0" borderId="0" xfId="1">
      <alignment vertical="top" wrapText="1"/>
    </xf>
    <xf numFmtId="0" fontId="4" fillId="3" borderId="0" xfId="0" applyFont="1" applyFill="1">
      <alignment vertical="top" wrapText="1"/>
    </xf>
    <xf numFmtId="0" fontId="0" fillId="4" borderId="0" xfId="0" applyFill="1">
      <alignment vertical="top" wrapText="1"/>
    </xf>
    <xf numFmtId="0" fontId="4" fillId="0" borderId="24" xfId="0" applyFont="1" applyFill="1" applyBorder="1" applyAlignment="1">
      <alignment vertical="center" wrapText="1"/>
    </xf>
    <xf numFmtId="0" fontId="4" fillId="0" borderId="27" xfId="0" applyFont="1" applyFill="1" applyBorder="1" applyAlignment="1">
      <alignment vertical="center" wrapText="1"/>
    </xf>
    <xf numFmtId="0" fontId="0" fillId="0" borderId="47" xfId="0" applyFill="1" applyBorder="1" applyAlignment="1">
      <alignment horizontal="center" vertical="center" wrapText="1"/>
    </xf>
    <xf numFmtId="0" fontId="0" fillId="0" borderId="51" xfId="0" applyFill="1" applyBorder="1" applyAlignment="1">
      <alignment horizontal="center" vertical="center" wrapText="1"/>
    </xf>
    <xf numFmtId="0" fontId="4"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xf numFmtId="49" fontId="4" fillId="0" borderId="17" xfId="0" applyNumberFormat="1" applyFont="1" applyFill="1" applyBorder="1" applyAlignment="1">
      <alignment horizontal="left" vertical="center" wrapText="1"/>
    </xf>
    <xf numFmtId="49" fontId="4" fillId="0" borderId="18" xfId="0" applyNumberFormat="1" applyFont="1" applyFill="1" applyBorder="1" applyAlignment="1">
      <alignment vertical="center" wrapText="1"/>
    </xf>
    <xf numFmtId="49" fontId="0" fillId="0" borderId="36" xfId="0" applyNumberFormat="1" applyFill="1" applyBorder="1" applyAlignment="1">
      <alignment horizontal="left" vertical="center" wrapText="1"/>
    </xf>
    <xf numFmtId="0" fontId="0" fillId="0" borderId="49" xfId="0" applyFill="1" applyBorder="1" applyAlignment="1">
      <alignment vertical="center" wrapText="1"/>
    </xf>
    <xf numFmtId="0" fontId="4" fillId="0" borderId="55" xfId="0" applyFont="1" applyFill="1" applyBorder="1" applyAlignment="1">
      <alignment vertical="center" wrapText="1"/>
    </xf>
    <xf numFmtId="0" fontId="0" fillId="0" borderId="50" xfId="0" applyFill="1" applyBorder="1" applyAlignment="1">
      <alignment vertical="center" wrapText="1"/>
    </xf>
    <xf numFmtId="0" fontId="4" fillId="0" borderId="51" xfId="0" applyFont="1" applyFill="1" applyBorder="1" applyAlignment="1">
      <alignment vertical="center" wrapText="1"/>
    </xf>
    <xf numFmtId="0" fontId="6" fillId="0" borderId="17" xfId="0" applyFont="1" applyFill="1" applyBorder="1" applyAlignment="1">
      <alignment horizontal="left" vertical="center" wrapText="1"/>
    </xf>
    <xf numFmtId="49" fontId="6" fillId="0" borderId="18" xfId="0" applyNumberFormat="1" applyFont="1" applyFill="1" applyBorder="1" applyAlignment="1">
      <alignment vertical="center" wrapText="1"/>
    </xf>
    <xf numFmtId="0" fontId="1" fillId="0" borderId="17" xfId="0" applyFont="1" applyFill="1" applyBorder="1" applyAlignment="1">
      <alignment horizontal="left"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vertical="center" wrapText="1"/>
    </xf>
    <xf numFmtId="0" fontId="5" fillId="0" borderId="19" xfId="0" applyFont="1" applyFill="1" applyBorder="1" applyAlignment="1">
      <alignment vertical="center" wrapText="1"/>
    </xf>
    <xf numFmtId="0" fontId="4" fillId="0" borderId="38" xfId="0" applyFont="1" applyFill="1" applyBorder="1" applyAlignment="1">
      <alignment vertical="center" wrapText="1"/>
    </xf>
    <xf numFmtId="0" fontId="0" fillId="0" borderId="0" xfId="0" applyFill="1">
      <alignment vertical="top" wrapText="1"/>
    </xf>
    <xf numFmtId="0" fontId="0" fillId="0" borderId="58" xfId="0" applyFill="1" applyBorder="1" applyAlignment="1">
      <alignment vertical="center" wrapText="1"/>
    </xf>
    <xf numFmtId="49" fontId="4" fillId="0" borderId="59" xfId="0" applyNumberFormat="1" applyFont="1" applyFill="1" applyBorder="1" applyAlignment="1">
      <alignment vertical="center" wrapText="1"/>
    </xf>
    <xf numFmtId="0" fontId="0" fillId="0" borderId="41" xfId="0" applyFill="1" applyBorder="1" applyAlignment="1">
      <alignment vertical="center" wrapText="1"/>
    </xf>
    <xf numFmtId="0" fontId="4" fillId="0" borderId="47" xfId="0" applyFont="1" applyFill="1" applyBorder="1" applyAlignment="1">
      <alignment vertical="center" wrapText="1"/>
    </xf>
    <xf numFmtId="0" fontId="4" fillId="0" borderId="61" xfId="0" applyFont="1" applyFill="1" applyBorder="1" applyAlignment="1">
      <alignment vertical="center" wrapText="1"/>
    </xf>
    <xf numFmtId="49" fontId="0" fillId="0" borderId="17" xfId="0" applyNumberFormat="1" applyFill="1" applyBorder="1" applyAlignment="1">
      <alignment horizontal="left" vertical="center" wrapText="1"/>
    </xf>
    <xf numFmtId="49" fontId="0" fillId="0" borderId="18" xfId="0" applyNumberFormat="1" applyFill="1" applyBorder="1" applyAlignment="1">
      <alignment vertical="center" wrapText="1"/>
    </xf>
    <xf numFmtId="49" fontId="0" fillId="0" borderId="59" xfId="0" applyNumberFormat="1" applyFill="1" applyBorder="1" applyAlignment="1">
      <alignment vertical="center" wrapText="1"/>
    </xf>
    <xf numFmtId="0" fontId="4" fillId="0" borderId="56" xfId="0" applyFont="1" applyFill="1" applyBorder="1" applyAlignment="1">
      <alignment vertical="center" wrapText="1"/>
    </xf>
    <xf numFmtId="0" fontId="4" fillId="0" borderId="19" xfId="0" applyFont="1" applyFill="1" applyBorder="1" applyAlignment="1">
      <alignment vertical="center" wrapText="1"/>
    </xf>
    <xf numFmtId="0" fontId="4" fillId="0" borderId="47" xfId="0" applyFont="1" applyFill="1" applyBorder="1" applyAlignment="1">
      <alignment horizontal="center" vertical="center" wrapText="1"/>
    </xf>
    <xf numFmtId="0" fontId="4" fillId="0" borderId="51" xfId="0" applyFont="1" applyFill="1" applyBorder="1" applyAlignment="1">
      <alignment horizontal="center" vertical="center" wrapText="1"/>
    </xf>
    <xf numFmtId="0" fontId="0" fillId="0" borderId="60" xfId="0" applyFill="1" applyBorder="1" applyAlignment="1">
      <alignment vertical="center" wrapText="1"/>
    </xf>
    <xf numFmtId="49" fontId="4" fillId="0" borderId="62" xfId="0" applyNumberFormat="1" applyFont="1" applyFill="1" applyBorder="1" applyAlignment="1">
      <alignment horizontal="center" vertical="center" wrapText="1"/>
    </xf>
    <xf numFmtId="0" fontId="9" fillId="0" borderId="36" xfId="0" applyFont="1" applyFill="1" applyBorder="1" applyAlignment="1">
      <alignment horizontal="left" vertical="center" wrapText="1"/>
    </xf>
    <xf numFmtId="0" fontId="9" fillId="0" borderId="47" xfId="0" applyFont="1" applyFill="1" applyBorder="1" applyAlignment="1">
      <alignment horizontal="center" vertical="center" wrapText="1"/>
    </xf>
    <xf numFmtId="0" fontId="9" fillId="0" borderId="47" xfId="0" applyFont="1" applyFill="1" applyBorder="1" applyAlignment="1">
      <alignment vertical="center" wrapText="1"/>
    </xf>
    <xf numFmtId="49" fontId="4" fillId="0" borderId="0" xfId="0" applyNumberFormat="1" applyFont="1" applyFill="1" applyBorder="1" applyAlignment="1">
      <alignment horizontal="center" vertical="center" wrapText="1"/>
    </xf>
    <xf numFmtId="0" fontId="9" fillId="0" borderId="17" xfId="0" applyFont="1" applyFill="1" applyBorder="1" applyAlignment="1">
      <alignment horizontal="left" vertical="center" wrapText="1"/>
    </xf>
    <xf numFmtId="0" fontId="9" fillId="0" borderId="19" xfId="0" applyFont="1" applyFill="1" applyBorder="1" applyAlignment="1">
      <alignment vertical="center" wrapText="1"/>
    </xf>
    <xf numFmtId="0" fontId="5" fillId="0" borderId="18" xfId="0" applyFont="1" applyFill="1" applyBorder="1" applyAlignment="1">
      <alignment horizontal="center" vertical="center" wrapText="1"/>
    </xf>
    <xf numFmtId="0" fontId="1" fillId="0" borderId="18" xfId="0" applyFont="1" applyFill="1" applyBorder="1" applyAlignment="1">
      <alignment vertical="center"/>
    </xf>
    <xf numFmtId="0" fontId="5" fillId="0" borderId="17" xfId="0" applyFont="1" applyFill="1" applyBorder="1" applyAlignment="1">
      <alignment vertical="center" wrapText="1"/>
    </xf>
    <xf numFmtId="0" fontId="1" fillId="0" borderId="18" xfId="0" applyFont="1" applyFill="1" applyBorder="1" applyAlignment="1">
      <alignment horizontal="center" vertical="center" wrapText="1"/>
    </xf>
    <xf numFmtId="0" fontId="5" fillId="0" borderId="18" xfId="0" applyFont="1" applyFill="1" applyBorder="1" applyAlignment="1">
      <alignment horizontal="left" vertical="center" wrapText="1"/>
    </xf>
    <xf numFmtId="0" fontId="1" fillId="0" borderId="18" xfId="0" applyFont="1" applyFill="1" applyBorder="1" applyAlignment="1">
      <alignment vertical="center" wrapText="1"/>
    </xf>
    <xf numFmtId="0" fontId="1" fillId="0" borderId="17" xfId="0" applyFont="1" applyFill="1" applyBorder="1" applyAlignment="1">
      <alignment vertical="center" wrapText="1"/>
    </xf>
    <xf numFmtId="0" fontId="1" fillId="0" borderId="19" xfId="0" applyFont="1" applyFill="1" applyBorder="1" applyAlignment="1">
      <alignment vertical="center" wrapText="1"/>
    </xf>
    <xf numFmtId="0" fontId="4" fillId="0" borderId="15" xfId="0" applyFont="1" applyFill="1" applyBorder="1" applyAlignment="1">
      <alignment vertical="center" wrapText="1"/>
    </xf>
    <xf numFmtId="0" fontId="1" fillId="0" borderId="16" xfId="0" applyFont="1" applyFill="1" applyBorder="1" applyAlignment="1">
      <alignment vertical="center" wrapText="1"/>
    </xf>
    <xf numFmtId="0" fontId="1" fillId="0" borderId="0" xfId="0" applyFont="1" applyFill="1" applyBorder="1" applyAlignment="1">
      <alignment vertical="center" wrapText="1"/>
    </xf>
    <xf numFmtId="0" fontId="1" fillId="0" borderId="47" xfId="0" applyFont="1" applyFill="1" applyBorder="1" applyAlignment="1">
      <alignment vertical="center" wrapText="1"/>
    </xf>
    <xf numFmtId="0" fontId="1" fillId="0" borderId="0" xfId="0" applyFont="1" applyFill="1" applyAlignment="1">
      <alignment vertical="center" wrapText="1"/>
    </xf>
    <xf numFmtId="0" fontId="4" fillId="0" borderId="10" xfId="0" applyFont="1" applyFill="1" applyBorder="1" applyAlignment="1">
      <alignment vertical="center" wrapText="1"/>
    </xf>
    <xf numFmtId="0" fontId="4" fillId="0" borderId="39" xfId="0" applyFont="1" applyFill="1" applyBorder="1" applyAlignment="1">
      <alignment vertical="center" wrapText="1"/>
    </xf>
    <xf numFmtId="0" fontId="0" fillId="0" borderId="46" xfId="0" applyFill="1" applyBorder="1" applyAlignment="1">
      <alignment vertical="center" wrapText="1"/>
    </xf>
    <xf numFmtId="0" fontId="4" fillId="0" borderId="46" xfId="0" applyFont="1" applyFill="1" applyBorder="1" applyAlignment="1">
      <alignment vertical="center" wrapText="1"/>
    </xf>
    <xf numFmtId="49" fontId="0" fillId="0" borderId="12" xfId="0" applyNumberFormat="1" applyFill="1" applyBorder="1" applyAlignment="1">
      <alignment vertical="center"/>
    </xf>
    <xf numFmtId="0" fontId="4" fillId="0" borderId="36" xfId="0" applyFont="1" applyFill="1" applyBorder="1" applyAlignment="1">
      <alignment vertical="center" wrapText="1"/>
    </xf>
    <xf numFmtId="0" fontId="0" fillId="0" borderId="10" xfId="0" applyFill="1" applyBorder="1" applyAlignment="1">
      <alignment vertical="center" wrapText="1"/>
    </xf>
    <xf numFmtId="0" fontId="4" fillId="0" borderId="42" xfId="0" applyFont="1" applyFill="1" applyBorder="1" applyAlignment="1">
      <alignment vertical="center" wrapText="1"/>
    </xf>
    <xf numFmtId="0" fontId="0" fillId="0" borderId="48" xfId="0" applyFill="1" applyBorder="1" applyAlignment="1">
      <alignment vertical="center" wrapText="1"/>
    </xf>
    <xf numFmtId="0" fontId="0" fillId="0" borderId="27" xfId="0" applyFill="1" applyBorder="1" applyAlignment="1">
      <alignment vertical="center" wrapText="1"/>
    </xf>
    <xf numFmtId="0" fontId="1" fillId="0" borderId="27" xfId="0" applyFont="1" applyFill="1" applyBorder="1" applyAlignment="1">
      <alignment vertical="center" wrapText="1"/>
    </xf>
    <xf numFmtId="0" fontId="1" fillId="0" borderId="48" xfId="0" applyFont="1" applyFill="1" applyBorder="1" applyAlignment="1">
      <alignment vertical="center" wrapText="1"/>
    </xf>
    <xf numFmtId="0" fontId="0" fillId="0" borderId="53" xfId="0" applyFill="1" applyBorder="1" applyAlignment="1">
      <alignment vertical="center" wrapText="1"/>
    </xf>
    <xf numFmtId="0" fontId="0" fillId="0" borderId="24" xfId="0" applyFill="1" applyBorder="1" applyAlignment="1">
      <alignment vertical="center" wrapText="1"/>
    </xf>
    <xf numFmtId="0" fontId="0" fillId="0" borderId="39" xfId="0" applyFill="1" applyBorder="1" applyAlignment="1">
      <alignment vertical="center" wrapText="1"/>
    </xf>
    <xf numFmtId="0" fontId="0" fillId="0" borderId="42" xfId="0" applyFill="1" applyBorder="1" applyAlignment="1">
      <alignment vertical="center" wrapText="1"/>
    </xf>
    <xf numFmtId="49" fontId="0" fillId="0" borderId="14" xfId="0" applyNumberFormat="1" applyFill="1" applyBorder="1" applyAlignment="1">
      <alignment vertical="center"/>
    </xf>
    <xf numFmtId="0" fontId="4" fillId="0" borderId="0" xfId="0" applyFont="1" applyFill="1" applyAlignment="1">
      <alignment vertical="center" wrapText="1"/>
    </xf>
    <xf numFmtId="0" fontId="0" fillId="0" borderId="0" xfId="0" applyFill="1" applyAlignment="1">
      <alignment vertical="center" wrapText="1"/>
    </xf>
    <xf numFmtId="49" fontId="0" fillId="0" borderId="11" xfId="0" applyNumberFormat="1" applyFill="1" applyBorder="1" applyAlignment="1">
      <alignment vertical="center"/>
    </xf>
    <xf numFmtId="0" fontId="4" fillId="0" borderId="48" xfId="0" applyFont="1" applyFill="1" applyBorder="1" applyAlignment="1">
      <alignment vertical="center" wrapText="1"/>
    </xf>
    <xf numFmtId="49" fontId="0" fillId="0" borderId="44" xfId="0" applyNumberFormat="1" applyFill="1" applyBorder="1" applyAlignment="1">
      <alignment horizontal="left" vertical="center" wrapText="1"/>
    </xf>
    <xf numFmtId="49" fontId="0" fillId="0" borderId="28" xfId="0" applyNumberFormat="1" applyFill="1" applyBorder="1" applyAlignment="1">
      <alignment vertical="center" wrapText="1"/>
    </xf>
    <xf numFmtId="0" fontId="0" fillId="0" borderId="28" xfId="0" applyFill="1" applyBorder="1" applyAlignment="1">
      <alignment horizontal="center" vertical="center" wrapText="1"/>
    </xf>
    <xf numFmtId="0" fontId="3" fillId="0" borderId="28" xfId="1" applyFill="1" applyBorder="1" applyAlignment="1">
      <alignment vertical="center" wrapText="1"/>
    </xf>
    <xf numFmtId="0" fontId="0" fillId="0" borderId="45" xfId="0" applyFill="1" applyBorder="1" applyAlignment="1">
      <alignment horizontal="center" vertical="center" wrapText="1"/>
    </xf>
    <xf numFmtId="0" fontId="0" fillId="0" borderId="44" xfId="0" applyFill="1" applyBorder="1" applyAlignment="1">
      <alignment vertical="center" wrapText="1"/>
    </xf>
    <xf numFmtId="0" fontId="0" fillId="0" borderId="28" xfId="0" applyFill="1" applyBorder="1" applyAlignment="1">
      <alignment horizontal="left" vertical="center" wrapText="1"/>
    </xf>
    <xf numFmtId="0" fontId="0" fillId="0" borderId="45" xfId="0" applyFill="1" applyBorder="1" applyAlignment="1">
      <alignment vertical="center" wrapText="1"/>
    </xf>
    <xf numFmtId="0" fontId="0" fillId="0" borderId="28" xfId="0" applyFill="1" applyBorder="1" applyAlignment="1">
      <alignment vertical="center" wrapText="1"/>
    </xf>
    <xf numFmtId="0" fontId="0" fillId="0" borderId="54" xfId="0" applyFill="1" applyBorder="1" applyAlignment="1">
      <alignment vertical="center" wrapText="1"/>
    </xf>
    <xf numFmtId="0" fontId="0" fillId="0" borderId="52" xfId="0" applyFill="1" applyBorder="1" applyAlignment="1">
      <alignment vertical="center" wrapText="1"/>
    </xf>
    <xf numFmtId="0" fontId="4" fillId="0" borderId="29" xfId="0" applyFont="1" applyFill="1" applyBorder="1" applyAlignment="1">
      <alignment vertical="center" wrapText="1"/>
    </xf>
    <xf numFmtId="0" fontId="4" fillId="0" borderId="32" xfId="0" applyFont="1" applyFill="1" applyBorder="1" applyAlignment="1">
      <alignment vertical="center" wrapText="1"/>
    </xf>
    <xf numFmtId="0" fontId="0" fillId="0" borderId="56" xfId="0" applyFill="1" applyBorder="1" applyAlignment="1">
      <alignment vertical="center" wrapText="1"/>
    </xf>
    <xf numFmtId="0" fontId="0" fillId="0" borderId="0" xfId="0" applyFill="1" applyAlignment="1">
      <alignment horizontal="center" vertical="center" wrapText="1"/>
    </xf>
    <xf numFmtId="0" fontId="0" fillId="0" borderId="36" xfId="0" applyFill="1" applyBorder="1">
      <alignment vertical="top" wrapText="1"/>
    </xf>
    <xf numFmtId="0" fontId="0" fillId="0" borderId="47" xfId="0" applyFill="1" applyBorder="1">
      <alignment vertical="top" wrapText="1"/>
    </xf>
    <xf numFmtId="0" fontId="0" fillId="0" borderId="10" xfId="0" applyFill="1" applyBorder="1">
      <alignment vertical="top" wrapText="1"/>
    </xf>
    <xf numFmtId="49" fontId="0" fillId="0" borderId="37" xfId="0" applyNumberFormat="1" applyFill="1" applyBorder="1" applyAlignment="1">
      <alignment vertical="center"/>
    </xf>
    <xf numFmtId="0" fontId="4" fillId="0" borderId="17" xfId="0" applyFont="1" applyFill="1" applyBorder="1" applyAlignment="1">
      <alignment vertical="center" wrapText="1"/>
    </xf>
    <xf numFmtId="0" fontId="4" fillId="0" borderId="18" xfId="0" applyFont="1" applyFill="1" applyBorder="1" applyAlignment="1">
      <alignment horizontal="center" vertical="center" wrapText="1"/>
    </xf>
    <xf numFmtId="0" fontId="4" fillId="0" borderId="18" xfId="0" applyFont="1" applyFill="1" applyBorder="1" applyAlignment="1">
      <alignment horizontal="left" vertical="center" wrapText="1"/>
    </xf>
    <xf numFmtId="0" fontId="4" fillId="0" borderId="18" xfId="0" applyFont="1" applyFill="1" applyBorder="1" applyAlignment="1">
      <alignment vertical="center" wrapText="1"/>
    </xf>
    <xf numFmtId="0" fontId="0" fillId="0" borderId="18" xfId="0" applyFill="1" applyBorder="1" applyAlignment="1">
      <alignment vertical="center" wrapText="1"/>
    </xf>
    <xf numFmtId="0" fontId="0" fillId="0" borderId="17" xfId="0" applyFill="1" applyBorder="1" applyAlignment="1">
      <alignment vertical="center" wrapText="1"/>
    </xf>
    <xf numFmtId="0" fontId="0" fillId="0" borderId="15" xfId="0" applyFill="1" applyBorder="1" applyAlignment="1">
      <alignment vertical="center" wrapText="1"/>
    </xf>
    <xf numFmtId="49" fontId="6" fillId="0" borderId="18" xfId="0" applyNumberFormat="1" applyFont="1" applyFill="1" applyBorder="1" applyAlignment="1">
      <alignment horizontal="center" vertical="center" wrapText="1"/>
    </xf>
    <xf numFmtId="0" fontId="3" fillId="0" borderId="18" xfId="1" applyFill="1" applyBorder="1" applyAlignment="1">
      <alignment vertical="center"/>
    </xf>
    <xf numFmtId="0" fontId="0" fillId="0" borderId="18" xfId="0" applyFill="1" applyBorder="1" applyAlignment="1">
      <alignment horizontal="center" vertical="center" wrapText="1"/>
    </xf>
    <xf numFmtId="0" fontId="0" fillId="0" borderId="18" xfId="0" applyFill="1" applyBorder="1" applyAlignment="1">
      <alignment horizontal="left" vertical="center" wrapText="1"/>
    </xf>
    <xf numFmtId="49" fontId="0" fillId="0" borderId="18" xfId="0" applyNumberFormat="1" applyFill="1" applyBorder="1" applyAlignment="1">
      <alignment horizontal="center" vertical="center" wrapText="1"/>
    </xf>
    <xf numFmtId="0" fontId="0" fillId="0" borderId="55" xfId="0" applyFill="1" applyBorder="1" applyAlignment="1">
      <alignment vertical="center" wrapText="1"/>
    </xf>
    <xf numFmtId="49" fontId="3" fillId="0" borderId="37" xfId="1" applyNumberFormat="1" applyFill="1" applyBorder="1" applyAlignment="1">
      <alignment vertical="center"/>
    </xf>
    <xf numFmtId="0" fontId="9" fillId="0" borderId="0" xfId="0" applyFont="1" applyFill="1" applyAlignment="1">
      <alignment vertical="center" wrapText="1"/>
    </xf>
    <xf numFmtId="0" fontId="9" fillId="0" borderId="36" xfId="0" applyFont="1" applyFill="1" applyBorder="1" applyAlignment="1">
      <alignment vertical="center" wrapText="1"/>
    </xf>
    <xf numFmtId="0" fontId="10" fillId="0" borderId="18" xfId="1" applyFont="1" applyFill="1" applyBorder="1" applyAlignment="1">
      <alignment vertical="center"/>
    </xf>
    <xf numFmtId="0" fontId="9" fillId="0" borderId="17" xfId="0" applyFont="1" applyFill="1" applyBorder="1" applyAlignment="1">
      <alignment vertical="center" wrapText="1"/>
    </xf>
    <xf numFmtId="0" fontId="9" fillId="0" borderId="18" xfId="0" applyFont="1" applyFill="1" applyBorder="1" applyAlignment="1">
      <alignment horizontal="center" vertical="center" wrapText="1"/>
    </xf>
    <xf numFmtId="0" fontId="9" fillId="0" borderId="18" xfId="0" applyFont="1" applyFill="1" applyBorder="1" applyAlignment="1">
      <alignment horizontal="left" vertical="center" wrapText="1"/>
    </xf>
    <xf numFmtId="0" fontId="9" fillId="0" borderId="18" xfId="0" applyFont="1" applyFill="1" applyBorder="1" applyAlignment="1">
      <alignment vertical="center" wrapText="1"/>
    </xf>
    <xf numFmtId="0" fontId="9" fillId="0" borderId="15" xfId="0" applyFont="1" applyFill="1" applyBorder="1" applyAlignment="1">
      <alignment vertical="center" wrapText="1"/>
    </xf>
    <xf numFmtId="0" fontId="0" fillId="0" borderId="0" xfId="0" applyFill="1" applyAlignment="1">
      <alignment horizontal="left" vertical="center" wrapText="1"/>
    </xf>
    <xf numFmtId="0" fontId="0" fillId="0" borderId="0" xfId="0" applyFill="1" applyAlignment="1">
      <alignment vertical="center"/>
    </xf>
    <xf numFmtId="49" fontId="0" fillId="0" borderId="29" xfId="0" applyNumberFormat="1" applyFill="1" applyBorder="1" applyAlignment="1">
      <alignment horizontal="center" vertical="center" wrapText="1"/>
    </xf>
    <xf numFmtId="49" fontId="0" fillId="0" borderId="36" xfId="0" applyNumberFormat="1" applyFill="1" applyBorder="1" applyAlignment="1">
      <alignment horizontal="center" vertical="center" wrapText="1"/>
    </xf>
    <xf numFmtId="49" fontId="0" fillId="0" borderId="32" xfId="0" applyNumberFormat="1" applyFill="1" applyBorder="1" applyAlignment="1">
      <alignment horizontal="center" vertical="center" wrapText="1"/>
    </xf>
    <xf numFmtId="0" fontId="4" fillId="0" borderId="55"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56" xfId="0" applyFill="1" applyBorder="1" applyAlignment="1">
      <alignment horizontal="center" vertical="center" wrapText="1"/>
    </xf>
    <xf numFmtId="0" fontId="0" fillId="0" borderId="47" xfId="0" applyFill="1" applyBorder="1" applyAlignment="1">
      <alignment horizontal="center" vertical="center" wrapText="1"/>
    </xf>
    <xf numFmtId="0" fontId="0" fillId="0" borderId="51"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33" xfId="0" applyFill="1" applyBorder="1" applyAlignment="1">
      <alignment horizontal="center" vertical="center" wrapText="1"/>
    </xf>
    <xf numFmtId="0" fontId="0" fillId="0" borderId="38"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6" xfId="0" applyFill="1" applyBorder="1" applyAlignment="1">
      <alignment horizontal="center" vertical="center" wrapText="1"/>
    </xf>
    <xf numFmtId="0" fontId="0" fillId="0" borderId="32" xfId="0" applyFill="1" applyBorder="1" applyAlignment="1">
      <alignment horizontal="center" vertical="center" wrapText="1"/>
    </xf>
    <xf numFmtId="49" fontId="0" fillId="0" borderId="16" xfId="0" applyNumberFormat="1" applyFill="1" applyBorder="1" applyAlignment="1">
      <alignment horizontal="center" vertical="center"/>
    </xf>
    <xf numFmtId="49" fontId="0" fillId="0" borderId="0" xfId="0" applyNumberFormat="1" applyFill="1" applyBorder="1" applyAlignment="1">
      <alignment horizontal="center" vertical="center"/>
    </xf>
    <xf numFmtId="49" fontId="0" fillId="0" borderId="33" xfId="0" applyNumberFormat="1" applyFill="1" applyBorder="1" applyAlignment="1">
      <alignment horizontal="center" vertical="center"/>
    </xf>
    <xf numFmtId="49" fontId="0" fillId="0" borderId="16" xfId="0" applyNumberFormat="1" applyFill="1" applyBorder="1" applyAlignment="1">
      <alignment horizontal="center" vertical="center" wrapText="1"/>
    </xf>
    <xf numFmtId="49" fontId="0" fillId="0" borderId="0" xfId="0" applyNumberFormat="1" applyFill="1" applyBorder="1" applyAlignment="1">
      <alignment horizontal="center" vertical="center" wrapText="1"/>
    </xf>
    <xf numFmtId="49" fontId="0" fillId="0" borderId="33" xfId="0" applyNumberForma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0" fillId="0" borderId="0" xfId="0" applyFill="1" applyAlignment="1">
      <alignment horizontal="center" vertical="center" wrapText="1"/>
    </xf>
    <xf numFmtId="0" fontId="0" fillId="0" borderId="49" xfId="0" applyFill="1" applyBorder="1" applyAlignment="1">
      <alignment horizontal="center" vertical="center" wrapText="1"/>
    </xf>
    <xf numFmtId="0" fontId="0" fillId="0" borderId="41" xfId="0" applyFill="1" applyBorder="1" applyAlignment="1">
      <alignment horizontal="center" vertical="center" wrapText="1"/>
    </xf>
    <xf numFmtId="0" fontId="0" fillId="0" borderId="50" xfId="0" applyFill="1" applyBorder="1" applyAlignment="1">
      <alignment horizontal="center" vertical="center" wrapText="1"/>
    </xf>
    <xf numFmtId="49" fontId="0" fillId="0" borderId="31" xfId="0" applyNumberFormat="1" applyFill="1" applyBorder="1" applyAlignment="1">
      <alignment horizontal="center" vertical="center"/>
    </xf>
    <xf numFmtId="49" fontId="0" fillId="0" borderId="12" xfId="0" applyNumberFormat="1" applyFill="1" applyBorder="1" applyAlignment="1">
      <alignment horizontal="center" vertical="center"/>
    </xf>
    <xf numFmtId="49" fontId="0" fillId="0" borderId="35" xfId="0" applyNumberFormat="1" applyFill="1" applyBorder="1" applyAlignment="1">
      <alignment horizontal="center" vertical="center"/>
    </xf>
    <xf numFmtId="49" fontId="0" fillId="0" borderId="30"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49" fontId="0" fillId="0" borderId="34" xfId="0" applyNumberFormat="1" applyFill="1" applyBorder="1" applyAlignment="1">
      <alignment horizontal="center" vertical="center" wrapText="1"/>
    </xf>
    <xf numFmtId="49" fontId="13" fillId="0" borderId="16" xfId="2" applyNumberFormat="1" applyFont="1" applyFill="1" applyBorder="1" applyAlignment="1">
      <alignment horizontal="center" vertical="center" wrapText="1"/>
    </xf>
    <xf numFmtId="49" fontId="13" fillId="0" borderId="0" xfId="2" applyNumberFormat="1" applyFont="1" applyFill="1" applyBorder="1" applyAlignment="1">
      <alignment horizontal="center" vertical="center" wrapText="1"/>
    </xf>
    <xf numFmtId="49" fontId="13" fillId="0" borderId="33" xfId="2" applyNumberFormat="1" applyFont="1" applyFill="1" applyBorder="1" applyAlignment="1">
      <alignment horizontal="center" vertical="center" wrapText="1"/>
    </xf>
    <xf numFmtId="0" fontId="4" fillId="0" borderId="47" xfId="0" applyFont="1" applyFill="1" applyBorder="1" applyAlignment="1">
      <alignment horizontal="center" vertical="center" wrapText="1"/>
    </xf>
    <xf numFmtId="0" fontId="4" fillId="0" borderId="0" xfId="0" applyFont="1" applyFill="1" applyAlignment="1">
      <alignment horizontal="center" vertical="center" wrapText="1"/>
    </xf>
    <xf numFmtId="49" fontId="0" fillId="0" borderId="14" xfId="0" applyNumberFormat="1" applyFill="1" applyBorder="1" applyAlignment="1">
      <alignment horizontal="center" vertical="center"/>
    </xf>
    <xf numFmtId="49" fontId="0" fillId="0" borderId="11" xfId="0" applyNumberFormat="1" applyFill="1" applyBorder="1" applyAlignment="1">
      <alignment horizontal="center" vertical="center"/>
    </xf>
    <xf numFmtId="49" fontId="4" fillId="0" borderId="13" xfId="0" applyNumberFormat="1" applyFont="1" applyFill="1" applyBorder="1" applyAlignment="1">
      <alignment horizontal="center" vertical="center" wrapText="1"/>
    </xf>
    <xf numFmtId="0" fontId="12" fillId="0" borderId="0" xfId="0" applyFont="1" applyFill="1" applyBorder="1" applyAlignment="1">
      <alignment horizontal="center" vertical="center" wrapText="1"/>
    </xf>
    <xf numFmtId="49" fontId="4" fillId="0" borderId="36" xfId="0" applyNumberFormat="1"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33" xfId="0" applyFont="1" applyFill="1" applyBorder="1" applyAlignment="1">
      <alignment horizontal="center" vertical="center" wrapText="1"/>
    </xf>
    <xf numFmtId="0" fontId="4" fillId="0" borderId="51" xfId="0"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49" fontId="4" fillId="0" borderId="30" xfId="0" applyNumberFormat="1" applyFont="1" applyFill="1" applyBorder="1" applyAlignment="1">
      <alignment horizontal="center" vertical="center" wrapText="1"/>
    </xf>
    <xf numFmtId="49" fontId="4" fillId="0" borderId="16" xfId="0" applyNumberFormat="1" applyFont="1" applyFill="1" applyBorder="1" applyAlignment="1">
      <alignment horizontal="center" vertical="center" wrapText="1"/>
    </xf>
    <xf numFmtId="0" fontId="4" fillId="0" borderId="38" xfId="0" applyFont="1" applyFill="1" applyBorder="1" applyAlignment="1">
      <alignment horizontal="center" vertical="center" wrapText="1"/>
    </xf>
    <xf numFmtId="0" fontId="3" fillId="0" borderId="31" xfId="1" applyFill="1" applyBorder="1" applyAlignment="1">
      <alignment horizontal="center" vertical="center"/>
    </xf>
    <xf numFmtId="0" fontId="3" fillId="0" borderId="12" xfId="1" applyFill="1" applyBorder="1" applyAlignment="1">
      <alignment horizontal="center" vertical="center"/>
    </xf>
    <xf numFmtId="0" fontId="3" fillId="0" borderId="35" xfId="1" applyFill="1" applyBorder="1" applyAlignment="1">
      <alignment horizontal="center" vertical="center"/>
    </xf>
    <xf numFmtId="49" fontId="4" fillId="0" borderId="29" xfId="0" applyNumberFormat="1" applyFont="1" applyFill="1" applyBorder="1" applyAlignment="1">
      <alignment horizontal="center" vertical="center" wrapText="1"/>
    </xf>
    <xf numFmtId="49" fontId="4" fillId="0" borderId="32" xfId="0" applyNumberFormat="1" applyFont="1" applyFill="1" applyBorder="1" applyAlignment="1">
      <alignment horizontal="center" vertical="center" wrapText="1"/>
    </xf>
    <xf numFmtId="49" fontId="4" fillId="0" borderId="33" xfId="0" applyNumberFormat="1" applyFont="1" applyFill="1" applyBorder="1" applyAlignment="1">
      <alignment horizontal="center" vertical="center" wrapText="1"/>
    </xf>
    <xf numFmtId="49" fontId="3" fillId="0" borderId="31" xfId="1" applyNumberFormat="1" applyFill="1" applyBorder="1" applyAlignment="1">
      <alignment horizontal="center" vertical="center"/>
    </xf>
    <xf numFmtId="49" fontId="3" fillId="0" borderId="12" xfId="1" applyNumberFormat="1" applyFill="1" applyBorder="1" applyAlignment="1">
      <alignment horizontal="center" vertical="center"/>
    </xf>
    <xf numFmtId="49" fontId="3" fillId="0" borderId="35" xfId="1" applyNumberFormat="1" applyFill="1" applyBorder="1" applyAlignment="1">
      <alignment horizontal="center" vertical="center"/>
    </xf>
    <xf numFmtId="49" fontId="4" fillId="0" borderId="34" xfId="0" applyNumberFormat="1"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4" fillId="0" borderId="56" xfId="0" applyFont="1" applyFill="1" applyBorder="1" applyAlignment="1">
      <alignment horizontal="center" vertical="center" wrapText="1"/>
    </xf>
    <xf numFmtId="0" fontId="4" fillId="0" borderId="0" xfId="0" applyFont="1" applyFill="1" applyBorder="1" applyAlignment="1">
      <alignment horizontal="left" vertical="center" wrapText="1"/>
    </xf>
    <xf numFmtId="49" fontId="0" fillId="0" borderId="36" xfId="0" applyNumberFormat="1" applyFill="1" applyBorder="1" applyAlignment="1">
      <alignment horizontal="left" vertical="center" wrapText="1"/>
    </xf>
    <xf numFmtId="0" fontId="4" fillId="0" borderId="36" xfId="0" applyFont="1" applyFill="1" applyBorder="1" applyAlignment="1">
      <alignment vertical="center" wrapText="1"/>
    </xf>
    <xf numFmtId="0" fontId="0" fillId="0" borderId="36" xfId="0" applyFill="1" applyBorder="1" applyAlignment="1">
      <alignment vertical="center" wrapText="1"/>
    </xf>
    <xf numFmtId="0" fontId="4" fillId="0" borderId="0" xfId="0" applyFont="1" applyFill="1" applyBorder="1" applyAlignment="1">
      <alignment vertical="center" wrapText="1"/>
    </xf>
    <xf numFmtId="0" fontId="0" fillId="0" borderId="0" xfId="0" applyFill="1" applyBorder="1" applyAlignment="1">
      <alignment vertical="center" wrapText="1"/>
    </xf>
    <xf numFmtId="0" fontId="4" fillId="0" borderId="47" xfId="0" applyFont="1" applyFill="1" applyBorder="1" applyAlignment="1">
      <alignment vertical="center" wrapText="1"/>
    </xf>
    <xf numFmtId="0" fontId="0" fillId="0" borderId="47" xfId="0" applyFill="1" applyBorder="1" applyAlignment="1">
      <alignment vertical="center" wrapText="1"/>
    </xf>
    <xf numFmtId="0" fontId="4" fillId="0" borderId="10" xfId="0" applyFont="1" applyFill="1" applyBorder="1" applyAlignment="1">
      <alignment vertical="center" wrapText="1"/>
    </xf>
    <xf numFmtId="0" fontId="0" fillId="0" borderId="10" xfId="0" applyFill="1" applyBorder="1" applyAlignment="1">
      <alignment vertical="center" wrapText="1"/>
    </xf>
    <xf numFmtId="49" fontId="4" fillId="0" borderId="13" xfId="0" applyNumberFormat="1" applyFont="1" applyFill="1" applyBorder="1" applyAlignment="1">
      <alignment vertical="center" wrapText="1"/>
    </xf>
    <xf numFmtId="49" fontId="0" fillId="0" borderId="13" xfId="0" applyNumberFormat="1" applyFill="1" applyBorder="1" applyAlignment="1">
      <alignment vertical="center" wrapText="1"/>
    </xf>
    <xf numFmtId="0" fontId="1" fillId="0" borderId="36" xfId="0" applyFont="1" applyFill="1" applyBorder="1" applyAlignment="1">
      <alignment vertical="center" wrapText="1"/>
    </xf>
    <xf numFmtId="0" fontId="4" fillId="0" borderId="0" xfId="0" applyFont="1" applyFill="1" applyAlignment="1">
      <alignment vertical="center" wrapText="1"/>
    </xf>
    <xf numFmtId="0" fontId="0" fillId="0" borderId="0" xfId="0" applyFill="1" applyAlignment="1">
      <alignment vertical="center" wrapText="1"/>
    </xf>
    <xf numFmtId="0" fontId="0" fillId="0" borderId="24" xfId="0" applyFill="1" applyBorder="1" applyAlignment="1">
      <alignment vertical="center" wrapText="1"/>
    </xf>
    <xf numFmtId="0" fontId="0" fillId="0" borderId="27" xfId="0" applyFill="1" applyBorder="1" applyAlignment="1">
      <alignment vertical="center" wrapText="1"/>
    </xf>
    <xf numFmtId="49" fontId="0" fillId="0" borderId="14" xfId="0" applyNumberFormat="1" applyFill="1" applyBorder="1" applyAlignment="1">
      <alignment vertical="center"/>
    </xf>
    <xf numFmtId="49" fontId="0" fillId="0" borderId="12" xfId="0" applyNumberFormat="1" applyFill="1" applyBorder="1" applyAlignment="1">
      <alignment vertical="center"/>
    </xf>
    <xf numFmtId="49" fontId="0" fillId="0" borderId="11" xfId="0" applyNumberFormat="1" applyFill="1" applyBorder="1" applyAlignment="1">
      <alignment vertical="center"/>
    </xf>
    <xf numFmtId="49" fontId="0" fillId="0" borderId="0" xfId="0" applyNumberFormat="1" applyFill="1" applyBorder="1" applyAlignment="1">
      <alignment vertical="center" wrapText="1"/>
    </xf>
    <xf numFmtId="49" fontId="3" fillId="0" borderId="14" xfId="1" applyNumberFormat="1" applyFill="1" applyBorder="1" applyAlignment="1">
      <alignment vertical="center"/>
    </xf>
    <xf numFmtId="0" fontId="4" fillId="0" borderId="24" xfId="0" applyFont="1" applyFill="1" applyBorder="1" applyAlignment="1">
      <alignment vertical="center" wrapText="1"/>
    </xf>
    <xf numFmtId="0" fontId="4" fillId="0" borderId="39" xfId="0" applyFont="1" applyFill="1" applyBorder="1" applyAlignment="1">
      <alignment vertical="center" wrapText="1"/>
    </xf>
    <xf numFmtId="0" fontId="0" fillId="0" borderId="42" xfId="0" applyFill="1" applyBorder="1" applyAlignment="1">
      <alignment vertical="center" wrapText="1"/>
    </xf>
    <xf numFmtId="0" fontId="4" fillId="0" borderId="52" xfId="0" applyFont="1" applyFill="1" applyBorder="1" applyAlignment="1">
      <alignment vertical="center" wrapText="1"/>
    </xf>
    <xf numFmtId="0" fontId="0" fillId="0" borderId="53" xfId="0" applyFill="1" applyBorder="1" applyAlignment="1">
      <alignment vertical="center" wrapText="1"/>
    </xf>
    <xf numFmtId="49" fontId="0" fillId="0" borderId="39" xfId="0" applyNumberFormat="1" applyFill="1" applyBorder="1" applyAlignment="1">
      <alignment horizontal="left" vertical="center" wrapText="1"/>
    </xf>
    <xf numFmtId="49" fontId="0" fillId="0" borderId="42" xfId="0" applyNumberFormat="1" applyFill="1" applyBorder="1" applyAlignment="1">
      <alignment horizontal="left" vertical="center" wrapText="1"/>
    </xf>
    <xf numFmtId="49" fontId="0" fillId="0" borderId="24" xfId="0" applyNumberFormat="1" applyFill="1" applyBorder="1" applyAlignment="1">
      <alignment vertical="center" wrapText="1"/>
    </xf>
    <xf numFmtId="49" fontId="0" fillId="0" borderId="27" xfId="0" applyNumberFormat="1" applyFill="1" applyBorder="1" applyAlignment="1">
      <alignment vertical="center" wrapText="1"/>
    </xf>
    <xf numFmtId="49" fontId="4" fillId="0" borderId="24" xfId="0" applyNumberFormat="1" applyFont="1" applyFill="1" applyBorder="1" applyAlignment="1">
      <alignment horizontal="center" vertical="center" wrapText="1"/>
    </xf>
    <xf numFmtId="49" fontId="0" fillId="0" borderId="27" xfId="0" applyNumberFormat="1" applyFill="1" applyBorder="1" applyAlignment="1">
      <alignment horizontal="center" vertical="center" wrapText="1"/>
    </xf>
    <xf numFmtId="49" fontId="4" fillId="0" borderId="22" xfId="0" applyNumberFormat="1" applyFont="1" applyFill="1" applyBorder="1" applyAlignment="1">
      <alignment vertical="center" wrapText="1"/>
    </xf>
    <xf numFmtId="49" fontId="0" fillId="0" borderId="25" xfId="0" applyNumberFormat="1" applyFill="1" applyBorder="1" applyAlignment="1">
      <alignment vertical="center" wrapText="1"/>
    </xf>
    <xf numFmtId="49" fontId="0" fillId="0" borderId="23" xfId="0" applyNumberFormat="1" applyFill="1" applyBorder="1" applyAlignment="1">
      <alignment vertical="center"/>
    </xf>
    <xf numFmtId="49" fontId="0" fillId="0" borderId="26" xfId="0" applyNumberFormat="1" applyFill="1" applyBorder="1" applyAlignment="1">
      <alignment vertical="center"/>
    </xf>
    <xf numFmtId="0" fontId="0" fillId="0" borderId="40" xfId="0" applyFill="1" applyBorder="1" applyAlignment="1">
      <alignment horizontal="center" vertical="center" wrapText="1"/>
    </xf>
    <xf numFmtId="0" fontId="0" fillId="0" borderId="43" xfId="0" applyFill="1" applyBorder="1" applyAlignment="1">
      <alignment horizontal="center" vertical="center" wrapText="1"/>
    </xf>
    <xf numFmtId="0" fontId="4" fillId="0" borderId="42" xfId="0" applyFont="1" applyFill="1" applyBorder="1" applyAlignment="1">
      <alignment vertical="center" wrapText="1"/>
    </xf>
    <xf numFmtId="0" fontId="4" fillId="0" borderId="24"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46" xfId="0" applyFont="1" applyFill="1" applyBorder="1" applyAlignment="1">
      <alignment vertical="center" wrapText="1"/>
    </xf>
    <xf numFmtId="0" fontId="4" fillId="0" borderId="48" xfId="0" applyFont="1" applyFill="1" applyBorder="1" applyAlignment="1">
      <alignment vertical="center" wrapText="1"/>
    </xf>
    <xf numFmtId="49" fontId="4" fillId="0" borderId="36" xfId="0" applyNumberFormat="1" applyFont="1" applyFill="1" applyBorder="1" applyAlignment="1">
      <alignment horizontal="left" vertical="center" wrapText="1"/>
    </xf>
    <xf numFmtId="0" fontId="1" fillId="0" borderId="0" xfId="0" applyFont="1" applyFill="1" applyAlignment="1">
      <alignment vertical="center" wrapText="1"/>
    </xf>
    <xf numFmtId="0" fontId="1" fillId="0" borderId="29" xfId="0" applyFont="1" applyFill="1" applyBorder="1" applyAlignment="1">
      <alignment vertical="center" wrapText="1"/>
    </xf>
    <xf numFmtId="0" fontId="1" fillId="0" borderId="16" xfId="0" applyFont="1" applyFill="1" applyBorder="1" applyAlignment="1">
      <alignment vertical="center" wrapText="1"/>
    </xf>
    <xf numFmtId="0" fontId="1" fillId="0" borderId="38" xfId="0" applyFont="1" applyFill="1" applyBorder="1" applyAlignment="1">
      <alignment vertical="center" wrapText="1"/>
    </xf>
    <xf numFmtId="0" fontId="4" fillId="0" borderId="27" xfId="0" applyFont="1" applyFill="1" applyBorder="1" applyAlignment="1">
      <alignment vertical="center" wrapText="1"/>
    </xf>
    <xf numFmtId="0" fontId="5" fillId="0" borderId="36" xfId="0" applyFont="1" applyFill="1" applyBorder="1" applyAlignment="1">
      <alignment vertical="center" wrapText="1"/>
    </xf>
    <xf numFmtId="0" fontId="5" fillId="0" borderId="0" xfId="0" applyFont="1" applyFill="1" applyBorder="1" applyAlignment="1">
      <alignment vertical="center" wrapText="1"/>
    </xf>
    <xf numFmtId="0" fontId="5" fillId="0" borderId="47" xfId="0" applyFont="1" applyFill="1" applyBorder="1" applyAlignment="1">
      <alignment vertical="center" wrapText="1"/>
    </xf>
    <xf numFmtId="0" fontId="1" fillId="0" borderId="0" xfId="0" applyFont="1" applyFill="1" applyBorder="1" applyAlignment="1">
      <alignment vertical="center" wrapText="1"/>
    </xf>
    <xf numFmtId="0" fontId="1" fillId="0" borderId="47" xfId="0" applyFont="1" applyFill="1" applyBorder="1" applyAlignment="1">
      <alignment vertical="center" wrapText="1"/>
    </xf>
    <xf numFmtId="0" fontId="0" fillId="0" borderId="48" xfId="0" applyFill="1" applyBorder="1" applyAlignment="1">
      <alignment vertical="center" wrapText="1"/>
    </xf>
    <xf numFmtId="49" fontId="0" fillId="0" borderId="22" xfId="0" applyNumberFormat="1" applyFill="1" applyBorder="1" applyAlignment="1">
      <alignment vertical="center" wrapText="1"/>
    </xf>
    <xf numFmtId="49" fontId="4" fillId="0" borderId="23" xfId="0" applyNumberFormat="1" applyFont="1" applyFill="1" applyBorder="1" applyAlignment="1">
      <alignment horizontal="center" vertical="center" wrapText="1"/>
    </xf>
    <xf numFmtId="49" fontId="0" fillId="0" borderId="12" xfId="0" applyNumberFormat="1" applyFill="1" applyBorder="1" applyAlignment="1">
      <alignment horizontal="center" vertical="center" wrapText="1"/>
    </xf>
    <xf numFmtId="49" fontId="0" fillId="0" borderId="26" xfId="0" applyNumberFormat="1" applyFill="1" applyBorder="1" applyAlignment="1">
      <alignment horizontal="center" vertical="center" wrapText="1"/>
    </xf>
    <xf numFmtId="49" fontId="4" fillId="0" borderId="23" xfId="0" applyNumberFormat="1" applyFont="1" applyFill="1" applyBorder="1" applyAlignment="1">
      <alignment vertical="center" wrapText="1"/>
    </xf>
    <xf numFmtId="49" fontId="4" fillId="0" borderId="12" xfId="0" applyNumberFormat="1" applyFont="1" applyFill="1" applyBorder="1" applyAlignment="1">
      <alignment vertical="center" wrapText="1"/>
    </xf>
    <xf numFmtId="49" fontId="4" fillId="0" borderId="26" xfId="0" applyNumberFormat="1" applyFont="1" applyFill="1" applyBorder="1" applyAlignment="1">
      <alignment vertical="center" wrapText="1"/>
    </xf>
    <xf numFmtId="0" fontId="1" fillId="0" borderId="27" xfId="0" applyFont="1" applyFill="1" applyBorder="1" applyAlignment="1">
      <alignment vertical="center" wrapText="1"/>
    </xf>
    <xf numFmtId="49" fontId="4" fillId="0" borderId="39" xfId="0" applyNumberFormat="1" applyFont="1" applyFill="1" applyBorder="1" applyAlignment="1">
      <alignment horizontal="left" vertical="center" wrapText="1"/>
    </xf>
    <xf numFmtId="49" fontId="4" fillId="0" borderId="42" xfId="0" applyNumberFormat="1" applyFont="1" applyFill="1" applyBorder="1" applyAlignment="1">
      <alignment horizontal="left" vertical="center" wrapText="1"/>
    </xf>
    <xf numFmtId="49" fontId="4" fillId="0" borderId="12" xfId="0" applyNumberFormat="1" applyFont="1" applyFill="1" applyBorder="1" applyAlignment="1">
      <alignment horizontal="center" vertical="center" wrapText="1"/>
    </xf>
    <xf numFmtId="0" fontId="4" fillId="0" borderId="27" xfId="0" applyFont="1" applyFill="1" applyBorder="1" applyAlignment="1">
      <alignment horizontal="left" vertical="center" wrapText="1"/>
    </xf>
    <xf numFmtId="0" fontId="0" fillId="0" borderId="46" xfId="0" applyFill="1" applyBorder="1" applyAlignment="1">
      <alignment vertical="center" wrapText="1"/>
    </xf>
    <xf numFmtId="49" fontId="4" fillId="0" borderId="27" xfId="0" applyNumberFormat="1" applyFont="1" applyFill="1" applyBorder="1" applyAlignment="1">
      <alignment horizontal="center" vertical="center" wrapText="1"/>
    </xf>
    <xf numFmtId="49" fontId="4" fillId="0" borderId="24" xfId="0" applyNumberFormat="1" applyFont="1" applyFill="1" applyBorder="1" applyAlignment="1">
      <alignment vertical="center" wrapText="1"/>
    </xf>
    <xf numFmtId="49" fontId="4" fillId="0" borderId="0" xfId="0" applyNumberFormat="1" applyFont="1" applyFill="1" applyBorder="1" applyAlignment="1">
      <alignment vertical="center" wrapText="1"/>
    </xf>
    <xf numFmtId="49" fontId="4" fillId="0" borderId="27" xfId="0" applyNumberFormat="1" applyFont="1" applyFill="1" applyBorder="1" applyAlignment="1">
      <alignment vertical="center" wrapText="1"/>
    </xf>
    <xf numFmtId="49" fontId="0" fillId="0" borderId="24" xfId="0" applyNumberFormat="1" applyFill="1" applyBorder="1" applyAlignment="1">
      <alignment vertical="center"/>
    </xf>
    <xf numFmtId="49" fontId="0" fillId="0" borderId="0" xfId="0" applyNumberFormat="1" applyFill="1" applyBorder="1" applyAlignment="1">
      <alignment vertical="center"/>
    </xf>
    <xf numFmtId="49" fontId="0" fillId="0" borderId="27" xfId="0" applyNumberFormat="1" applyFill="1" applyBorder="1" applyAlignment="1">
      <alignment vertical="center"/>
    </xf>
    <xf numFmtId="0" fontId="0" fillId="0" borderId="46" xfId="0" applyFill="1" applyBorder="1" applyAlignment="1">
      <alignment horizontal="center" vertical="center" wrapText="1"/>
    </xf>
    <xf numFmtId="0" fontId="0" fillId="0" borderId="48" xfId="0" applyFill="1" applyBorder="1" applyAlignment="1">
      <alignment horizontal="center" vertical="center" wrapText="1"/>
    </xf>
    <xf numFmtId="0" fontId="4" fillId="0" borderId="24" xfId="0" applyFont="1" applyFill="1" applyBorder="1" applyAlignment="1">
      <alignment horizontal="left" vertical="center" wrapText="1"/>
    </xf>
    <xf numFmtId="0" fontId="0" fillId="0" borderId="39" xfId="0" applyFill="1" applyBorder="1" applyAlignment="1">
      <alignment vertical="center" wrapText="1"/>
    </xf>
    <xf numFmtId="49" fontId="6" fillId="0" borderId="0" xfId="0" applyNumberFormat="1" applyFont="1" applyFill="1" applyBorder="1" applyAlignment="1">
      <alignment vertical="center" wrapText="1"/>
    </xf>
    <xf numFmtId="0" fontId="6" fillId="0" borderId="36" xfId="0" applyFont="1" applyFill="1" applyBorder="1" applyAlignment="1">
      <alignment horizontal="left" vertical="center" wrapText="1"/>
    </xf>
    <xf numFmtId="0" fontId="3" fillId="0" borderId="20" xfId="1" applyFill="1" applyBorder="1" applyAlignment="1">
      <alignment vertical="center"/>
    </xf>
    <xf numFmtId="0" fontId="3" fillId="0" borderId="21" xfId="1" applyFill="1" applyBorder="1" applyAlignment="1">
      <alignment vertical="center"/>
    </xf>
    <xf numFmtId="49" fontId="0" fillId="0" borderId="16" xfId="0" applyNumberFormat="1" applyFill="1" applyBorder="1" applyAlignment="1">
      <alignment vertical="center" wrapText="1"/>
    </xf>
    <xf numFmtId="49" fontId="0" fillId="0" borderId="33" xfId="0" applyNumberFormat="1" applyFill="1" applyBorder="1" applyAlignment="1">
      <alignment vertical="center" wrapText="1"/>
    </xf>
    <xf numFmtId="0" fontId="4" fillId="0" borderId="30" xfId="0" applyFont="1" applyFill="1" applyBorder="1" applyAlignment="1">
      <alignment vertical="center" wrapText="1"/>
    </xf>
    <xf numFmtId="0" fontId="0" fillId="0" borderId="13" xfId="0" applyFill="1" applyBorder="1" applyAlignment="1">
      <alignment vertical="center" wrapText="1"/>
    </xf>
    <xf numFmtId="0" fontId="0" fillId="0" borderId="34" xfId="0" applyFill="1" applyBorder="1" applyAlignment="1">
      <alignment vertical="center" wrapText="1"/>
    </xf>
    <xf numFmtId="49" fontId="0" fillId="0" borderId="31" xfId="0" applyNumberFormat="1" applyFill="1" applyBorder="1" applyAlignment="1">
      <alignment vertical="center"/>
    </xf>
    <xf numFmtId="49" fontId="0" fillId="0" borderId="35" xfId="0" applyNumberFormat="1" applyFill="1" applyBorder="1" applyAlignment="1">
      <alignment vertical="center"/>
    </xf>
    <xf numFmtId="0" fontId="4" fillId="0" borderId="29" xfId="0" applyFont="1" applyFill="1" applyBorder="1" applyAlignment="1">
      <alignment vertical="center" wrapText="1"/>
    </xf>
    <xf numFmtId="0" fontId="4" fillId="0" borderId="32" xfId="0" applyFont="1" applyFill="1" applyBorder="1" applyAlignment="1">
      <alignment vertical="center" wrapText="1"/>
    </xf>
    <xf numFmtId="0" fontId="0" fillId="0" borderId="32" xfId="0" applyFill="1" applyBorder="1" applyAlignment="1">
      <alignment vertical="center" wrapText="1"/>
    </xf>
    <xf numFmtId="0" fontId="4" fillId="0" borderId="55" xfId="0" applyFont="1" applyFill="1" applyBorder="1" applyAlignment="1">
      <alignment vertical="center" wrapText="1"/>
    </xf>
    <xf numFmtId="0" fontId="0" fillId="0" borderId="56" xfId="0" applyFill="1" applyBorder="1" applyAlignment="1">
      <alignment vertical="center" wrapText="1"/>
    </xf>
    <xf numFmtId="0" fontId="4" fillId="0" borderId="16" xfId="0" applyFont="1" applyFill="1" applyBorder="1" applyAlignment="1">
      <alignment vertical="center" wrapText="1"/>
    </xf>
    <xf numFmtId="0" fontId="0" fillId="0" borderId="33" xfId="0" applyFill="1" applyBorder="1" applyAlignment="1">
      <alignment vertical="center" wrapText="1"/>
    </xf>
    <xf numFmtId="0" fontId="4" fillId="0" borderId="38" xfId="0" applyFont="1" applyFill="1" applyBorder="1" applyAlignment="1">
      <alignment vertical="center" wrapText="1"/>
    </xf>
    <xf numFmtId="0" fontId="0" fillId="0" borderId="51" xfId="0" applyFill="1" applyBorder="1" applyAlignment="1">
      <alignment vertical="center" wrapText="1"/>
    </xf>
    <xf numFmtId="0" fontId="4" fillId="0" borderId="33" xfId="0" applyFont="1" applyFill="1" applyBorder="1" applyAlignment="1">
      <alignment vertical="center" wrapText="1"/>
    </xf>
    <xf numFmtId="49" fontId="0" fillId="0" borderId="29" xfId="0" applyNumberFormat="1" applyFill="1" applyBorder="1" applyAlignment="1">
      <alignment horizontal="left" vertical="center" wrapText="1"/>
    </xf>
    <xf numFmtId="49" fontId="0" fillId="0" borderId="32" xfId="0" applyNumberFormat="1" applyFill="1" applyBorder="1" applyAlignment="1">
      <alignment horizontal="left" vertical="center" wrapText="1"/>
    </xf>
    <xf numFmtId="0" fontId="1" fillId="0" borderId="55"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56" xfId="0" applyFont="1" applyFill="1" applyBorder="1" applyAlignment="1">
      <alignment horizontal="center" vertical="center" wrapText="1"/>
    </xf>
    <xf numFmtId="49" fontId="0" fillId="0" borderId="20" xfId="0" applyNumberFormat="1" applyFill="1" applyBorder="1" applyAlignment="1">
      <alignment horizontal="center" vertical="center"/>
    </xf>
    <xf numFmtId="49" fontId="0" fillId="0" borderId="21" xfId="0" applyNumberFormat="1" applyFill="1" applyBorder="1" applyAlignment="1">
      <alignment horizontal="center" vertical="center"/>
    </xf>
    <xf numFmtId="0" fontId="9" fillId="0" borderId="36" xfId="0" applyFont="1" applyFill="1" applyBorder="1" applyAlignment="1">
      <alignment horizontal="center" vertical="center" wrapText="1"/>
    </xf>
    <xf numFmtId="0" fontId="3" fillId="0" borderId="0" xfId="1" applyFill="1" applyBorder="1" applyAlignment="1">
      <alignment horizontal="center" vertical="center"/>
    </xf>
    <xf numFmtId="0" fontId="9" fillId="0" borderId="47" xfId="0" applyFont="1" applyFill="1" applyBorder="1" applyAlignment="1">
      <alignment horizontal="center" vertical="center" wrapText="1"/>
    </xf>
    <xf numFmtId="49" fontId="9" fillId="0" borderId="0"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10" xfId="0" applyFont="1" applyFill="1" applyBorder="1" applyAlignment="1">
      <alignment horizontal="center" vertical="center" wrapText="1"/>
    </xf>
    <xf numFmtId="49" fontId="4" fillId="0" borderId="29" xfId="0" applyNumberFormat="1" applyFont="1" applyFill="1" applyBorder="1" applyAlignment="1">
      <alignment horizontal="left" vertical="center" wrapText="1"/>
    </xf>
    <xf numFmtId="49" fontId="4" fillId="0" borderId="32" xfId="0" applyNumberFormat="1" applyFont="1" applyFill="1" applyBorder="1" applyAlignment="1">
      <alignment horizontal="left" vertical="center" wrapText="1"/>
    </xf>
    <xf numFmtId="49" fontId="0" fillId="0" borderId="57" xfId="0" applyNumberFormat="1" applyFill="1" applyBorder="1" applyAlignment="1">
      <alignment horizontal="center" vertical="center" wrapText="1"/>
    </xf>
    <xf numFmtId="49" fontId="0" fillId="0" borderId="59" xfId="0" applyNumberFormat="1" applyFill="1" applyBorder="1" applyAlignment="1">
      <alignment horizontal="center" vertical="center" wrapText="1"/>
    </xf>
    <xf numFmtId="0" fontId="6" fillId="0" borderId="29"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0" fillId="0" borderId="38" xfId="0" applyFill="1" applyBorder="1" applyAlignment="1">
      <alignment vertical="center" wrapText="1"/>
    </xf>
    <xf numFmtId="49" fontId="4" fillId="0" borderId="57" xfId="0" applyNumberFormat="1" applyFont="1" applyFill="1" applyBorder="1" applyAlignment="1">
      <alignment horizontal="center" vertical="center" wrapText="1"/>
    </xf>
    <xf numFmtId="49" fontId="4" fillId="0" borderId="59" xfId="0" applyNumberFormat="1" applyFont="1" applyFill="1" applyBorder="1" applyAlignment="1">
      <alignment horizontal="center" vertical="center" wrapText="1"/>
    </xf>
    <xf numFmtId="49" fontId="4" fillId="0" borderId="57" xfId="0" applyNumberFormat="1" applyFont="1" applyFill="1" applyBorder="1" applyAlignment="1">
      <alignment vertical="center" wrapText="1"/>
    </xf>
    <xf numFmtId="49" fontId="4" fillId="0" borderId="59" xfId="0" applyNumberFormat="1" applyFont="1" applyFill="1" applyBorder="1" applyAlignment="1">
      <alignment vertical="center" wrapText="1"/>
    </xf>
    <xf numFmtId="49" fontId="4" fillId="0" borderId="31" xfId="0" applyNumberFormat="1" applyFont="1" applyFill="1" applyBorder="1" applyAlignment="1">
      <alignment vertical="center" wrapText="1"/>
    </xf>
    <xf numFmtId="49" fontId="4" fillId="0" borderId="35" xfId="0" applyNumberFormat="1" applyFont="1" applyFill="1" applyBorder="1" applyAlignment="1">
      <alignment vertical="center" wrapText="1"/>
    </xf>
    <xf numFmtId="49" fontId="4" fillId="0" borderId="30" xfId="0" applyNumberFormat="1" applyFont="1" applyFill="1" applyBorder="1" applyAlignment="1">
      <alignment vertical="center" wrapText="1"/>
    </xf>
    <xf numFmtId="49" fontId="4" fillId="0" borderId="34" xfId="0" applyNumberFormat="1" applyFont="1" applyFill="1" applyBorder="1" applyAlignment="1">
      <alignment vertical="center" wrapText="1"/>
    </xf>
    <xf numFmtId="49" fontId="0" fillId="0" borderId="34" xfId="0" applyNumberFormat="1" applyFill="1" applyBorder="1" applyAlignment="1">
      <alignment vertical="center" wrapText="1"/>
    </xf>
    <xf numFmtId="49" fontId="4" fillId="0" borderId="16" xfId="0" applyNumberFormat="1" applyFont="1" applyFill="1" applyBorder="1" applyAlignment="1">
      <alignment vertical="center" wrapText="1"/>
    </xf>
    <xf numFmtId="49" fontId="4" fillId="0" borderId="33" xfId="0" applyNumberFormat="1" applyFont="1" applyFill="1" applyBorder="1" applyAlignment="1">
      <alignment vertical="center" wrapText="1"/>
    </xf>
    <xf numFmtId="0" fontId="4" fillId="0" borderId="57" xfId="0" applyFont="1" applyFill="1" applyBorder="1" applyAlignment="1">
      <alignment vertical="center" wrapText="1"/>
    </xf>
    <xf numFmtId="0" fontId="0" fillId="0" borderId="59" xfId="0" applyFill="1" applyBorder="1" applyAlignment="1">
      <alignment vertical="center" wrapText="1"/>
    </xf>
    <xf numFmtId="0" fontId="0" fillId="0" borderId="36" xfId="0" applyFill="1" applyBorder="1" applyAlignment="1">
      <alignment horizontal="center" vertical="top" wrapText="1"/>
    </xf>
    <xf numFmtId="0" fontId="0" fillId="0" borderId="55" xfId="0" applyFill="1" applyBorder="1" applyAlignment="1">
      <alignment horizontal="center" vertical="center" wrapText="1"/>
    </xf>
    <xf numFmtId="0" fontId="4" fillId="0" borderId="51" xfId="0" applyFont="1" applyFill="1" applyBorder="1" applyAlignment="1">
      <alignment vertical="center" wrapText="1"/>
    </xf>
  </cellXfs>
  <cellStyles count="3">
    <cellStyle name="Collegamento ipertestuale" xfId="1" builtinId="8"/>
    <cellStyle name="Hyperlink" xfId="2" xr:uid="{00000000-000B-0000-0000-000008000000}"/>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Times New Roman" panose="02020603050405020304" pitchFamily="18" charset="0"/>
              <a:ea typeface="+mn-ea"/>
              <a:cs typeface="Times New Roman" panose="02020603050405020304" pitchFamily="18" charset="0"/>
            </a:defRPr>
          </a:pPr>
          <a:endParaRPr lang="it-IT"/>
        </a:p>
      </c:txPr>
    </c:title>
    <c:autoTitleDeleted val="0"/>
    <c:plotArea>
      <c:layout/>
      <c:pieChart>
        <c:varyColors val="1"/>
        <c:ser>
          <c:idx val="0"/>
          <c:order val="0"/>
          <c:tx>
            <c:strRef>
              <c:f>Calculations!$K$59</c:f>
              <c:strCache>
                <c:ptCount val="1"/>
                <c:pt idx="0">
                  <c:v>Dataset Languages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51-1347-8457-87F326143210}"/>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6-4C43-0C4E-A329-E334E6DB1F45}"/>
              </c:ext>
            </c:extLst>
          </c:dPt>
          <c:dPt>
            <c:idx val="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4C43-0C4E-A329-E334E6DB1F45}"/>
              </c:ext>
            </c:extLst>
          </c:dPt>
          <c:dPt>
            <c:idx val="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4C43-0C4E-A329-E334E6DB1F45}"/>
              </c:ext>
            </c:extLst>
          </c:dPt>
          <c:dPt>
            <c:idx val="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4C43-0C4E-A329-E334E6DB1F45}"/>
              </c:ext>
            </c:extLst>
          </c:dPt>
          <c:dPt>
            <c:idx val="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4C43-0C4E-A329-E334E6DB1F45}"/>
              </c:ext>
            </c:extLst>
          </c:dPt>
          <c:dPt>
            <c:idx val="6"/>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5-4C43-0C4E-A329-E334E6DB1F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151-1347-8457-87F3261432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151-1347-8457-87F3261432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Calculations!$J$60:$J$68</c:f>
              <c:strCache>
                <c:ptCount val="9"/>
                <c:pt idx="0">
                  <c:v>Arabic</c:v>
                </c:pt>
                <c:pt idx="1">
                  <c:v>Chinese</c:v>
                </c:pt>
                <c:pt idx="2">
                  <c:v>English</c:v>
                </c:pt>
                <c:pt idx="3">
                  <c:v>French</c:v>
                </c:pt>
                <c:pt idx="4">
                  <c:v>German</c:v>
                </c:pt>
                <c:pt idx="5">
                  <c:v>Italian</c:v>
                </c:pt>
                <c:pt idx="6">
                  <c:v>Japanese</c:v>
                </c:pt>
                <c:pt idx="7">
                  <c:v>Korean</c:v>
                </c:pt>
                <c:pt idx="8">
                  <c:v>Russian</c:v>
                </c:pt>
              </c:strCache>
            </c:strRef>
          </c:cat>
          <c:val>
            <c:numRef>
              <c:f>Calculations!$K$60:$K$68</c:f>
              <c:numCache>
                <c:formatCode>General</c:formatCode>
                <c:ptCount val="9"/>
                <c:pt idx="0">
                  <c:v>2</c:v>
                </c:pt>
                <c:pt idx="1">
                  <c:v>5</c:v>
                </c:pt>
                <c:pt idx="2">
                  <c:v>33</c:v>
                </c:pt>
                <c:pt idx="3">
                  <c:v>3</c:v>
                </c:pt>
                <c:pt idx="4">
                  <c:v>3</c:v>
                </c:pt>
                <c:pt idx="5">
                  <c:v>1</c:v>
                </c:pt>
                <c:pt idx="6">
                  <c:v>1</c:v>
                </c:pt>
                <c:pt idx="7">
                  <c:v>2</c:v>
                </c:pt>
                <c:pt idx="8">
                  <c:v>1</c:v>
                </c:pt>
              </c:numCache>
            </c:numRef>
          </c:val>
          <c:extLst>
            <c:ext xmlns:c16="http://schemas.microsoft.com/office/drawing/2014/chart" uri="{C3380CC4-5D6E-409C-BE32-E72D297353CC}">
              <c16:uniqueId val="{00000000-4C43-0C4E-A329-E334E6DB1F45}"/>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415635</xdr:colOff>
      <xdr:row>57</xdr:row>
      <xdr:rowOff>296718</xdr:rowOff>
    </xdr:from>
    <xdr:to>
      <xdr:col>17</xdr:col>
      <xdr:colOff>831272</xdr:colOff>
      <xdr:row>62</xdr:row>
      <xdr:rowOff>153554</xdr:rowOff>
    </xdr:to>
    <xdr:graphicFrame macro="">
      <xdr:nvGraphicFramePr>
        <xdr:cNvPr id="13" name="Grafico 12">
          <a:extLst>
            <a:ext uri="{FF2B5EF4-FFF2-40B4-BE49-F238E27FC236}">
              <a16:creationId xmlns:a16="http://schemas.microsoft.com/office/drawing/2014/main" id="{ADE4D985-9176-22A5-967B-25A88955C0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BASSI DAVIDE" id="{3EE091FD-EC4B-E047-A646-043B60B73641}" userId="S::davide.bassi@usc.es::028e4e29-df2d-4da4-b6c4-f7670e56a416" providerId="AD"/>
</personLis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1" dT="2023-12-05T17:11:12.49" personId="{3EE091FD-EC4B-E047-A646-043B60B73641}" id="{28CAD301-1334-D642-8FD4-B8D91A54D318}">
    <text>Only for “Calculated Controversiality”, column H</text>
  </threadedComment>
  <threadedComment ref="H3" dT="2023-11-28T16:17:22.96" personId="{3EE091FD-EC4B-E047-A646-043B60B73641}" id="{80743653-78B8-4040-B097-1DC563D162B3}">
    <text xml:space="preserve">Annotators voted from 1 to 5 how much a statement was controversial or not
</text>
  </threadedComment>
  <threadedComment ref="H16" dT="2023-11-28T17:43:54.07" personId="{3EE091FD-EC4B-E047-A646-043B60B73641}" id="{5AA3D061-1CB7-C940-B49F-5538AE16D5AE}">
    <text xml:space="preserve">Users were asked to evaluate the level of contradiction	</text>
  </threadedComment>
  <threadedComment ref="H30" dT="2023-11-30T16:44:20.17" personId="{3EE091FD-EC4B-E047-A646-043B60B73641}" id="{AC8C9DC7-327D-6F40-A1F2-0A12E2F02063}">
    <text>Wikipedia provides a list with all the controversial topics</text>
  </threadedComment>
  <threadedComment ref="H33" dT="2023-11-30T17:24:23.11" personId="{3EE091FD-EC4B-E047-A646-043B60B73641}" id="{C72D9DB8-FC00-DC4E-A1F3-00E4679C3C88}">
    <text>Reddit flags posts as controversial if the number of upvotes and downvotes are both high and similar.</text>
  </threadedComment>
  <threadedComment ref="H33" dT="2023-11-30T17:29:37.13" personId="{3EE091FD-EC4B-E047-A646-043B60B73641}" id="{413F8267-8851-634F-8C13-36B0D4ECD35A}" parentId="{C72D9DB8-FC00-DC4E-A1F3-00E4679C3C88}">
    <text xml:space="preserve">!!! They defined a conversation as controversial if it has at least a comment flagged as controversial. </text>
  </threadedComment>
  <threadedComment ref="H38" dT="2023-12-01T17:17:05.27" personId="{3EE091FD-EC4B-E047-A646-043B60B73641}" id="{9805508F-E02C-5C49-9D26-981FCA57C5C0}">
    <text xml:space="preserve">The main problem of this article is that the criteria used to annotated the tweets are not explicit. So it’s hard to understand what they really evaluated. </text>
  </threadedComment>
  <threadedComment ref="I39" dT="2023-12-01T17:19:43.36" personId="{3EE091FD-EC4B-E047-A646-043B60B73641}" id="{5F2B8C9B-1FB1-5448-AE56-D2FB5B577113}">
    <text xml:space="preserve">This is the most powerful contribute to the model. </text>
  </threadedComment>
  <threadedComment ref="U44" dT="2023-12-04T15:14:04.26" personId="{3EE091FD-EC4B-E047-A646-043B60B73641}" id="{AEDF8990-DA73-F243-AAE4-44915D76C7BF}">
    <text xml:space="preserve">Both on wikipedia but with different levels of controversial pages. </text>
  </threadedComment>
  <threadedComment ref="A52" dT="2023-12-04T17:39:17.90" personId="{3EE091FD-EC4B-E047-A646-043B60B73641}" id="{C65E1E4F-2D4F-3F4A-8CF2-8A30AD152B97}">
    <text xml:space="preserve">Evaluate if it should be removed. </text>
  </threadedComment>
  <threadedComment ref="A52" dT="2023-12-04T17:39:47.32" personId="{3EE091FD-EC4B-E047-A646-043B60B73641}" id="{B50DEA74-FF7B-7249-A046-33A8AB0852D5}" parentId="{C65E1E4F-2D4F-3F4A-8CF2-8A30AD152B97}">
    <text xml:space="preserve">The task is quite different from what we usually mean with controversy detection. </text>
  </threadedComment>
  <threadedComment ref="H68" dT="2023-12-11T11:05:47.39" personId="{3EE091FD-EC4B-E047-A646-043B60B73641}" id="{C635AF81-8A0B-7941-9352-FA167494F431}">
    <text>It’s the same of Dori-Hacoen &amp; Allan</text>
  </threadedComment>
  <threadedComment ref="K72" dT="2023-12-11T11:49:58.47" personId="{3EE091FD-EC4B-E047-A646-043B60B73641}" id="{A1E8AF8D-9595-944F-9DC8-68982A777407}">
    <text>http://www.cs.uic.edu/~liub/FBS/ sentiment-analysis.html</text>
  </threadedComment>
  <threadedComment ref="A80" dT="2023-12-12T12:10:08.66" personId="{3EE091FD-EC4B-E047-A646-043B60B73641}" id="{7C6A8059-8B2D-7044-A90F-DB70D792387D}">
    <text>Is not about detection.</text>
  </threadedComment>
  <threadedComment ref="A81" dT="2023-12-12T12:31:49.04" personId="{3EE091FD-EC4B-E047-A646-043B60B73641}" id="{D096752B-1E6D-5F40-B336-6858F75E0385}">
    <text xml:space="preserve">Not available. </text>
  </threadedComment>
  <threadedComment ref="A82" dT="2023-12-12T12:29:39.23" personId="{3EE091FD-EC4B-E047-A646-043B60B73641}" id="{CD2DEF82-A6D4-914E-B4BA-75513215D58F}">
    <text xml:space="preserve">It’s a book. So we need to understand if it can be kept in here. Maybe just mentioned in the article. </text>
  </threadedComment>
  <threadedComment ref="H83" dT="2023-12-14T11:36:47.27" personId="{3EE091FD-EC4B-E047-A646-043B60B73641}" id="{061DF7B0-4DAC-B043-9C9D-A57DAE2AB9EA}">
    <text xml:space="preserve">Despite relying on human judgment, they formalize quite well the way to consider controversiality or not. 	
</text>
  </threadedComment>
  <threadedComment ref="I84" dT="2023-12-14T11:47:01.66" personId="{3EE091FD-EC4B-E047-A646-043B60B73641}" id="{5C92538C-94AF-EE4C-BAED-8550BAF90972}">
    <text xml:space="preserve">Both Degree and Betweenness are calculated on comment-comment, user-comment and news-comment links. </text>
  </threadedComment>
  <threadedComment ref="Q90" dT="2023-12-14T14:45:28.40" personId="{3EE091FD-EC4B-E047-A646-043B60B73641}" id="{8D6048A6-6043-A444-8EAD-BC8A968ACC30}">
    <text>Ottenuto con GENE&amp;RCC</text>
  </threadedComment>
  <threadedComment ref="K91" dT="2023-12-14T14:38:28.26" personId="{3EE091FD-EC4B-E047-A646-043B60B73641}" id="{CD300947-FF87-2E4D-A055-7DBC9B4AC56F}">
    <text>https://github.com/aylliote/senti-py</text>
  </threadedComment>
  <threadedComment ref="A98" dT="2023-12-14T15:54:36.23" personId="{3EE091FD-EC4B-E047-A646-043B60B73641}" id="{F4284D57-5C49-C24D-AD82-D1D8DE444FFC}">
    <text xml:space="preserve">It is not really a controversy detector, more a qualitative study of the reactions to news in Facebook. 	</text>
  </threadedComment>
  <threadedComment ref="A113" dT="2023-12-15T10:13:47.55" personId="{3EE091FD-EC4B-E047-A646-043B60B73641}" id="{78010401-3029-4442-9EAA-473670FE1E26}">
    <text>Evaluate if to keep this study. 
- the contruct is different
- the study sucks</text>
  </threadedComment>
  <threadedComment ref="M119" dT="2023-12-15T10:44:08.87" personId="{3EE091FD-EC4B-E047-A646-043B60B73641}" id="{09662969-580A-254C-BB82-7A1BC3E3547C}">
    <text xml:space="preserve">They didn’t trained a model for controversy detection, since they didn’t fix a threshold in the measurement. Nevertheless they trained many different models for detecting all the different features. 
</text>
  </threadedComment>
  <threadedComment ref="A126" dT="2023-12-15T11:45:35.83" personId="{3EE091FD-EC4B-E047-A646-043B60B73641}" id="{6CC92CF8-4604-E14B-9A76-B7FC7433F893}">
    <text>It’s not about controversy detection, rather on stance analysis/detection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60" dT="2023-12-12T12:10:08.66" personId="{3EE091FD-EC4B-E047-A646-043B60B73641}" id="{6F836ED4-A580-2945-80E8-9D7E50B39CB8}">
    <text xml:space="preserve">Is not about detection. Can be used to discuss how to intervene on controversy resolution, </text>
  </threadedComment>
  <threadedComment ref="A61" dT="2023-12-12T12:31:49.04" personId="{3EE091FD-EC4B-E047-A646-043B60B73641}" id="{2C5831F9-10BA-504D-A08A-D0FD2EE6BFE8}">
    <text xml:space="preserve">Not available. </text>
  </threadedComment>
  <threadedComment ref="A62" dT="2023-12-12T12:29:39.23" personId="{3EE091FD-EC4B-E047-A646-043B60B73641}" id="{8D84C424-62D3-E94C-88DA-2F3D4A877BFB}">
    <text xml:space="preserve">It’s a book. So we need to understand if it can be kept in here. Maybe just mentioned in the article. </text>
  </threadedComment>
  <threadedComment ref="A67" dT="2023-12-14T12:49:00.22" personId="{3EE091FD-EC4B-E047-A646-043B60B73641}" id="{00D79779-C5EB-584F-9941-3ABC4A7F9D73}">
    <text xml:space="preserve">The main article of the task is enough
</text>
  </threadedComment>
  <threadedComment ref="A75" dT="2023-12-14T15:54:36.23" personId="{3EE091FD-EC4B-E047-A646-043B60B73641}" id="{24974167-242D-1B4C-9857-14A8833FBCED}">
    <text xml:space="preserve">It is not really a controversy detector, more a qualitative study of the reactions to news in Facebook. 	</text>
  </threadedComment>
  <threadedComment ref="A78" dT="2023-12-14T16:31:41.78" personId="{3EE091FD-EC4B-E047-A646-043B60B73641}" id="{90C27811-02D7-FE4B-9198-CAF921DDED8D}">
    <text xml:space="preserve">Already addressed the general one. </text>
  </threadedComment>
  <threadedComment ref="A87" dT="2023-12-15T09:58:38.51" personId="{3EE091FD-EC4B-E047-A646-043B60B73641}" id="{65856535-D6ED-4F4C-8EA0-3256EDABC628}">
    <text xml:space="preserve">Not related to detection, but interesting for the theoretical POV on why controversy arises
</text>
  </threadedComment>
  <threadedComment ref="A88" dT="2023-12-15T10:13:47.55" personId="{3EE091FD-EC4B-E047-A646-043B60B73641}" id="{A731DF51-FD12-D843-8093-8C7CEBAC3017}">
    <text>Evaluate if to keep this study. 
- the contruct is different
- the study sucks</text>
  </threadedComment>
  <threadedComment ref="A96" dT="2023-12-15T11:45:35.83" personId="{3EE091FD-EC4B-E047-A646-043B60B73641}" id="{C9349ED8-7DAB-CB41-A2F7-888D5E27E3C1}">
    <text>It’s not about controversy detection, rather on stance analysis/detection</text>
  </threadedComment>
  <threadedComment ref="I97" dT="2023-12-14T15:54:36.23" personId="{3EE091FD-EC4B-E047-A646-043B60B73641}" id="{730986BE-D2DE-3441-B14B-58CE98867EAA}">
    <text xml:space="preserve">It is not really a controversy detector, more a qualitative study of the reactions to news in Facebook. 	</text>
  </threadedComment>
  <threadedComment ref="I112" dT="2023-12-15T10:13:47.55" personId="{3EE091FD-EC4B-E047-A646-043B60B73641}" id="{929FC5E7-1172-3348-909D-43969BD01500}">
    <text>Evaluate if to keep this study. 
- the contruct is different
- the study sucks</text>
  </threadedComment>
  <threadedComment ref="I125" dT="2023-12-15T11:45:35.83" personId="{3EE091FD-EC4B-E047-A646-043B60B73641}" id="{AAFD5EB1-F77D-C045-B883-BE7EAD0F0BBE}">
    <text>It’s not about controversy detection, rather on stance analysis/detection</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5103685064&amp;doi=10.1109%2fASONAM49781.2020.9381415&amp;partnerID=40&amp;md5=4231269833f7e00e8ff4bccce01790c8" TargetMode="External"/><Relationship Id="rId18" Type="http://schemas.openxmlformats.org/officeDocument/2006/relationships/hyperlink" Target="https://www.scopus.com/inward/record.uri?eid=2-s2.0-85161361035&amp;doi=10.1145%2f3589462.3589480&amp;partnerID=40&amp;md5=da1f8773d68c93956b4479a616a93e3d" TargetMode="External"/><Relationship Id="rId26" Type="http://schemas.openxmlformats.org/officeDocument/2006/relationships/hyperlink" Target="https://www.scopus.com/inward/record.uri?eid=2-s2.0-84980351823&amp;doi=10.1145%2f2911451.2914745&amp;partnerID=40&amp;md5=9bf8c824ed1aacf2c1709a60f39217ca" TargetMode="External"/><Relationship Id="rId39" Type="http://schemas.openxmlformats.org/officeDocument/2006/relationships/hyperlink" Target="https://www.scopus.com/inward/record.uri?eid=2-s2.0-84964344825&amp;doi=10.1145%2f2835776.2835792&amp;partnerID=40&amp;md5=d723282cc046c9128bd13e29d532895e" TargetMode="External"/><Relationship Id="rId21" Type="http://schemas.openxmlformats.org/officeDocument/2006/relationships/hyperlink" Target="https://www.scopus.com/inward/record.uri?eid=2-s2.0-85060810270&amp;doi=10.1109%2fICTAI.2018.00090&amp;partnerID=40&amp;md5=7d5d1de3833e2fb153877c22c122e6bc" TargetMode="External"/><Relationship Id="rId34" Type="http://schemas.openxmlformats.org/officeDocument/2006/relationships/hyperlink" Target="https://www.scopus.com/inward/record.uri?eid=2-s2.0-85064870905&amp;doi=10.1007%2f978-3-030-15712-8_60&amp;partnerID=40&amp;md5=44a8633ba8e9b45bc5e8939456c64f9c" TargetMode="External"/><Relationship Id="rId42" Type="http://schemas.openxmlformats.org/officeDocument/2006/relationships/hyperlink" Target="https://www.scopus.com/inward/record.uri?eid=2-s2.0-84889566213&amp;doi=10.1145%2f2505515.2507877&amp;partnerID=40&amp;md5=3406f43faad8f1c038f5434ad1c7a424" TargetMode="External"/><Relationship Id="rId47" Type="http://schemas.openxmlformats.org/officeDocument/2006/relationships/hyperlink" Target="https://aclanthology.org/L16-1617" TargetMode="External"/><Relationship Id="rId50" Type="http://schemas.openxmlformats.org/officeDocument/2006/relationships/hyperlink" Target="https://www.scopus.com/inward/record.uri?eid=2-s2.0-84953807625&amp;doi=10.1145%2f2766462.2767844&amp;partnerID=40&amp;md5=45da0190c2075ba7739ef8114b30c66c" TargetMode="External"/><Relationship Id="rId7" Type="http://schemas.openxmlformats.org/officeDocument/2006/relationships/hyperlink" Target="https://www.scopus.com/inward/record.uri?eid=2-s2.0-85167351623&amp;doi=10.1007%2fs11280-023-01191-x&amp;partnerID=40&amp;md5=7ec6134a16dc5839184d8cddf583358b" TargetMode="External"/><Relationship Id="rId2" Type="http://schemas.openxmlformats.org/officeDocument/2006/relationships/hyperlink" Target="https://www.scopus.com/inward/record.uri?eid=2-s2.0-85091603273&amp;doi=10.1007%2f978-3-030-57855-8_12&amp;partnerID=40&amp;md5=718dee8cca469aebea8b58ad74cc0d95" TargetMode="External"/><Relationship Id="rId16" Type="http://schemas.openxmlformats.org/officeDocument/2006/relationships/hyperlink" Target="https://www.scopus.com/inward/record.uri?eid=2-s2.0-85142186453&amp;doi=10.1007%2fs11280-022-01116-0&amp;partnerID=40&amp;md5=e866f9b9a55f8c5c853cd81649069fae" TargetMode="External"/><Relationship Id="rId29" Type="http://schemas.openxmlformats.org/officeDocument/2006/relationships/hyperlink" Target="https://www.scopus.com/inward/record.uri?eid=2-s2.0-85058050912&amp;doi=10.1145%2f3269206.3269301&amp;partnerID=40&amp;md5=cf992dec67ab3632215ff545a0d55643" TargetMode="External"/><Relationship Id="rId11" Type="http://schemas.openxmlformats.org/officeDocument/2006/relationships/hyperlink" Target="https://www.scopus.com/inward/record.uri?eid=2-s2.0-85121915366&amp;doi=10.1007%2f978-3-030-90888-1_26&amp;partnerID=40&amp;md5=97c7df92823a9dd3fe1efb66f8a5ac71" TargetMode="External"/><Relationship Id="rId24" Type="http://schemas.openxmlformats.org/officeDocument/2006/relationships/hyperlink" Target="https://www.scopus.com/inward/record.uri?eid=2-s2.0-84940061541&amp;doi=10.1145%2f2639968.2640074&amp;partnerID=40&amp;md5=96303186b540a1361d9096012779bf95" TargetMode="External"/><Relationship Id="rId32" Type="http://schemas.openxmlformats.org/officeDocument/2006/relationships/hyperlink" Target="https://www.scopus.com/inward/record.uri?eid=2-s2.0-85044077444&amp;doi=10.1109%2fICDMW.2017.121&amp;partnerID=40&amp;md5=15388dc47b189a4d75f0fddfc3ce36cb" TargetMode="External"/><Relationship Id="rId37" Type="http://schemas.openxmlformats.org/officeDocument/2006/relationships/hyperlink" Target="https://www.scopus.com/inward/record.uri?eid=2-s2.0-85080866068&amp;doi=10.1007%2f978-3-030-41407-8_8&amp;partnerID=40&amp;md5=9b758da57fc249902d9f1ed22ff4b0c9" TargetMode="External"/><Relationship Id="rId40" Type="http://schemas.openxmlformats.org/officeDocument/2006/relationships/hyperlink" Target="https://www.scopus.com/inward/record.uri?eid=2-s2.0-84889082253&amp;doi=10.1002%2fspe.2153&amp;partnerID=40&amp;md5=5c34d7c79d215d6a7938a775d15b4a7a" TargetMode="External"/><Relationship Id="rId45" Type="http://schemas.openxmlformats.org/officeDocument/2006/relationships/hyperlink" Target="https://aclanthology.org/N19-1166" TargetMode="External"/><Relationship Id="rId53" Type="http://schemas.openxmlformats.org/officeDocument/2006/relationships/hyperlink" Target="https://www.scopus.com/record/display.uri?eid=2-s2.0-84926050153&amp;origin=resultslist&amp;sort=plf-f&amp;src=s&amp;sid=ad0d73783582de54f66be8b584c12674&amp;sot=b&amp;sdt=b&amp;s=TITLE-ABS-KEY%28Detecting+Disagreement+in+Conversations+using+Pseudo-Monologic+Rhetorical+Structure%29&amp;sl=98&amp;sessionSearchId=ad0d73783582de54f66be8b584c12674" TargetMode="External"/><Relationship Id="rId5" Type="http://schemas.openxmlformats.org/officeDocument/2006/relationships/hyperlink" Target="https://www.scopus.com/inward/record.uri?eid=2-s2.0-85153100337&amp;doi=10.26342%2f2023-70-10&amp;partnerID=40&amp;md5=a3726b5af04be574b2216a3598e2bfe0" TargetMode="External"/><Relationship Id="rId10" Type="http://schemas.openxmlformats.org/officeDocument/2006/relationships/hyperlink" Target="https://www.scopus.com/inward/record.uri?eid=2-s2.0-85138957849&amp;partnerID=40&amp;md5=7f1139c4c8b0281cb11cc7be96803149" TargetMode="External"/><Relationship Id="rId19" Type="http://schemas.openxmlformats.org/officeDocument/2006/relationships/hyperlink" Target="https://www.scopus.com/inward/record.uri?eid=2-s2.0-85174438011&amp;doi=10.1007%2f978-3-031-43129-6_5&amp;partnerID=40&amp;md5=807b29d533878874ae4c4e3b6cf50507" TargetMode="External"/><Relationship Id="rId31" Type="http://schemas.openxmlformats.org/officeDocument/2006/relationships/hyperlink" Target="https://www.scopus.com/inward/record.uri?eid=2-s2.0-85017469868&amp;doi=10.1016%2fj.asoc.2017.03.022&amp;partnerID=40&amp;md5=ac639dcf7a564c999ef68e6ec59c629b" TargetMode="External"/><Relationship Id="rId44" Type="http://schemas.openxmlformats.org/officeDocument/2006/relationships/hyperlink" Target="https://aclanthology.org/W18-6246" TargetMode="External"/><Relationship Id="rId52" Type="http://schemas.openxmlformats.org/officeDocument/2006/relationships/hyperlink" Target="https://www.sciencedirect.com/science/article/pii/S030645732030861X" TargetMode="External"/><Relationship Id="rId4" Type="http://schemas.openxmlformats.org/officeDocument/2006/relationships/hyperlink" Target="https://www.scopus.com/inward/record.uri?eid=2-s2.0-85107685419&amp;partnerID=40&amp;md5=2784ae0481886ac3298f30cfe8fee81f" TargetMode="External"/><Relationship Id="rId9" Type="http://schemas.openxmlformats.org/officeDocument/2006/relationships/hyperlink" Target="https://www.scopus.com/inward/record.uri?eid=2-s2.0-85161929263&amp;doi=10.1142%2f9789811266911+0010&amp;partnerID=40&amp;md5=5cc02b20a21a242f78b101e345a44682" TargetMode="External"/><Relationship Id="rId14" Type="http://schemas.openxmlformats.org/officeDocument/2006/relationships/hyperlink" Target="https://www.scopus.com/inward/record.uri?eid=2-s2.0-85133936894&amp;partnerID=40&amp;md5=3d74eb41afb7c140917edd276677f6c8" TargetMode="External"/><Relationship Id="rId22" Type="http://schemas.openxmlformats.org/officeDocument/2006/relationships/hyperlink" Target="https://www.scopus.com/inward/record.uri?eid=2-s2.0-85063089376&amp;doi=10.1016%2fj.osnem.2017.10.001&amp;partnerID=40&amp;md5=265321e12a04b928337895b971bf889e" TargetMode="External"/><Relationship Id="rId27" Type="http://schemas.openxmlformats.org/officeDocument/2006/relationships/hyperlink" Target="https://www.scopus.com/inward/record.uri?eid=2-s2.0-84950237190&amp;doi=10.12733%2fjcis15243&amp;partnerID=40&amp;md5=dc3f9df0f566b592746046311ae224ab" TargetMode="External"/><Relationship Id="rId30" Type="http://schemas.openxmlformats.org/officeDocument/2006/relationships/hyperlink" Target="https://www.scopus.com/inward/record.uri?eid=2-s2.0-85051458296&amp;doi=10.1145%2f3209978.3210098&amp;partnerID=40&amp;md5=008ed002a3a96326c5a2bd7107356683" TargetMode="External"/><Relationship Id="rId35" Type="http://schemas.openxmlformats.org/officeDocument/2006/relationships/hyperlink" Target="https://www.scopus.com/inward/record.uri?eid=2-s2.0-85029380005&amp;doi=10.1145%2f3077136.3080723&amp;partnerID=40&amp;md5=051c42d5612b5ba515abea7cc23e594a" TargetMode="External"/><Relationship Id="rId43" Type="http://schemas.openxmlformats.org/officeDocument/2006/relationships/hyperlink" Target="https://www.semanticscholar.org/paper/Detecting-controversies-in-Twitter%3A-a-first-study-Pennacchiotti-Popescu/c5fe316429feeaa3eac37892ff14853682c766b1" TargetMode="External"/><Relationship Id="rId48" Type="http://schemas.openxmlformats.org/officeDocument/2006/relationships/hyperlink" Target="https://aclanthology.org/D14-1124" TargetMode="External"/><Relationship Id="rId8" Type="http://schemas.openxmlformats.org/officeDocument/2006/relationships/hyperlink" Target="https://www.scopus.com/inward/record.uri?eid=2-s2.0-85124398312&amp;doi=10.1145%2f3487351.3490963&amp;partnerID=40&amp;md5=2ae32b1543e79283d0c7d2fc4ec44ab8" TargetMode="External"/><Relationship Id="rId51" Type="http://schemas.openxmlformats.org/officeDocument/2006/relationships/hyperlink" Target="https://www.sciencedirect.com/science/article/pii/S0020025517308824" TargetMode="External"/><Relationship Id="rId3" Type="http://schemas.openxmlformats.org/officeDocument/2006/relationships/hyperlink" Target="https://www.scopus.com/inward/record.uri?eid=2-s2.0-85172335320&amp;doi=10.1016%2fj.clsr.2023.105887&amp;partnerID=40&amp;md5=969b7f74f777baf28adc3394c565fc8d" TargetMode="External"/><Relationship Id="rId12" Type="http://schemas.openxmlformats.org/officeDocument/2006/relationships/hyperlink" Target="https://www.scopus.com/inward/record.uri?eid=2-s2.0-85106285275&amp;doi=10.1080%2f1369118X.2021.1924224&amp;partnerID=40&amp;md5=27dd55fecf70f5d207745163ea3609c8" TargetMode="External"/><Relationship Id="rId17" Type="http://schemas.openxmlformats.org/officeDocument/2006/relationships/hyperlink" Target="https://www.scopus.com/inward/record.uri?eid=2-s2.0-85146201345&amp;partnerID=40&amp;md5=0c66e9c20542e95da6cb2e758b291ebe" TargetMode="External"/><Relationship Id="rId25" Type="http://schemas.openxmlformats.org/officeDocument/2006/relationships/hyperlink" Target="https://www.scopus.com/inward/record.uri?eid=2-s2.0-84973866757&amp;doi=10.1109%2fIACS.2016.7476097&amp;partnerID=40&amp;md5=687afe9ee6d44cc5dd4182c551b23335" TargetMode="External"/><Relationship Id="rId33" Type="http://schemas.openxmlformats.org/officeDocument/2006/relationships/hyperlink" Target="https://www.scopus.com/inward/record.uri?eid=2-s2.0-84980378642&amp;doi=10.1145%2f2911451.2914764&amp;partnerID=40&amp;md5=ea94c8b1a0fd9a85a8720d25d56fddeb" TargetMode="External"/><Relationship Id="rId38" Type="http://schemas.openxmlformats.org/officeDocument/2006/relationships/hyperlink" Target="https://www.scopus.com/inward/record.uri?eid=2-s2.0-84906932858&amp;doi=10.3115%2fv1%2fp14-2113&amp;partnerID=40&amp;md5=2d4b5a738bd06b3c792ad2f1a6d3621e" TargetMode="External"/><Relationship Id="rId46" Type="http://schemas.openxmlformats.org/officeDocument/2006/relationships/hyperlink" Target="http://reddit.com/" TargetMode="External"/><Relationship Id="rId20" Type="http://schemas.openxmlformats.org/officeDocument/2006/relationships/hyperlink" Target="https://www.scopus.com/inward/record.uri?eid=2-s2.0-84904488858&amp;doi=10.1145%2f2615569.2615641&amp;partnerID=40&amp;md5=90f4ef16e44d5a4a26e949e7b56fa36b" TargetMode="External"/><Relationship Id="rId41" Type="http://schemas.openxmlformats.org/officeDocument/2006/relationships/hyperlink" Target="https://www.scopus.com/inward/record.uri?eid=2-s2.0-84889929788&amp;doi=10.1007%2f978-3-642-20161-5_10&amp;partnerID=40&amp;md5=e6ac745bb4791b3438a310aff1e03ba0" TargetMode="External"/><Relationship Id="rId1" Type="http://schemas.openxmlformats.org/officeDocument/2006/relationships/hyperlink" Target="https://www.scopus.com/inward/record.uri?eid=2-s2.0-85121912605&amp;doi=10.1007%2f978-3-030-90888-1_30&amp;partnerID=40&amp;md5=88e67d04cd52bf3ac785c5c18f6746b1" TargetMode="External"/><Relationship Id="rId6" Type="http://schemas.openxmlformats.org/officeDocument/2006/relationships/hyperlink" Target="https://www.scopus.com/inward/record.uri?eid=2-s2.0-85138863173&amp;partnerID=40&amp;md5=430fdb0afafa0de5b5ac3141946b16a4" TargetMode="External"/><Relationship Id="rId15" Type="http://schemas.openxmlformats.org/officeDocument/2006/relationships/hyperlink" Target="https://www.scopus.com/inward/record.uri?eid=2-s2.0-85109861310&amp;partnerID=40&amp;md5=4c43581817c11b24fad1310826f551c9" TargetMode="External"/><Relationship Id="rId23" Type="http://schemas.openxmlformats.org/officeDocument/2006/relationships/hyperlink" Target="https://www.scopus.com/inward/record.uri?eid=2-s2.0-84996489059&amp;doi=10.1145%2f2983323.2983911&amp;partnerID=40&amp;md5=966c0fd5e38913501c8dbaac69563407" TargetMode="External"/><Relationship Id="rId28" Type="http://schemas.openxmlformats.org/officeDocument/2006/relationships/hyperlink" Target="https://www.scopus.com/inward/record.uri?eid=2-s2.0-84940885185&amp;doi=10.1109%2fICDE.2015.7113426&amp;partnerID=40&amp;md5=2f68d13757ac19b17e829699e84991e4" TargetMode="External"/><Relationship Id="rId36" Type="http://schemas.openxmlformats.org/officeDocument/2006/relationships/hyperlink" Target="https://www.scopus.com/inward/record.uri?eid=2-s2.0-84928562232&amp;doi=10.1145%2f2630075&amp;partnerID=40&amp;md5=463d65949be6dc5a2aa0ff2908e4da89" TargetMode="External"/><Relationship Id="rId49" Type="http://schemas.openxmlformats.org/officeDocument/2006/relationships/hyperlink" Target="https://aclanthology.org/W17-290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opus.com/inward/record.uri?eid=2-s2.0-85142186453&amp;doi=10.1007%2fs11280-022-01116-0&amp;partnerID=40&amp;md5=e866f9b9a55f8c5c853cd81649069fae" TargetMode="External"/><Relationship Id="rId18" Type="http://schemas.openxmlformats.org/officeDocument/2006/relationships/hyperlink" Target="https://www.scopus.com/inward/record.uri?eid=2-s2.0-84996489059&amp;doi=10.1145%2f2983323.2983911&amp;partnerID=40&amp;md5=966c0fd5e38913501c8dbaac69563407" TargetMode="External"/><Relationship Id="rId26" Type="http://schemas.openxmlformats.org/officeDocument/2006/relationships/hyperlink" Target="https://www.scopus.com/inward/record.uri?eid=2-s2.0-85044077444&amp;doi=10.1109%2fICDMW.2017.121&amp;partnerID=40&amp;md5=15388dc47b189a4d75f0fddfc3ce36cb" TargetMode="External"/><Relationship Id="rId39" Type="http://schemas.openxmlformats.org/officeDocument/2006/relationships/hyperlink" Target="https://aclanthology.org/L16-1617" TargetMode="External"/><Relationship Id="rId21" Type="http://schemas.openxmlformats.org/officeDocument/2006/relationships/hyperlink" Target="https://www.scopus.com/inward/record.uri?eid=2-s2.0-84950237190&amp;doi=10.12733%2fjcis15243&amp;partnerID=40&amp;md5=dc3f9df0f566b592746046311ae224ab" TargetMode="External"/><Relationship Id="rId34" Type="http://schemas.openxmlformats.org/officeDocument/2006/relationships/hyperlink" Target="https://www.scopus.com/inward/record.uri?eid=2-s2.0-84889929788&amp;doi=10.1007%2f978-3-642-20161-5_10&amp;partnerID=40&amp;md5=e6ac745bb4791b3438a310aff1e03ba0" TargetMode="External"/><Relationship Id="rId42" Type="http://schemas.openxmlformats.org/officeDocument/2006/relationships/hyperlink" Target="https://www.sciencedirect.com/science/article/pii/S0020025517308824" TargetMode="External"/><Relationship Id="rId47" Type="http://schemas.openxmlformats.org/officeDocument/2006/relationships/hyperlink" Target="https://www.scopus.com/inward/record.uri?eid=2-s2.0-85161361035&amp;doi=10.1145%2f3589462.3589480&amp;partnerID=40&amp;md5=da1f8773d68c93956b4479a616a93e3d" TargetMode="External"/><Relationship Id="rId50" Type="http://schemas.openxmlformats.org/officeDocument/2006/relationships/hyperlink" Target="https://www.scopus.com/record/display.uri?eid=2-s2.0-85146510670&amp;origin=recordpage" TargetMode="External"/><Relationship Id="rId7" Type="http://schemas.openxmlformats.org/officeDocument/2006/relationships/hyperlink" Target="https://www.scopus.com/inward/record.uri?eid=2-s2.0-85124398312&amp;doi=10.1145%2f3487351.3490963&amp;partnerID=40&amp;md5=2ae32b1543e79283d0c7d2fc4ec44ab8" TargetMode="External"/><Relationship Id="rId2" Type="http://schemas.openxmlformats.org/officeDocument/2006/relationships/hyperlink" Target="https://www.scopus.com/inward/record.uri?eid=2-s2.0-85091603273&amp;doi=10.1007%2f978-3-030-57855-8_12&amp;partnerID=40&amp;md5=718dee8cca469aebea8b58ad74cc0d95" TargetMode="External"/><Relationship Id="rId16" Type="http://schemas.openxmlformats.org/officeDocument/2006/relationships/hyperlink" Target="https://www.scopus.com/inward/record.uri?eid=2-s2.0-85060810270&amp;doi=10.1109%2fICTAI.2018.00090&amp;partnerID=40&amp;md5=7d5d1de3833e2fb153877c22c122e6bc" TargetMode="External"/><Relationship Id="rId29" Type="http://schemas.openxmlformats.org/officeDocument/2006/relationships/hyperlink" Target="https://www.scopus.com/inward/record.uri?eid=2-s2.0-85029380005&amp;doi=10.1145%2f3077136.3080723&amp;partnerID=40&amp;md5=051c42d5612b5ba515abea7cc23e594a" TargetMode="External"/><Relationship Id="rId11" Type="http://schemas.openxmlformats.org/officeDocument/2006/relationships/hyperlink" Target="https://www.scopus.com/inward/record.uri?eid=2-s2.0-85133936894&amp;partnerID=40&amp;md5=3d74eb41afb7c140917edd276677f6c8" TargetMode="External"/><Relationship Id="rId24" Type="http://schemas.openxmlformats.org/officeDocument/2006/relationships/hyperlink" Target="https://www.scopus.com/inward/record.uri?eid=2-s2.0-85051458296&amp;doi=10.1145%2f3209978.3210098&amp;partnerID=40&amp;md5=008ed002a3a96326c5a2bd7107356683" TargetMode="External"/><Relationship Id="rId32" Type="http://schemas.openxmlformats.org/officeDocument/2006/relationships/hyperlink" Target="https://www.scopus.com/inward/record.uri?eid=2-s2.0-84964344825&amp;doi=10.1145%2f2835776.2835792&amp;partnerID=40&amp;md5=d723282cc046c9128bd13e29d532895e" TargetMode="External"/><Relationship Id="rId37" Type="http://schemas.openxmlformats.org/officeDocument/2006/relationships/hyperlink" Target="https://aclanthology.org/W18-6246" TargetMode="External"/><Relationship Id="rId40" Type="http://schemas.openxmlformats.org/officeDocument/2006/relationships/hyperlink" Target="https://aclanthology.org/D14-1124" TargetMode="External"/><Relationship Id="rId45" Type="http://schemas.openxmlformats.org/officeDocument/2006/relationships/hyperlink" Target="https://dl.acm.org/doi/10.1007/978-3-642-13601-6_16" TargetMode="External"/><Relationship Id="rId53" Type="http://schemas.openxmlformats.org/officeDocument/2006/relationships/comments" Target="../comments1.xml"/><Relationship Id="rId5" Type="http://schemas.openxmlformats.org/officeDocument/2006/relationships/hyperlink" Target="https://www.scopus.com/inward/record.uri?eid=2-s2.0-85153100337&amp;doi=10.26342%2f2023-70-10&amp;partnerID=40&amp;md5=a3726b5af04be574b2216a3598e2bfe0" TargetMode="External"/><Relationship Id="rId10" Type="http://schemas.openxmlformats.org/officeDocument/2006/relationships/hyperlink" Target="https://www.scopus.com/inward/record.uri?eid=2-s2.0-85103685064&amp;doi=10.1109%2fASONAM49781.2020.9381415&amp;partnerID=40&amp;md5=4231269833f7e00e8ff4bccce01790c8" TargetMode="External"/><Relationship Id="rId19" Type="http://schemas.openxmlformats.org/officeDocument/2006/relationships/hyperlink" Target="https://www.scopus.com/inward/record.uri?eid=2-s2.0-84973866757&amp;doi=10.1109%2fIACS.2016.7476097&amp;partnerID=40&amp;md5=687afe9ee6d44cc5dd4182c551b23335" TargetMode="External"/><Relationship Id="rId31" Type="http://schemas.openxmlformats.org/officeDocument/2006/relationships/hyperlink" Target="https://www.scopus.com/inward/record.uri?eid=2-s2.0-84906932858&amp;doi=10.3115%2fv1%2fp14-2113&amp;partnerID=40&amp;md5=2d4b5a738bd06b3c792ad2f1a6d3621e" TargetMode="External"/><Relationship Id="rId44" Type="http://schemas.openxmlformats.org/officeDocument/2006/relationships/hyperlink" Target="https://dl.acm.org/doi/10.1145/3007210" TargetMode="External"/><Relationship Id="rId52" Type="http://schemas.openxmlformats.org/officeDocument/2006/relationships/vmlDrawing" Target="../drawings/vmlDrawing1.vml"/><Relationship Id="rId4" Type="http://schemas.openxmlformats.org/officeDocument/2006/relationships/hyperlink" Target="https://www.scopus.com/inward/record.uri?eid=2-s2.0-85107685419&amp;partnerID=40&amp;md5=2784ae0481886ac3298f30cfe8fee81f" TargetMode="External"/><Relationship Id="rId9" Type="http://schemas.openxmlformats.org/officeDocument/2006/relationships/hyperlink" Target="https://www.scopus.com/inward/record.uri?eid=2-s2.0-85106285275&amp;doi=10.1080%2f1369118X.2021.1924224&amp;partnerID=40&amp;md5=27dd55fecf70f5d207745163ea3609c8" TargetMode="External"/><Relationship Id="rId14" Type="http://schemas.openxmlformats.org/officeDocument/2006/relationships/hyperlink" Target="https://www.scopus.com/inward/record.uri?eid=2-s2.0-85146201345&amp;partnerID=40&amp;md5=0c66e9c20542e95da6cb2e758b291ebe" TargetMode="External"/><Relationship Id="rId22" Type="http://schemas.openxmlformats.org/officeDocument/2006/relationships/hyperlink" Target="https://www.scopus.com/inward/record.uri?eid=2-s2.0-84940885185&amp;doi=10.1109%2fICDE.2015.7113426&amp;partnerID=40&amp;md5=2f68d13757ac19b17e829699e84991e4" TargetMode="External"/><Relationship Id="rId27" Type="http://schemas.openxmlformats.org/officeDocument/2006/relationships/hyperlink" Target="https://www.scopus.com/inward/record.uri?eid=2-s2.0-84980378642&amp;doi=10.1145%2f2911451.2914764&amp;partnerID=40&amp;md5=ea94c8b1a0fd9a85a8720d25d56fddeb" TargetMode="External"/><Relationship Id="rId30" Type="http://schemas.openxmlformats.org/officeDocument/2006/relationships/hyperlink" Target="https://www.scopus.com/inward/record.uri?eid=2-s2.0-84928562232&amp;doi=10.1145%2f2630075&amp;partnerID=40&amp;md5=463d65949be6dc5a2aa0ff2908e4da89" TargetMode="External"/><Relationship Id="rId35" Type="http://schemas.openxmlformats.org/officeDocument/2006/relationships/hyperlink" Target="https://www.scopus.com/inward/record.uri?eid=2-s2.0-84889566213&amp;doi=10.1145%2f2505515.2507877&amp;partnerID=40&amp;md5=3406f43faad8f1c038f5434ad1c7a424" TargetMode="External"/><Relationship Id="rId43" Type="http://schemas.openxmlformats.org/officeDocument/2006/relationships/hyperlink" Target="https://www.sciencedirect.com/science/article/pii/S030645732030861X" TargetMode="External"/><Relationship Id="rId48" Type="http://schemas.openxmlformats.org/officeDocument/2006/relationships/hyperlink" Target="https://www.scopus.com/inward/record.uri?eid=2-s2.0-85080866068&amp;doi=10.1007%2f978-3-030-41407-8_8&amp;partnerID=40&amp;md5=9b758da57fc249902d9f1ed22ff4b0c9" TargetMode="External"/><Relationship Id="rId8" Type="http://schemas.openxmlformats.org/officeDocument/2006/relationships/hyperlink" Target="https://www.scopus.com/inward/record.uri?eid=2-s2.0-85161929263&amp;doi=10.1142%2f9789811266911+0010&amp;partnerID=40&amp;md5=5cc02b20a21a242f78b101e345a44682" TargetMode="External"/><Relationship Id="rId51" Type="http://schemas.openxmlformats.org/officeDocument/2006/relationships/hyperlink" Target="http://www.cs.uml.edu/~arum/publications/RumshiskySocInfo2017_temporal-analysis-conflict.pdf" TargetMode="External"/><Relationship Id="rId3" Type="http://schemas.openxmlformats.org/officeDocument/2006/relationships/hyperlink" Target="https://www.scopus.com/inward/record.uri?eid=2-s2.0-85172335320&amp;doi=10.1016%2fj.clsr.2023.105887&amp;partnerID=40&amp;md5=969b7f74f777baf28adc3394c565fc8d" TargetMode="External"/><Relationship Id="rId12" Type="http://schemas.openxmlformats.org/officeDocument/2006/relationships/hyperlink" Target="https://www.scopus.com/inward/record.uri?eid=2-s2.0-85109861310&amp;partnerID=40&amp;md5=4c43581817c11b24fad1310826f551c9" TargetMode="External"/><Relationship Id="rId17" Type="http://schemas.openxmlformats.org/officeDocument/2006/relationships/hyperlink" Target="https://www.scopus.com/inward/record.uri?eid=2-s2.0-85063089376&amp;doi=10.1016%2fj.osnem.2017.10.001&amp;partnerID=40&amp;md5=265321e12a04b928337895b971bf889e" TargetMode="External"/><Relationship Id="rId25" Type="http://schemas.openxmlformats.org/officeDocument/2006/relationships/hyperlink" Target="https://www.scopus.com/inward/record.uri?eid=2-s2.0-85017469868&amp;doi=10.1016%2fj.asoc.2017.03.022&amp;partnerID=40&amp;md5=ac639dcf7a564c999ef68e6ec59c629b" TargetMode="External"/><Relationship Id="rId33" Type="http://schemas.openxmlformats.org/officeDocument/2006/relationships/hyperlink" Target="https://www.scopus.com/inward/record.uri?eid=2-s2.0-84889082253&amp;doi=10.1002%2fspe.2153&amp;partnerID=40&amp;md5=5c34d7c79d215d6a7938a775d15b4a7a" TargetMode="External"/><Relationship Id="rId38" Type="http://schemas.openxmlformats.org/officeDocument/2006/relationships/hyperlink" Target="https://aclanthology.org/N19-1166" TargetMode="External"/><Relationship Id="rId46" Type="http://schemas.openxmlformats.org/officeDocument/2006/relationships/hyperlink" Target="https://dl.acm.org/doi/10.1145/2124295.2124359" TargetMode="External"/><Relationship Id="rId20" Type="http://schemas.openxmlformats.org/officeDocument/2006/relationships/hyperlink" Target="https://www.scopus.com/inward/record.uri?eid=2-s2.0-84980351823&amp;doi=10.1145%2f2911451.2914745&amp;partnerID=40&amp;md5=9bf8c824ed1aacf2c1709a60f39217ca" TargetMode="External"/><Relationship Id="rId41" Type="http://schemas.openxmlformats.org/officeDocument/2006/relationships/hyperlink" Target="https://aclanthology.org/W17-2905" TargetMode="External"/><Relationship Id="rId54" Type="http://schemas.microsoft.com/office/2017/10/relationships/threadedComment" Target="../threadedComments/threadedComment1.xml"/><Relationship Id="rId1" Type="http://schemas.openxmlformats.org/officeDocument/2006/relationships/hyperlink" Target="https://www.scopus.com/inward/record.uri?eid=2-s2.0-85121912605&amp;doi=10.1007%2f978-3-030-90888-1_30&amp;partnerID=40&amp;md5=88e67d04cd52bf3ac785c5c18f6746b1" TargetMode="External"/><Relationship Id="rId6" Type="http://schemas.openxmlformats.org/officeDocument/2006/relationships/hyperlink" Target="https://www.scopus.com/inward/record.uri?eid=2-s2.0-85167351623&amp;doi=10.1007%2fs11280-023-01191-x&amp;partnerID=40&amp;md5=7ec6134a16dc5839184d8cddf583358b" TargetMode="External"/><Relationship Id="rId15" Type="http://schemas.openxmlformats.org/officeDocument/2006/relationships/hyperlink" Target="https://www.scopus.com/inward/record.uri?eid=2-s2.0-85174438011&amp;doi=10.1007%2f978-3-031-43129-6_5&amp;partnerID=40&amp;md5=807b29d533878874ae4c4e3b6cf50507" TargetMode="External"/><Relationship Id="rId23" Type="http://schemas.openxmlformats.org/officeDocument/2006/relationships/hyperlink" Target="https://www.scopus.com/inward/record.uri?eid=2-s2.0-85058050912&amp;doi=10.1145%2f3269206.3269301&amp;partnerID=40&amp;md5=cf992dec67ab3632215ff545a0d55643" TargetMode="External"/><Relationship Id="rId28" Type="http://schemas.openxmlformats.org/officeDocument/2006/relationships/hyperlink" Target="https://www.scopus.com/inward/record.uri?eid=2-s2.0-85064870905&amp;doi=10.1007%2f978-3-030-15712-8_60&amp;partnerID=40&amp;md5=44a8633ba8e9b45bc5e8939456c64f9c" TargetMode="External"/><Relationship Id="rId36" Type="http://schemas.openxmlformats.org/officeDocument/2006/relationships/hyperlink" Target="https://www.semanticscholar.org/paper/Detecting-controversies-in-Twitter%3A-a-first-study-Pennacchiotti-Popescu/c5fe316429feeaa3eac37892ff14853682c766b1" TargetMode="External"/><Relationship Id="rId49" Type="http://schemas.openxmlformats.org/officeDocument/2006/relationships/hyperlink" Target="https://www.scopus.com/inward/record.uri?eid=2-s2.0-84940061541&amp;doi=10.1145%2f2639968.2640074&amp;partnerID=40&amp;md5=96303186b540a1361d9096012779bf95"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pus.com/inward/record.uri?eid=2-s2.0-85161361035&amp;doi=10.1145%2f3589462.3589480&amp;partnerID=40&amp;md5=da1f8773d68c93956b4479a616a93e3d" TargetMode="External"/><Relationship Id="rId13" Type="http://schemas.openxmlformats.org/officeDocument/2006/relationships/hyperlink" Target="https://www.scopus.com/inward/record.uri?eid=2-s2.0-84889566213&amp;doi=10.1145%2f2505515.2507877&amp;partnerID=40&amp;md5=3406f43faad8f1c038f5434ad1c7a424" TargetMode="External"/><Relationship Id="rId18" Type="http://schemas.openxmlformats.org/officeDocument/2006/relationships/hyperlink" Target="https://www.scopus.com/inward/record.uri?eid=2-s2.0-85060810270&amp;doi=10.1109%2fICTAI.2018.00090&amp;partnerID=40&amp;md5=7d5d1de3833e2fb153877c22c122e6bc" TargetMode="External"/><Relationship Id="rId3" Type="http://schemas.openxmlformats.org/officeDocument/2006/relationships/hyperlink" Target="https://www.scopus.com/inward/record.uri?eid=2-s2.0-85017469868&amp;doi=10.1016%2fj.asoc.2017.03.022&amp;partnerID=40&amp;md5=ac639dcf7a564c999ef68e6ec59c629b" TargetMode="External"/><Relationship Id="rId21" Type="http://schemas.openxmlformats.org/officeDocument/2006/relationships/hyperlink" Target="https://www.scopus.com/inward/record.uri?eid=2-s2.0-84940061541&amp;doi=10.1145%2f2639968.2640074&amp;partnerID=40&amp;md5=96303186b540a1361d9096012779bf95" TargetMode="External"/><Relationship Id="rId7" Type="http://schemas.openxmlformats.org/officeDocument/2006/relationships/hyperlink" Target="https://www.scopus.com/inward/record.uri?eid=2-s2.0-85080866068&amp;doi=10.1007%2f978-3-030-41407-8_8&amp;partnerID=40&amp;md5=9b758da57fc249902d9f1ed22ff4b0c9" TargetMode="External"/><Relationship Id="rId12" Type="http://schemas.openxmlformats.org/officeDocument/2006/relationships/hyperlink" Target="https://www.scopus.com/inward/record.uri?eid=2-s2.0-85063089376&amp;doi=10.1016%2fj.osnem.2017.10.001&amp;partnerID=40&amp;md5=265321e12a04b928337895b971bf889e" TargetMode="External"/><Relationship Id="rId17" Type="http://schemas.openxmlformats.org/officeDocument/2006/relationships/hyperlink" Target="https://www.scopus.com/inward/record.uri?eid=2-s2.0-84889929788&amp;doi=10.1007%2f978-3-642-20161-5_10&amp;partnerID=40&amp;md5=e6ac745bb4791b3438a310aff1e03ba0" TargetMode="External"/><Relationship Id="rId2" Type="http://schemas.openxmlformats.org/officeDocument/2006/relationships/hyperlink" Target="https://aclanthology.org/W17-2905" TargetMode="External"/><Relationship Id="rId16" Type="http://schemas.openxmlformats.org/officeDocument/2006/relationships/hyperlink" Target="https://www.scopus.com/inward/record.uri?eid=2-s2.0-84964344825&amp;doi=10.1145%2f2835776.2835792&amp;partnerID=40&amp;md5=d723282cc046c9128bd13e29d532895e" TargetMode="External"/><Relationship Id="rId20" Type="http://schemas.openxmlformats.org/officeDocument/2006/relationships/hyperlink" Target="https://www.scopus.com/inward/record.uri?eid=2-s2.0-84996489059&amp;doi=10.1145%2f2983323.2983911&amp;partnerID=40&amp;md5=966c0fd5e38913501c8dbaac69563407" TargetMode="External"/><Relationship Id="rId1" Type="http://schemas.openxmlformats.org/officeDocument/2006/relationships/hyperlink" Target="https://www.scopus.com/inward/record.uri?eid=2-s2.0-85051458296&amp;doi=10.1145%2f3209978.3210098&amp;partnerID=40&amp;md5=008ed002a3a96326c5a2bd7107356683" TargetMode="External"/><Relationship Id="rId6" Type="http://schemas.openxmlformats.org/officeDocument/2006/relationships/hyperlink" Target="https://www.scopus.com/inward/record.uri?eid=2-s2.0-85142186453&amp;doi=10.1007%2fs11280-022-01116-0&amp;partnerID=40&amp;md5=e866f9b9a55f8c5c853cd81649069fae" TargetMode="External"/><Relationship Id="rId11" Type="http://schemas.openxmlformats.org/officeDocument/2006/relationships/hyperlink" Target="https://dl.acm.org/doi/10.1007/978-3-642-13601-6_16" TargetMode="External"/><Relationship Id="rId5" Type="http://schemas.openxmlformats.org/officeDocument/2006/relationships/hyperlink" Target="https://www.scopus.com/inward/record.uri?eid=2-s2.0-85029380005&amp;doi=10.1145%2f3077136.3080723&amp;partnerID=40&amp;md5=051c42d5612b5ba515abea7cc23e594a" TargetMode="External"/><Relationship Id="rId15" Type="http://schemas.openxmlformats.org/officeDocument/2006/relationships/hyperlink" Target="https://www.scopus.com/inward/record.uri?eid=2-s2.0-85153100337&amp;doi=10.26342%2f2023-70-10&amp;partnerID=40&amp;md5=a3726b5af04be574b2216a3598e2bfe0" TargetMode="External"/><Relationship Id="rId10" Type="http://schemas.openxmlformats.org/officeDocument/2006/relationships/hyperlink" Target="https://www.scopus.com/inward/record.uri?eid=2-s2.0-85174438011&amp;doi=10.1007%2f978-3-031-43129-6_5&amp;partnerID=40&amp;md5=807b29d533878874ae4c4e3b6cf50507" TargetMode="External"/><Relationship Id="rId19" Type="http://schemas.openxmlformats.org/officeDocument/2006/relationships/hyperlink" Target="https://www.scopus.com/inward/record.uri?eid=2-s2.0-84980378642&amp;doi=10.1145%2f2911451.2914764&amp;partnerID=40&amp;md5=ea94c8b1a0fd9a85a8720d25d56fddeb" TargetMode="External"/><Relationship Id="rId4" Type="http://schemas.openxmlformats.org/officeDocument/2006/relationships/hyperlink" Target="https://aclanthology.org/D14-1124" TargetMode="External"/><Relationship Id="rId9" Type="http://schemas.openxmlformats.org/officeDocument/2006/relationships/hyperlink" Target="https://www.scopus.com/inward/record.uri?eid=2-s2.0-84940885185&amp;doi=10.1109%2fICDE.2015.7113426&amp;partnerID=40&amp;md5=2f68d13757ac19b17e829699e84991e4" TargetMode="External"/><Relationship Id="rId14" Type="http://schemas.openxmlformats.org/officeDocument/2006/relationships/hyperlink" Target="https://www.scopus.com/inward/record.uri?eid=2-s2.0-84980351823&amp;doi=10.1145%2f2911451.2914745&amp;partnerID=40&amp;md5=9bf8c824ed1aacf2c1709a60f39217ca" TargetMode="External"/><Relationship Id="rId22" Type="http://schemas.openxmlformats.org/officeDocument/2006/relationships/hyperlink" Target="https://www.sciencedirect.com/science/article/pii/S00200255173088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3"/>
  <sheetViews>
    <sheetView showGridLines="0" tabSelected="1" zoomScale="102" workbookViewId="0">
      <selection activeCell="G1" sqref="G1"/>
    </sheetView>
  </sheetViews>
  <sheetFormatPr baseColWidth="10" defaultColWidth="8.33203125" defaultRowHeight="20" customHeight="1" x14ac:dyDescent="0.15"/>
  <cols>
    <col min="1" max="1" width="65.33203125" style="13" customWidth="1"/>
    <col min="2" max="2" width="5.1640625" style="1" customWidth="1"/>
    <col min="3" max="3" width="27.1640625" style="1" customWidth="1"/>
    <col min="4" max="4" width="26.6640625" style="1" customWidth="1"/>
    <col min="5" max="5" width="133.83203125" style="1" customWidth="1"/>
    <col min="6" max="6" width="166.6640625" style="1" customWidth="1"/>
    <col min="7" max="7" width="31" style="1" customWidth="1"/>
    <col min="8" max="8" width="8.33203125" style="1" customWidth="1"/>
    <col min="9" max="16384" width="8.33203125" style="1"/>
  </cols>
  <sheetData>
    <row r="1" spans="1:7" ht="20.25" customHeight="1" x14ac:dyDescent="0.15">
      <c r="A1" s="10" t="s">
        <v>0</v>
      </c>
      <c r="B1" s="6" t="s">
        <v>1</v>
      </c>
      <c r="C1" s="2" t="s">
        <v>2</v>
      </c>
      <c r="D1" s="2" t="s">
        <v>3</v>
      </c>
      <c r="E1" s="2" t="s">
        <v>4</v>
      </c>
      <c r="F1" s="2" t="s">
        <v>5</v>
      </c>
      <c r="G1" s="2" t="s">
        <v>6</v>
      </c>
    </row>
    <row r="2" spans="1:7" ht="20.25" customHeight="1" x14ac:dyDescent="0.15">
      <c r="A2" s="11" t="s">
        <v>7</v>
      </c>
      <c r="B2" s="7">
        <v>2017</v>
      </c>
      <c r="C2" s="18"/>
      <c r="D2" s="3" t="s">
        <v>8</v>
      </c>
      <c r="E2" s="3" t="s">
        <v>9</v>
      </c>
      <c r="F2" s="3" t="s">
        <v>10</v>
      </c>
      <c r="G2" s="3" t="s">
        <v>11</v>
      </c>
    </row>
    <row r="3" spans="1:7" ht="20" customHeight="1" x14ac:dyDescent="0.15">
      <c r="A3" s="12" t="s">
        <v>12</v>
      </c>
      <c r="B3" s="8">
        <v>2018</v>
      </c>
      <c r="C3" s="5" t="s">
        <v>13</v>
      </c>
      <c r="D3" s="5" t="s">
        <v>14</v>
      </c>
      <c r="E3" s="5" t="s">
        <v>15</v>
      </c>
      <c r="F3" s="14" t="s">
        <v>16</v>
      </c>
      <c r="G3" s="5" t="s">
        <v>17</v>
      </c>
    </row>
    <row r="4" spans="1:7" ht="20" customHeight="1" x14ac:dyDescent="0.15">
      <c r="A4" s="15" t="s">
        <v>18</v>
      </c>
      <c r="B4" s="9">
        <v>2014</v>
      </c>
      <c r="C4" s="4"/>
      <c r="D4" s="5" t="s">
        <v>19</v>
      </c>
      <c r="E4" s="16" t="s">
        <v>20</v>
      </c>
      <c r="F4" s="14" t="s">
        <v>21</v>
      </c>
      <c r="G4" s="4"/>
    </row>
    <row r="5" spans="1:7" ht="20" customHeight="1" x14ac:dyDescent="0.15">
      <c r="A5" s="12" t="s">
        <v>22</v>
      </c>
      <c r="B5" s="8">
        <v>2014</v>
      </c>
      <c r="C5" s="4"/>
      <c r="D5" s="5" t="s">
        <v>19</v>
      </c>
      <c r="E5" s="5" t="s">
        <v>23</v>
      </c>
      <c r="F5" s="14" t="s">
        <v>24</v>
      </c>
      <c r="G5" s="5" t="s">
        <v>25</v>
      </c>
    </row>
    <row r="6" spans="1:7" ht="20" customHeight="1" x14ac:dyDescent="0.15">
      <c r="A6" s="12" t="s">
        <v>26</v>
      </c>
      <c r="B6" s="8">
        <v>2018</v>
      </c>
      <c r="C6" s="5" t="s">
        <v>27</v>
      </c>
      <c r="D6" s="5" t="s">
        <v>28</v>
      </c>
      <c r="E6" s="5" t="s">
        <v>29</v>
      </c>
      <c r="F6" s="14" t="s">
        <v>30</v>
      </c>
      <c r="G6" s="5" t="s">
        <v>31</v>
      </c>
    </row>
    <row r="7" spans="1:7" ht="20" customHeight="1" x14ac:dyDescent="0.15">
      <c r="A7" s="12" t="s">
        <v>32</v>
      </c>
      <c r="B7" s="8">
        <v>2017</v>
      </c>
      <c r="C7" s="5" t="s">
        <v>33</v>
      </c>
      <c r="D7" s="5" t="s">
        <v>34</v>
      </c>
      <c r="E7" s="5" t="s">
        <v>35</v>
      </c>
      <c r="F7" s="14" t="s">
        <v>36</v>
      </c>
      <c r="G7" s="5" t="s">
        <v>37</v>
      </c>
    </row>
    <row r="8" spans="1:7" ht="20" customHeight="1" x14ac:dyDescent="0.15">
      <c r="A8" s="12" t="s">
        <v>38</v>
      </c>
      <c r="B8" s="8">
        <v>2021</v>
      </c>
      <c r="C8" s="5" t="s">
        <v>39</v>
      </c>
      <c r="D8" s="5" t="s">
        <v>40</v>
      </c>
      <c r="E8" s="5" t="s">
        <v>41</v>
      </c>
      <c r="F8" s="14" t="s">
        <v>42</v>
      </c>
      <c r="G8" s="5" t="s">
        <v>43</v>
      </c>
    </row>
    <row r="9" spans="1:7" ht="20" customHeight="1" x14ac:dyDescent="0.15">
      <c r="A9" s="12" t="s">
        <v>44</v>
      </c>
      <c r="B9" s="8">
        <v>2023</v>
      </c>
      <c r="C9" s="5" t="s">
        <v>45</v>
      </c>
      <c r="D9" s="5" t="s">
        <v>40</v>
      </c>
      <c r="E9" s="5" t="s">
        <v>46</v>
      </c>
      <c r="F9" s="14" t="s">
        <v>47</v>
      </c>
      <c r="G9" s="5" t="s">
        <v>48</v>
      </c>
    </row>
    <row r="10" spans="1:7" ht="20" customHeight="1" x14ac:dyDescent="0.15">
      <c r="A10" s="12" t="s">
        <v>49</v>
      </c>
      <c r="B10" s="8">
        <v>2023</v>
      </c>
      <c r="C10" s="5" t="s">
        <v>50</v>
      </c>
      <c r="D10" s="5" t="s">
        <v>51</v>
      </c>
      <c r="E10" s="5" t="s">
        <v>52</v>
      </c>
      <c r="F10" s="14" t="s">
        <v>53</v>
      </c>
      <c r="G10" s="5" t="s">
        <v>54</v>
      </c>
    </row>
    <row r="11" spans="1:7" ht="20" customHeight="1" x14ac:dyDescent="0.15">
      <c r="A11" s="12" t="s">
        <v>55</v>
      </c>
      <c r="B11" s="8">
        <v>2020</v>
      </c>
      <c r="C11" s="5" t="s">
        <v>39</v>
      </c>
      <c r="D11" s="5" t="s">
        <v>56</v>
      </c>
      <c r="E11" s="5" t="s">
        <v>57</v>
      </c>
      <c r="F11" s="14" t="s">
        <v>58</v>
      </c>
      <c r="G11" s="5" t="s">
        <v>59</v>
      </c>
    </row>
    <row r="12" spans="1:7" ht="20" customHeight="1" x14ac:dyDescent="0.15">
      <c r="A12" s="12" t="s">
        <v>60</v>
      </c>
      <c r="B12" s="8">
        <v>2015</v>
      </c>
      <c r="C12" s="5" t="s">
        <v>61</v>
      </c>
      <c r="D12" s="5" t="s">
        <v>62</v>
      </c>
      <c r="E12" s="5" t="s">
        <v>63</v>
      </c>
      <c r="F12" s="14" t="s">
        <v>64</v>
      </c>
      <c r="G12" s="5" t="s">
        <v>65</v>
      </c>
    </row>
    <row r="13" spans="1:7" ht="20" customHeight="1" x14ac:dyDescent="0.15">
      <c r="A13" s="12" t="s">
        <v>66</v>
      </c>
      <c r="B13" s="8">
        <v>2023</v>
      </c>
      <c r="C13" s="5" t="s">
        <v>39</v>
      </c>
      <c r="D13" s="5" t="s">
        <v>67</v>
      </c>
      <c r="E13" s="5" t="s">
        <v>68</v>
      </c>
      <c r="F13" s="14" t="s">
        <v>69</v>
      </c>
      <c r="G13" s="5" t="s">
        <v>70</v>
      </c>
    </row>
    <row r="14" spans="1:7" ht="20" customHeight="1" x14ac:dyDescent="0.15">
      <c r="A14" s="12" t="s">
        <v>71</v>
      </c>
      <c r="B14" s="8">
        <v>2017</v>
      </c>
      <c r="C14" s="5" t="s">
        <v>72</v>
      </c>
      <c r="D14" s="5" t="s">
        <v>73</v>
      </c>
      <c r="E14" s="5" t="s">
        <v>74</v>
      </c>
      <c r="F14" s="14" t="s">
        <v>75</v>
      </c>
      <c r="G14" s="5" t="s">
        <v>76</v>
      </c>
    </row>
    <row r="15" spans="1:7" ht="20" customHeight="1" x14ac:dyDescent="0.15">
      <c r="A15" s="12" t="s">
        <v>77</v>
      </c>
      <c r="B15" s="8">
        <v>2015</v>
      </c>
      <c r="C15" s="5" t="s">
        <v>78</v>
      </c>
      <c r="D15" s="5" t="s">
        <v>79</v>
      </c>
      <c r="E15" s="5" t="s">
        <v>80</v>
      </c>
      <c r="F15" s="14" t="s">
        <v>81</v>
      </c>
      <c r="G15" s="5" t="s">
        <v>82</v>
      </c>
    </row>
    <row r="16" spans="1:7" ht="20" customHeight="1" x14ac:dyDescent="0.15">
      <c r="A16" s="12" t="s">
        <v>83</v>
      </c>
      <c r="B16" s="8">
        <v>2013</v>
      </c>
      <c r="C16" s="5" t="s">
        <v>84</v>
      </c>
      <c r="D16" s="5" t="s">
        <v>85</v>
      </c>
      <c r="E16" s="5" t="s">
        <v>86</v>
      </c>
      <c r="F16" s="14" t="s">
        <v>87</v>
      </c>
      <c r="G16" s="5" t="s">
        <v>88</v>
      </c>
    </row>
    <row r="17" spans="1:7" ht="20" customHeight="1" x14ac:dyDescent="0.15">
      <c r="A17" s="12" t="s">
        <v>89</v>
      </c>
      <c r="B17" s="8">
        <v>2016</v>
      </c>
      <c r="C17" s="5" t="s">
        <v>90</v>
      </c>
      <c r="D17" s="5" t="s">
        <v>91</v>
      </c>
      <c r="E17" s="5" t="s">
        <v>92</v>
      </c>
      <c r="F17" s="14" t="s">
        <v>93</v>
      </c>
      <c r="G17" s="5" t="s">
        <v>94</v>
      </c>
    </row>
    <row r="18" spans="1:7" ht="20" customHeight="1" x14ac:dyDescent="0.15">
      <c r="A18" s="12" t="s">
        <v>95</v>
      </c>
      <c r="B18" s="8">
        <v>2023</v>
      </c>
      <c r="C18" s="5" t="s">
        <v>96</v>
      </c>
      <c r="D18" s="5" t="s">
        <v>97</v>
      </c>
      <c r="E18" s="5" t="s">
        <v>98</v>
      </c>
      <c r="F18" s="14" t="s">
        <v>99</v>
      </c>
      <c r="G18" s="5" t="s">
        <v>100</v>
      </c>
    </row>
    <row r="19" spans="1:7" ht="20" customHeight="1" x14ac:dyDescent="0.15">
      <c r="A19" s="12" t="s">
        <v>101</v>
      </c>
      <c r="B19" s="8">
        <v>2016</v>
      </c>
      <c r="C19" s="5" t="s">
        <v>102</v>
      </c>
      <c r="D19" s="5" t="s">
        <v>103</v>
      </c>
      <c r="E19" s="5" t="s">
        <v>104</v>
      </c>
      <c r="F19" s="14" t="s">
        <v>105</v>
      </c>
      <c r="G19" s="5" t="s">
        <v>106</v>
      </c>
    </row>
    <row r="20" spans="1:7" ht="20" customHeight="1" x14ac:dyDescent="0.15">
      <c r="A20" s="12" t="s">
        <v>107</v>
      </c>
      <c r="B20" s="8">
        <v>2014</v>
      </c>
      <c r="C20" s="5" t="s">
        <v>108</v>
      </c>
      <c r="D20" s="5" t="s">
        <v>109</v>
      </c>
      <c r="E20" s="5" t="s">
        <v>110</v>
      </c>
      <c r="F20" s="14" t="s">
        <v>111</v>
      </c>
      <c r="G20" s="5" t="s">
        <v>112</v>
      </c>
    </row>
    <row r="21" spans="1:7" ht="20" customHeight="1" x14ac:dyDescent="0.15">
      <c r="A21" s="12" t="s">
        <v>113</v>
      </c>
      <c r="B21" s="8">
        <v>2011</v>
      </c>
      <c r="C21" s="5" t="s">
        <v>39</v>
      </c>
      <c r="D21" s="5" t="s">
        <v>114</v>
      </c>
      <c r="E21" s="5" t="s">
        <v>115</v>
      </c>
      <c r="F21" s="14" t="s">
        <v>116</v>
      </c>
      <c r="G21" s="5" t="s">
        <v>117</v>
      </c>
    </row>
    <row r="22" spans="1:7" ht="20" customHeight="1" x14ac:dyDescent="0.15">
      <c r="A22" s="12" t="s">
        <v>118</v>
      </c>
      <c r="B22" s="8">
        <v>2018</v>
      </c>
      <c r="C22" s="5" t="s">
        <v>119</v>
      </c>
      <c r="D22" s="5" t="s">
        <v>120</v>
      </c>
      <c r="E22" s="5" t="s">
        <v>121</v>
      </c>
      <c r="F22" s="14" t="s">
        <v>122</v>
      </c>
      <c r="G22" s="5" t="s">
        <v>123</v>
      </c>
    </row>
    <row r="23" spans="1:7" ht="20" customHeight="1" x14ac:dyDescent="0.15">
      <c r="A23" s="12" t="s">
        <v>124</v>
      </c>
      <c r="B23" s="8">
        <v>2019</v>
      </c>
      <c r="C23" s="4"/>
      <c r="D23" s="5" t="s">
        <v>125</v>
      </c>
      <c r="E23" s="5" t="s">
        <v>126</v>
      </c>
      <c r="F23" s="5" t="s">
        <v>127</v>
      </c>
      <c r="G23" s="5" t="s">
        <v>128</v>
      </c>
    </row>
    <row r="24" spans="1:7" ht="20" customHeight="1" x14ac:dyDescent="0.15">
      <c r="A24" s="12" t="s">
        <v>129</v>
      </c>
      <c r="B24" s="8">
        <v>2016</v>
      </c>
      <c r="C24" s="5" t="s">
        <v>90</v>
      </c>
      <c r="D24" s="5" t="s">
        <v>130</v>
      </c>
      <c r="E24" s="5" t="s">
        <v>131</v>
      </c>
      <c r="F24" s="14" t="s">
        <v>132</v>
      </c>
      <c r="G24" s="5" t="s">
        <v>133</v>
      </c>
    </row>
    <row r="25" spans="1:7" ht="20" customHeight="1" x14ac:dyDescent="0.15">
      <c r="A25" s="12" t="s">
        <v>134</v>
      </c>
      <c r="B25" s="8">
        <v>2016</v>
      </c>
      <c r="C25" s="5" t="s">
        <v>84</v>
      </c>
      <c r="D25" s="5" t="s">
        <v>135</v>
      </c>
      <c r="E25" s="5" t="s">
        <v>136</v>
      </c>
      <c r="F25" s="14" t="s">
        <v>137</v>
      </c>
      <c r="G25" s="5" t="s">
        <v>138</v>
      </c>
    </row>
    <row r="26" spans="1:7" ht="20" customHeight="1" x14ac:dyDescent="0.15">
      <c r="A26" s="12" t="s">
        <v>139</v>
      </c>
      <c r="B26" s="8">
        <v>2014</v>
      </c>
      <c r="C26" s="5" t="s">
        <v>50</v>
      </c>
      <c r="D26" s="5" t="s">
        <v>140</v>
      </c>
      <c r="E26" s="5" t="s">
        <v>141</v>
      </c>
      <c r="F26" s="14" t="s">
        <v>142</v>
      </c>
      <c r="G26" s="5" t="s">
        <v>143</v>
      </c>
    </row>
    <row r="27" spans="1:7" ht="20" customHeight="1" x14ac:dyDescent="0.15">
      <c r="A27" s="15" t="s">
        <v>144</v>
      </c>
      <c r="B27" s="8">
        <v>2017</v>
      </c>
      <c r="C27" s="5" t="s">
        <v>145</v>
      </c>
      <c r="D27" s="5" t="s">
        <v>146</v>
      </c>
      <c r="E27" s="16" t="s">
        <v>147</v>
      </c>
      <c r="F27" s="14" t="s">
        <v>148</v>
      </c>
      <c r="G27" s="4"/>
    </row>
    <row r="28" spans="1:7" ht="20" customHeight="1" x14ac:dyDescent="0.15">
      <c r="A28" s="12" t="s">
        <v>149</v>
      </c>
      <c r="B28" s="8">
        <v>2021</v>
      </c>
      <c r="C28" s="5" t="s">
        <v>150</v>
      </c>
      <c r="D28" s="5" t="s">
        <v>151</v>
      </c>
      <c r="E28" s="5" t="s">
        <v>152</v>
      </c>
      <c r="F28" s="14" t="s">
        <v>153</v>
      </c>
      <c r="G28" s="4"/>
    </row>
    <row r="29" spans="1:7" ht="20" customHeight="1" x14ac:dyDescent="0.15">
      <c r="A29" s="12" t="s">
        <v>154</v>
      </c>
      <c r="B29" s="8">
        <v>2019</v>
      </c>
      <c r="C29" s="5" t="s">
        <v>39</v>
      </c>
      <c r="D29" s="5" t="s">
        <v>155</v>
      </c>
      <c r="E29" s="5" t="s">
        <v>156</v>
      </c>
      <c r="F29" s="14" t="s">
        <v>157</v>
      </c>
      <c r="G29" s="5" t="s">
        <v>158</v>
      </c>
    </row>
    <row r="30" spans="1:7" ht="20" customHeight="1" x14ac:dyDescent="0.15">
      <c r="A30" s="12" t="s">
        <v>159</v>
      </c>
      <c r="B30" s="8">
        <v>2016</v>
      </c>
      <c r="C30" s="4"/>
      <c r="D30" s="5" t="s">
        <v>160</v>
      </c>
      <c r="E30" s="5" t="s">
        <v>161</v>
      </c>
      <c r="F30" s="5" t="s">
        <v>162</v>
      </c>
      <c r="G30" s="4"/>
    </row>
    <row r="31" spans="1:7" ht="20" customHeight="1" x14ac:dyDescent="0.15">
      <c r="A31" s="12" t="s">
        <v>163</v>
      </c>
      <c r="B31" s="8">
        <v>2013</v>
      </c>
      <c r="C31" s="5" t="s">
        <v>164</v>
      </c>
      <c r="D31" s="5" t="s">
        <v>165</v>
      </c>
      <c r="E31" s="5" t="s">
        <v>166</v>
      </c>
      <c r="F31" s="14" t="s">
        <v>167</v>
      </c>
      <c r="G31" s="5" t="s">
        <v>168</v>
      </c>
    </row>
    <row r="32" spans="1:7" ht="20" customHeight="1" x14ac:dyDescent="0.15">
      <c r="A32" s="12" t="s">
        <v>169</v>
      </c>
      <c r="B32" s="8">
        <v>2015</v>
      </c>
      <c r="C32" s="5" t="s">
        <v>170</v>
      </c>
      <c r="D32" s="5" t="s">
        <v>171</v>
      </c>
      <c r="E32" s="5" t="s">
        <v>172</v>
      </c>
      <c r="F32" s="14" t="s">
        <v>173</v>
      </c>
      <c r="G32" s="5" t="s">
        <v>174</v>
      </c>
    </row>
    <row r="33" spans="1:7" ht="20" customHeight="1" x14ac:dyDescent="0.15">
      <c r="A33" s="12" t="s">
        <v>175</v>
      </c>
      <c r="B33" s="8">
        <v>2023</v>
      </c>
      <c r="C33" s="5" t="s">
        <v>176</v>
      </c>
      <c r="D33" s="5" t="s">
        <v>177</v>
      </c>
      <c r="E33" s="5" t="s">
        <v>178</v>
      </c>
      <c r="F33" s="14" t="s">
        <v>179</v>
      </c>
      <c r="G33" s="5" t="s">
        <v>180</v>
      </c>
    </row>
    <row r="34" spans="1:7" ht="20" customHeight="1" x14ac:dyDescent="0.15">
      <c r="A34" s="12" t="s">
        <v>181</v>
      </c>
      <c r="B34" s="8">
        <v>2018</v>
      </c>
      <c r="C34" s="5" t="s">
        <v>84</v>
      </c>
      <c r="D34" s="5" t="s">
        <v>182</v>
      </c>
      <c r="E34" s="5" t="s">
        <v>183</v>
      </c>
      <c r="F34" s="14" t="s">
        <v>184</v>
      </c>
      <c r="G34" s="5" t="s">
        <v>185</v>
      </c>
    </row>
    <row r="35" spans="1:7" ht="20" customHeight="1" x14ac:dyDescent="0.15">
      <c r="A35" s="12" t="s">
        <v>186</v>
      </c>
      <c r="B35" s="8">
        <v>2021</v>
      </c>
      <c r="C35" s="5" t="s">
        <v>187</v>
      </c>
      <c r="D35" s="5" t="s">
        <v>188</v>
      </c>
      <c r="E35" s="5" t="s">
        <v>189</v>
      </c>
      <c r="F35" s="14" t="s">
        <v>190</v>
      </c>
      <c r="G35" s="4"/>
    </row>
    <row r="36" spans="1:7" ht="20" customHeight="1" x14ac:dyDescent="0.15">
      <c r="A36" s="12" t="s">
        <v>191</v>
      </c>
      <c r="B36" s="8">
        <v>2021</v>
      </c>
      <c r="C36" s="5" t="s">
        <v>187</v>
      </c>
      <c r="D36" s="5" t="s">
        <v>192</v>
      </c>
      <c r="E36" s="5" t="s">
        <v>193</v>
      </c>
      <c r="F36" s="14" t="s">
        <v>194</v>
      </c>
      <c r="G36" s="4"/>
    </row>
    <row r="37" spans="1:7" ht="20" customHeight="1" x14ac:dyDescent="0.15">
      <c r="A37" s="15" t="s">
        <v>195</v>
      </c>
      <c r="B37" s="8">
        <v>2020</v>
      </c>
      <c r="C37" s="5" t="s">
        <v>196</v>
      </c>
      <c r="D37" s="5" t="s">
        <v>197</v>
      </c>
      <c r="E37" s="16" t="s">
        <v>198</v>
      </c>
      <c r="F37" s="14" t="s">
        <v>199</v>
      </c>
      <c r="G37" s="4"/>
    </row>
    <row r="38" spans="1:7" ht="20" customHeight="1" x14ac:dyDescent="0.15">
      <c r="A38" s="12" t="s">
        <v>200</v>
      </c>
      <c r="B38" s="8">
        <v>2021</v>
      </c>
      <c r="C38" s="5" t="s">
        <v>201</v>
      </c>
      <c r="D38" s="5" t="s">
        <v>202</v>
      </c>
      <c r="E38" s="5" t="s">
        <v>203</v>
      </c>
      <c r="F38" s="14" t="s">
        <v>204</v>
      </c>
      <c r="G38" s="5" t="s">
        <v>205</v>
      </c>
    </row>
    <row r="39" spans="1:7" ht="20" customHeight="1" x14ac:dyDescent="0.15">
      <c r="A39" s="12" t="s">
        <v>206</v>
      </c>
      <c r="B39" s="8">
        <v>2023</v>
      </c>
      <c r="C39" s="5" t="s">
        <v>207</v>
      </c>
      <c r="D39" s="5" t="s">
        <v>208</v>
      </c>
      <c r="E39" s="5" t="s">
        <v>209</v>
      </c>
      <c r="F39" s="14" t="s">
        <v>210</v>
      </c>
      <c r="G39" s="5" t="s">
        <v>211</v>
      </c>
    </row>
    <row r="40" spans="1:7" ht="20" customHeight="1" x14ac:dyDescent="0.15">
      <c r="A40" s="12" t="s">
        <v>212</v>
      </c>
      <c r="B40" s="8">
        <v>2021</v>
      </c>
      <c r="C40" s="5" t="s">
        <v>213</v>
      </c>
      <c r="D40" s="5" t="s">
        <v>214</v>
      </c>
      <c r="E40" s="5" t="s">
        <v>215</v>
      </c>
      <c r="F40" s="14" t="s">
        <v>216</v>
      </c>
      <c r="G40" s="4"/>
    </row>
    <row r="41" spans="1:7" ht="20" customHeight="1" x14ac:dyDescent="0.15">
      <c r="A41" s="12" t="s">
        <v>217</v>
      </c>
      <c r="B41" s="8">
        <v>2020</v>
      </c>
      <c r="C41" s="5" t="s">
        <v>39</v>
      </c>
      <c r="D41" s="5" t="s">
        <v>218</v>
      </c>
      <c r="E41" s="5" t="s">
        <v>219</v>
      </c>
      <c r="F41" s="14" t="s">
        <v>220</v>
      </c>
      <c r="G41" s="5" t="s">
        <v>221</v>
      </c>
    </row>
    <row r="42" spans="1:7" ht="20" customHeight="1" x14ac:dyDescent="0.15">
      <c r="A42" s="12" t="s">
        <v>222</v>
      </c>
      <c r="B42" s="8">
        <v>2021</v>
      </c>
      <c r="C42" s="5" t="s">
        <v>187</v>
      </c>
      <c r="D42" s="5" t="s">
        <v>223</v>
      </c>
      <c r="E42" s="5" t="s">
        <v>224</v>
      </c>
      <c r="F42" s="14" t="s">
        <v>225</v>
      </c>
      <c r="G42" s="4"/>
    </row>
    <row r="43" spans="1:7" ht="20" customHeight="1" x14ac:dyDescent="0.15">
      <c r="A43" s="12" t="s">
        <v>226</v>
      </c>
      <c r="B43" s="8">
        <v>2010</v>
      </c>
      <c r="C43" s="4"/>
      <c r="D43" s="5" t="s">
        <v>227</v>
      </c>
      <c r="E43" s="5" t="s">
        <v>228</v>
      </c>
      <c r="F43" s="5" t="s">
        <v>229</v>
      </c>
      <c r="G43" s="4"/>
    </row>
    <row r="44" spans="1:7" ht="20" customHeight="1" x14ac:dyDescent="0.15">
      <c r="A44" s="12" t="s">
        <v>230</v>
      </c>
      <c r="B44" s="8">
        <v>2016</v>
      </c>
      <c r="C44" s="5" t="s">
        <v>231</v>
      </c>
      <c r="D44" s="5" t="s">
        <v>232</v>
      </c>
      <c r="E44" s="5" t="s">
        <v>233</v>
      </c>
      <c r="F44" s="14" t="s">
        <v>234</v>
      </c>
      <c r="G44" s="5" t="s">
        <v>235</v>
      </c>
    </row>
    <row r="45" spans="1:7" ht="20" customHeight="1" x14ac:dyDescent="0.15">
      <c r="A45" s="12" t="s">
        <v>236</v>
      </c>
      <c r="B45" s="8">
        <v>2018</v>
      </c>
      <c r="C45" s="4"/>
      <c r="D45" s="5" t="s">
        <v>237</v>
      </c>
      <c r="E45" s="5" t="s">
        <v>238</v>
      </c>
      <c r="F45" s="5" t="s">
        <v>239</v>
      </c>
      <c r="G45" s="5" t="s">
        <v>240</v>
      </c>
    </row>
    <row r="46" spans="1:7" ht="20" customHeight="1" x14ac:dyDescent="0.15">
      <c r="A46" s="12" t="s">
        <v>241</v>
      </c>
      <c r="B46" s="8">
        <v>2015</v>
      </c>
      <c r="C46" s="5" t="s">
        <v>242</v>
      </c>
      <c r="D46" s="5" t="s">
        <v>243</v>
      </c>
      <c r="E46" s="5" t="s">
        <v>244</v>
      </c>
      <c r="F46" s="14" t="s">
        <v>245</v>
      </c>
      <c r="G46" s="5" t="s">
        <v>246</v>
      </c>
    </row>
    <row r="47" spans="1:7" ht="20" customHeight="1" x14ac:dyDescent="0.15">
      <c r="A47" s="12" t="s">
        <v>247</v>
      </c>
      <c r="B47" s="8">
        <v>2017</v>
      </c>
      <c r="C47" s="5" t="s">
        <v>248</v>
      </c>
      <c r="D47" s="5" t="s">
        <v>249</v>
      </c>
      <c r="E47" s="5" t="s">
        <v>250</v>
      </c>
      <c r="F47" s="14" t="s">
        <v>251</v>
      </c>
      <c r="G47" s="5" t="s">
        <v>252</v>
      </c>
    </row>
    <row r="48" spans="1:7" ht="20" customHeight="1" x14ac:dyDescent="0.15">
      <c r="A48" s="12" t="s">
        <v>253</v>
      </c>
      <c r="B48" s="8">
        <v>2020</v>
      </c>
      <c r="C48" s="5" t="s">
        <v>254</v>
      </c>
      <c r="D48" s="5" t="s">
        <v>255</v>
      </c>
      <c r="E48" s="5" t="s">
        <v>256</v>
      </c>
      <c r="F48" s="14" t="s">
        <v>257</v>
      </c>
      <c r="G48" s="5" t="s">
        <v>258</v>
      </c>
    </row>
    <row r="49" spans="1:7" ht="20" customHeight="1" x14ac:dyDescent="0.15">
      <c r="A49" s="12" t="s">
        <v>259</v>
      </c>
      <c r="B49" s="8">
        <v>2021</v>
      </c>
      <c r="C49" s="5" t="s">
        <v>39</v>
      </c>
      <c r="D49" s="5" t="s">
        <v>260</v>
      </c>
      <c r="E49" s="5" t="s">
        <v>261</v>
      </c>
      <c r="F49" s="14" t="s">
        <v>262</v>
      </c>
      <c r="G49" s="5" t="s">
        <v>263</v>
      </c>
    </row>
    <row r="50" spans="1:7" ht="20" customHeight="1" x14ac:dyDescent="0.15">
      <c r="A50" s="12" t="s">
        <v>264</v>
      </c>
      <c r="B50" s="8">
        <v>2023</v>
      </c>
      <c r="C50" s="5" t="s">
        <v>45</v>
      </c>
      <c r="D50" s="5" t="s">
        <v>265</v>
      </c>
      <c r="E50" s="5" t="s">
        <v>266</v>
      </c>
      <c r="F50" s="14" t="s">
        <v>267</v>
      </c>
      <c r="G50" s="5" t="s">
        <v>268</v>
      </c>
    </row>
    <row r="51" spans="1:7" ht="20" customHeight="1" x14ac:dyDescent="0.15">
      <c r="A51" s="12" t="s">
        <v>269</v>
      </c>
      <c r="B51" s="8">
        <v>2014</v>
      </c>
      <c r="C51" s="5" t="s">
        <v>270</v>
      </c>
      <c r="D51" s="5" t="s">
        <v>271</v>
      </c>
      <c r="E51" s="5" t="s">
        <v>272</v>
      </c>
      <c r="F51" s="14" t="s">
        <v>273</v>
      </c>
      <c r="G51" s="5" t="s">
        <v>274</v>
      </c>
    </row>
    <row r="52" spans="1:7" ht="20" customHeight="1" x14ac:dyDescent="0.15">
      <c r="A52" s="12" t="s">
        <v>275</v>
      </c>
      <c r="B52" s="8">
        <v>2020</v>
      </c>
      <c r="C52" s="5" t="s">
        <v>276</v>
      </c>
      <c r="D52" s="5" t="s">
        <v>277</v>
      </c>
      <c r="E52" s="5" t="s">
        <v>278</v>
      </c>
      <c r="F52" s="14" t="s">
        <v>279</v>
      </c>
      <c r="G52" s="4"/>
    </row>
    <row r="53" spans="1:7" ht="20" customHeight="1" x14ac:dyDescent="0.15">
      <c r="A53" s="12" t="s">
        <v>280</v>
      </c>
      <c r="B53" s="8">
        <v>2022</v>
      </c>
      <c r="C53" s="5" t="s">
        <v>281</v>
      </c>
      <c r="D53" s="5" t="s">
        <v>282</v>
      </c>
      <c r="E53" s="5" t="s">
        <v>283</v>
      </c>
      <c r="F53" s="14" t="s">
        <v>284</v>
      </c>
      <c r="G53" s="5" t="s">
        <v>285</v>
      </c>
    </row>
  </sheetData>
  <sortState xmlns:xlrd2="http://schemas.microsoft.com/office/spreadsheetml/2017/richdata2" ref="A2:G53">
    <sortCondition ref="D2:D53"/>
  </sortState>
  <hyperlinks>
    <hyperlink ref="E49" r:id="rId1" xr:uid="{00000000-0004-0000-0000-000000000000}"/>
    <hyperlink ref="E41" r:id="rId2" xr:uid="{00000000-0004-0000-0000-000001000000}"/>
    <hyperlink ref="E39" r:id="rId3" xr:uid="{00000000-0004-0000-0000-000002000000}"/>
    <hyperlink ref="E28" r:id="rId4" xr:uid="{00000000-0004-0000-0000-000003000000}"/>
    <hyperlink ref="E18" r:id="rId5" xr:uid="{00000000-0004-0000-0000-000004000000}"/>
    <hyperlink ref="E35" r:id="rId6" xr:uid="{00000000-0004-0000-0000-000005000000}"/>
    <hyperlink ref="E50" r:id="rId7" xr:uid="{00000000-0004-0000-0000-000006000000}"/>
    <hyperlink ref="E38" r:id="rId8" xr:uid="{00000000-0004-0000-0000-000007000000}"/>
    <hyperlink ref="E33" r:id="rId9" xr:uid="{00000000-0004-0000-0000-000008000000}"/>
    <hyperlink ref="E42" r:id="rId10" xr:uid="{00000000-0004-0000-0000-000009000000}"/>
    <hyperlink ref="E8" r:id="rId11" xr:uid="{00000000-0004-0000-0000-00000A000000}"/>
    <hyperlink ref="E53" r:id="rId12" xr:uid="{00000000-0004-0000-0000-00000B000000}"/>
    <hyperlink ref="E48" r:id="rId13" xr:uid="{00000000-0004-0000-0000-00000C000000}"/>
    <hyperlink ref="E36" r:id="rId14" xr:uid="{00000000-0004-0000-0000-00000D000000}"/>
    <hyperlink ref="E52" r:id="rId15" xr:uid="{00000000-0004-0000-0000-00000E000000}"/>
    <hyperlink ref="E9" r:id="rId16" xr:uid="{00000000-0004-0000-0000-00000F000000}"/>
    <hyperlink ref="E40" r:id="rId17" xr:uid="{00000000-0004-0000-0000-000010000000}"/>
    <hyperlink ref="E10" r:id="rId18" xr:uid="{00000000-0004-0000-0000-000011000000}"/>
    <hyperlink ref="E13" r:id="rId19" xr:uid="{00000000-0004-0000-0000-000012000000}"/>
    <hyperlink ref="E20" r:id="rId20" xr:uid="{00000000-0004-0000-0000-000013000000}"/>
    <hyperlink ref="E22" r:id="rId21" xr:uid="{00000000-0004-0000-0000-000014000000}"/>
    <hyperlink ref="E14" r:id="rId22" xr:uid="{00000000-0004-0000-0000-000015000000}"/>
    <hyperlink ref="E25" r:id="rId23" xr:uid="{00000000-0004-0000-0000-000016000000}"/>
    <hyperlink ref="E26" r:id="rId24" xr:uid="{00000000-0004-0000-0000-000017000000}"/>
    <hyperlink ref="E44" r:id="rId25" xr:uid="{00000000-0004-0000-0000-000018000000}"/>
    <hyperlink ref="E17" r:id="rId26" xr:uid="{00000000-0004-0000-0000-000019000000}"/>
    <hyperlink ref="E32" r:id="rId27" xr:uid="{00000000-0004-0000-0000-00001A000000}"/>
    <hyperlink ref="E12" r:id="rId28" xr:uid="{00000000-0004-0000-0000-00001B000000}"/>
    <hyperlink ref="E34" r:id="rId29" xr:uid="{00000000-0004-0000-0000-00001C000000}"/>
    <hyperlink ref="E6" r:id="rId30" xr:uid="{00000000-0004-0000-0000-00001D000000}"/>
    <hyperlink ref="E3" r:id="rId31" xr:uid="{00000000-0004-0000-0000-00001E000000}"/>
    <hyperlink ref="E47" r:id="rId32" xr:uid="{00000000-0004-0000-0000-00001F000000}"/>
    <hyperlink ref="E24" r:id="rId33" xr:uid="{00000000-0004-0000-0000-000020000000}"/>
    <hyperlink ref="E29" r:id="rId34" xr:uid="{00000000-0004-0000-0000-000021000000}"/>
    <hyperlink ref="E7" r:id="rId35" xr:uid="{00000000-0004-0000-0000-000024000000}"/>
    <hyperlink ref="E46" r:id="rId36" xr:uid="{00000000-0004-0000-0000-000025000000}"/>
    <hyperlink ref="E11" r:id="rId37" xr:uid="{00000000-0004-0000-0000-000026000000}"/>
    <hyperlink ref="E51" r:id="rId38" xr:uid="{00000000-0004-0000-0000-000027000000}"/>
    <hyperlink ref="E19" r:id="rId39" xr:uid="{00000000-0004-0000-0000-000028000000}"/>
    <hyperlink ref="E31" r:id="rId40" xr:uid="{00000000-0004-0000-0000-000029000000}"/>
    <hyperlink ref="E21" r:id="rId41" xr:uid="{00000000-0004-0000-0000-00002B000000}"/>
    <hyperlink ref="E16" r:id="rId42" xr:uid="{00000000-0004-0000-0000-00002C000000}"/>
    <hyperlink ref="E43" r:id="rId43" xr:uid="{00000000-0004-0000-0000-00002D000000}"/>
    <hyperlink ref="E45" r:id="rId44" xr:uid="{00000000-0004-0000-0000-00002E000000}"/>
    <hyperlink ref="E23" r:id="rId45" xr:uid="{00000000-0004-0000-0000-00002F000000}"/>
    <hyperlink ref="F23" r:id="rId46" display="reddit.com" xr:uid="{00000000-0004-0000-0000-000030000000}"/>
    <hyperlink ref="E30" r:id="rId47" xr:uid="{00000000-0004-0000-0000-000031000000}"/>
    <hyperlink ref="E5" r:id="rId48" xr:uid="{00000000-0004-0000-0000-000032000000}"/>
    <hyperlink ref="E2" r:id="rId49" xr:uid="{00000000-0004-0000-0000-000033000000}"/>
    <hyperlink ref="E15" r:id="rId50" xr:uid="{00000000-0004-0000-0000-000022000000}"/>
    <hyperlink ref="E27" r:id="rId51" xr:uid="{3FE7B6EC-6801-774E-9F88-1730B73DA298}"/>
    <hyperlink ref="E37" r:id="rId52" xr:uid="{EAD9C070-0E10-794B-8595-63E27570009E}"/>
    <hyperlink ref="E4" r:id="rId53" display="https://www.scopus.com/record/display.uri?eid=2-s2.0-84926050153&amp;origin=resultslist&amp;sort=plf-f&amp;src=s&amp;sid=ad0d73783582de54f66be8b584c12674&amp;sot=b&amp;sdt=b&amp;s=TITLE-ABS-KEY%28Detecting+Disagreement+in+Conversations+using+Pseudo-Monologic+Rhetorical+Structure%29&amp;sl=98&amp;sessionSearchId=ad0d73783582de54f66be8b584c12674" xr:uid="{B5F5D83C-FEFF-8E4C-8834-A7364048244D}"/>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CC38-37AB-9240-A7C4-984CD2F2F628}">
  <dimension ref="A1:W1048573"/>
  <sheetViews>
    <sheetView zoomScale="106" zoomScaleNormal="130" workbookViewId="0">
      <pane ySplit="1" topLeftCell="A2" activePane="bottomLeft" state="frozen"/>
      <selection activeCell="E1" sqref="E1"/>
      <selection pane="bottomLeft" activeCell="AA13" sqref="AA13"/>
    </sheetView>
  </sheetViews>
  <sheetFormatPr baseColWidth="10" defaultColWidth="10.83203125" defaultRowHeight="13" x14ac:dyDescent="0.15"/>
  <cols>
    <col min="1" max="1" width="21.83203125" style="185" customWidth="1"/>
    <col min="2" max="2" width="10.83203125" style="141"/>
    <col min="3" max="3" width="10.83203125" style="158"/>
    <col min="4" max="4" width="14.83203125" style="141" bestFit="1" customWidth="1"/>
    <col min="5" max="5" width="16.1640625" style="186" customWidth="1"/>
    <col min="6" max="6" width="6.1640625" style="158" customWidth="1"/>
    <col min="7" max="7" width="29.1640625" style="141" customWidth="1"/>
    <col min="8" max="8" width="13.83203125" style="158" customWidth="1"/>
    <col min="9" max="9" width="25.5" style="185" customWidth="1"/>
    <col min="10" max="10" width="15.5" style="141" customWidth="1"/>
    <col min="11" max="12" width="15.6640625" style="141" customWidth="1"/>
    <col min="13" max="13" width="14.33203125" style="141" customWidth="1"/>
    <col min="14" max="14" width="13.6640625" style="141" customWidth="1"/>
    <col min="15" max="18" width="11.1640625" style="141" customWidth="1"/>
    <col min="19" max="19" width="18" style="141" customWidth="1"/>
    <col min="20" max="20" width="16.83203125" style="141" bestFit="1" customWidth="1"/>
    <col min="21" max="21" width="10.83203125" style="141"/>
    <col min="22" max="22" width="13" style="141" customWidth="1"/>
    <col min="23" max="23" width="16.5" style="141" bestFit="1" customWidth="1"/>
    <col min="24" max="16384" width="10.83203125" style="141"/>
  </cols>
  <sheetData>
    <row r="1" spans="1:23" ht="29" thickBot="1" x14ac:dyDescent="0.2">
      <c r="A1" s="84" t="s">
        <v>286</v>
      </c>
      <c r="B1" s="86" t="s">
        <v>287</v>
      </c>
      <c r="C1" s="110" t="s">
        <v>876</v>
      </c>
      <c r="D1" s="86" t="s">
        <v>288</v>
      </c>
      <c r="E1" s="111" t="s">
        <v>289</v>
      </c>
      <c r="F1" s="85" t="s">
        <v>290</v>
      </c>
      <c r="G1" s="112" t="s">
        <v>291</v>
      </c>
      <c r="H1" s="113" t="s">
        <v>292</v>
      </c>
      <c r="I1" s="114" t="s">
        <v>293</v>
      </c>
      <c r="J1" s="87" t="s">
        <v>294</v>
      </c>
      <c r="K1" s="115" t="s">
        <v>295</v>
      </c>
      <c r="L1" s="115" t="s">
        <v>296</v>
      </c>
      <c r="M1" s="86" t="s">
        <v>297</v>
      </c>
      <c r="N1" s="86" t="s">
        <v>298</v>
      </c>
      <c r="O1" s="116" t="s">
        <v>299</v>
      </c>
      <c r="P1" s="115" t="s">
        <v>300</v>
      </c>
      <c r="Q1" s="115" t="s">
        <v>301</v>
      </c>
      <c r="R1" s="117" t="s">
        <v>302</v>
      </c>
      <c r="S1" s="115" t="s">
        <v>303</v>
      </c>
      <c r="T1" s="116" t="s">
        <v>304</v>
      </c>
      <c r="U1" s="115" t="s">
        <v>305</v>
      </c>
      <c r="V1" s="87" t="s">
        <v>306</v>
      </c>
      <c r="W1" s="118"/>
    </row>
    <row r="2" spans="1:23" x14ac:dyDescent="0.15">
      <c r="A2" s="299" t="s">
        <v>307</v>
      </c>
      <c r="B2" s="300"/>
      <c r="C2" s="300"/>
      <c r="D2" s="300"/>
      <c r="E2" s="300"/>
      <c r="F2" s="301"/>
      <c r="G2" s="265" t="s">
        <v>308</v>
      </c>
      <c r="H2" s="306"/>
      <c r="I2" s="306"/>
      <c r="J2" s="307"/>
      <c r="K2" s="298" t="s">
        <v>309</v>
      </c>
      <c r="L2" s="298"/>
      <c r="M2" s="298"/>
      <c r="N2" s="298"/>
      <c r="O2" s="299" t="s">
        <v>310</v>
      </c>
      <c r="P2" s="300"/>
      <c r="Q2" s="300"/>
      <c r="R2" s="301"/>
      <c r="S2" s="122"/>
      <c r="T2" s="303" t="s">
        <v>311</v>
      </c>
      <c r="U2" s="304"/>
      <c r="V2" s="305"/>
      <c r="W2" s="123"/>
    </row>
    <row r="3" spans="1:23" s="136" customFormat="1" ht="42" x14ac:dyDescent="0.15">
      <c r="A3" s="317" t="s">
        <v>312</v>
      </c>
      <c r="B3" s="309" t="s">
        <v>8</v>
      </c>
      <c r="C3" s="310" t="s">
        <v>313</v>
      </c>
      <c r="D3" s="313" t="s">
        <v>314</v>
      </c>
      <c r="E3" s="288" t="s">
        <v>9</v>
      </c>
      <c r="F3" s="290">
        <v>2017</v>
      </c>
      <c r="G3" s="276" t="s">
        <v>315</v>
      </c>
      <c r="H3" s="293" t="s">
        <v>316</v>
      </c>
      <c r="I3" s="23" t="s">
        <v>317</v>
      </c>
      <c r="J3" s="125" t="s">
        <v>807</v>
      </c>
      <c r="K3" s="69" t="s">
        <v>318</v>
      </c>
      <c r="L3" s="69"/>
      <c r="M3" s="275" t="s">
        <v>319</v>
      </c>
      <c r="N3" s="275" t="s">
        <v>320</v>
      </c>
      <c r="O3" s="276" t="s">
        <v>321</v>
      </c>
      <c r="P3" s="275" t="s">
        <v>322</v>
      </c>
      <c r="Q3" s="275" t="s">
        <v>323</v>
      </c>
      <c r="R3" s="126"/>
      <c r="S3" s="69"/>
      <c r="T3" s="276" t="s">
        <v>639</v>
      </c>
      <c r="U3" s="275" t="s">
        <v>324</v>
      </c>
      <c r="V3" s="295" t="s">
        <v>325</v>
      </c>
      <c r="W3" s="278"/>
    </row>
    <row r="4" spans="1:23" s="29" customFormat="1" ht="14" x14ac:dyDescent="0.15">
      <c r="A4" s="297"/>
      <c r="B4" s="264"/>
      <c r="C4" s="311"/>
      <c r="D4" s="314"/>
      <c r="E4" s="271"/>
      <c r="F4" s="214"/>
      <c r="G4" s="255"/>
      <c r="H4" s="233"/>
      <c r="I4" s="22" t="s">
        <v>326</v>
      </c>
      <c r="J4" s="37" t="s">
        <v>807</v>
      </c>
      <c r="K4" s="19" t="s">
        <v>327</v>
      </c>
      <c r="L4" s="19"/>
      <c r="M4" s="257"/>
      <c r="N4" s="258"/>
      <c r="O4" s="255"/>
      <c r="P4" s="257"/>
      <c r="Q4" s="257"/>
      <c r="R4" s="93"/>
      <c r="S4" s="19"/>
      <c r="T4" s="255"/>
      <c r="U4" s="258"/>
      <c r="V4" s="260"/>
      <c r="W4" s="262"/>
    </row>
    <row r="5" spans="1:23" s="29" customFormat="1" ht="42" x14ac:dyDescent="0.15">
      <c r="A5" s="297"/>
      <c r="B5" s="264"/>
      <c r="C5" s="311"/>
      <c r="D5" s="314"/>
      <c r="E5" s="271"/>
      <c r="F5" s="214"/>
      <c r="G5" s="255"/>
      <c r="H5" s="233"/>
      <c r="I5" s="22" t="s">
        <v>328</v>
      </c>
      <c r="J5" s="37" t="s">
        <v>811</v>
      </c>
      <c r="K5" s="19" t="s">
        <v>329</v>
      </c>
      <c r="L5" s="19"/>
      <c r="M5" s="19" t="s">
        <v>330</v>
      </c>
      <c r="N5" s="19" t="s">
        <v>320</v>
      </c>
      <c r="O5" s="128" t="s">
        <v>331</v>
      </c>
      <c r="P5" s="19" t="s">
        <v>321</v>
      </c>
      <c r="Q5" s="19" t="s">
        <v>332</v>
      </c>
      <c r="R5" s="93"/>
      <c r="S5" s="19"/>
      <c r="T5" s="255"/>
      <c r="U5" s="258"/>
      <c r="V5" s="260"/>
      <c r="W5" s="262"/>
    </row>
    <row r="6" spans="1:23" s="29" customFormat="1" ht="23" customHeight="1" x14ac:dyDescent="0.15">
      <c r="A6" s="297"/>
      <c r="B6" s="264"/>
      <c r="C6" s="311"/>
      <c r="D6" s="314"/>
      <c r="E6" s="271"/>
      <c r="F6" s="214"/>
      <c r="G6" s="255"/>
      <c r="H6" s="233"/>
      <c r="I6" s="22" t="s">
        <v>333</v>
      </c>
      <c r="J6" s="37" t="s">
        <v>807</v>
      </c>
      <c r="K6" s="19" t="s">
        <v>334</v>
      </c>
      <c r="L6" s="19"/>
      <c r="M6" s="257" t="s">
        <v>335</v>
      </c>
      <c r="N6" s="257" t="s">
        <v>320</v>
      </c>
      <c r="O6" s="255" t="s">
        <v>331</v>
      </c>
      <c r="P6" s="257" t="s">
        <v>336</v>
      </c>
      <c r="Q6" s="306" t="s">
        <v>337</v>
      </c>
      <c r="R6" s="121"/>
      <c r="S6" s="120"/>
      <c r="T6" s="255"/>
      <c r="U6" s="258"/>
      <c r="V6" s="260"/>
      <c r="W6" s="262"/>
    </row>
    <row r="7" spans="1:23" s="132" customFormat="1" ht="28" x14ac:dyDescent="0.15">
      <c r="A7" s="318"/>
      <c r="B7" s="287"/>
      <c r="C7" s="312"/>
      <c r="D7" s="315"/>
      <c r="E7" s="289"/>
      <c r="F7" s="291"/>
      <c r="G7" s="292"/>
      <c r="H7" s="294"/>
      <c r="I7" s="24" t="s">
        <v>338</v>
      </c>
      <c r="J7" s="131"/>
      <c r="K7" s="70" t="s">
        <v>339</v>
      </c>
      <c r="L7" s="70"/>
      <c r="M7" s="302"/>
      <c r="N7" s="269"/>
      <c r="O7" s="292"/>
      <c r="P7" s="302"/>
      <c r="Q7" s="316"/>
      <c r="R7" s="134"/>
      <c r="S7" s="133"/>
      <c r="T7" s="292"/>
      <c r="U7" s="269"/>
      <c r="V7" s="308"/>
      <c r="W7" s="279"/>
    </row>
    <row r="8" spans="1:23" s="136" customFormat="1" ht="42" x14ac:dyDescent="0.15">
      <c r="A8" s="280" t="s">
        <v>12</v>
      </c>
      <c r="B8" s="309" t="s">
        <v>14</v>
      </c>
      <c r="C8" s="310" t="s">
        <v>13</v>
      </c>
      <c r="D8" s="313" t="s">
        <v>340</v>
      </c>
      <c r="E8" s="288" t="s">
        <v>15</v>
      </c>
      <c r="F8" s="290">
        <v>2018</v>
      </c>
      <c r="G8" s="276" t="s">
        <v>341</v>
      </c>
      <c r="H8" s="293" t="s">
        <v>342</v>
      </c>
      <c r="I8" s="23" t="s">
        <v>343</v>
      </c>
      <c r="J8" s="125" t="s">
        <v>808</v>
      </c>
      <c r="K8" s="69" t="s">
        <v>344</v>
      </c>
      <c r="L8" s="69" t="s">
        <v>345</v>
      </c>
      <c r="O8" s="137"/>
      <c r="R8" s="125"/>
      <c r="S8" s="275" t="s">
        <v>346</v>
      </c>
      <c r="T8" s="276" t="s">
        <v>639</v>
      </c>
      <c r="U8" s="275" t="s">
        <v>324</v>
      </c>
      <c r="V8" s="295" t="s">
        <v>347</v>
      </c>
      <c r="W8" s="278"/>
    </row>
    <row r="9" spans="1:23" s="132" customFormat="1" ht="28" x14ac:dyDescent="0.15">
      <c r="A9" s="281"/>
      <c r="B9" s="287"/>
      <c r="C9" s="312"/>
      <c r="D9" s="315"/>
      <c r="E9" s="289"/>
      <c r="F9" s="291"/>
      <c r="G9" s="277"/>
      <c r="H9" s="294"/>
      <c r="I9" s="24" t="s">
        <v>348</v>
      </c>
      <c r="J9" s="131" t="s">
        <v>811</v>
      </c>
      <c r="K9" s="70" t="s">
        <v>349</v>
      </c>
      <c r="L9" s="70" t="s">
        <v>350</v>
      </c>
      <c r="O9" s="138"/>
      <c r="R9" s="131"/>
      <c r="S9" s="269"/>
      <c r="T9" s="292"/>
      <c r="U9" s="269"/>
      <c r="V9" s="308"/>
      <c r="W9" s="279"/>
    </row>
    <row r="10" spans="1:23" ht="28" x14ac:dyDescent="0.15">
      <c r="A10" s="297" t="s">
        <v>351</v>
      </c>
      <c r="B10" s="264" t="s">
        <v>19</v>
      </c>
      <c r="C10" s="319" t="s">
        <v>313</v>
      </c>
      <c r="D10" s="314" t="s">
        <v>314</v>
      </c>
      <c r="E10" s="270" t="s">
        <v>23</v>
      </c>
      <c r="F10" s="214">
        <v>2014</v>
      </c>
      <c r="G10" s="255" t="s">
        <v>352</v>
      </c>
      <c r="H10" s="233" t="s">
        <v>316</v>
      </c>
      <c r="I10" s="22" t="s">
        <v>353</v>
      </c>
      <c r="J10" s="37" t="s">
        <v>807</v>
      </c>
      <c r="K10" s="140" t="s">
        <v>354</v>
      </c>
      <c r="M10" s="266" t="s">
        <v>355</v>
      </c>
      <c r="N10" s="266" t="s">
        <v>320</v>
      </c>
      <c r="O10" s="255" t="s">
        <v>356</v>
      </c>
      <c r="P10" s="257" t="s">
        <v>357</v>
      </c>
      <c r="Q10" s="257" t="s">
        <v>358</v>
      </c>
      <c r="R10" s="259" t="s">
        <v>358</v>
      </c>
      <c r="S10" s="266" t="s">
        <v>359</v>
      </c>
      <c r="T10" s="255" t="s">
        <v>639</v>
      </c>
      <c r="U10" s="257" t="s">
        <v>360</v>
      </c>
      <c r="V10" s="259" t="s">
        <v>325</v>
      </c>
      <c r="W10" s="261"/>
    </row>
    <row r="11" spans="1:23" ht="14" x14ac:dyDescent="0.15">
      <c r="A11" s="297"/>
      <c r="B11" s="264"/>
      <c r="C11" s="311"/>
      <c r="D11" s="314"/>
      <c r="E11" s="271"/>
      <c r="F11" s="214"/>
      <c r="G11" s="255"/>
      <c r="H11" s="233"/>
      <c r="I11" s="22" t="s">
        <v>361</v>
      </c>
      <c r="J11" s="37" t="s">
        <v>807</v>
      </c>
      <c r="K11" s="140" t="s">
        <v>327</v>
      </c>
      <c r="M11" s="267"/>
      <c r="N11" s="267"/>
      <c r="O11" s="256"/>
      <c r="P11" s="258"/>
      <c r="Q11" s="258"/>
      <c r="R11" s="260"/>
      <c r="S11" s="267"/>
      <c r="T11" s="256"/>
      <c r="U11" s="258"/>
      <c r="V11" s="260"/>
      <c r="W11" s="262"/>
    </row>
    <row r="12" spans="1:23" ht="42" x14ac:dyDescent="0.15">
      <c r="A12" s="297"/>
      <c r="B12" s="264"/>
      <c r="C12" s="311"/>
      <c r="D12" s="314"/>
      <c r="E12" s="271"/>
      <c r="F12" s="214"/>
      <c r="G12" s="255"/>
      <c r="H12" s="233"/>
      <c r="I12" s="22" t="s">
        <v>362</v>
      </c>
      <c r="J12" s="37" t="s">
        <v>811</v>
      </c>
      <c r="K12" s="140" t="s">
        <v>363</v>
      </c>
      <c r="M12" s="267"/>
      <c r="N12" s="267"/>
      <c r="O12" s="256"/>
      <c r="P12" s="258"/>
      <c r="Q12" s="258"/>
      <c r="R12" s="260"/>
      <c r="S12" s="267"/>
      <c r="T12" s="256"/>
      <c r="U12" s="258"/>
      <c r="V12" s="260"/>
      <c r="W12" s="262"/>
    </row>
    <row r="13" spans="1:23" ht="20" customHeight="1" x14ac:dyDescent="0.15">
      <c r="A13" s="297"/>
      <c r="B13" s="264"/>
      <c r="C13" s="311"/>
      <c r="D13" s="314"/>
      <c r="E13" s="271"/>
      <c r="F13" s="214"/>
      <c r="G13" s="255"/>
      <c r="H13" s="233"/>
      <c r="I13" s="22" t="s">
        <v>364</v>
      </c>
      <c r="J13" s="37" t="s">
        <v>809</v>
      </c>
      <c r="K13" s="140" t="s">
        <v>365</v>
      </c>
      <c r="M13" s="266" t="s">
        <v>335</v>
      </c>
      <c r="N13" s="266" t="s">
        <v>320</v>
      </c>
      <c r="O13" s="255" t="s">
        <v>366</v>
      </c>
      <c r="P13" s="257" t="s">
        <v>367</v>
      </c>
      <c r="Q13" s="257" t="s">
        <v>366</v>
      </c>
      <c r="R13" s="259" t="s">
        <v>366</v>
      </c>
      <c r="S13" s="267"/>
      <c r="T13" s="256"/>
      <c r="U13" s="258"/>
      <c r="V13" s="260"/>
      <c r="W13" s="262"/>
    </row>
    <row r="14" spans="1:23" ht="14" x14ac:dyDescent="0.15">
      <c r="A14" s="297"/>
      <c r="B14" s="264"/>
      <c r="C14" s="311"/>
      <c r="D14" s="314"/>
      <c r="E14" s="271"/>
      <c r="F14" s="214"/>
      <c r="G14" s="255"/>
      <c r="H14" s="233"/>
      <c r="I14" s="22" t="s">
        <v>368</v>
      </c>
      <c r="J14" s="37" t="s">
        <v>807</v>
      </c>
      <c r="K14" s="140" t="s">
        <v>327</v>
      </c>
      <c r="M14" s="267"/>
      <c r="N14" s="267"/>
      <c r="O14" s="256"/>
      <c r="P14" s="258"/>
      <c r="Q14" s="258"/>
      <c r="R14" s="260"/>
      <c r="S14" s="267"/>
      <c r="T14" s="256"/>
      <c r="U14" s="258"/>
      <c r="V14" s="260"/>
      <c r="W14" s="262"/>
    </row>
    <row r="15" spans="1:23" ht="42" x14ac:dyDescent="0.15">
      <c r="A15" s="297"/>
      <c r="B15" s="264"/>
      <c r="C15" s="311"/>
      <c r="D15" s="314"/>
      <c r="E15" s="272"/>
      <c r="F15" s="214"/>
      <c r="G15" s="255"/>
      <c r="H15" s="233"/>
      <c r="I15" s="22" t="s">
        <v>369</v>
      </c>
      <c r="J15" s="37" t="s">
        <v>813</v>
      </c>
      <c r="K15" s="140" t="s">
        <v>370</v>
      </c>
      <c r="M15" s="267"/>
      <c r="N15" s="267"/>
      <c r="O15" s="256"/>
      <c r="P15" s="258"/>
      <c r="Q15" s="258"/>
      <c r="R15" s="260"/>
      <c r="S15" s="267"/>
      <c r="T15" s="256"/>
      <c r="U15" s="258"/>
      <c r="V15" s="260"/>
      <c r="W15" s="262"/>
    </row>
    <row r="16" spans="1:23" s="136" customFormat="1" ht="28" x14ac:dyDescent="0.15">
      <c r="A16" s="280" t="s">
        <v>26</v>
      </c>
      <c r="B16" s="309" t="s">
        <v>28</v>
      </c>
      <c r="C16" s="310" t="s">
        <v>371</v>
      </c>
      <c r="D16" s="313" t="s">
        <v>340</v>
      </c>
      <c r="E16" s="288" t="s">
        <v>29</v>
      </c>
      <c r="F16" s="290">
        <v>2018</v>
      </c>
      <c r="G16" s="276" t="s">
        <v>372</v>
      </c>
      <c r="H16" s="293" t="s">
        <v>316</v>
      </c>
      <c r="I16" s="23" t="s">
        <v>373</v>
      </c>
      <c r="J16" s="125" t="s">
        <v>811</v>
      </c>
      <c r="K16" s="69" t="s">
        <v>374</v>
      </c>
      <c r="L16" s="268"/>
      <c r="M16" s="69" t="s">
        <v>319</v>
      </c>
      <c r="N16" s="69" t="s">
        <v>320</v>
      </c>
      <c r="O16" s="124" t="s">
        <v>356</v>
      </c>
      <c r="R16" s="125"/>
      <c r="S16" s="275" t="s">
        <v>375</v>
      </c>
      <c r="T16" s="276" t="s">
        <v>376</v>
      </c>
      <c r="U16" s="275" t="s">
        <v>377</v>
      </c>
      <c r="V16" s="295" t="s">
        <v>325</v>
      </c>
      <c r="W16" s="278"/>
    </row>
    <row r="17" spans="1:23" s="29" customFormat="1" ht="28" x14ac:dyDescent="0.15">
      <c r="A17" s="254"/>
      <c r="B17" s="264"/>
      <c r="C17" s="311"/>
      <c r="D17" s="314"/>
      <c r="E17" s="271"/>
      <c r="F17" s="214"/>
      <c r="G17" s="255"/>
      <c r="H17" s="233"/>
      <c r="I17" s="253" t="s">
        <v>378</v>
      </c>
      <c r="J17" s="260" t="s">
        <v>813</v>
      </c>
      <c r="K17" s="257" t="s">
        <v>370</v>
      </c>
      <c r="L17" s="258"/>
      <c r="M17" s="19" t="s">
        <v>335</v>
      </c>
      <c r="N17" s="19" t="s">
        <v>320</v>
      </c>
      <c r="O17" s="128" t="s">
        <v>379</v>
      </c>
      <c r="R17" s="37"/>
      <c r="S17" s="257"/>
      <c r="T17" s="256"/>
      <c r="U17" s="258"/>
      <c r="V17" s="260"/>
      <c r="W17" s="262"/>
    </row>
    <row r="18" spans="1:23" s="132" customFormat="1" ht="28" x14ac:dyDescent="0.15">
      <c r="A18" s="281"/>
      <c r="B18" s="287"/>
      <c r="C18" s="312"/>
      <c r="D18" s="315"/>
      <c r="E18" s="289"/>
      <c r="F18" s="291"/>
      <c r="G18" s="292"/>
      <c r="H18" s="294"/>
      <c r="I18" s="320"/>
      <c r="J18" s="308"/>
      <c r="K18" s="302"/>
      <c r="L18" s="269"/>
      <c r="M18" s="70" t="s">
        <v>330</v>
      </c>
      <c r="N18" s="70" t="s">
        <v>320</v>
      </c>
      <c r="O18" s="130" t="s">
        <v>380</v>
      </c>
      <c r="R18" s="131"/>
      <c r="S18" s="302"/>
      <c r="T18" s="277"/>
      <c r="U18" s="269"/>
      <c r="V18" s="308"/>
      <c r="W18" s="279"/>
    </row>
    <row r="19" spans="1:23" ht="28" x14ac:dyDescent="0.15">
      <c r="A19" s="254" t="s">
        <v>32</v>
      </c>
      <c r="B19" s="273" t="s">
        <v>34</v>
      </c>
      <c r="C19" s="236" t="s">
        <v>371</v>
      </c>
      <c r="D19" s="263" t="s">
        <v>340</v>
      </c>
      <c r="E19" s="270" t="s">
        <v>35</v>
      </c>
      <c r="F19" s="214">
        <v>2017</v>
      </c>
      <c r="G19" s="255" t="s">
        <v>381</v>
      </c>
      <c r="H19" s="233" t="s">
        <v>316</v>
      </c>
      <c r="I19" s="22" t="s">
        <v>382</v>
      </c>
      <c r="J19" s="37" t="s">
        <v>807</v>
      </c>
      <c r="K19" s="141" t="s">
        <v>383</v>
      </c>
      <c r="M19" s="266" t="s">
        <v>330</v>
      </c>
      <c r="N19" s="266" t="s">
        <v>320</v>
      </c>
      <c r="O19" s="256"/>
      <c r="P19" s="257" t="s">
        <v>384</v>
      </c>
      <c r="Q19" s="257" t="s">
        <v>366</v>
      </c>
      <c r="R19" s="259" t="s">
        <v>367</v>
      </c>
      <c r="S19" s="266" t="s">
        <v>385</v>
      </c>
      <c r="T19" s="255" t="s">
        <v>386</v>
      </c>
      <c r="U19" s="257" t="s">
        <v>387</v>
      </c>
      <c r="V19" s="259" t="s">
        <v>325</v>
      </c>
      <c r="W19" s="261"/>
    </row>
    <row r="20" spans="1:23" ht="28" x14ac:dyDescent="0.15">
      <c r="A20" s="254"/>
      <c r="B20" s="273"/>
      <c r="C20" s="236"/>
      <c r="D20" s="263"/>
      <c r="E20" s="271"/>
      <c r="F20" s="214"/>
      <c r="G20" s="255"/>
      <c r="H20" s="233"/>
      <c r="I20" s="22" t="s">
        <v>821</v>
      </c>
      <c r="J20" s="37" t="s">
        <v>809</v>
      </c>
      <c r="K20" s="140" t="s">
        <v>370</v>
      </c>
      <c r="M20" s="266"/>
      <c r="N20" s="267"/>
      <c r="O20" s="256"/>
      <c r="P20" s="258"/>
      <c r="Q20" s="258"/>
      <c r="R20" s="260"/>
      <c r="S20" s="267"/>
      <c r="T20" s="256"/>
      <c r="U20" s="258"/>
      <c r="V20" s="260"/>
      <c r="W20" s="262"/>
    </row>
    <row r="21" spans="1:23" ht="14" x14ac:dyDescent="0.15">
      <c r="A21" s="254"/>
      <c r="B21" s="273"/>
      <c r="C21" s="236"/>
      <c r="D21" s="263"/>
      <c r="E21" s="271"/>
      <c r="F21" s="214"/>
      <c r="G21" s="255"/>
      <c r="H21" s="233"/>
      <c r="I21" s="22" t="s">
        <v>822</v>
      </c>
      <c r="J21" s="37" t="s">
        <v>810</v>
      </c>
      <c r="K21" s="140"/>
      <c r="M21" s="140"/>
      <c r="O21" s="40"/>
      <c r="P21" s="29"/>
      <c r="Q21" s="29"/>
      <c r="R21" s="37"/>
      <c r="S21" s="267"/>
      <c r="T21" s="256"/>
      <c r="U21" s="258"/>
      <c r="V21" s="260"/>
      <c r="W21" s="262"/>
    </row>
    <row r="22" spans="1:23" ht="70" x14ac:dyDescent="0.15">
      <c r="A22" s="254"/>
      <c r="B22" s="273"/>
      <c r="C22" s="236"/>
      <c r="D22" s="263"/>
      <c r="E22" s="271"/>
      <c r="F22" s="214"/>
      <c r="G22" s="255"/>
      <c r="H22" s="233"/>
      <c r="I22" s="22" t="s">
        <v>388</v>
      </c>
      <c r="J22" s="37" t="s">
        <v>807</v>
      </c>
      <c r="K22" s="140" t="s">
        <v>389</v>
      </c>
      <c r="M22" s="266" t="s">
        <v>335</v>
      </c>
      <c r="N22" s="266" t="s">
        <v>320</v>
      </c>
      <c r="O22" s="256"/>
      <c r="P22" s="258"/>
      <c r="Q22" s="258"/>
      <c r="R22" s="260"/>
      <c r="S22" s="267"/>
      <c r="T22" s="256"/>
      <c r="U22" s="258"/>
      <c r="V22" s="260"/>
      <c r="W22" s="262"/>
    </row>
    <row r="23" spans="1:23" ht="28" x14ac:dyDescent="0.15">
      <c r="A23" s="254"/>
      <c r="B23" s="273"/>
      <c r="C23" s="236"/>
      <c r="D23" s="263"/>
      <c r="E23" s="271"/>
      <c r="F23" s="214"/>
      <c r="G23" s="255"/>
      <c r="H23" s="233"/>
      <c r="I23" s="22" t="s">
        <v>390</v>
      </c>
      <c r="J23" s="37" t="s">
        <v>811</v>
      </c>
      <c r="K23" s="140" t="s">
        <v>349</v>
      </c>
      <c r="M23" s="266"/>
      <c r="N23" s="267"/>
      <c r="O23" s="256"/>
      <c r="P23" s="258"/>
      <c r="Q23" s="258"/>
      <c r="R23" s="260"/>
      <c r="S23" s="267"/>
      <c r="T23" s="256"/>
      <c r="U23" s="258"/>
      <c r="V23" s="260"/>
      <c r="W23" s="262"/>
    </row>
    <row r="24" spans="1:23" ht="42" x14ac:dyDescent="0.15">
      <c r="A24" s="254"/>
      <c r="B24" s="273"/>
      <c r="C24" s="236"/>
      <c r="D24" s="263"/>
      <c r="E24" s="272"/>
      <c r="F24" s="214"/>
      <c r="G24" s="255"/>
      <c r="H24" s="233"/>
      <c r="I24" s="22" t="s">
        <v>391</v>
      </c>
      <c r="J24" s="37" t="s">
        <v>812</v>
      </c>
      <c r="K24" s="140" t="s">
        <v>392</v>
      </c>
      <c r="M24" s="266"/>
      <c r="N24" s="267"/>
      <c r="O24" s="256"/>
      <c r="P24" s="258"/>
      <c r="Q24" s="258"/>
      <c r="R24" s="260"/>
      <c r="S24" s="267"/>
      <c r="T24" s="256"/>
      <c r="U24" s="258"/>
      <c r="V24" s="260"/>
      <c r="W24" s="262"/>
    </row>
    <row r="25" spans="1:23" s="136" customFormat="1" ht="182" customHeight="1" x14ac:dyDescent="0.15">
      <c r="A25" s="280" t="s">
        <v>44</v>
      </c>
      <c r="B25" s="282" t="s">
        <v>40</v>
      </c>
      <c r="C25" s="284" t="s">
        <v>45</v>
      </c>
      <c r="D25" s="286" t="s">
        <v>340</v>
      </c>
      <c r="E25" s="288" t="s">
        <v>46</v>
      </c>
      <c r="F25" s="290">
        <v>2023</v>
      </c>
      <c r="G25" s="276" t="s">
        <v>393</v>
      </c>
      <c r="H25" s="293" t="s">
        <v>316</v>
      </c>
      <c r="I25" s="23" t="s">
        <v>394</v>
      </c>
      <c r="J25" s="125" t="s">
        <v>808</v>
      </c>
      <c r="K25" s="69" t="s">
        <v>395</v>
      </c>
      <c r="O25" s="137"/>
      <c r="R25" s="295" t="s">
        <v>384</v>
      </c>
      <c r="S25" s="275" t="s">
        <v>396</v>
      </c>
      <c r="T25" s="276" t="s">
        <v>639</v>
      </c>
      <c r="U25" s="69" t="s">
        <v>397</v>
      </c>
      <c r="V25" s="126" t="s">
        <v>325</v>
      </c>
      <c r="W25" s="278"/>
    </row>
    <row r="26" spans="1:23" s="132" customFormat="1" ht="28" x14ac:dyDescent="0.15">
      <c r="A26" s="281"/>
      <c r="B26" s="283"/>
      <c r="C26" s="285"/>
      <c r="D26" s="287"/>
      <c r="E26" s="289"/>
      <c r="F26" s="291"/>
      <c r="G26" s="292"/>
      <c r="H26" s="294"/>
      <c r="I26" s="24" t="s">
        <v>373</v>
      </c>
      <c r="J26" s="131" t="s">
        <v>811</v>
      </c>
      <c r="K26" s="70" t="s">
        <v>398</v>
      </c>
      <c r="M26" s="70" t="s">
        <v>399</v>
      </c>
      <c r="N26" s="70" t="s">
        <v>400</v>
      </c>
      <c r="O26" s="138"/>
      <c r="R26" s="296"/>
      <c r="S26" s="269"/>
      <c r="T26" s="277"/>
      <c r="U26" s="70" t="s">
        <v>324</v>
      </c>
      <c r="V26" s="143" t="s">
        <v>325</v>
      </c>
      <c r="W26" s="279"/>
    </row>
    <row r="27" spans="1:23" ht="56" x14ac:dyDescent="0.15">
      <c r="A27" s="254" t="s">
        <v>55</v>
      </c>
      <c r="B27" s="273" t="s">
        <v>56</v>
      </c>
      <c r="C27" s="236" t="s">
        <v>401</v>
      </c>
      <c r="D27" s="263" t="s">
        <v>314</v>
      </c>
      <c r="E27" s="274" t="s">
        <v>402</v>
      </c>
      <c r="F27" s="214">
        <v>2023</v>
      </c>
      <c r="G27" s="255" t="s">
        <v>403</v>
      </c>
      <c r="H27" s="233" t="s">
        <v>316</v>
      </c>
      <c r="I27" s="22" t="s">
        <v>404</v>
      </c>
      <c r="J27" s="37" t="s">
        <v>812</v>
      </c>
      <c r="K27" s="140" t="s">
        <v>405</v>
      </c>
      <c r="M27" s="266" t="s">
        <v>406</v>
      </c>
      <c r="N27" s="266" t="s">
        <v>400</v>
      </c>
      <c r="O27" s="256"/>
      <c r="P27" s="257" t="s">
        <v>407</v>
      </c>
      <c r="Q27" s="257" t="s">
        <v>408</v>
      </c>
      <c r="R27" s="259" t="s">
        <v>409</v>
      </c>
      <c r="S27" s="266" t="s">
        <v>410</v>
      </c>
      <c r="T27" s="255" t="s">
        <v>411</v>
      </c>
      <c r="U27" s="257" t="s">
        <v>412</v>
      </c>
      <c r="V27" s="259" t="s">
        <v>413</v>
      </c>
      <c r="W27" s="261"/>
    </row>
    <row r="28" spans="1:23" ht="77" customHeight="1" x14ac:dyDescent="0.15">
      <c r="A28" s="254"/>
      <c r="B28" s="273"/>
      <c r="C28" s="236"/>
      <c r="D28" s="263"/>
      <c r="E28" s="272"/>
      <c r="F28" s="214"/>
      <c r="G28" s="255"/>
      <c r="H28" s="233"/>
      <c r="I28" s="22" t="s">
        <v>414</v>
      </c>
      <c r="J28" s="37" t="s">
        <v>812</v>
      </c>
      <c r="K28" s="140" t="s">
        <v>415</v>
      </c>
      <c r="M28" s="267"/>
      <c r="N28" s="267"/>
      <c r="O28" s="256"/>
      <c r="P28" s="258"/>
      <c r="Q28" s="258"/>
      <c r="R28" s="260"/>
      <c r="S28" s="267"/>
      <c r="T28" s="256"/>
      <c r="U28" s="258"/>
      <c r="V28" s="260"/>
      <c r="W28" s="262"/>
    </row>
    <row r="29" spans="1:23" s="152" customFormat="1" ht="140" x14ac:dyDescent="0.15">
      <c r="A29" s="144" t="s">
        <v>49</v>
      </c>
      <c r="B29" s="145" t="s">
        <v>51</v>
      </c>
      <c r="C29" s="146"/>
      <c r="D29" s="145"/>
      <c r="E29" s="147" t="s">
        <v>416</v>
      </c>
      <c r="F29" s="148">
        <v>2020</v>
      </c>
      <c r="G29" s="149"/>
      <c r="H29" s="146"/>
      <c r="I29" s="150"/>
      <c r="J29" s="151"/>
      <c r="O29" s="149"/>
      <c r="R29" s="151"/>
      <c r="T29" s="149"/>
      <c r="V29" s="151"/>
      <c r="W29" s="153"/>
    </row>
    <row r="30" spans="1:23" ht="42" x14ac:dyDescent="0.15">
      <c r="A30" s="254" t="s">
        <v>60</v>
      </c>
      <c r="B30" s="273" t="s">
        <v>62</v>
      </c>
      <c r="C30" s="236" t="s">
        <v>417</v>
      </c>
      <c r="D30" s="263" t="s">
        <v>340</v>
      </c>
      <c r="E30" s="270" t="s">
        <v>63</v>
      </c>
      <c r="F30" s="214">
        <v>2015</v>
      </c>
      <c r="G30" s="255" t="s">
        <v>418</v>
      </c>
      <c r="H30" s="73" t="s">
        <v>419</v>
      </c>
      <c r="I30" s="22" t="s">
        <v>420</v>
      </c>
      <c r="J30" s="37" t="s">
        <v>813</v>
      </c>
      <c r="K30" s="140" t="s">
        <v>421</v>
      </c>
      <c r="L30" s="268"/>
      <c r="M30" s="140" t="s">
        <v>422</v>
      </c>
      <c r="N30" s="140" t="s">
        <v>320</v>
      </c>
      <c r="O30" s="128" t="s">
        <v>423</v>
      </c>
      <c r="P30" s="29"/>
      <c r="Q30" s="29"/>
      <c r="R30" s="37"/>
      <c r="S30" s="266" t="s">
        <v>424</v>
      </c>
      <c r="T30" s="255" t="s">
        <v>425</v>
      </c>
      <c r="U30" s="257" t="s">
        <v>426</v>
      </c>
      <c r="V30" s="259" t="s">
        <v>325</v>
      </c>
      <c r="W30" s="261"/>
    </row>
    <row r="31" spans="1:23" ht="42" x14ac:dyDescent="0.15">
      <c r="A31" s="254"/>
      <c r="B31" s="273"/>
      <c r="C31" s="206"/>
      <c r="D31" s="264"/>
      <c r="E31" s="271"/>
      <c r="F31" s="214"/>
      <c r="G31" s="256"/>
      <c r="H31" s="233" t="s">
        <v>316</v>
      </c>
      <c r="I31" s="22" t="s">
        <v>427</v>
      </c>
      <c r="J31" s="37" t="s">
        <v>813</v>
      </c>
      <c r="K31" s="266" t="s">
        <v>421</v>
      </c>
      <c r="L31" s="267"/>
      <c r="M31" s="266" t="s">
        <v>428</v>
      </c>
      <c r="N31" s="266" t="s">
        <v>320</v>
      </c>
      <c r="O31" s="265" t="s">
        <v>429</v>
      </c>
      <c r="P31" s="258"/>
      <c r="Q31" s="258"/>
      <c r="R31" s="260"/>
      <c r="S31" s="267"/>
      <c r="T31" s="256"/>
      <c r="U31" s="258"/>
      <c r="V31" s="260"/>
      <c r="W31" s="262"/>
    </row>
    <row r="32" spans="1:23" ht="73" customHeight="1" x14ac:dyDescent="0.15">
      <c r="A32" s="254"/>
      <c r="B32" s="273"/>
      <c r="C32" s="206"/>
      <c r="D32" s="264"/>
      <c r="E32" s="272"/>
      <c r="F32" s="214"/>
      <c r="G32" s="256"/>
      <c r="H32" s="233"/>
      <c r="I32" s="22" t="s">
        <v>430</v>
      </c>
      <c r="J32" s="37" t="s">
        <v>812</v>
      </c>
      <c r="K32" s="267"/>
      <c r="L32" s="269"/>
      <c r="M32" s="266"/>
      <c r="N32" s="266"/>
      <c r="O32" s="265"/>
      <c r="P32" s="258"/>
      <c r="Q32" s="258"/>
      <c r="R32" s="260"/>
      <c r="S32" s="267"/>
      <c r="T32" s="256"/>
      <c r="U32" s="258"/>
      <c r="V32" s="260"/>
      <c r="W32" s="262"/>
    </row>
    <row r="33" spans="1:23" s="136" customFormat="1" ht="14" x14ac:dyDescent="0.15">
      <c r="A33" s="280" t="s">
        <v>66</v>
      </c>
      <c r="B33" s="282" t="s">
        <v>67</v>
      </c>
      <c r="C33" s="284" t="s">
        <v>431</v>
      </c>
      <c r="D33" s="323" t="s">
        <v>340</v>
      </c>
      <c r="E33" s="326" t="s">
        <v>68</v>
      </c>
      <c r="F33" s="329">
        <v>2023</v>
      </c>
      <c r="G33" s="276" t="s">
        <v>432</v>
      </c>
      <c r="H33" s="293" t="s">
        <v>419</v>
      </c>
      <c r="I33" s="331" t="s">
        <v>390</v>
      </c>
      <c r="J33" s="321" t="s">
        <v>811</v>
      </c>
      <c r="K33" s="275" t="s">
        <v>433</v>
      </c>
      <c r="L33" s="268"/>
      <c r="M33" s="275" t="s">
        <v>434</v>
      </c>
      <c r="N33" s="275" t="s">
        <v>400</v>
      </c>
      <c r="O33" s="332"/>
      <c r="P33" s="268"/>
      <c r="Q33" s="268"/>
      <c r="R33" s="295" t="s">
        <v>367</v>
      </c>
      <c r="S33" s="275" t="s">
        <v>435</v>
      </c>
      <c r="T33" s="124" t="s">
        <v>639</v>
      </c>
      <c r="U33" s="69" t="s">
        <v>397</v>
      </c>
      <c r="V33" s="126" t="s">
        <v>325</v>
      </c>
      <c r="W33" s="154"/>
    </row>
    <row r="34" spans="1:23" s="29" customFormat="1" ht="14" x14ac:dyDescent="0.15">
      <c r="A34" s="254"/>
      <c r="B34" s="273"/>
      <c r="C34" s="236"/>
      <c r="D34" s="324"/>
      <c r="E34" s="327"/>
      <c r="F34" s="193"/>
      <c r="G34" s="255"/>
      <c r="H34" s="233"/>
      <c r="I34" s="253"/>
      <c r="J34" s="260"/>
      <c r="K34" s="257"/>
      <c r="L34" s="258"/>
      <c r="M34" s="257"/>
      <c r="N34" s="257"/>
      <c r="O34" s="256"/>
      <c r="P34" s="258"/>
      <c r="Q34" s="258"/>
      <c r="R34" s="260"/>
      <c r="S34" s="257"/>
      <c r="T34" s="124" t="s">
        <v>639</v>
      </c>
      <c r="U34" s="19" t="s">
        <v>397</v>
      </c>
      <c r="V34" s="93" t="s">
        <v>436</v>
      </c>
      <c r="W34" s="129"/>
    </row>
    <row r="35" spans="1:23" s="132" customFormat="1" ht="128" customHeight="1" x14ac:dyDescent="0.15">
      <c r="A35" s="281"/>
      <c r="B35" s="283"/>
      <c r="C35" s="322"/>
      <c r="D35" s="325"/>
      <c r="E35" s="328"/>
      <c r="F35" s="330"/>
      <c r="G35" s="292"/>
      <c r="H35" s="294"/>
      <c r="I35" s="320"/>
      <c r="J35" s="308"/>
      <c r="K35" s="302"/>
      <c r="L35" s="269"/>
      <c r="M35" s="302"/>
      <c r="N35" s="302"/>
      <c r="O35" s="277"/>
      <c r="P35" s="269"/>
      <c r="Q35" s="269"/>
      <c r="R35" s="308"/>
      <c r="S35" s="302"/>
      <c r="T35" s="124" t="s">
        <v>639</v>
      </c>
      <c r="U35" s="70" t="s">
        <v>397</v>
      </c>
      <c r="V35" s="143" t="s">
        <v>437</v>
      </c>
      <c r="W35" s="135"/>
    </row>
    <row r="36" spans="1:23" ht="42" x14ac:dyDescent="0.15">
      <c r="A36" s="334" t="s">
        <v>438</v>
      </c>
      <c r="B36" s="333" t="s">
        <v>439</v>
      </c>
      <c r="C36" s="236" t="s">
        <v>440</v>
      </c>
      <c r="D36" s="324" t="s">
        <v>340</v>
      </c>
      <c r="E36" s="335" t="s">
        <v>441</v>
      </c>
      <c r="F36" s="193">
        <v>2010</v>
      </c>
      <c r="G36" s="255" t="s">
        <v>442</v>
      </c>
      <c r="H36" s="233" t="s">
        <v>342</v>
      </c>
      <c r="I36" s="22" t="s">
        <v>443</v>
      </c>
      <c r="J36" s="37" t="s">
        <v>811</v>
      </c>
      <c r="K36" s="19" t="s">
        <v>444</v>
      </c>
      <c r="L36" s="275" t="s">
        <v>445</v>
      </c>
      <c r="M36" s="266" t="s">
        <v>446</v>
      </c>
      <c r="N36" s="266" t="s">
        <v>320</v>
      </c>
      <c r="O36" s="255" t="s">
        <v>447</v>
      </c>
      <c r="P36" s="257" t="s">
        <v>366</v>
      </c>
      <c r="Q36" s="257" t="s">
        <v>448</v>
      </c>
      <c r="R36" s="260"/>
      <c r="S36" s="266" t="s">
        <v>449</v>
      </c>
      <c r="T36" s="255" t="s">
        <v>386</v>
      </c>
      <c r="U36" s="257" t="s">
        <v>450</v>
      </c>
      <c r="V36" s="259" t="s">
        <v>325</v>
      </c>
      <c r="W36" s="129"/>
    </row>
    <row r="37" spans="1:23" ht="29" thickBot="1" x14ac:dyDescent="0.2">
      <c r="A37" s="334"/>
      <c r="B37" s="333"/>
      <c r="C37" s="236"/>
      <c r="D37" s="324"/>
      <c r="E37" s="336"/>
      <c r="F37" s="193"/>
      <c r="G37" s="255"/>
      <c r="H37" s="233"/>
      <c r="I37" s="22" t="s">
        <v>451</v>
      </c>
      <c r="J37" s="37" t="s">
        <v>807</v>
      </c>
      <c r="K37" s="19" t="s">
        <v>452</v>
      </c>
      <c r="L37" s="302"/>
      <c r="M37" s="267"/>
      <c r="N37" s="267"/>
      <c r="O37" s="256"/>
      <c r="P37" s="258"/>
      <c r="Q37" s="258"/>
      <c r="R37" s="260"/>
      <c r="S37" s="267"/>
      <c r="T37" s="256"/>
      <c r="U37" s="258"/>
      <c r="V37" s="260"/>
      <c r="W37" s="129"/>
    </row>
    <row r="38" spans="1:23" s="28" customFormat="1" ht="28" x14ac:dyDescent="0.15">
      <c r="A38" s="354" t="s">
        <v>71</v>
      </c>
      <c r="B38" s="337" t="s">
        <v>73</v>
      </c>
      <c r="C38" s="232" t="s">
        <v>453</v>
      </c>
      <c r="D38" s="339" t="s">
        <v>340</v>
      </c>
      <c r="E38" s="342" t="s">
        <v>74</v>
      </c>
      <c r="F38" s="213">
        <v>2017</v>
      </c>
      <c r="G38" s="344" t="s">
        <v>454</v>
      </c>
      <c r="H38" s="232" t="s">
        <v>316</v>
      </c>
      <c r="I38" s="27" t="s">
        <v>455</v>
      </c>
      <c r="J38" s="36" t="s">
        <v>808</v>
      </c>
      <c r="K38" s="25" t="s">
        <v>456</v>
      </c>
      <c r="M38" s="119" t="s">
        <v>457</v>
      </c>
      <c r="N38" s="25" t="s">
        <v>458</v>
      </c>
      <c r="O38" s="155" t="s">
        <v>459</v>
      </c>
      <c r="P38" s="25" t="s">
        <v>460</v>
      </c>
      <c r="Q38" s="25" t="s">
        <v>459</v>
      </c>
      <c r="R38" s="88" t="s">
        <v>461</v>
      </c>
      <c r="S38" s="349" t="s">
        <v>462</v>
      </c>
      <c r="T38" s="344" t="s">
        <v>639</v>
      </c>
      <c r="U38" s="349" t="s">
        <v>324</v>
      </c>
      <c r="V38" s="351" t="s">
        <v>325</v>
      </c>
      <c r="W38" s="347"/>
    </row>
    <row r="39" spans="1:23" s="29" customFormat="1" ht="56" x14ac:dyDescent="0.15">
      <c r="A39" s="254"/>
      <c r="B39" s="273"/>
      <c r="C39" s="196"/>
      <c r="D39" s="340"/>
      <c r="E39" s="271"/>
      <c r="F39" s="214"/>
      <c r="G39" s="255"/>
      <c r="H39" s="233"/>
      <c r="I39" s="22" t="s">
        <v>463</v>
      </c>
      <c r="J39" s="37" t="s">
        <v>808</v>
      </c>
      <c r="K39" s="19" t="s">
        <v>456</v>
      </c>
      <c r="M39" s="19" t="s">
        <v>464</v>
      </c>
      <c r="N39" s="19" t="s">
        <v>320</v>
      </c>
      <c r="O39" s="40"/>
      <c r="R39" s="37"/>
      <c r="S39" s="258"/>
      <c r="T39" s="256"/>
      <c r="U39" s="257"/>
      <c r="V39" s="260"/>
      <c r="W39" s="262"/>
    </row>
    <row r="40" spans="1:23" s="29" customFormat="1" ht="42" x14ac:dyDescent="0.15">
      <c r="A40" s="254"/>
      <c r="B40" s="273"/>
      <c r="C40" s="196"/>
      <c r="D40" s="340"/>
      <c r="E40" s="271"/>
      <c r="F40" s="214"/>
      <c r="G40" s="255"/>
      <c r="H40" s="233"/>
      <c r="I40" s="22" t="s">
        <v>465</v>
      </c>
      <c r="J40" s="37" t="s">
        <v>810</v>
      </c>
      <c r="K40" s="19" t="s">
        <v>456</v>
      </c>
      <c r="M40" s="19" t="s">
        <v>466</v>
      </c>
      <c r="N40" s="19" t="s">
        <v>320</v>
      </c>
      <c r="O40" s="40"/>
      <c r="R40" s="37"/>
      <c r="S40" s="258"/>
      <c r="T40" s="256"/>
      <c r="U40" s="257"/>
      <c r="V40" s="260"/>
      <c r="W40" s="262"/>
    </row>
    <row r="41" spans="1:23" s="31" customFormat="1" ht="29" thickBot="1" x14ac:dyDescent="0.2">
      <c r="A41" s="355"/>
      <c r="B41" s="338"/>
      <c r="C41" s="197"/>
      <c r="D41" s="341"/>
      <c r="E41" s="343"/>
      <c r="F41" s="215"/>
      <c r="G41" s="345"/>
      <c r="H41" s="234"/>
      <c r="I41" s="30" t="s">
        <v>467</v>
      </c>
      <c r="J41" s="38" t="s">
        <v>808</v>
      </c>
      <c r="K41" s="26" t="s">
        <v>456</v>
      </c>
      <c r="M41" s="26" t="s">
        <v>355</v>
      </c>
      <c r="N41" s="26" t="s">
        <v>320</v>
      </c>
      <c r="O41" s="41"/>
      <c r="R41" s="38"/>
      <c r="S41" s="350"/>
      <c r="T41" s="346"/>
      <c r="U41" s="353"/>
      <c r="V41" s="352"/>
      <c r="W41" s="348"/>
    </row>
    <row r="42" spans="1:23" s="28" customFormat="1" ht="196" customHeight="1" x14ac:dyDescent="0.15">
      <c r="A42" s="187" t="s">
        <v>83</v>
      </c>
      <c r="B42" s="205" t="s">
        <v>85</v>
      </c>
      <c r="C42" s="238" t="s">
        <v>468</v>
      </c>
      <c r="D42" s="237" t="s">
        <v>340</v>
      </c>
      <c r="E42" s="216" t="s">
        <v>86</v>
      </c>
      <c r="F42" s="213">
        <v>2013</v>
      </c>
      <c r="G42" s="208" t="s">
        <v>469</v>
      </c>
      <c r="H42" s="232" t="s">
        <v>316</v>
      </c>
      <c r="I42" s="27" t="s">
        <v>470</v>
      </c>
      <c r="J42" s="36"/>
      <c r="K42" s="25" t="s">
        <v>421</v>
      </c>
      <c r="M42" s="232" t="s">
        <v>471</v>
      </c>
      <c r="N42" s="232" t="s">
        <v>320</v>
      </c>
      <c r="O42" s="208" t="s">
        <v>472</v>
      </c>
      <c r="P42" s="232" t="s">
        <v>473</v>
      </c>
      <c r="Q42" s="232" t="s">
        <v>474</v>
      </c>
      <c r="R42" s="239" t="s">
        <v>475</v>
      </c>
      <c r="S42" s="232" t="s">
        <v>476</v>
      </c>
      <c r="T42" s="208" t="s">
        <v>425</v>
      </c>
      <c r="U42" s="232" t="s">
        <v>426</v>
      </c>
      <c r="V42" s="239" t="s">
        <v>325</v>
      </c>
      <c r="W42" s="190"/>
    </row>
    <row r="43" spans="1:23" s="31" customFormat="1" ht="43" thickBot="1" x14ac:dyDescent="0.2">
      <c r="A43" s="189"/>
      <c r="B43" s="207"/>
      <c r="C43" s="245"/>
      <c r="D43" s="249"/>
      <c r="E43" s="218"/>
      <c r="F43" s="215"/>
      <c r="G43" s="210"/>
      <c r="H43" s="234"/>
      <c r="I43" s="30" t="s">
        <v>477</v>
      </c>
      <c r="J43" s="38" t="s">
        <v>812</v>
      </c>
      <c r="K43" s="26" t="s">
        <v>421</v>
      </c>
      <c r="M43" s="234"/>
      <c r="N43" s="234"/>
      <c r="O43" s="210"/>
      <c r="P43" s="234"/>
      <c r="Q43" s="234"/>
      <c r="R43" s="235"/>
      <c r="S43" s="234"/>
      <c r="T43" s="210"/>
      <c r="U43" s="234"/>
      <c r="V43" s="235"/>
      <c r="W43" s="252"/>
    </row>
    <row r="44" spans="1:23" ht="42" x14ac:dyDescent="0.15">
      <c r="A44" s="254" t="s">
        <v>89</v>
      </c>
      <c r="B44" s="206" t="s">
        <v>91</v>
      </c>
      <c r="C44" s="236" t="s">
        <v>478</v>
      </c>
      <c r="D44" s="229" t="s">
        <v>340</v>
      </c>
      <c r="E44" s="227" t="s">
        <v>92</v>
      </c>
      <c r="F44" s="214">
        <v>2016</v>
      </c>
      <c r="G44" s="209" t="s">
        <v>479</v>
      </c>
      <c r="H44" s="233" t="s">
        <v>316</v>
      </c>
      <c r="I44" s="22" t="s">
        <v>480</v>
      </c>
      <c r="J44" s="37" t="s">
        <v>813</v>
      </c>
      <c r="K44" s="140" t="s">
        <v>481</v>
      </c>
      <c r="L44" s="212"/>
      <c r="M44" s="226" t="s">
        <v>355</v>
      </c>
      <c r="N44" s="226" t="s">
        <v>320</v>
      </c>
      <c r="O44" s="40"/>
      <c r="P44" s="29"/>
      <c r="Q44" s="19" t="s">
        <v>482</v>
      </c>
      <c r="R44" s="93" t="s">
        <v>483</v>
      </c>
      <c r="S44" s="226" t="s">
        <v>484</v>
      </c>
      <c r="T44" s="159" t="s">
        <v>425</v>
      </c>
      <c r="U44" s="56" t="s">
        <v>485</v>
      </c>
      <c r="V44" s="160" t="s">
        <v>325</v>
      </c>
      <c r="W44" s="161"/>
    </row>
    <row r="45" spans="1:23" ht="119" customHeight="1" thickBot="1" x14ac:dyDescent="0.2">
      <c r="A45" s="254"/>
      <c r="B45" s="206"/>
      <c r="C45" s="206"/>
      <c r="D45" s="220"/>
      <c r="E45" s="228"/>
      <c r="F45" s="214"/>
      <c r="G45" s="209"/>
      <c r="H45" s="233"/>
      <c r="I45" s="22" t="s">
        <v>486</v>
      </c>
      <c r="J45" s="37" t="s">
        <v>812</v>
      </c>
      <c r="K45" s="140" t="s">
        <v>487</v>
      </c>
      <c r="L45" s="212"/>
      <c r="M45" s="226"/>
      <c r="N45" s="212"/>
      <c r="O45" s="40"/>
      <c r="P45" s="29"/>
      <c r="Q45" s="19" t="s">
        <v>488</v>
      </c>
      <c r="R45" s="93" t="s">
        <v>488</v>
      </c>
      <c r="S45" s="212"/>
      <c r="T45" s="159" t="s">
        <v>425</v>
      </c>
      <c r="U45" s="56" t="s">
        <v>489</v>
      </c>
      <c r="V45" s="160" t="s">
        <v>325</v>
      </c>
      <c r="W45" s="161"/>
    </row>
    <row r="46" spans="1:23" s="167" customFormat="1" ht="141" thickBot="1" x14ac:dyDescent="0.2">
      <c r="A46" s="95" t="s">
        <v>95</v>
      </c>
      <c r="B46" s="96" t="s">
        <v>97</v>
      </c>
      <c r="C46" s="46" t="s">
        <v>96</v>
      </c>
      <c r="D46" s="76" t="s">
        <v>314</v>
      </c>
      <c r="E46" s="162" t="s">
        <v>98</v>
      </c>
      <c r="F46" s="45">
        <v>2023</v>
      </c>
      <c r="G46" s="163" t="s">
        <v>490</v>
      </c>
      <c r="H46" s="164" t="s">
        <v>419</v>
      </c>
      <c r="I46" s="165" t="s">
        <v>491</v>
      </c>
      <c r="J46" s="47" t="s">
        <v>807</v>
      </c>
      <c r="K46" s="166" t="s">
        <v>492</v>
      </c>
      <c r="M46" s="166" t="s">
        <v>493</v>
      </c>
      <c r="N46" s="166" t="s">
        <v>400</v>
      </c>
      <c r="O46" s="168"/>
      <c r="Q46" s="166" t="s">
        <v>494</v>
      </c>
      <c r="R46" s="99" t="s">
        <v>495</v>
      </c>
      <c r="S46" s="166" t="s">
        <v>496</v>
      </c>
      <c r="T46" s="124" t="s">
        <v>639</v>
      </c>
      <c r="U46" s="166" t="s">
        <v>497</v>
      </c>
      <c r="V46" s="99" t="s">
        <v>498</v>
      </c>
      <c r="W46" s="118"/>
    </row>
    <row r="47" spans="1:23" ht="42" x14ac:dyDescent="0.15">
      <c r="A47" s="254" t="s">
        <v>101</v>
      </c>
      <c r="B47" s="206" t="s">
        <v>103</v>
      </c>
      <c r="C47" s="236" t="s">
        <v>499</v>
      </c>
      <c r="D47" s="229" t="s">
        <v>340</v>
      </c>
      <c r="E47" s="227" t="s">
        <v>104</v>
      </c>
      <c r="F47" s="214">
        <v>2016</v>
      </c>
      <c r="G47" s="209" t="s">
        <v>500</v>
      </c>
      <c r="H47" s="233" t="s">
        <v>342</v>
      </c>
      <c r="I47" s="22" t="s">
        <v>501</v>
      </c>
      <c r="J47" s="37" t="s">
        <v>813</v>
      </c>
      <c r="K47" s="226" t="s">
        <v>502</v>
      </c>
      <c r="L47" s="140" t="s">
        <v>503</v>
      </c>
      <c r="M47" s="212"/>
      <c r="N47" s="212"/>
      <c r="O47" s="200"/>
      <c r="P47" s="196"/>
      <c r="Q47" s="196"/>
      <c r="R47" s="193"/>
      <c r="S47" s="226" t="s">
        <v>504</v>
      </c>
      <c r="T47" s="124" t="s">
        <v>639</v>
      </c>
      <c r="U47" s="19" t="s">
        <v>324</v>
      </c>
      <c r="V47" s="93" t="s">
        <v>325</v>
      </c>
      <c r="W47" s="211"/>
    </row>
    <row r="48" spans="1:23" ht="42" x14ac:dyDescent="0.15">
      <c r="A48" s="254"/>
      <c r="B48" s="206"/>
      <c r="C48" s="236"/>
      <c r="D48" s="229"/>
      <c r="E48" s="217"/>
      <c r="F48" s="214"/>
      <c r="G48" s="209"/>
      <c r="H48" s="233"/>
      <c r="I48" s="22" t="s">
        <v>505</v>
      </c>
      <c r="J48" s="37" t="s">
        <v>813</v>
      </c>
      <c r="K48" s="226"/>
      <c r="L48" s="140" t="s">
        <v>506</v>
      </c>
      <c r="M48" s="212"/>
      <c r="N48" s="212"/>
      <c r="O48" s="200"/>
      <c r="P48" s="196"/>
      <c r="Q48" s="196"/>
      <c r="R48" s="193"/>
      <c r="S48" s="212"/>
      <c r="T48" s="209" t="s">
        <v>639</v>
      </c>
      <c r="U48" s="233" t="s">
        <v>324</v>
      </c>
      <c r="V48" s="225" t="s">
        <v>498</v>
      </c>
      <c r="W48" s="191"/>
    </row>
    <row r="49" spans="1:23" ht="42" x14ac:dyDescent="0.15">
      <c r="A49" s="254"/>
      <c r="B49" s="206"/>
      <c r="C49" s="236"/>
      <c r="D49" s="229"/>
      <c r="E49" s="217"/>
      <c r="F49" s="214"/>
      <c r="G49" s="209"/>
      <c r="H49" s="233"/>
      <c r="I49" s="22" t="s">
        <v>507</v>
      </c>
      <c r="J49" s="37" t="s">
        <v>812</v>
      </c>
      <c r="K49" s="226"/>
      <c r="L49" s="140" t="s">
        <v>508</v>
      </c>
      <c r="M49" s="212"/>
      <c r="N49" s="212"/>
      <c r="O49" s="200"/>
      <c r="P49" s="196"/>
      <c r="Q49" s="196"/>
      <c r="R49" s="193"/>
      <c r="S49" s="212"/>
      <c r="T49" s="200"/>
      <c r="U49" s="196"/>
      <c r="V49" s="193"/>
      <c r="W49" s="191"/>
    </row>
    <row r="50" spans="1:23" ht="28" x14ac:dyDescent="0.15">
      <c r="A50" s="254"/>
      <c r="B50" s="206"/>
      <c r="C50" s="236"/>
      <c r="D50" s="229"/>
      <c r="E50" s="217"/>
      <c r="F50" s="214"/>
      <c r="G50" s="209"/>
      <c r="H50" s="233"/>
      <c r="I50" s="253" t="s">
        <v>509</v>
      </c>
      <c r="J50" s="193" t="s">
        <v>808</v>
      </c>
      <c r="K50" s="226"/>
      <c r="L50" s="140" t="s">
        <v>510</v>
      </c>
      <c r="M50" s="212"/>
      <c r="N50" s="212"/>
      <c r="O50" s="200"/>
      <c r="P50" s="196"/>
      <c r="Q50" s="196"/>
      <c r="R50" s="193"/>
      <c r="S50" s="212"/>
      <c r="T50" s="200"/>
      <c r="U50" s="196"/>
      <c r="V50" s="193"/>
      <c r="W50" s="191"/>
    </row>
    <row r="51" spans="1:23" ht="28" customHeight="1" thickBot="1" x14ac:dyDescent="0.2">
      <c r="A51" s="254"/>
      <c r="B51" s="206"/>
      <c r="C51" s="236"/>
      <c r="D51" s="229"/>
      <c r="E51" s="228"/>
      <c r="F51" s="214"/>
      <c r="G51" s="209"/>
      <c r="H51" s="233"/>
      <c r="I51" s="253"/>
      <c r="J51" s="194"/>
      <c r="K51" s="226"/>
      <c r="L51" s="140" t="s">
        <v>511</v>
      </c>
      <c r="M51" s="212"/>
      <c r="N51" s="212"/>
      <c r="O51" s="200"/>
      <c r="P51" s="196"/>
      <c r="Q51" s="196"/>
      <c r="R51" s="193"/>
      <c r="S51" s="212"/>
      <c r="T51" s="200"/>
      <c r="U51" s="196"/>
      <c r="V51" s="193"/>
      <c r="W51" s="191"/>
    </row>
    <row r="52" spans="1:23" s="167" customFormat="1" ht="127" thickBot="1" x14ac:dyDescent="0.2">
      <c r="A52" s="75" t="s">
        <v>113</v>
      </c>
      <c r="B52" s="96" t="s">
        <v>114</v>
      </c>
      <c r="C52" s="46" t="s">
        <v>512</v>
      </c>
      <c r="D52" s="76" t="s">
        <v>340</v>
      </c>
      <c r="E52" s="162" t="s">
        <v>115</v>
      </c>
      <c r="F52" s="45">
        <v>2011</v>
      </c>
      <c r="G52" s="163" t="s">
        <v>513</v>
      </c>
      <c r="H52" s="164" t="s">
        <v>342</v>
      </c>
      <c r="I52" s="165" t="s">
        <v>514</v>
      </c>
      <c r="J52" s="47"/>
      <c r="K52" s="166" t="s">
        <v>515</v>
      </c>
      <c r="O52" s="168"/>
      <c r="R52" s="47"/>
      <c r="T52" s="168"/>
      <c r="V52" s="47"/>
      <c r="W52" s="169"/>
    </row>
    <row r="53" spans="1:23" ht="42" x14ac:dyDescent="0.15">
      <c r="A53" s="254" t="s">
        <v>118</v>
      </c>
      <c r="B53" s="206" t="s">
        <v>120</v>
      </c>
      <c r="C53" s="236" t="s">
        <v>417</v>
      </c>
      <c r="D53" s="229" t="s">
        <v>340</v>
      </c>
      <c r="E53" s="227" t="s">
        <v>121</v>
      </c>
      <c r="F53" s="214">
        <v>2018</v>
      </c>
      <c r="G53" s="209" t="s">
        <v>516</v>
      </c>
      <c r="H53" s="233" t="s">
        <v>316</v>
      </c>
      <c r="I53" s="22" t="s">
        <v>517</v>
      </c>
      <c r="J53" s="37" t="s">
        <v>807</v>
      </c>
      <c r="K53" s="140" t="s">
        <v>518</v>
      </c>
      <c r="M53" s="226" t="s">
        <v>466</v>
      </c>
      <c r="N53" s="226" t="s">
        <v>320</v>
      </c>
      <c r="O53" s="200"/>
      <c r="P53" s="196"/>
      <c r="Q53" s="233" t="s">
        <v>519</v>
      </c>
      <c r="R53" s="193"/>
      <c r="S53" s="226" t="s">
        <v>520</v>
      </c>
      <c r="T53" s="209" t="s">
        <v>639</v>
      </c>
      <c r="U53" s="233" t="s">
        <v>324</v>
      </c>
      <c r="V53" s="225" t="s">
        <v>325</v>
      </c>
      <c r="W53" s="211"/>
    </row>
    <row r="54" spans="1:23" ht="28" x14ac:dyDescent="0.15">
      <c r="A54" s="254"/>
      <c r="B54" s="206"/>
      <c r="C54" s="236"/>
      <c r="D54" s="229"/>
      <c r="E54" s="217"/>
      <c r="F54" s="214"/>
      <c r="G54" s="209"/>
      <c r="H54" s="233"/>
      <c r="I54" s="22" t="s">
        <v>521</v>
      </c>
      <c r="J54" s="37" t="s">
        <v>811</v>
      </c>
      <c r="K54" s="140" t="s">
        <v>522</v>
      </c>
      <c r="M54" s="226"/>
      <c r="N54" s="212"/>
      <c r="O54" s="200"/>
      <c r="P54" s="196"/>
      <c r="Q54" s="196"/>
      <c r="R54" s="193"/>
      <c r="S54" s="212"/>
      <c r="T54" s="200"/>
      <c r="U54" s="196"/>
      <c r="V54" s="193"/>
      <c r="W54" s="211"/>
    </row>
    <row r="55" spans="1:23" ht="42" x14ac:dyDescent="0.15">
      <c r="A55" s="254"/>
      <c r="B55" s="206"/>
      <c r="C55" s="236"/>
      <c r="D55" s="229"/>
      <c r="E55" s="217"/>
      <c r="F55" s="214"/>
      <c r="G55" s="209"/>
      <c r="H55" s="233"/>
      <c r="I55" s="22" t="s">
        <v>523</v>
      </c>
      <c r="J55" s="37" t="s">
        <v>809</v>
      </c>
      <c r="K55" s="140" t="s">
        <v>524</v>
      </c>
      <c r="M55" s="226" t="s">
        <v>355</v>
      </c>
      <c r="N55" s="226" t="s">
        <v>320</v>
      </c>
      <c r="O55" s="200"/>
      <c r="P55" s="196"/>
      <c r="Q55" s="233" t="s">
        <v>525</v>
      </c>
      <c r="R55" s="193"/>
      <c r="S55" s="212"/>
      <c r="T55" s="200"/>
      <c r="U55" s="196"/>
      <c r="V55" s="193"/>
      <c r="W55" s="211"/>
    </row>
    <row r="56" spans="1:23" ht="14" x14ac:dyDescent="0.15">
      <c r="A56" s="254"/>
      <c r="B56" s="206"/>
      <c r="C56" s="236"/>
      <c r="D56" s="229"/>
      <c r="E56" s="217"/>
      <c r="F56" s="214"/>
      <c r="G56" s="209"/>
      <c r="H56" s="233"/>
      <c r="I56" s="22" t="s">
        <v>526</v>
      </c>
      <c r="J56" s="37" t="s">
        <v>807</v>
      </c>
      <c r="M56" s="226"/>
      <c r="N56" s="212"/>
      <c r="O56" s="200"/>
      <c r="P56" s="196"/>
      <c r="Q56" s="196"/>
      <c r="R56" s="193"/>
      <c r="S56" s="212"/>
      <c r="T56" s="209" t="s">
        <v>527</v>
      </c>
      <c r="U56" s="233" t="s">
        <v>528</v>
      </c>
      <c r="V56" s="225" t="s">
        <v>325</v>
      </c>
      <c r="W56" s="211"/>
    </row>
    <row r="57" spans="1:23" ht="42" x14ac:dyDescent="0.15">
      <c r="A57" s="254"/>
      <c r="B57" s="206"/>
      <c r="C57" s="236"/>
      <c r="D57" s="229"/>
      <c r="E57" s="217"/>
      <c r="F57" s="214"/>
      <c r="G57" s="209"/>
      <c r="H57" s="233"/>
      <c r="I57" s="22" t="s">
        <v>529</v>
      </c>
      <c r="J57" s="37" t="s">
        <v>813</v>
      </c>
      <c r="K57" s="140" t="s">
        <v>421</v>
      </c>
      <c r="M57" s="226" t="s">
        <v>530</v>
      </c>
      <c r="N57" s="226" t="s">
        <v>320</v>
      </c>
      <c r="O57" s="200"/>
      <c r="P57" s="196"/>
      <c r="Q57" s="233" t="s">
        <v>531</v>
      </c>
      <c r="R57" s="193"/>
      <c r="S57" s="212"/>
      <c r="T57" s="200"/>
      <c r="U57" s="196"/>
      <c r="V57" s="193"/>
      <c r="W57" s="211"/>
    </row>
    <row r="58" spans="1:23" ht="14" thickBot="1" x14ac:dyDescent="0.2">
      <c r="A58" s="254"/>
      <c r="B58" s="206"/>
      <c r="C58" s="236"/>
      <c r="D58" s="229"/>
      <c r="E58" s="228"/>
      <c r="F58" s="214"/>
      <c r="G58" s="209"/>
      <c r="H58" s="233"/>
      <c r="I58" s="22"/>
      <c r="J58" s="37"/>
      <c r="M58" s="226"/>
      <c r="N58" s="212"/>
      <c r="O58" s="200"/>
      <c r="P58" s="196"/>
      <c r="Q58" s="196"/>
      <c r="R58" s="193"/>
      <c r="S58" s="212"/>
      <c r="T58" s="200"/>
      <c r="U58" s="196"/>
      <c r="V58" s="193"/>
      <c r="W58" s="211"/>
    </row>
    <row r="59" spans="1:23" s="28" customFormat="1" ht="42" x14ac:dyDescent="0.15">
      <c r="A59" s="243" t="s">
        <v>532</v>
      </c>
      <c r="B59" s="205" t="s">
        <v>125</v>
      </c>
      <c r="C59" s="238" t="s">
        <v>313</v>
      </c>
      <c r="D59" s="237" t="s">
        <v>314</v>
      </c>
      <c r="E59" s="216" t="s">
        <v>126</v>
      </c>
      <c r="F59" s="213">
        <v>2019</v>
      </c>
      <c r="G59" s="208" t="s">
        <v>533</v>
      </c>
      <c r="H59" s="232" t="s">
        <v>342</v>
      </c>
      <c r="I59" s="27" t="s">
        <v>534</v>
      </c>
      <c r="J59" s="36" t="s">
        <v>813</v>
      </c>
      <c r="K59" s="25" t="s">
        <v>421</v>
      </c>
      <c r="L59" s="232" t="s">
        <v>535</v>
      </c>
      <c r="M59" s="25" t="s">
        <v>536</v>
      </c>
      <c r="N59" s="25" t="s">
        <v>320</v>
      </c>
      <c r="O59" s="39"/>
      <c r="R59" s="88" t="s">
        <v>537</v>
      </c>
      <c r="S59" s="232" t="s">
        <v>538</v>
      </c>
      <c r="T59" s="208" t="s">
        <v>639</v>
      </c>
      <c r="U59" s="232" t="s">
        <v>397</v>
      </c>
      <c r="V59" s="239" t="s">
        <v>325</v>
      </c>
      <c r="W59" s="190"/>
    </row>
    <row r="60" spans="1:23" s="29" customFormat="1" ht="42" x14ac:dyDescent="0.15">
      <c r="A60" s="231"/>
      <c r="B60" s="206"/>
      <c r="C60" s="236"/>
      <c r="D60" s="229"/>
      <c r="E60" s="217"/>
      <c r="F60" s="214"/>
      <c r="G60" s="209"/>
      <c r="H60" s="233"/>
      <c r="I60" s="22" t="s">
        <v>823</v>
      </c>
      <c r="J60" s="37" t="s">
        <v>810</v>
      </c>
      <c r="K60" s="19" t="s">
        <v>421</v>
      </c>
      <c r="L60" s="233"/>
      <c r="M60" s="19" t="s">
        <v>539</v>
      </c>
      <c r="N60" s="19" t="s">
        <v>320</v>
      </c>
      <c r="O60" s="40"/>
      <c r="R60" s="93" t="s">
        <v>540</v>
      </c>
      <c r="S60" s="196"/>
      <c r="T60" s="200"/>
      <c r="U60" s="196"/>
      <c r="V60" s="193"/>
      <c r="W60" s="191"/>
    </row>
    <row r="61" spans="1:23" s="29" customFormat="1" ht="42" x14ac:dyDescent="0.15">
      <c r="A61" s="231"/>
      <c r="B61" s="206"/>
      <c r="C61" s="236"/>
      <c r="D61" s="229"/>
      <c r="E61" s="217"/>
      <c r="F61" s="214"/>
      <c r="G61" s="209"/>
      <c r="H61" s="233"/>
      <c r="I61" s="22" t="s">
        <v>541</v>
      </c>
      <c r="J61" s="37" t="s">
        <v>807</v>
      </c>
      <c r="K61" s="19" t="s">
        <v>542</v>
      </c>
      <c r="L61" s="233"/>
      <c r="M61" s="19" t="s">
        <v>543</v>
      </c>
      <c r="N61" s="19" t="s">
        <v>320</v>
      </c>
      <c r="O61" s="40"/>
      <c r="R61" s="93" t="s">
        <v>544</v>
      </c>
      <c r="S61" s="196"/>
      <c r="T61" s="200"/>
      <c r="U61" s="196"/>
      <c r="V61" s="193"/>
      <c r="W61" s="191"/>
    </row>
    <row r="62" spans="1:23" s="29" customFormat="1" ht="28" customHeight="1" x14ac:dyDescent="0.15">
      <c r="A62" s="231"/>
      <c r="B62" s="206"/>
      <c r="C62" s="236"/>
      <c r="D62" s="229"/>
      <c r="E62" s="217"/>
      <c r="F62" s="214"/>
      <c r="G62" s="209"/>
      <c r="H62" s="233"/>
      <c r="I62" s="233" t="s">
        <v>545</v>
      </c>
      <c r="J62" s="193" t="s">
        <v>809</v>
      </c>
      <c r="K62" s="233" t="s">
        <v>546</v>
      </c>
      <c r="L62" s="233"/>
      <c r="M62" s="19" t="s">
        <v>547</v>
      </c>
      <c r="N62" s="19" t="s">
        <v>400</v>
      </c>
      <c r="O62" s="40"/>
      <c r="R62" s="93" t="s">
        <v>548</v>
      </c>
      <c r="S62" s="196"/>
      <c r="T62" s="200"/>
      <c r="U62" s="196"/>
      <c r="V62" s="193"/>
      <c r="W62" s="191"/>
    </row>
    <row r="63" spans="1:23" s="29" customFormat="1" ht="14" x14ac:dyDescent="0.15">
      <c r="A63" s="231"/>
      <c r="B63" s="206"/>
      <c r="C63" s="236"/>
      <c r="D63" s="229"/>
      <c r="E63" s="217"/>
      <c r="F63" s="214"/>
      <c r="G63" s="209"/>
      <c r="H63" s="233"/>
      <c r="I63" s="233"/>
      <c r="J63" s="193"/>
      <c r="K63" s="233"/>
      <c r="L63" s="233"/>
      <c r="M63" s="19" t="s">
        <v>549</v>
      </c>
      <c r="N63" s="19" t="s">
        <v>400</v>
      </c>
      <c r="O63" s="40"/>
      <c r="R63" s="37" t="s">
        <v>550</v>
      </c>
      <c r="S63" s="196"/>
      <c r="T63" s="200"/>
      <c r="U63" s="196"/>
      <c r="V63" s="193"/>
      <c r="W63" s="191"/>
    </row>
    <row r="64" spans="1:23" s="31" customFormat="1" ht="15" thickBot="1" x14ac:dyDescent="0.2">
      <c r="A64" s="244"/>
      <c r="B64" s="207"/>
      <c r="C64" s="245"/>
      <c r="D64" s="249"/>
      <c r="E64" s="218"/>
      <c r="F64" s="215"/>
      <c r="G64" s="210"/>
      <c r="H64" s="234"/>
      <c r="I64" s="234"/>
      <c r="J64" s="194"/>
      <c r="K64" s="234"/>
      <c r="L64" s="234"/>
      <c r="M64" s="26" t="s">
        <v>551</v>
      </c>
      <c r="N64" s="26" t="s">
        <v>400</v>
      </c>
      <c r="O64" s="41"/>
      <c r="R64" s="38" t="s">
        <v>552</v>
      </c>
      <c r="S64" s="197"/>
      <c r="T64" s="201"/>
      <c r="U64" s="197"/>
      <c r="V64" s="194"/>
      <c r="W64" s="192"/>
    </row>
    <row r="65" spans="1:23" ht="28" x14ac:dyDescent="0.15">
      <c r="A65" s="188" t="s">
        <v>129</v>
      </c>
      <c r="B65" s="206" t="s">
        <v>130</v>
      </c>
      <c r="C65" s="236" t="s">
        <v>478</v>
      </c>
      <c r="D65" s="229" t="s">
        <v>340</v>
      </c>
      <c r="E65" s="227" t="s">
        <v>131</v>
      </c>
      <c r="F65" s="214">
        <v>2016</v>
      </c>
      <c r="G65" s="209" t="s">
        <v>553</v>
      </c>
      <c r="H65" s="233" t="s">
        <v>342</v>
      </c>
      <c r="I65" s="22" t="s">
        <v>554</v>
      </c>
      <c r="J65" s="37" t="s">
        <v>809</v>
      </c>
      <c r="K65" s="140" t="s">
        <v>421</v>
      </c>
      <c r="L65" s="226" t="s">
        <v>555</v>
      </c>
      <c r="M65" s="226" t="s">
        <v>471</v>
      </c>
      <c r="N65" s="226" t="s">
        <v>320</v>
      </c>
      <c r="O65" s="200"/>
      <c r="P65" s="196"/>
      <c r="Q65" s="196"/>
      <c r="R65" s="225" t="s">
        <v>556</v>
      </c>
      <c r="S65" s="226" t="s">
        <v>557</v>
      </c>
      <c r="T65" s="209" t="s">
        <v>425</v>
      </c>
      <c r="U65" s="233" t="s">
        <v>426</v>
      </c>
      <c r="V65" s="225" t="s">
        <v>325</v>
      </c>
      <c r="W65" s="211"/>
    </row>
    <row r="66" spans="1:23" ht="28" x14ac:dyDescent="0.15">
      <c r="A66" s="188"/>
      <c r="B66" s="206"/>
      <c r="C66" s="236"/>
      <c r="D66" s="229"/>
      <c r="E66" s="217"/>
      <c r="F66" s="214"/>
      <c r="G66" s="209"/>
      <c r="H66" s="233"/>
      <c r="I66" s="64" t="s">
        <v>558</v>
      </c>
      <c r="J66" s="37" t="s">
        <v>809</v>
      </c>
      <c r="K66" s="140" t="s">
        <v>421</v>
      </c>
      <c r="L66" s="212"/>
      <c r="M66" s="212"/>
      <c r="N66" s="212"/>
      <c r="O66" s="200"/>
      <c r="P66" s="196"/>
      <c r="Q66" s="196"/>
      <c r="R66" s="225"/>
      <c r="S66" s="226"/>
      <c r="T66" s="209"/>
      <c r="U66" s="233"/>
      <c r="V66" s="225"/>
      <c r="W66" s="211"/>
    </row>
    <row r="67" spans="1:23" ht="124" customHeight="1" thickBot="1" x14ac:dyDescent="0.2">
      <c r="A67" s="188"/>
      <c r="B67" s="206"/>
      <c r="C67" s="236"/>
      <c r="D67" s="229"/>
      <c r="E67" s="228"/>
      <c r="F67" s="214"/>
      <c r="G67" s="209"/>
      <c r="H67" s="233"/>
      <c r="I67" s="22" t="s">
        <v>477</v>
      </c>
      <c r="J67" s="37" t="s">
        <v>812</v>
      </c>
      <c r="K67" s="140" t="s">
        <v>421</v>
      </c>
      <c r="L67" s="212"/>
      <c r="M67" s="212"/>
      <c r="N67" s="212"/>
      <c r="O67" s="200"/>
      <c r="P67" s="196"/>
      <c r="Q67" s="196"/>
      <c r="R67" s="225"/>
      <c r="S67" s="226"/>
      <c r="T67" s="209"/>
      <c r="U67" s="233"/>
      <c r="V67" s="225"/>
      <c r="W67" s="211"/>
    </row>
    <row r="68" spans="1:23" s="28" customFormat="1" ht="32" customHeight="1" x14ac:dyDescent="0.15">
      <c r="A68" s="187" t="s">
        <v>134</v>
      </c>
      <c r="B68" s="205" t="s">
        <v>135</v>
      </c>
      <c r="C68" s="238" t="s">
        <v>371</v>
      </c>
      <c r="D68" s="237" t="s">
        <v>340</v>
      </c>
      <c r="E68" s="216" t="s">
        <v>136</v>
      </c>
      <c r="F68" s="213">
        <v>2016</v>
      </c>
      <c r="G68" s="208" t="s">
        <v>559</v>
      </c>
      <c r="H68" s="232" t="s">
        <v>316</v>
      </c>
      <c r="I68" s="27" t="s">
        <v>470</v>
      </c>
      <c r="J68" s="36"/>
      <c r="K68" s="25" t="s">
        <v>421</v>
      </c>
      <c r="M68" s="232" t="s">
        <v>560</v>
      </c>
      <c r="N68" s="232" t="s">
        <v>320</v>
      </c>
      <c r="O68" s="199"/>
      <c r="P68" s="195"/>
      <c r="Q68" s="195"/>
      <c r="R68" s="239" t="s">
        <v>561</v>
      </c>
      <c r="S68" s="232" t="s">
        <v>562</v>
      </c>
      <c r="T68" s="208" t="s">
        <v>425</v>
      </c>
      <c r="U68" s="232" t="s">
        <v>426</v>
      </c>
      <c r="V68" s="239" t="s">
        <v>325</v>
      </c>
      <c r="W68" s="190"/>
    </row>
    <row r="69" spans="1:23" s="29" customFormat="1" ht="42" x14ac:dyDescent="0.15">
      <c r="A69" s="188"/>
      <c r="B69" s="206"/>
      <c r="C69" s="236"/>
      <c r="D69" s="229"/>
      <c r="E69" s="217"/>
      <c r="F69" s="214"/>
      <c r="G69" s="209"/>
      <c r="H69" s="233"/>
      <c r="I69" s="22" t="s">
        <v>477</v>
      </c>
      <c r="J69" s="37" t="s">
        <v>812</v>
      </c>
      <c r="K69" s="19" t="s">
        <v>421</v>
      </c>
      <c r="M69" s="196"/>
      <c r="N69" s="196"/>
      <c r="O69" s="200"/>
      <c r="P69" s="196"/>
      <c r="Q69" s="196"/>
      <c r="R69" s="193"/>
      <c r="S69" s="196"/>
      <c r="T69" s="200"/>
      <c r="U69" s="196"/>
      <c r="V69" s="193"/>
      <c r="W69" s="191"/>
    </row>
    <row r="70" spans="1:23" s="31" customFormat="1" ht="34" customHeight="1" thickBot="1" x14ac:dyDescent="0.2">
      <c r="A70" s="189"/>
      <c r="B70" s="207"/>
      <c r="C70" s="245"/>
      <c r="D70" s="249"/>
      <c r="E70" s="218"/>
      <c r="F70" s="215"/>
      <c r="G70" s="210"/>
      <c r="H70" s="234"/>
      <c r="I70" s="30" t="s">
        <v>563</v>
      </c>
      <c r="J70" s="38" t="s">
        <v>807</v>
      </c>
      <c r="K70" s="26" t="s">
        <v>564</v>
      </c>
      <c r="M70" s="197"/>
      <c r="N70" s="197"/>
      <c r="O70" s="201"/>
      <c r="P70" s="197"/>
      <c r="Q70" s="197"/>
      <c r="R70" s="194"/>
      <c r="S70" s="197"/>
      <c r="T70" s="201"/>
      <c r="U70" s="197"/>
      <c r="V70" s="194"/>
      <c r="W70" s="192"/>
    </row>
    <row r="71" spans="1:23" ht="60" customHeight="1" x14ac:dyDescent="0.15">
      <c r="A71" s="188" t="s">
        <v>139</v>
      </c>
      <c r="B71" s="206" t="s">
        <v>140</v>
      </c>
      <c r="C71" s="236" t="s">
        <v>371</v>
      </c>
      <c r="D71" s="229" t="s">
        <v>340</v>
      </c>
      <c r="E71" s="227" t="s">
        <v>141</v>
      </c>
      <c r="F71" s="214">
        <v>2014</v>
      </c>
      <c r="G71" s="209" t="s">
        <v>565</v>
      </c>
      <c r="H71" s="233" t="s">
        <v>316</v>
      </c>
      <c r="I71" s="22" t="s">
        <v>566</v>
      </c>
      <c r="J71" s="37" t="s">
        <v>813</v>
      </c>
      <c r="K71" s="140" t="s">
        <v>567</v>
      </c>
      <c r="M71" s="226" t="s">
        <v>355</v>
      </c>
      <c r="N71" s="226" t="s">
        <v>320</v>
      </c>
      <c r="O71" s="40"/>
      <c r="P71" s="19" t="s">
        <v>568</v>
      </c>
      <c r="Q71" s="19" t="s">
        <v>569</v>
      </c>
      <c r="R71" s="193"/>
      <c r="S71" s="226" t="s">
        <v>570</v>
      </c>
      <c r="T71" s="209" t="s">
        <v>425</v>
      </c>
      <c r="U71" s="233" t="s">
        <v>426</v>
      </c>
      <c r="V71" s="225" t="s">
        <v>325</v>
      </c>
      <c r="W71" s="211"/>
    </row>
    <row r="72" spans="1:23" ht="29" thickBot="1" x14ac:dyDescent="0.2">
      <c r="A72" s="188"/>
      <c r="B72" s="206"/>
      <c r="C72" s="236"/>
      <c r="D72" s="229"/>
      <c r="E72" s="228"/>
      <c r="F72" s="214"/>
      <c r="G72" s="209"/>
      <c r="H72" s="196"/>
      <c r="I72" s="22" t="s">
        <v>571</v>
      </c>
      <c r="J72" s="37" t="s">
        <v>811</v>
      </c>
      <c r="K72" s="140" t="s">
        <v>572</v>
      </c>
      <c r="M72" s="212"/>
      <c r="N72" s="212"/>
      <c r="O72" s="40"/>
      <c r="P72" s="19" t="s">
        <v>573</v>
      </c>
      <c r="Q72" s="19" t="s">
        <v>574</v>
      </c>
      <c r="R72" s="193"/>
      <c r="S72" s="212"/>
      <c r="T72" s="200"/>
      <c r="U72" s="196"/>
      <c r="V72" s="193"/>
      <c r="W72" s="191"/>
    </row>
    <row r="73" spans="1:23" s="28" customFormat="1" ht="134" customHeight="1" x14ac:dyDescent="0.15">
      <c r="A73" s="187" t="s">
        <v>144</v>
      </c>
      <c r="B73" s="205" t="s">
        <v>146</v>
      </c>
      <c r="C73" s="238" t="s">
        <v>575</v>
      </c>
      <c r="D73" s="237" t="s">
        <v>314</v>
      </c>
      <c r="E73" s="240" t="s">
        <v>147</v>
      </c>
      <c r="F73" s="213">
        <v>2017</v>
      </c>
      <c r="G73" s="208" t="s">
        <v>576</v>
      </c>
      <c r="H73" s="232" t="s">
        <v>316</v>
      </c>
      <c r="I73" s="27" t="s">
        <v>577</v>
      </c>
      <c r="J73" s="36" t="s">
        <v>809</v>
      </c>
      <c r="K73" s="25" t="s">
        <v>578</v>
      </c>
      <c r="M73" s="232" t="s">
        <v>579</v>
      </c>
      <c r="N73" s="232" t="s">
        <v>320</v>
      </c>
      <c r="O73" s="208" t="s">
        <v>580</v>
      </c>
      <c r="P73" s="232" t="s">
        <v>580</v>
      </c>
      <c r="Q73" s="232" t="s">
        <v>580</v>
      </c>
      <c r="R73" s="239" t="s">
        <v>581</v>
      </c>
      <c r="S73" s="232" t="s">
        <v>582</v>
      </c>
      <c r="T73" s="208" t="s">
        <v>425</v>
      </c>
      <c r="U73" s="232" t="s">
        <v>426</v>
      </c>
      <c r="V73" s="239" t="s">
        <v>325</v>
      </c>
      <c r="W73" s="190"/>
    </row>
    <row r="74" spans="1:23" s="31" customFormat="1" ht="15" thickBot="1" x14ac:dyDescent="0.2">
      <c r="A74" s="189"/>
      <c r="B74" s="207"/>
      <c r="C74" s="245"/>
      <c r="D74" s="249"/>
      <c r="E74" s="242"/>
      <c r="F74" s="215"/>
      <c r="G74" s="210"/>
      <c r="H74" s="234"/>
      <c r="I74" s="30" t="s">
        <v>583</v>
      </c>
      <c r="J74" s="38" t="s">
        <v>810</v>
      </c>
      <c r="K74" s="26" t="s">
        <v>578</v>
      </c>
      <c r="M74" s="197"/>
      <c r="N74" s="197"/>
      <c r="O74" s="201"/>
      <c r="P74" s="197"/>
      <c r="Q74" s="197"/>
      <c r="R74" s="194"/>
      <c r="S74" s="197"/>
      <c r="T74" s="201"/>
      <c r="U74" s="197"/>
      <c r="V74" s="235"/>
      <c r="W74" s="252"/>
    </row>
    <row r="75" spans="1:23" ht="169" thickBot="1" x14ac:dyDescent="0.2">
      <c r="A75" s="77" t="s">
        <v>149</v>
      </c>
      <c r="B75" s="52" t="s">
        <v>151</v>
      </c>
      <c r="C75" s="107" t="s">
        <v>313</v>
      </c>
      <c r="D75" s="57" t="s">
        <v>314</v>
      </c>
      <c r="E75" s="127" t="s">
        <v>152</v>
      </c>
      <c r="F75" s="71">
        <v>2021</v>
      </c>
      <c r="G75" s="128" t="s">
        <v>584</v>
      </c>
      <c r="H75" s="49"/>
      <c r="I75" s="64"/>
      <c r="J75" s="37"/>
      <c r="O75" s="40"/>
      <c r="P75" s="29"/>
      <c r="Q75" s="29"/>
      <c r="R75" s="37"/>
      <c r="T75" s="40"/>
      <c r="U75" s="29"/>
      <c r="V75" s="37"/>
      <c r="W75" s="129"/>
    </row>
    <row r="76" spans="1:23" s="28" customFormat="1" ht="62" customHeight="1" x14ac:dyDescent="0.15">
      <c r="A76" s="187" t="s">
        <v>154</v>
      </c>
      <c r="B76" s="205" t="s">
        <v>155</v>
      </c>
      <c r="C76" s="238" t="s">
        <v>512</v>
      </c>
      <c r="D76" s="237" t="s">
        <v>340</v>
      </c>
      <c r="E76" s="216" t="s">
        <v>156</v>
      </c>
      <c r="F76" s="213">
        <v>2019</v>
      </c>
      <c r="G76" s="208" t="s">
        <v>585</v>
      </c>
      <c r="H76" s="232" t="s">
        <v>342</v>
      </c>
      <c r="I76" s="27" t="s">
        <v>586</v>
      </c>
      <c r="J76" s="36" t="s">
        <v>809</v>
      </c>
      <c r="K76" s="25" t="s">
        <v>587</v>
      </c>
      <c r="L76" s="232" t="s">
        <v>588</v>
      </c>
      <c r="M76" s="232" t="s">
        <v>528</v>
      </c>
      <c r="N76" s="232" t="s">
        <v>400</v>
      </c>
      <c r="O76" s="39"/>
      <c r="R76" s="239" t="s">
        <v>589</v>
      </c>
      <c r="S76" s="232" t="s">
        <v>590</v>
      </c>
      <c r="T76" s="250" t="s">
        <v>386</v>
      </c>
      <c r="U76" s="232" t="s">
        <v>591</v>
      </c>
      <c r="V76" s="239" t="s">
        <v>325</v>
      </c>
      <c r="W76" s="190"/>
    </row>
    <row r="77" spans="1:23" s="31" customFormat="1" ht="36" customHeight="1" thickBot="1" x14ac:dyDescent="0.2">
      <c r="A77" s="189"/>
      <c r="B77" s="207"/>
      <c r="C77" s="245"/>
      <c r="D77" s="249"/>
      <c r="E77" s="218"/>
      <c r="F77" s="215"/>
      <c r="G77" s="210"/>
      <c r="H77" s="234"/>
      <c r="I77" s="26" t="s">
        <v>592</v>
      </c>
      <c r="J77" s="38" t="s">
        <v>807</v>
      </c>
      <c r="K77" s="26" t="s">
        <v>592</v>
      </c>
      <c r="L77" s="197"/>
      <c r="M77" s="197"/>
      <c r="N77" s="197"/>
      <c r="O77" s="41"/>
      <c r="R77" s="194"/>
      <c r="S77" s="197"/>
      <c r="T77" s="251"/>
      <c r="U77" s="197"/>
      <c r="V77" s="194"/>
      <c r="W77" s="192"/>
    </row>
    <row r="78" spans="1:23" ht="108" customHeight="1" x14ac:dyDescent="0.15">
      <c r="A78" s="231" t="s">
        <v>593</v>
      </c>
      <c r="B78" s="206" t="s">
        <v>160</v>
      </c>
      <c r="C78" s="236" t="s">
        <v>313</v>
      </c>
      <c r="D78" s="229" t="s">
        <v>594</v>
      </c>
      <c r="E78" s="227" t="s">
        <v>161</v>
      </c>
      <c r="F78" s="214">
        <v>2016</v>
      </c>
      <c r="G78" s="209" t="s">
        <v>595</v>
      </c>
      <c r="H78" s="233" t="s">
        <v>342</v>
      </c>
      <c r="I78" s="233" t="s">
        <v>596</v>
      </c>
      <c r="J78" s="193" t="s">
        <v>807</v>
      </c>
      <c r="K78" s="226" t="s">
        <v>597</v>
      </c>
      <c r="L78" s="140" t="s">
        <v>598</v>
      </c>
      <c r="M78" s="212"/>
      <c r="N78" s="212"/>
      <c r="O78" s="200"/>
      <c r="P78" s="196"/>
      <c r="Q78" s="196"/>
      <c r="R78" s="193"/>
      <c r="S78" s="226" t="s">
        <v>599</v>
      </c>
      <c r="T78" s="209" t="s">
        <v>600</v>
      </c>
      <c r="U78" s="233" t="s">
        <v>601</v>
      </c>
      <c r="V78" s="225" t="s">
        <v>325</v>
      </c>
      <c r="W78" s="211"/>
    </row>
    <row r="79" spans="1:23" ht="43" thickBot="1" x14ac:dyDescent="0.2">
      <c r="A79" s="231"/>
      <c r="B79" s="206"/>
      <c r="C79" s="236"/>
      <c r="D79" s="229"/>
      <c r="E79" s="228"/>
      <c r="F79" s="214"/>
      <c r="G79" s="209"/>
      <c r="H79" s="233"/>
      <c r="I79" s="233"/>
      <c r="J79" s="193"/>
      <c r="K79" s="226"/>
      <c r="L79" s="140" t="s">
        <v>602</v>
      </c>
      <c r="M79" s="212"/>
      <c r="N79" s="212"/>
      <c r="O79" s="200"/>
      <c r="P79" s="196"/>
      <c r="Q79" s="196"/>
      <c r="R79" s="193"/>
      <c r="S79" s="212"/>
      <c r="T79" s="209"/>
      <c r="U79" s="233"/>
      <c r="V79" s="225"/>
      <c r="W79" s="211"/>
    </row>
    <row r="80" spans="1:23" s="167" customFormat="1" ht="99" thickBot="1" x14ac:dyDescent="0.2">
      <c r="A80" s="82" t="s">
        <v>603</v>
      </c>
      <c r="B80" s="83" t="s">
        <v>604</v>
      </c>
      <c r="C80" s="170"/>
      <c r="D80" s="83"/>
      <c r="E80" s="171" t="s">
        <v>605</v>
      </c>
      <c r="F80" s="45">
        <v>2017</v>
      </c>
      <c r="G80" s="168"/>
      <c r="H80" s="172"/>
      <c r="I80" s="173"/>
      <c r="J80" s="47"/>
      <c r="O80" s="168"/>
      <c r="R80" s="47"/>
      <c r="T80" s="168"/>
      <c r="V80" s="47"/>
      <c r="W80" s="169"/>
    </row>
    <row r="81" spans="1:23" ht="70" x14ac:dyDescent="0.15">
      <c r="A81" s="77" t="s">
        <v>169</v>
      </c>
      <c r="B81" s="52" t="s">
        <v>171</v>
      </c>
      <c r="C81" s="74"/>
      <c r="D81" s="52"/>
      <c r="E81" s="142" t="s">
        <v>172</v>
      </c>
      <c r="F81" s="71">
        <v>2015</v>
      </c>
      <c r="G81" s="40"/>
      <c r="H81" s="49"/>
      <c r="I81" s="64"/>
      <c r="J81" s="37"/>
      <c r="O81" s="40"/>
      <c r="P81" s="29"/>
      <c r="Q81" s="29"/>
      <c r="R81" s="37"/>
      <c r="T81" s="40"/>
      <c r="U81" s="29"/>
      <c r="V81" s="37"/>
      <c r="W81" s="129"/>
    </row>
    <row r="82" spans="1:23" ht="29" thickBot="1" x14ac:dyDescent="0.2">
      <c r="A82" s="77" t="s">
        <v>175</v>
      </c>
      <c r="B82" s="52" t="s">
        <v>177</v>
      </c>
      <c r="C82" s="74"/>
      <c r="D82" s="52"/>
      <c r="E82" s="139" t="s">
        <v>178</v>
      </c>
      <c r="F82" s="71">
        <v>2023</v>
      </c>
      <c r="G82" s="40"/>
      <c r="H82" s="49"/>
      <c r="I82" s="64"/>
      <c r="J82" s="37"/>
      <c r="O82" s="40"/>
      <c r="P82" s="29"/>
      <c r="Q82" s="29"/>
      <c r="R82" s="37"/>
      <c r="T82" s="40"/>
      <c r="U82" s="29"/>
      <c r="V82" s="37"/>
      <c r="W82" s="129"/>
    </row>
    <row r="83" spans="1:23" s="28" customFormat="1" ht="128" customHeight="1" x14ac:dyDescent="0.15">
      <c r="A83" s="243" t="s">
        <v>606</v>
      </c>
      <c r="B83" s="238" t="s">
        <v>607</v>
      </c>
      <c r="C83" s="238" t="s">
        <v>608</v>
      </c>
      <c r="D83" s="237" t="s">
        <v>340</v>
      </c>
      <c r="E83" s="246" t="s">
        <v>609</v>
      </c>
      <c r="F83" s="213">
        <v>2023</v>
      </c>
      <c r="G83" s="208" t="s">
        <v>610</v>
      </c>
      <c r="H83" s="232" t="s">
        <v>316</v>
      </c>
      <c r="I83" s="27" t="s">
        <v>611</v>
      </c>
      <c r="J83" s="36" t="s">
        <v>811</v>
      </c>
      <c r="L83" s="25" t="s">
        <v>612</v>
      </c>
      <c r="M83" s="25" t="s">
        <v>613</v>
      </c>
      <c r="N83" s="25" t="s">
        <v>400</v>
      </c>
      <c r="O83" s="155" t="s">
        <v>614</v>
      </c>
      <c r="R83" s="36"/>
      <c r="S83" s="232" t="s">
        <v>615</v>
      </c>
      <c r="T83" s="208" t="s">
        <v>639</v>
      </c>
      <c r="U83" s="232" t="s">
        <v>616</v>
      </c>
      <c r="V83" s="239" t="s">
        <v>413</v>
      </c>
      <c r="W83" s="190"/>
    </row>
    <row r="84" spans="1:23" s="29" customFormat="1" ht="28" x14ac:dyDescent="0.15">
      <c r="A84" s="231"/>
      <c r="B84" s="236"/>
      <c r="C84" s="206"/>
      <c r="D84" s="220"/>
      <c r="E84" s="247"/>
      <c r="F84" s="214"/>
      <c r="G84" s="209"/>
      <c r="H84" s="233"/>
      <c r="I84" s="22" t="s">
        <v>617</v>
      </c>
      <c r="J84" s="37" t="s">
        <v>808</v>
      </c>
      <c r="K84" s="19" t="s">
        <v>578</v>
      </c>
      <c r="L84" s="233" t="s">
        <v>618</v>
      </c>
      <c r="M84" s="19" t="s">
        <v>619</v>
      </c>
      <c r="N84" s="19" t="s">
        <v>320</v>
      </c>
      <c r="O84" s="40"/>
      <c r="R84" s="37"/>
      <c r="S84" s="196"/>
      <c r="T84" s="200"/>
      <c r="U84" s="196"/>
      <c r="V84" s="193"/>
      <c r="W84" s="191"/>
    </row>
    <row r="85" spans="1:23" s="29" customFormat="1" ht="28" x14ac:dyDescent="0.15">
      <c r="A85" s="231"/>
      <c r="B85" s="236"/>
      <c r="C85" s="206"/>
      <c r="D85" s="220"/>
      <c r="E85" s="247"/>
      <c r="F85" s="214"/>
      <c r="G85" s="209"/>
      <c r="H85" s="233"/>
      <c r="I85" s="22" t="s">
        <v>620</v>
      </c>
      <c r="J85" s="37" t="s">
        <v>808</v>
      </c>
      <c r="K85" s="19" t="s">
        <v>578</v>
      </c>
      <c r="L85" s="196"/>
      <c r="M85" s="19" t="s">
        <v>621</v>
      </c>
      <c r="N85" s="19" t="s">
        <v>320</v>
      </c>
      <c r="O85" s="40"/>
      <c r="R85" s="37"/>
      <c r="S85" s="196"/>
      <c r="T85" s="200"/>
      <c r="U85" s="196"/>
      <c r="V85" s="193"/>
      <c r="W85" s="191"/>
    </row>
    <row r="86" spans="1:23" s="31" customFormat="1" ht="29" thickBot="1" x14ac:dyDescent="0.2">
      <c r="A86" s="244"/>
      <c r="B86" s="245"/>
      <c r="C86" s="207"/>
      <c r="D86" s="221"/>
      <c r="E86" s="248"/>
      <c r="F86" s="215"/>
      <c r="G86" s="210"/>
      <c r="H86" s="234"/>
      <c r="I86" s="30" t="s">
        <v>622</v>
      </c>
      <c r="J86" s="38" t="s">
        <v>810</v>
      </c>
      <c r="K86" s="26" t="s">
        <v>578</v>
      </c>
      <c r="L86" s="197"/>
      <c r="M86" s="26" t="s">
        <v>623</v>
      </c>
      <c r="N86" s="26" t="s">
        <v>320</v>
      </c>
      <c r="O86" s="41"/>
      <c r="R86" s="38"/>
      <c r="S86" s="197"/>
      <c r="T86" s="201"/>
      <c r="U86" s="197"/>
      <c r="V86" s="194"/>
      <c r="W86" s="192"/>
    </row>
    <row r="87" spans="1:23" ht="195" customHeight="1" x14ac:dyDescent="0.15">
      <c r="A87" s="188" t="s">
        <v>181</v>
      </c>
      <c r="B87" s="206" t="s">
        <v>182</v>
      </c>
      <c r="C87" s="236" t="s">
        <v>371</v>
      </c>
      <c r="D87" s="229" t="s">
        <v>340</v>
      </c>
      <c r="E87" s="227" t="s">
        <v>183</v>
      </c>
      <c r="F87" s="214">
        <v>2018</v>
      </c>
      <c r="G87" s="209" t="s">
        <v>624</v>
      </c>
      <c r="H87" s="233" t="s">
        <v>316</v>
      </c>
      <c r="I87" s="233" t="s">
        <v>625</v>
      </c>
      <c r="J87" s="193" t="s">
        <v>812</v>
      </c>
      <c r="K87" s="226" t="s">
        <v>626</v>
      </c>
      <c r="M87" s="140" t="s">
        <v>528</v>
      </c>
      <c r="N87" s="140" t="s">
        <v>400</v>
      </c>
      <c r="O87" s="40"/>
      <c r="P87" s="29"/>
      <c r="Q87" s="29"/>
      <c r="R87" s="37"/>
      <c r="S87" s="226" t="s">
        <v>627</v>
      </c>
      <c r="T87" s="209" t="s">
        <v>425</v>
      </c>
      <c r="U87" s="233" t="s">
        <v>628</v>
      </c>
      <c r="V87" s="225" t="s">
        <v>325</v>
      </c>
      <c r="W87" s="211"/>
    </row>
    <row r="88" spans="1:23" ht="54" customHeight="1" x14ac:dyDescent="0.15">
      <c r="A88" s="188"/>
      <c r="B88" s="206"/>
      <c r="C88" s="236"/>
      <c r="D88" s="229"/>
      <c r="E88" s="228"/>
      <c r="F88" s="214"/>
      <c r="G88" s="209"/>
      <c r="H88" s="233"/>
      <c r="I88" s="233"/>
      <c r="J88" s="193"/>
      <c r="K88" s="226"/>
      <c r="M88" s="140" t="s">
        <v>629</v>
      </c>
      <c r="N88" s="140" t="s">
        <v>400</v>
      </c>
      <c r="O88" s="128" t="s">
        <v>630</v>
      </c>
      <c r="P88" s="19" t="s">
        <v>631</v>
      </c>
      <c r="Q88" s="29"/>
      <c r="R88" s="37"/>
      <c r="S88" s="212"/>
      <c r="T88" s="200"/>
      <c r="U88" s="196"/>
      <c r="V88" s="193"/>
      <c r="W88" s="211"/>
    </row>
    <row r="89" spans="1:23" ht="124" customHeight="1" thickBot="1" x14ac:dyDescent="0.2">
      <c r="A89" s="77" t="s">
        <v>191</v>
      </c>
      <c r="B89" s="52" t="s">
        <v>192</v>
      </c>
      <c r="C89" s="107" t="s">
        <v>313</v>
      </c>
      <c r="D89" s="57" t="s">
        <v>314</v>
      </c>
      <c r="E89" s="127" t="s">
        <v>193</v>
      </c>
      <c r="F89" s="71">
        <v>2021</v>
      </c>
      <c r="G89" s="128" t="s">
        <v>632</v>
      </c>
      <c r="H89" s="73" t="s">
        <v>316</v>
      </c>
      <c r="I89" s="22" t="s">
        <v>633</v>
      </c>
      <c r="J89" s="37" t="s">
        <v>807</v>
      </c>
      <c r="K89" s="140" t="s">
        <v>634</v>
      </c>
      <c r="L89" s="140" t="s">
        <v>635</v>
      </c>
      <c r="M89" s="140" t="s">
        <v>636</v>
      </c>
      <c r="N89" s="140" t="s">
        <v>400</v>
      </c>
      <c r="O89" s="40"/>
      <c r="P89" s="29"/>
      <c r="Q89" s="19" t="s">
        <v>637</v>
      </c>
      <c r="R89" s="37">
        <v>0.65739999999999998</v>
      </c>
      <c r="S89" s="140" t="s">
        <v>638</v>
      </c>
      <c r="T89" s="124" t="s">
        <v>639</v>
      </c>
      <c r="U89" s="19" t="s">
        <v>640</v>
      </c>
      <c r="V89" s="93" t="s">
        <v>325</v>
      </c>
      <c r="W89" s="123"/>
    </row>
    <row r="90" spans="1:23" s="28" customFormat="1" ht="108" customHeight="1" x14ac:dyDescent="0.15">
      <c r="A90" s="187" t="s">
        <v>195</v>
      </c>
      <c r="B90" s="205" t="s">
        <v>197</v>
      </c>
      <c r="C90" s="238" t="s">
        <v>641</v>
      </c>
      <c r="D90" s="237" t="s">
        <v>340</v>
      </c>
      <c r="E90" s="240" t="s">
        <v>198</v>
      </c>
      <c r="F90" s="213">
        <v>2020</v>
      </c>
      <c r="G90" s="208" t="s">
        <v>642</v>
      </c>
      <c r="H90" s="232" t="s">
        <v>342</v>
      </c>
      <c r="I90" s="27" t="s">
        <v>643</v>
      </c>
      <c r="J90" s="36" t="s">
        <v>812</v>
      </c>
      <c r="K90" s="25" t="s">
        <v>644</v>
      </c>
      <c r="L90" s="25" t="s">
        <v>645</v>
      </c>
      <c r="M90" s="25" t="s">
        <v>399</v>
      </c>
      <c r="N90" s="25" t="s">
        <v>400</v>
      </c>
      <c r="O90" s="199"/>
      <c r="P90" s="195"/>
      <c r="Q90" s="195">
        <v>0.75</v>
      </c>
      <c r="R90" s="198">
        <v>0.75</v>
      </c>
      <c r="S90" s="232" t="s">
        <v>646</v>
      </c>
      <c r="T90" s="208" t="s">
        <v>647</v>
      </c>
      <c r="U90" s="232" t="s">
        <v>648</v>
      </c>
      <c r="V90" s="239" t="s">
        <v>325</v>
      </c>
      <c r="W90" s="190"/>
    </row>
    <row r="91" spans="1:23" s="29" customFormat="1" ht="28" x14ac:dyDescent="0.15">
      <c r="A91" s="188"/>
      <c r="B91" s="206"/>
      <c r="C91" s="206"/>
      <c r="D91" s="220"/>
      <c r="E91" s="241"/>
      <c r="F91" s="214"/>
      <c r="G91" s="209"/>
      <c r="H91" s="233"/>
      <c r="I91" s="22" t="s">
        <v>348</v>
      </c>
      <c r="J91" s="37" t="s">
        <v>811</v>
      </c>
      <c r="K91" s="19" t="s">
        <v>649</v>
      </c>
      <c r="L91" s="233" t="s">
        <v>650</v>
      </c>
      <c r="M91" s="233" t="s">
        <v>651</v>
      </c>
      <c r="N91" s="196" t="s">
        <v>400</v>
      </c>
      <c r="O91" s="200"/>
      <c r="P91" s="196"/>
      <c r="Q91" s="196"/>
      <c r="R91" s="193"/>
      <c r="S91" s="196"/>
      <c r="T91" s="200"/>
      <c r="U91" s="196"/>
      <c r="V91" s="193"/>
      <c r="W91" s="191"/>
    </row>
    <row r="92" spans="1:23" s="29" customFormat="1" ht="28" x14ac:dyDescent="0.15">
      <c r="A92" s="188"/>
      <c r="B92" s="206"/>
      <c r="C92" s="206"/>
      <c r="D92" s="220"/>
      <c r="E92" s="241"/>
      <c r="F92" s="214"/>
      <c r="G92" s="209"/>
      <c r="H92" s="233"/>
      <c r="I92" s="22" t="s">
        <v>652</v>
      </c>
      <c r="J92" s="37" t="s">
        <v>809</v>
      </c>
      <c r="K92" s="19" t="s">
        <v>578</v>
      </c>
      <c r="L92" s="196"/>
      <c r="M92" s="233"/>
      <c r="N92" s="196"/>
      <c r="O92" s="200"/>
      <c r="P92" s="196"/>
      <c r="Q92" s="196"/>
      <c r="R92" s="193"/>
      <c r="S92" s="196"/>
      <c r="T92" s="200"/>
      <c r="U92" s="196"/>
      <c r="V92" s="193"/>
      <c r="W92" s="191"/>
    </row>
    <row r="93" spans="1:23" s="31" customFormat="1" ht="29" thickBot="1" x14ac:dyDescent="0.2">
      <c r="A93" s="189"/>
      <c r="B93" s="207"/>
      <c r="C93" s="207"/>
      <c r="D93" s="221"/>
      <c r="E93" s="242"/>
      <c r="F93" s="215"/>
      <c r="G93" s="210"/>
      <c r="H93" s="234"/>
      <c r="I93" s="30" t="s">
        <v>653</v>
      </c>
      <c r="J93" s="38" t="s">
        <v>809</v>
      </c>
      <c r="K93" s="26" t="s">
        <v>578</v>
      </c>
      <c r="L93" s="197"/>
      <c r="M93" s="234"/>
      <c r="N93" s="197"/>
      <c r="O93" s="201"/>
      <c r="P93" s="197"/>
      <c r="Q93" s="197"/>
      <c r="R93" s="194"/>
      <c r="S93" s="197"/>
      <c r="T93" s="201"/>
      <c r="U93" s="197"/>
      <c r="V93" s="194"/>
      <c r="W93" s="192"/>
    </row>
    <row r="94" spans="1:23" ht="157" customHeight="1" x14ac:dyDescent="0.15">
      <c r="A94" s="188" t="s">
        <v>200</v>
      </c>
      <c r="B94" s="206" t="s">
        <v>202</v>
      </c>
      <c r="C94" s="236" t="s">
        <v>371</v>
      </c>
      <c r="D94" s="229" t="s">
        <v>340</v>
      </c>
      <c r="E94" s="227" t="s">
        <v>203</v>
      </c>
      <c r="F94" s="214">
        <v>2021</v>
      </c>
      <c r="G94" s="209" t="s">
        <v>654</v>
      </c>
      <c r="H94" s="233" t="s">
        <v>342</v>
      </c>
      <c r="I94" s="22" t="s">
        <v>501</v>
      </c>
      <c r="J94" s="37" t="s">
        <v>813</v>
      </c>
      <c r="K94" s="140" t="s">
        <v>578</v>
      </c>
      <c r="L94" s="226" t="s">
        <v>650</v>
      </c>
      <c r="M94" s="212"/>
      <c r="N94" s="212"/>
      <c r="O94" s="200"/>
      <c r="P94" s="196"/>
      <c r="Q94" s="196"/>
      <c r="R94" s="193"/>
      <c r="S94" s="226" t="s">
        <v>655</v>
      </c>
      <c r="T94" s="209" t="s">
        <v>639</v>
      </c>
      <c r="U94" s="233" t="s">
        <v>324</v>
      </c>
      <c r="V94" s="225" t="s">
        <v>656</v>
      </c>
      <c r="W94" s="211"/>
    </row>
    <row r="95" spans="1:23" ht="42" x14ac:dyDescent="0.15">
      <c r="A95" s="188"/>
      <c r="B95" s="206"/>
      <c r="C95" s="236"/>
      <c r="D95" s="229"/>
      <c r="E95" s="217"/>
      <c r="F95" s="214"/>
      <c r="G95" s="209"/>
      <c r="H95" s="233"/>
      <c r="I95" s="22" t="s">
        <v>505</v>
      </c>
      <c r="J95" s="37" t="s">
        <v>813</v>
      </c>
      <c r="K95" s="140" t="s">
        <v>578</v>
      </c>
      <c r="L95" s="226"/>
      <c r="M95" s="212"/>
      <c r="N95" s="212"/>
      <c r="O95" s="200"/>
      <c r="P95" s="196"/>
      <c r="Q95" s="196"/>
      <c r="R95" s="193"/>
      <c r="S95" s="212"/>
      <c r="T95" s="200"/>
      <c r="U95" s="196"/>
      <c r="V95" s="193"/>
      <c r="W95" s="191"/>
    </row>
    <row r="96" spans="1:23" ht="43" thickBot="1" x14ac:dyDescent="0.2">
      <c r="A96" s="188"/>
      <c r="B96" s="206"/>
      <c r="C96" s="236"/>
      <c r="D96" s="229"/>
      <c r="E96" s="228"/>
      <c r="F96" s="214"/>
      <c r="G96" s="209"/>
      <c r="H96" s="233"/>
      <c r="I96" s="22" t="s">
        <v>657</v>
      </c>
      <c r="J96" s="37" t="s">
        <v>812</v>
      </c>
      <c r="K96" s="140" t="s">
        <v>578</v>
      </c>
      <c r="L96" s="226"/>
      <c r="M96" s="212"/>
      <c r="N96" s="212"/>
      <c r="O96" s="200"/>
      <c r="P96" s="196"/>
      <c r="Q96" s="196"/>
      <c r="R96" s="193"/>
      <c r="S96" s="212"/>
      <c r="T96" s="200"/>
      <c r="U96" s="196"/>
      <c r="V96" s="193"/>
      <c r="W96" s="191"/>
    </row>
    <row r="97" spans="1:23" s="167" customFormat="1" ht="71" thickBot="1" x14ac:dyDescent="0.2">
      <c r="A97" s="95" t="s">
        <v>206</v>
      </c>
      <c r="B97" s="96" t="s">
        <v>208</v>
      </c>
      <c r="C97" s="174"/>
      <c r="D97" s="96"/>
      <c r="E97" s="162" t="s">
        <v>209</v>
      </c>
      <c r="F97" s="45">
        <v>2023</v>
      </c>
      <c r="G97" s="168"/>
      <c r="H97" s="172"/>
      <c r="I97" s="173"/>
      <c r="J97" s="47"/>
      <c r="O97" s="168"/>
      <c r="R97" s="47"/>
      <c r="T97" s="168"/>
      <c r="V97" s="47"/>
      <c r="W97" s="169"/>
    </row>
    <row r="98" spans="1:23" ht="153" customHeight="1" thickBot="1" x14ac:dyDescent="0.2">
      <c r="A98" s="77" t="s">
        <v>212</v>
      </c>
      <c r="B98" s="52" t="s">
        <v>214</v>
      </c>
      <c r="C98" s="107" t="s">
        <v>658</v>
      </c>
      <c r="D98" s="57" t="s">
        <v>659</v>
      </c>
      <c r="E98" s="127" t="s">
        <v>215</v>
      </c>
      <c r="F98" s="71">
        <v>2021</v>
      </c>
      <c r="G98" s="128" t="s">
        <v>660</v>
      </c>
      <c r="H98" s="73" t="s">
        <v>342</v>
      </c>
      <c r="I98" s="22" t="s">
        <v>661</v>
      </c>
      <c r="J98" s="37" t="s">
        <v>813</v>
      </c>
      <c r="K98" s="140" t="s">
        <v>578</v>
      </c>
      <c r="L98" s="140" t="s">
        <v>662</v>
      </c>
      <c r="O98" s="40"/>
      <c r="P98" s="29"/>
      <c r="Q98" s="29"/>
      <c r="R98" s="37"/>
      <c r="S98" s="140" t="s">
        <v>663</v>
      </c>
      <c r="T98" s="128" t="s">
        <v>639</v>
      </c>
      <c r="U98" s="19" t="s">
        <v>664</v>
      </c>
      <c r="V98" s="93" t="s">
        <v>665</v>
      </c>
      <c r="W98" s="129"/>
    </row>
    <row r="99" spans="1:23" s="28" customFormat="1" ht="112" customHeight="1" x14ac:dyDescent="0.15">
      <c r="A99" s="187" t="s">
        <v>217</v>
      </c>
      <c r="B99" s="205" t="s">
        <v>218</v>
      </c>
      <c r="C99" s="238" t="s">
        <v>666</v>
      </c>
      <c r="D99" s="237" t="s">
        <v>340</v>
      </c>
      <c r="E99" s="216" t="s">
        <v>219</v>
      </c>
      <c r="F99" s="213">
        <v>2020</v>
      </c>
      <c r="G99" s="208" t="s">
        <v>667</v>
      </c>
      <c r="H99" s="232" t="s">
        <v>342</v>
      </c>
      <c r="I99" s="27" t="s">
        <v>668</v>
      </c>
      <c r="J99" s="36" t="s">
        <v>807</v>
      </c>
      <c r="K99" s="25" t="s">
        <v>669</v>
      </c>
      <c r="L99" s="232" t="s">
        <v>670</v>
      </c>
      <c r="M99" s="232" t="s">
        <v>669</v>
      </c>
      <c r="N99" s="232" t="s">
        <v>320</v>
      </c>
      <c r="O99" s="199"/>
      <c r="P99" s="195"/>
      <c r="Q99" s="195"/>
      <c r="R99" s="198"/>
      <c r="S99" s="232" t="s">
        <v>671</v>
      </c>
      <c r="T99" s="155" t="s">
        <v>639</v>
      </c>
      <c r="U99" s="25" t="s">
        <v>324</v>
      </c>
      <c r="V99" s="88" t="s">
        <v>325</v>
      </c>
      <c r="W99" s="175"/>
    </row>
    <row r="100" spans="1:23" s="29" customFormat="1" ht="14" x14ac:dyDescent="0.15">
      <c r="A100" s="188"/>
      <c r="B100" s="206"/>
      <c r="C100" s="206"/>
      <c r="D100" s="220"/>
      <c r="E100" s="217"/>
      <c r="F100" s="214"/>
      <c r="G100" s="209"/>
      <c r="H100" s="233"/>
      <c r="I100" s="233" t="s">
        <v>672</v>
      </c>
      <c r="J100" s="193" t="s">
        <v>809</v>
      </c>
      <c r="K100" s="233" t="s">
        <v>673</v>
      </c>
      <c r="L100" s="233"/>
      <c r="M100" s="233"/>
      <c r="N100" s="233"/>
      <c r="O100" s="200"/>
      <c r="P100" s="196"/>
      <c r="Q100" s="196"/>
      <c r="R100" s="193"/>
      <c r="S100" s="196"/>
      <c r="T100" s="128" t="s">
        <v>639</v>
      </c>
      <c r="U100" s="19" t="s">
        <v>324</v>
      </c>
      <c r="V100" s="93" t="s">
        <v>674</v>
      </c>
      <c r="W100" s="129"/>
    </row>
    <row r="101" spans="1:23" s="29" customFormat="1" ht="14" x14ac:dyDescent="0.15">
      <c r="A101" s="188"/>
      <c r="B101" s="206"/>
      <c r="C101" s="206"/>
      <c r="D101" s="220"/>
      <c r="E101" s="217"/>
      <c r="F101" s="214"/>
      <c r="G101" s="209"/>
      <c r="H101" s="233"/>
      <c r="I101" s="233"/>
      <c r="J101" s="193"/>
      <c r="K101" s="233"/>
      <c r="L101" s="233"/>
      <c r="M101" s="233"/>
      <c r="N101" s="233"/>
      <c r="O101" s="200"/>
      <c r="P101" s="196"/>
      <c r="Q101" s="196"/>
      <c r="R101" s="193"/>
      <c r="S101" s="196"/>
      <c r="T101" s="128" t="s">
        <v>639</v>
      </c>
      <c r="U101" s="19" t="s">
        <v>324</v>
      </c>
      <c r="V101" s="93" t="s">
        <v>498</v>
      </c>
      <c r="W101" s="129"/>
    </row>
    <row r="102" spans="1:23" s="31" customFormat="1" ht="15" thickBot="1" x14ac:dyDescent="0.2">
      <c r="A102" s="189"/>
      <c r="B102" s="207"/>
      <c r="C102" s="207"/>
      <c r="D102" s="221"/>
      <c r="E102" s="218"/>
      <c r="F102" s="215"/>
      <c r="G102" s="210"/>
      <c r="H102" s="234"/>
      <c r="I102" s="234"/>
      <c r="J102" s="194"/>
      <c r="K102" s="234"/>
      <c r="L102" s="234"/>
      <c r="M102" s="234"/>
      <c r="N102" s="234"/>
      <c r="O102" s="201"/>
      <c r="P102" s="197"/>
      <c r="Q102" s="197"/>
      <c r="R102" s="194"/>
      <c r="S102" s="197"/>
      <c r="T102" s="156" t="s">
        <v>639</v>
      </c>
      <c r="U102" s="26" t="s">
        <v>324</v>
      </c>
      <c r="V102" s="81" t="s">
        <v>437</v>
      </c>
      <c r="W102" s="157"/>
    </row>
    <row r="103" spans="1:23" s="167" customFormat="1" ht="99" thickBot="1" x14ac:dyDescent="0.2">
      <c r="A103" s="95" t="s">
        <v>230</v>
      </c>
      <c r="B103" s="96" t="s">
        <v>232</v>
      </c>
      <c r="C103" s="46" t="s">
        <v>675</v>
      </c>
      <c r="D103" s="76" t="s">
        <v>340</v>
      </c>
      <c r="E103" s="176" t="s">
        <v>676</v>
      </c>
      <c r="F103" s="45">
        <v>2016</v>
      </c>
      <c r="G103" s="163" t="s">
        <v>677</v>
      </c>
      <c r="H103" s="164" t="s">
        <v>342</v>
      </c>
      <c r="I103" s="165" t="s">
        <v>501</v>
      </c>
      <c r="J103" s="47" t="s">
        <v>813</v>
      </c>
      <c r="K103" s="166" t="s">
        <v>578</v>
      </c>
      <c r="L103" s="166" t="s">
        <v>650</v>
      </c>
      <c r="O103" s="168"/>
      <c r="R103" s="47"/>
      <c r="S103" s="166" t="s">
        <v>678</v>
      </c>
      <c r="T103" s="163" t="s">
        <v>639</v>
      </c>
      <c r="U103" s="166" t="s">
        <v>324</v>
      </c>
      <c r="V103" s="99" t="s">
        <v>347</v>
      </c>
      <c r="W103" s="169"/>
    </row>
    <row r="104" spans="1:23" ht="140" customHeight="1" x14ac:dyDescent="0.15">
      <c r="A104" s="231" t="s">
        <v>679</v>
      </c>
      <c r="B104" s="206" t="s">
        <v>237</v>
      </c>
      <c r="C104" s="236" t="s">
        <v>313</v>
      </c>
      <c r="D104" s="229" t="s">
        <v>314</v>
      </c>
      <c r="E104" s="227" t="s">
        <v>238</v>
      </c>
      <c r="F104" s="214">
        <v>2018</v>
      </c>
      <c r="G104" s="209" t="s">
        <v>680</v>
      </c>
      <c r="H104" s="233" t="s">
        <v>342</v>
      </c>
      <c r="I104" s="19" t="s">
        <v>681</v>
      </c>
      <c r="J104" s="37" t="s">
        <v>812</v>
      </c>
      <c r="K104" s="140" t="s">
        <v>682</v>
      </c>
      <c r="L104" s="226" t="s">
        <v>683</v>
      </c>
      <c r="M104" s="140" t="s">
        <v>684</v>
      </c>
      <c r="N104" s="140" t="s">
        <v>320</v>
      </c>
      <c r="O104" s="40"/>
      <c r="P104" s="29"/>
      <c r="Q104" s="29"/>
      <c r="R104" s="37"/>
      <c r="S104" s="226" t="s">
        <v>685</v>
      </c>
      <c r="T104" s="209" t="s">
        <v>386</v>
      </c>
      <c r="U104" s="233" t="s">
        <v>686</v>
      </c>
      <c r="V104" s="225" t="s">
        <v>436</v>
      </c>
      <c r="W104" s="129"/>
    </row>
    <row r="105" spans="1:23" ht="28" x14ac:dyDescent="0.15">
      <c r="A105" s="231"/>
      <c r="B105" s="206"/>
      <c r="C105" s="236"/>
      <c r="D105" s="229"/>
      <c r="E105" s="217"/>
      <c r="F105" s="214"/>
      <c r="G105" s="209"/>
      <c r="H105" s="233"/>
      <c r="I105" s="22" t="s">
        <v>687</v>
      </c>
      <c r="J105" s="37" t="s">
        <v>807</v>
      </c>
      <c r="K105" s="140" t="s">
        <v>688</v>
      </c>
      <c r="L105" s="226"/>
      <c r="M105" s="140" t="s">
        <v>464</v>
      </c>
      <c r="N105" s="140" t="s">
        <v>320</v>
      </c>
      <c r="O105" s="40"/>
      <c r="P105" s="29"/>
      <c r="Q105" s="29"/>
      <c r="R105" s="37"/>
      <c r="S105" s="212"/>
      <c r="T105" s="200"/>
      <c r="U105" s="196"/>
      <c r="V105" s="193"/>
      <c r="W105" s="129"/>
    </row>
    <row r="106" spans="1:23" ht="28" x14ac:dyDescent="0.15">
      <c r="A106" s="231"/>
      <c r="B106" s="206"/>
      <c r="C106" s="236"/>
      <c r="D106" s="229"/>
      <c r="E106" s="217"/>
      <c r="F106" s="214"/>
      <c r="G106" s="209"/>
      <c r="H106" s="233"/>
      <c r="I106" s="233" t="s">
        <v>689</v>
      </c>
      <c r="J106" s="193" t="s">
        <v>811</v>
      </c>
      <c r="K106" s="226" t="s">
        <v>690</v>
      </c>
      <c r="L106" s="226"/>
      <c r="M106" s="140" t="s">
        <v>691</v>
      </c>
      <c r="N106" s="140" t="s">
        <v>320</v>
      </c>
      <c r="O106" s="40"/>
      <c r="P106" s="29"/>
      <c r="Q106" s="29"/>
      <c r="R106" s="37"/>
      <c r="S106" s="212"/>
      <c r="T106" s="200"/>
      <c r="U106" s="196"/>
      <c r="V106" s="193"/>
      <c r="W106" s="129"/>
    </row>
    <row r="107" spans="1:23" ht="29" thickBot="1" x14ac:dyDescent="0.2">
      <c r="A107" s="231"/>
      <c r="B107" s="206"/>
      <c r="C107" s="236"/>
      <c r="D107" s="229"/>
      <c r="E107" s="228"/>
      <c r="F107" s="214"/>
      <c r="G107" s="209"/>
      <c r="H107" s="233"/>
      <c r="I107" s="233"/>
      <c r="J107" s="193"/>
      <c r="K107" s="226"/>
      <c r="L107" s="226"/>
      <c r="M107" s="140" t="s">
        <v>692</v>
      </c>
      <c r="N107" s="140" t="s">
        <v>400</v>
      </c>
      <c r="O107" s="40"/>
      <c r="P107" s="29"/>
      <c r="Q107" s="19" t="s">
        <v>693</v>
      </c>
      <c r="R107" s="93" t="s">
        <v>694</v>
      </c>
      <c r="S107" s="212"/>
      <c r="T107" s="200"/>
      <c r="U107" s="196"/>
      <c r="V107" s="193"/>
      <c r="W107" s="129"/>
    </row>
    <row r="108" spans="1:23" s="28" customFormat="1" ht="154" customHeight="1" x14ac:dyDescent="0.15">
      <c r="A108" s="187" t="s">
        <v>247</v>
      </c>
      <c r="B108" s="205" t="s">
        <v>249</v>
      </c>
      <c r="C108" s="238" t="s">
        <v>417</v>
      </c>
      <c r="D108" s="237" t="s">
        <v>314</v>
      </c>
      <c r="E108" s="216" t="s">
        <v>250</v>
      </c>
      <c r="F108" s="213">
        <v>2017</v>
      </c>
      <c r="G108" s="208" t="s">
        <v>711</v>
      </c>
      <c r="H108" s="232" t="s">
        <v>342</v>
      </c>
      <c r="I108" s="27" t="s">
        <v>712</v>
      </c>
      <c r="J108" s="36" t="s">
        <v>813</v>
      </c>
      <c r="K108" s="25" t="s">
        <v>578</v>
      </c>
      <c r="L108" s="232" t="s">
        <v>717</v>
      </c>
      <c r="M108" s="195"/>
      <c r="N108" s="195"/>
      <c r="O108" s="199"/>
      <c r="P108" s="195"/>
      <c r="Q108" s="195"/>
      <c r="R108" s="198"/>
      <c r="S108" s="232" t="s">
        <v>718</v>
      </c>
      <c r="T108" s="208" t="s">
        <v>386</v>
      </c>
      <c r="U108" s="232" t="s">
        <v>719</v>
      </c>
      <c r="V108" s="239" t="s">
        <v>325</v>
      </c>
      <c r="W108" s="356"/>
    </row>
    <row r="109" spans="1:23" s="29" customFormat="1" ht="28" x14ac:dyDescent="0.15">
      <c r="A109" s="188"/>
      <c r="B109" s="206"/>
      <c r="C109" s="236"/>
      <c r="D109" s="220"/>
      <c r="E109" s="217"/>
      <c r="F109" s="214"/>
      <c r="G109" s="209"/>
      <c r="H109" s="233"/>
      <c r="I109" s="22" t="s">
        <v>713</v>
      </c>
      <c r="J109" s="37" t="s">
        <v>809</v>
      </c>
      <c r="K109" s="19" t="s">
        <v>578</v>
      </c>
      <c r="L109" s="196"/>
      <c r="M109" s="196"/>
      <c r="N109" s="196"/>
      <c r="O109" s="200"/>
      <c r="P109" s="196"/>
      <c r="Q109" s="196"/>
      <c r="R109" s="193"/>
      <c r="S109" s="196"/>
      <c r="T109" s="200"/>
      <c r="U109" s="196"/>
      <c r="V109" s="193"/>
      <c r="W109" s="357"/>
    </row>
    <row r="110" spans="1:23" s="29" customFormat="1" ht="42" x14ac:dyDescent="0.15">
      <c r="A110" s="188"/>
      <c r="B110" s="206"/>
      <c r="C110" s="236"/>
      <c r="D110" s="220"/>
      <c r="E110" s="217"/>
      <c r="F110" s="214"/>
      <c r="G110" s="209"/>
      <c r="H110" s="233"/>
      <c r="I110" s="22" t="s">
        <v>714</v>
      </c>
      <c r="J110" s="37" t="s">
        <v>813</v>
      </c>
      <c r="K110" s="19" t="s">
        <v>578</v>
      </c>
      <c r="L110" s="196"/>
      <c r="M110" s="196"/>
      <c r="N110" s="196"/>
      <c r="O110" s="200"/>
      <c r="P110" s="196"/>
      <c r="Q110" s="196"/>
      <c r="R110" s="193"/>
      <c r="S110" s="196"/>
      <c r="T110" s="200"/>
      <c r="U110" s="196"/>
      <c r="V110" s="193"/>
      <c r="W110" s="357"/>
    </row>
    <row r="111" spans="1:23" s="29" customFormat="1" ht="14" x14ac:dyDescent="0.15">
      <c r="A111" s="188"/>
      <c r="B111" s="206"/>
      <c r="C111" s="236"/>
      <c r="D111" s="220"/>
      <c r="E111" s="217"/>
      <c r="F111" s="214"/>
      <c r="G111" s="209"/>
      <c r="H111" s="233"/>
      <c r="I111" s="22" t="s">
        <v>715</v>
      </c>
      <c r="J111" s="37" t="s">
        <v>807</v>
      </c>
      <c r="K111" s="19" t="s">
        <v>327</v>
      </c>
      <c r="L111" s="196"/>
      <c r="M111" s="196"/>
      <c r="N111" s="196"/>
      <c r="O111" s="200"/>
      <c r="P111" s="196"/>
      <c r="Q111" s="196"/>
      <c r="R111" s="193"/>
      <c r="S111" s="196"/>
      <c r="T111" s="200"/>
      <c r="U111" s="196"/>
      <c r="V111" s="193"/>
      <c r="W111" s="357"/>
    </row>
    <row r="112" spans="1:23" s="31" customFormat="1" ht="29" thickBot="1" x14ac:dyDescent="0.2">
      <c r="A112" s="189"/>
      <c r="B112" s="207"/>
      <c r="C112" s="245"/>
      <c r="D112" s="221"/>
      <c r="E112" s="218"/>
      <c r="F112" s="215"/>
      <c r="G112" s="210"/>
      <c r="H112" s="234"/>
      <c r="I112" s="30" t="s">
        <v>716</v>
      </c>
      <c r="J112" s="38" t="s">
        <v>811</v>
      </c>
      <c r="K112" s="26" t="s">
        <v>327</v>
      </c>
      <c r="L112" s="197"/>
      <c r="M112" s="197"/>
      <c r="N112" s="197"/>
      <c r="O112" s="201"/>
      <c r="P112" s="197"/>
      <c r="Q112" s="197"/>
      <c r="R112" s="194"/>
      <c r="S112" s="197"/>
      <c r="T112" s="201"/>
      <c r="U112" s="197"/>
      <c r="V112" s="194"/>
      <c r="W112" s="358"/>
    </row>
    <row r="113" spans="1:23" s="28" customFormat="1" ht="306" customHeight="1" x14ac:dyDescent="0.15">
      <c r="A113" s="187" t="s">
        <v>253</v>
      </c>
      <c r="B113" s="205" t="s">
        <v>255</v>
      </c>
      <c r="C113" s="238" t="s">
        <v>417</v>
      </c>
      <c r="D113" s="237" t="s">
        <v>314</v>
      </c>
      <c r="E113" s="216" t="s">
        <v>256</v>
      </c>
      <c r="F113" s="213">
        <v>2020</v>
      </c>
      <c r="G113" s="208" t="s">
        <v>721</v>
      </c>
      <c r="H113" s="232" t="s">
        <v>327</v>
      </c>
      <c r="I113" s="27" t="s">
        <v>723</v>
      </c>
      <c r="J113" s="36" t="s">
        <v>813</v>
      </c>
      <c r="K113" s="25" t="s">
        <v>578</v>
      </c>
      <c r="O113" s="39"/>
      <c r="R113" s="36"/>
      <c r="S113" s="232" t="s">
        <v>724</v>
      </c>
      <c r="T113" s="208" t="s">
        <v>639</v>
      </c>
      <c r="U113" s="232" t="s">
        <v>324</v>
      </c>
      <c r="V113" s="239" t="s">
        <v>325</v>
      </c>
      <c r="W113" s="356"/>
    </row>
    <row r="114" spans="1:23" s="31" customFormat="1" ht="29" thickBot="1" x14ac:dyDescent="0.2">
      <c r="A114" s="189"/>
      <c r="B114" s="207"/>
      <c r="C114" s="207"/>
      <c r="D114" s="221"/>
      <c r="E114" s="218"/>
      <c r="F114" s="215"/>
      <c r="G114" s="210"/>
      <c r="H114" s="234"/>
      <c r="I114" s="30" t="s">
        <v>491</v>
      </c>
      <c r="J114" s="38" t="s">
        <v>807</v>
      </c>
      <c r="K114" s="26" t="s">
        <v>329</v>
      </c>
      <c r="O114" s="41"/>
      <c r="R114" s="38"/>
      <c r="S114" s="197"/>
      <c r="T114" s="201"/>
      <c r="U114" s="197"/>
      <c r="V114" s="194"/>
      <c r="W114" s="358"/>
    </row>
    <row r="115" spans="1:23" ht="112" customHeight="1" x14ac:dyDescent="0.15">
      <c r="A115" s="188" t="s">
        <v>259</v>
      </c>
      <c r="B115" s="206" t="s">
        <v>260</v>
      </c>
      <c r="C115" s="236" t="s">
        <v>739</v>
      </c>
      <c r="D115" s="236" t="s">
        <v>314</v>
      </c>
      <c r="E115" s="359" t="s">
        <v>261</v>
      </c>
      <c r="F115" s="193">
        <v>2021</v>
      </c>
      <c r="G115" s="209" t="s">
        <v>740</v>
      </c>
      <c r="H115" s="233" t="s">
        <v>316</v>
      </c>
      <c r="I115" s="22" t="s">
        <v>373</v>
      </c>
      <c r="J115" s="37" t="s">
        <v>811</v>
      </c>
      <c r="K115" s="140" t="s">
        <v>399</v>
      </c>
      <c r="L115" s="212"/>
      <c r="M115" s="226" t="s">
        <v>743</v>
      </c>
      <c r="N115" s="226" t="s">
        <v>400</v>
      </c>
      <c r="O115" s="209" t="s">
        <v>744</v>
      </c>
      <c r="P115" s="233" t="s">
        <v>745</v>
      </c>
      <c r="Q115" s="233" t="s">
        <v>746</v>
      </c>
      <c r="R115" s="225" t="s">
        <v>747</v>
      </c>
      <c r="S115" s="226" t="s">
        <v>748</v>
      </c>
      <c r="T115" s="128" t="s">
        <v>639</v>
      </c>
      <c r="U115" s="19" t="s">
        <v>749</v>
      </c>
      <c r="V115" s="93" t="s">
        <v>413</v>
      </c>
      <c r="W115" s="211"/>
    </row>
    <row r="116" spans="1:23" ht="14" x14ac:dyDescent="0.15">
      <c r="A116" s="188"/>
      <c r="B116" s="206"/>
      <c r="C116" s="236"/>
      <c r="D116" s="236"/>
      <c r="E116" s="203"/>
      <c r="F116" s="193"/>
      <c r="G116" s="209"/>
      <c r="H116" s="233"/>
      <c r="I116" s="233" t="s">
        <v>741</v>
      </c>
      <c r="J116" s="193" t="s">
        <v>809</v>
      </c>
      <c r="K116" s="212" t="s">
        <v>742</v>
      </c>
      <c r="L116" s="212"/>
      <c r="M116" s="226"/>
      <c r="N116" s="212"/>
      <c r="O116" s="209"/>
      <c r="P116" s="233"/>
      <c r="Q116" s="233"/>
      <c r="R116" s="225"/>
      <c r="S116" s="226"/>
      <c r="T116" s="128" t="s">
        <v>639</v>
      </c>
      <c r="U116" s="19" t="s">
        <v>750</v>
      </c>
      <c r="V116" s="93" t="s">
        <v>751</v>
      </c>
      <c r="W116" s="191"/>
    </row>
    <row r="117" spans="1:23" ht="14" x14ac:dyDescent="0.15">
      <c r="A117" s="188"/>
      <c r="B117" s="206"/>
      <c r="C117" s="236"/>
      <c r="D117" s="236"/>
      <c r="E117" s="203"/>
      <c r="F117" s="193"/>
      <c r="G117" s="209"/>
      <c r="H117" s="233"/>
      <c r="I117" s="233"/>
      <c r="J117" s="193"/>
      <c r="K117" s="212"/>
      <c r="L117" s="212"/>
      <c r="M117" s="226"/>
      <c r="N117" s="212"/>
      <c r="O117" s="209"/>
      <c r="P117" s="233"/>
      <c r="Q117" s="233"/>
      <c r="R117" s="225"/>
      <c r="S117" s="226"/>
      <c r="T117" s="128" t="s">
        <v>639</v>
      </c>
      <c r="U117" s="19" t="s">
        <v>750</v>
      </c>
      <c r="V117" s="93" t="s">
        <v>436</v>
      </c>
      <c r="W117" s="191"/>
    </row>
    <row r="118" spans="1:23" ht="15" thickBot="1" x14ac:dyDescent="0.2">
      <c r="A118" s="188"/>
      <c r="B118" s="206"/>
      <c r="C118" s="236"/>
      <c r="D118" s="236"/>
      <c r="E118" s="360"/>
      <c r="F118" s="193"/>
      <c r="G118" s="209"/>
      <c r="H118" s="233"/>
      <c r="I118" s="233"/>
      <c r="J118" s="193"/>
      <c r="K118" s="212"/>
      <c r="L118" s="212"/>
      <c r="M118" s="212"/>
      <c r="N118" s="212"/>
      <c r="O118" s="200"/>
      <c r="P118" s="196"/>
      <c r="Q118" s="196"/>
      <c r="R118" s="193"/>
      <c r="S118" s="212"/>
      <c r="T118" s="128" t="s">
        <v>639</v>
      </c>
      <c r="U118" s="19" t="s">
        <v>750</v>
      </c>
      <c r="V118" s="93" t="s">
        <v>437</v>
      </c>
      <c r="W118" s="191"/>
    </row>
    <row r="119" spans="1:23" s="28" customFormat="1" ht="112" customHeight="1" x14ac:dyDescent="0.15">
      <c r="A119" s="187" t="s">
        <v>264</v>
      </c>
      <c r="B119" s="205" t="s">
        <v>265</v>
      </c>
      <c r="C119" s="238" t="s">
        <v>45</v>
      </c>
      <c r="D119" s="238" t="s">
        <v>314</v>
      </c>
      <c r="E119" s="202" t="s">
        <v>266</v>
      </c>
      <c r="F119" s="198">
        <v>2023</v>
      </c>
      <c r="G119" s="208" t="s">
        <v>738</v>
      </c>
      <c r="H119" s="232" t="s">
        <v>342</v>
      </c>
      <c r="I119" s="27" t="s">
        <v>729</v>
      </c>
      <c r="J119" s="36" t="s">
        <v>811</v>
      </c>
      <c r="K119" s="28" t="s">
        <v>736</v>
      </c>
      <c r="L119" s="232" t="s">
        <v>732</v>
      </c>
      <c r="M119" s="195" t="s">
        <v>399</v>
      </c>
      <c r="N119" s="232" t="s">
        <v>400</v>
      </c>
      <c r="O119" s="39"/>
      <c r="R119" s="36"/>
      <c r="S119" s="232" t="s">
        <v>737</v>
      </c>
      <c r="T119" s="208" t="s">
        <v>639</v>
      </c>
      <c r="U119" s="232" t="s">
        <v>733</v>
      </c>
      <c r="V119" s="239" t="s">
        <v>413</v>
      </c>
      <c r="W119" s="190"/>
    </row>
    <row r="120" spans="1:23" s="29" customFormat="1" ht="28" x14ac:dyDescent="0.15">
      <c r="A120" s="188"/>
      <c r="B120" s="206"/>
      <c r="C120" s="206"/>
      <c r="D120" s="206"/>
      <c r="E120" s="203"/>
      <c r="F120" s="193"/>
      <c r="G120" s="200"/>
      <c r="H120" s="233"/>
      <c r="I120" s="22" t="s">
        <v>730</v>
      </c>
      <c r="J120" s="37" t="s">
        <v>811</v>
      </c>
      <c r="K120" s="29" t="s">
        <v>735</v>
      </c>
      <c r="L120" s="196"/>
      <c r="M120" s="196"/>
      <c r="N120" s="196"/>
      <c r="O120" s="40"/>
      <c r="R120" s="37"/>
      <c r="S120" s="196"/>
      <c r="T120" s="200"/>
      <c r="U120" s="196"/>
      <c r="V120" s="193"/>
      <c r="W120" s="191"/>
    </row>
    <row r="121" spans="1:23" s="29" customFormat="1" ht="28" x14ac:dyDescent="0.15">
      <c r="A121" s="188"/>
      <c r="B121" s="206"/>
      <c r="C121" s="206"/>
      <c r="D121" s="206"/>
      <c r="E121" s="203"/>
      <c r="F121" s="193"/>
      <c r="G121" s="200"/>
      <c r="H121" s="233"/>
      <c r="I121" s="22" t="s">
        <v>731</v>
      </c>
      <c r="J121" s="37" t="s">
        <v>811</v>
      </c>
      <c r="K121" s="29" t="s">
        <v>735</v>
      </c>
      <c r="L121" s="196"/>
      <c r="M121" s="196"/>
      <c r="N121" s="196"/>
      <c r="O121" s="40"/>
      <c r="R121" s="37"/>
      <c r="S121" s="196"/>
      <c r="T121" s="200"/>
      <c r="U121" s="196"/>
      <c r="V121" s="193"/>
      <c r="W121" s="191"/>
    </row>
    <row r="122" spans="1:23" s="31" customFormat="1" ht="29" thickBot="1" x14ac:dyDescent="0.2">
      <c r="A122" s="189"/>
      <c r="B122" s="207"/>
      <c r="C122" s="207"/>
      <c r="D122" s="207"/>
      <c r="E122" s="204"/>
      <c r="F122" s="194"/>
      <c r="G122" s="201"/>
      <c r="H122" s="234"/>
      <c r="I122" s="30" t="s">
        <v>373</v>
      </c>
      <c r="J122" s="38" t="s">
        <v>811</v>
      </c>
      <c r="K122" s="26" t="s">
        <v>734</v>
      </c>
      <c r="L122" s="197"/>
      <c r="M122" s="197"/>
      <c r="N122" s="197"/>
      <c r="O122" s="41"/>
      <c r="R122" s="38"/>
      <c r="S122" s="197"/>
      <c r="T122" s="201"/>
      <c r="U122" s="197"/>
      <c r="V122" s="194"/>
      <c r="W122" s="192"/>
    </row>
    <row r="123" spans="1:23" s="177" customFormat="1" ht="120" customHeight="1" x14ac:dyDescent="0.15">
      <c r="A123" s="361" t="s">
        <v>696</v>
      </c>
      <c r="B123" s="364" t="s">
        <v>697</v>
      </c>
      <c r="C123" s="364" t="s">
        <v>752</v>
      </c>
      <c r="D123" s="364" t="s">
        <v>314</v>
      </c>
      <c r="E123" s="362" t="s">
        <v>698</v>
      </c>
      <c r="F123" s="363">
        <v>2017</v>
      </c>
      <c r="G123" s="361" t="s">
        <v>753</v>
      </c>
      <c r="H123" s="365" t="s">
        <v>342</v>
      </c>
      <c r="I123" s="63" t="s">
        <v>373</v>
      </c>
      <c r="J123" s="106" t="s">
        <v>811</v>
      </c>
      <c r="K123" s="177" t="s">
        <v>755</v>
      </c>
      <c r="L123" s="177" t="s">
        <v>756</v>
      </c>
      <c r="O123" s="178"/>
      <c r="P123" s="61"/>
      <c r="Q123" s="61"/>
      <c r="R123" s="106"/>
      <c r="S123" s="366" t="s">
        <v>759</v>
      </c>
      <c r="T123" s="361" t="s">
        <v>639</v>
      </c>
      <c r="U123" s="365" t="s">
        <v>760</v>
      </c>
      <c r="V123" s="363" t="s">
        <v>761</v>
      </c>
      <c r="W123" s="367"/>
    </row>
    <row r="124" spans="1:23" s="177" customFormat="1" ht="40" customHeight="1" x14ac:dyDescent="0.15">
      <c r="A124" s="361"/>
      <c r="B124" s="364"/>
      <c r="C124" s="364"/>
      <c r="D124" s="364"/>
      <c r="E124" s="362"/>
      <c r="F124" s="363"/>
      <c r="G124" s="361"/>
      <c r="H124" s="365"/>
      <c r="I124" s="63" t="s">
        <v>754</v>
      </c>
      <c r="J124" s="106" t="s">
        <v>812</v>
      </c>
      <c r="L124" s="177" t="s">
        <v>757</v>
      </c>
      <c r="O124" s="178"/>
      <c r="P124" s="61"/>
      <c r="Q124" s="61"/>
      <c r="R124" s="106"/>
      <c r="S124" s="366"/>
      <c r="T124" s="361"/>
      <c r="U124" s="365"/>
      <c r="V124" s="363"/>
      <c r="W124" s="367"/>
    </row>
    <row r="125" spans="1:23" s="177" customFormat="1" ht="28" customHeight="1" thickBot="1" x14ac:dyDescent="0.2">
      <c r="A125" s="361"/>
      <c r="B125" s="364"/>
      <c r="C125" s="364"/>
      <c r="D125" s="364"/>
      <c r="E125" s="362"/>
      <c r="F125" s="363"/>
      <c r="G125" s="361"/>
      <c r="H125" s="365"/>
      <c r="I125" s="63" t="s">
        <v>343</v>
      </c>
      <c r="J125" s="106" t="s">
        <v>808</v>
      </c>
      <c r="L125" s="177" t="s">
        <v>758</v>
      </c>
      <c r="O125" s="178"/>
      <c r="P125" s="61"/>
      <c r="Q125" s="61"/>
      <c r="R125" s="106"/>
      <c r="S125" s="366"/>
      <c r="T125" s="361"/>
      <c r="U125" s="365"/>
      <c r="V125" s="363"/>
      <c r="W125" s="367"/>
    </row>
    <row r="126" spans="1:23" s="183" customFormat="1" ht="57" thickBot="1" x14ac:dyDescent="0.2">
      <c r="A126" s="108" t="s">
        <v>699</v>
      </c>
      <c r="B126" s="32" t="s">
        <v>700</v>
      </c>
      <c r="C126" s="33"/>
      <c r="D126" s="32"/>
      <c r="E126" s="179" t="s">
        <v>701</v>
      </c>
      <c r="F126" s="34">
        <v>2012</v>
      </c>
      <c r="G126" s="180"/>
      <c r="H126" s="181"/>
      <c r="I126" s="182"/>
      <c r="J126" s="109"/>
      <c r="O126" s="180"/>
      <c r="R126" s="109"/>
      <c r="T126" s="180"/>
      <c r="V126" s="109"/>
      <c r="W126" s="184"/>
    </row>
    <row r="127" spans="1:23" ht="56" customHeight="1" x14ac:dyDescent="0.15">
      <c r="A127" s="188" t="s">
        <v>269</v>
      </c>
      <c r="B127" s="206" t="s">
        <v>271</v>
      </c>
      <c r="C127" s="236" t="s">
        <v>313</v>
      </c>
      <c r="D127" s="229" t="s">
        <v>314</v>
      </c>
      <c r="E127" s="227" t="s">
        <v>272</v>
      </c>
      <c r="F127" s="214">
        <v>2014</v>
      </c>
      <c r="G127" s="209" t="s">
        <v>766</v>
      </c>
      <c r="H127" s="233" t="s">
        <v>419</v>
      </c>
      <c r="I127" s="19" t="s">
        <v>762</v>
      </c>
      <c r="J127" s="37" t="s">
        <v>807</v>
      </c>
      <c r="K127" s="212"/>
      <c r="L127" s="212"/>
      <c r="M127" s="226" t="s">
        <v>767</v>
      </c>
      <c r="N127" s="226" t="s">
        <v>320</v>
      </c>
      <c r="O127" s="209" t="s">
        <v>768</v>
      </c>
      <c r="P127" s="233" t="s">
        <v>769</v>
      </c>
      <c r="Q127" s="233" t="s">
        <v>770</v>
      </c>
      <c r="R127" s="225" t="s">
        <v>556</v>
      </c>
      <c r="S127" s="226" t="s">
        <v>771</v>
      </c>
      <c r="T127" s="209" t="s">
        <v>425</v>
      </c>
      <c r="U127" s="233" t="s">
        <v>772</v>
      </c>
      <c r="V127" s="225" t="s">
        <v>325</v>
      </c>
      <c r="W127" s="211"/>
    </row>
    <row r="128" spans="1:23" ht="14" x14ac:dyDescent="0.15">
      <c r="A128" s="188"/>
      <c r="B128" s="206"/>
      <c r="C128" s="236"/>
      <c r="D128" s="229"/>
      <c r="E128" s="217"/>
      <c r="F128" s="214"/>
      <c r="G128" s="200"/>
      <c r="H128" s="196"/>
      <c r="I128" s="19" t="s">
        <v>763</v>
      </c>
      <c r="J128" s="37" t="s">
        <v>807</v>
      </c>
      <c r="K128" s="212"/>
      <c r="L128" s="212"/>
      <c r="M128" s="212"/>
      <c r="N128" s="212"/>
      <c r="O128" s="200"/>
      <c r="P128" s="196"/>
      <c r="Q128" s="196"/>
      <c r="R128" s="193"/>
      <c r="S128" s="212"/>
      <c r="T128" s="200"/>
      <c r="U128" s="196"/>
      <c r="V128" s="193"/>
      <c r="W128" s="191"/>
    </row>
    <row r="129" spans="1:23" ht="14" x14ac:dyDescent="0.15">
      <c r="A129" s="188"/>
      <c r="B129" s="206"/>
      <c r="C129" s="236"/>
      <c r="D129" s="229"/>
      <c r="E129" s="217"/>
      <c r="F129" s="214"/>
      <c r="G129" s="200"/>
      <c r="H129" s="196"/>
      <c r="I129" s="19" t="s">
        <v>764</v>
      </c>
      <c r="J129" s="37" t="s">
        <v>807</v>
      </c>
      <c r="K129" s="212"/>
      <c r="L129" s="212"/>
      <c r="M129" s="212"/>
      <c r="N129" s="212"/>
      <c r="O129" s="200"/>
      <c r="P129" s="196"/>
      <c r="Q129" s="196"/>
      <c r="R129" s="193"/>
      <c r="S129" s="212"/>
      <c r="T129" s="200"/>
      <c r="U129" s="196"/>
      <c r="V129" s="193"/>
      <c r="W129" s="191"/>
    </row>
    <row r="130" spans="1:23" ht="28" x14ac:dyDescent="0.15">
      <c r="A130" s="188"/>
      <c r="B130" s="206"/>
      <c r="C130" s="236"/>
      <c r="D130" s="229"/>
      <c r="E130" s="217"/>
      <c r="F130" s="214"/>
      <c r="G130" s="200"/>
      <c r="H130" s="196"/>
      <c r="I130" s="19" t="s">
        <v>373</v>
      </c>
      <c r="J130" s="37" t="s">
        <v>811</v>
      </c>
      <c r="K130" s="212"/>
      <c r="L130" s="212"/>
      <c r="M130" s="212"/>
      <c r="N130" s="212"/>
      <c r="O130" s="200"/>
      <c r="P130" s="196"/>
      <c r="Q130" s="196"/>
      <c r="R130" s="193"/>
      <c r="S130" s="212"/>
      <c r="T130" s="200"/>
      <c r="U130" s="196"/>
      <c r="V130" s="193"/>
      <c r="W130" s="191"/>
    </row>
    <row r="131" spans="1:23" ht="15" thickBot="1" x14ac:dyDescent="0.2">
      <c r="A131" s="188"/>
      <c r="B131" s="206"/>
      <c r="C131" s="236"/>
      <c r="D131" s="229"/>
      <c r="E131" s="228"/>
      <c r="F131" s="214"/>
      <c r="G131" s="200"/>
      <c r="H131" s="196"/>
      <c r="I131" s="19" t="s">
        <v>765</v>
      </c>
      <c r="J131" s="37" t="s">
        <v>807</v>
      </c>
      <c r="K131" s="212"/>
      <c r="L131" s="212"/>
      <c r="M131" s="212"/>
      <c r="N131" s="212"/>
      <c r="O131" s="200"/>
      <c r="P131" s="196"/>
      <c r="Q131" s="196"/>
      <c r="R131" s="193"/>
      <c r="S131" s="212"/>
      <c r="T131" s="200"/>
      <c r="U131" s="196"/>
      <c r="V131" s="193"/>
      <c r="W131" s="191"/>
    </row>
    <row r="132" spans="1:23" s="28" customFormat="1" ht="207" customHeight="1" x14ac:dyDescent="0.15">
      <c r="A132" s="187" t="s">
        <v>275</v>
      </c>
      <c r="B132" s="205" t="s">
        <v>277</v>
      </c>
      <c r="C132" s="238" t="s">
        <v>313</v>
      </c>
      <c r="D132" s="237" t="s">
        <v>314</v>
      </c>
      <c r="E132" s="216" t="s">
        <v>278</v>
      </c>
      <c r="F132" s="213">
        <v>2020</v>
      </c>
      <c r="G132" s="208" t="s">
        <v>773</v>
      </c>
      <c r="H132" s="232" t="s">
        <v>316</v>
      </c>
      <c r="I132" s="27" t="s">
        <v>774</v>
      </c>
      <c r="J132" s="36" t="s">
        <v>811</v>
      </c>
      <c r="K132" s="25" t="s">
        <v>399</v>
      </c>
      <c r="L132" s="195"/>
      <c r="M132" s="232" t="s">
        <v>775</v>
      </c>
      <c r="N132" s="232" t="s">
        <v>400</v>
      </c>
      <c r="O132" s="208" t="s">
        <v>776</v>
      </c>
      <c r="P132" s="232" t="s">
        <v>777</v>
      </c>
      <c r="Q132" s="232" t="s">
        <v>778</v>
      </c>
      <c r="R132" s="239" t="s">
        <v>779</v>
      </c>
      <c r="S132" s="232" t="s">
        <v>781</v>
      </c>
      <c r="T132" s="155" t="s">
        <v>639</v>
      </c>
      <c r="U132" s="25" t="s">
        <v>397</v>
      </c>
      <c r="V132" s="88" t="s">
        <v>325</v>
      </c>
      <c r="W132" s="190"/>
    </row>
    <row r="133" spans="1:23" s="31" customFormat="1" ht="92" customHeight="1" thickBot="1" x14ac:dyDescent="0.2">
      <c r="A133" s="189"/>
      <c r="B133" s="207"/>
      <c r="C133" s="207"/>
      <c r="D133" s="221"/>
      <c r="E133" s="218"/>
      <c r="F133" s="215"/>
      <c r="G133" s="210"/>
      <c r="H133" s="234"/>
      <c r="I133" s="30" t="s">
        <v>741</v>
      </c>
      <c r="J133" s="38" t="s">
        <v>809</v>
      </c>
      <c r="K133" s="26" t="s">
        <v>613</v>
      </c>
      <c r="L133" s="197"/>
      <c r="M133" s="197"/>
      <c r="N133" s="197"/>
      <c r="O133" s="201"/>
      <c r="P133" s="197"/>
      <c r="Q133" s="197"/>
      <c r="R133" s="194"/>
      <c r="S133" s="197"/>
      <c r="T133" s="156" t="s">
        <v>639</v>
      </c>
      <c r="U133" s="26" t="s">
        <v>780</v>
      </c>
      <c r="V133" s="81" t="s">
        <v>413</v>
      </c>
      <c r="W133" s="192"/>
    </row>
    <row r="134" spans="1:23" ht="224" customHeight="1" x14ac:dyDescent="0.15">
      <c r="A134" s="188" t="s">
        <v>280</v>
      </c>
      <c r="B134" s="206" t="s">
        <v>282</v>
      </c>
      <c r="C134" s="236" t="s">
        <v>789</v>
      </c>
      <c r="D134" s="229" t="s">
        <v>314</v>
      </c>
      <c r="E134" s="227" t="s">
        <v>283</v>
      </c>
      <c r="F134" s="214">
        <v>2022</v>
      </c>
      <c r="G134" s="209" t="s">
        <v>782</v>
      </c>
      <c r="H134" s="233" t="s">
        <v>419</v>
      </c>
      <c r="I134" s="22" t="s">
        <v>783</v>
      </c>
      <c r="J134" s="37" t="s">
        <v>809</v>
      </c>
      <c r="K134" s="140" t="s">
        <v>787</v>
      </c>
      <c r="L134" s="212"/>
      <c r="M134" s="226" t="s">
        <v>767</v>
      </c>
      <c r="N134" s="226" t="s">
        <v>320</v>
      </c>
      <c r="O134" s="200"/>
      <c r="P134" s="196"/>
      <c r="Q134" s="196"/>
      <c r="R134" s="225" t="s">
        <v>556</v>
      </c>
      <c r="S134" s="212"/>
      <c r="T134" s="209" t="s">
        <v>425</v>
      </c>
      <c r="U134" s="233" t="s">
        <v>426</v>
      </c>
      <c r="V134" s="225" t="s">
        <v>325</v>
      </c>
      <c r="W134" s="211"/>
    </row>
    <row r="135" spans="1:23" ht="28" x14ac:dyDescent="0.15">
      <c r="A135" s="188"/>
      <c r="B135" s="206"/>
      <c r="C135" s="206"/>
      <c r="D135" s="220"/>
      <c r="E135" s="217"/>
      <c r="F135" s="214"/>
      <c r="G135" s="209"/>
      <c r="H135" s="233"/>
      <c r="I135" s="22" t="s">
        <v>689</v>
      </c>
      <c r="J135" s="37" t="s">
        <v>811</v>
      </c>
      <c r="K135" s="140" t="s">
        <v>329</v>
      </c>
      <c r="L135" s="212"/>
      <c r="M135" s="212"/>
      <c r="N135" s="212"/>
      <c r="O135" s="200"/>
      <c r="P135" s="196"/>
      <c r="Q135" s="196"/>
      <c r="R135" s="193"/>
      <c r="S135" s="212"/>
      <c r="T135" s="200"/>
      <c r="U135" s="196"/>
      <c r="V135" s="193"/>
      <c r="W135" s="191"/>
    </row>
    <row r="136" spans="1:23" ht="14" x14ac:dyDescent="0.15">
      <c r="A136" s="188"/>
      <c r="B136" s="206"/>
      <c r="C136" s="206"/>
      <c r="D136" s="220"/>
      <c r="E136" s="217"/>
      <c r="F136" s="214"/>
      <c r="G136" s="209"/>
      <c r="H136" s="233"/>
      <c r="I136" s="22" t="s">
        <v>784</v>
      </c>
      <c r="J136" s="37" t="s">
        <v>807</v>
      </c>
      <c r="K136" s="140" t="s">
        <v>329</v>
      </c>
      <c r="L136" s="212"/>
      <c r="M136" s="212"/>
      <c r="N136" s="212"/>
      <c r="O136" s="200"/>
      <c r="P136" s="196"/>
      <c r="Q136" s="196"/>
      <c r="R136" s="193"/>
      <c r="S136" s="212"/>
      <c r="T136" s="200"/>
      <c r="U136" s="196"/>
      <c r="V136" s="193"/>
      <c r="W136" s="191"/>
    </row>
    <row r="137" spans="1:23" ht="14" x14ac:dyDescent="0.15">
      <c r="A137" s="188"/>
      <c r="B137" s="206"/>
      <c r="C137" s="206"/>
      <c r="D137" s="220"/>
      <c r="E137" s="217"/>
      <c r="F137" s="214"/>
      <c r="G137" s="209"/>
      <c r="H137" s="233"/>
      <c r="I137" s="22" t="s">
        <v>785</v>
      </c>
      <c r="J137" s="37" t="s">
        <v>807</v>
      </c>
      <c r="K137" s="140" t="s">
        <v>329</v>
      </c>
      <c r="L137" s="212"/>
      <c r="M137" s="212"/>
      <c r="N137" s="212"/>
      <c r="O137" s="200"/>
      <c r="P137" s="196"/>
      <c r="Q137" s="196"/>
      <c r="R137" s="193"/>
      <c r="S137" s="212"/>
      <c r="T137" s="200"/>
      <c r="U137" s="196"/>
      <c r="V137" s="193"/>
      <c r="W137" s="191"/>
    </row>
    <row r="138" spans="1:23" ht="15" thickBot="1" x14ac:dyDescent="0.2">
      <c r="A138" s="188"/>
      <c r="B138" s="206"/>
      <c r="C138" s="206"/>
      <c r="D138" s="220"/>
      <c r="E138" s="228"/>
      <c r="F138" s="214"/>
      <c r="G138" s="209"/>
      <c r="H138" s="233"/>
      <c r="I138" s="22" t="s">
        <v>786</v>
      </c>
      <c r="J138" s="37" t="s">
        <v>807</v>
      </c>
      <c r="K138" s="140" t="s">
        <v>788</v>
      </c>
      <c r="L138" s="212"/>
      <c r="M138" s="212"/>
      <c r="N138" s="212"/>
      <c r="O138" s="200"/>
      <c r="P138" s="196"/>
      <c r="Q138" s="196"/>
      <c r="R138" s="193"/>
      <c r="S138" s="212"/>
      <c r="T138" s="200"/>
      <c r="U138" s="196"/>
      <c r="V138" s="193"/>
      <c r="W138" s="191"/>
    </row>
    <row r="139" spans="1:23" s="28" customFormat="1" ht="252" customHeight="1" x14ac:dyDescent="0.15">
      <c r="A139" s="187" t="s">
        <v>163</v>
      </c>
      <c r="B139" s="205" t="s">
        <v>165</v>
      </c>
      <c r="C139" s="222" t="s">
        <v>164</v>
      </c>
      <c r="D139" s="219" t="s">
        <v>340</v>
      </c>
      <c r="E139" s="216" t="s">
        <v>166</v>
      </c>
      <c r="F139" s="213">
        <v>2013</v>
      </c>
      <c r="G139" s="199" t="s">
        <v>720</v>
      </c>
      <c r="H139" s="232" t="s">
        <v>316</v>
      </c>
      <c r="I139" s="27" t="s">
        <v>790</v>
      </c>
      <c r="J139" s="36" t="s">
        <v>809</v>
      </c>
      <c r="K139" s="195" t="s">
        <v>722</v>
      </c>
      <c r="L139" s="232" t="s">
        <v>793</v>
      </c>
      <c r="M139" s="195" t="s">
        <v>725</v>
      </c>
      <c r="N139" s="195"/>
      <c r="O139" s="199" t="s">
        <v>525</v>
      </c>
      <c r="P139" s="195" t="s">
        <v>423</v>
      </c>
      <c r="Q139" s="195" t="s">
        <v>614</v>
      </c>
      <c r="R139" s="198"/>
      <c r="S139" s="195" t="s">
        <v>728</v>
      </c>
      <c r="T139" s="39" t="s">
        <v>639</v>
      </c>
      <c r="U139" s="28" t="s">
        <v>727</v>
      </c>
      <c r="V139" s="36" t="s">
        <v>726</v>
      </c>
      <c r="W139" s="190"/>
    </row>
    <row r="140" spans="1:23" s="29" customFormat="1" ht="28" customHeight="1" x14ac:dyDescent="0.15">
      <c r="A140" s="188"/>
      <c r="B140" s="206"/>
      <c r="C140" s="223"/>
      <c r="D140" s="220"/>
      <c r="E140" s="217"/>
      <c r="F140" s="214"/>
      <c r="G140" s="200"/>
      <c r="H140" s="233"/>
      <c r="I140" s="22" t="s">
        <v>791</v>
      </c>
      <c r="J140" s="37" t="s">
        <v>807</v>
      </c>
      <c r="K140" s="196"/>
      <c r="L140" s="196"/>
      <c r="M140" s="196"/>
      <c r="N140" s="196"/>
      <c r="O140" s="200"/>
      <c r="P140" s="196"/>
      <c r="Q140" s="196"/>
      <c r="R140" s="193"/>
      <c r="S140" s="196"/>
      <c r="T140" s="209" t="s">
        <v>639</v>
      </c>
      <c r="U140" s="233" t="s">
        <v>794</v>
      </c>
      <c r="V140" s="225" t="s">
        <v>726</v>
      </c>
      <c r="W140" s="191"/>
    </row>
    <row r="141" spans="1:23" s="31" customFormat="1" ht="29" thickBot="1" x14ac:dyDescent="0.2">
      <c r="A141" s="189"/>
      <c r="B141" s="207"/>
      <c r="C141" s="224"/>
      <c r="D141" s="221"/>
      <c r="E141" s="218"/>
      <c r="F141" s="215"/>
      <c r="G141" s="201"/>
      <c r="H141" s="234"/>
      <c r="I141" s="30" t="s">
        <v>792</v>
      </c>
      <c r="J141" s="38" t="s">
        <v>807</v>
      </c>
      <c r="K141" s="197"/>
      <c r="L141" s="197"/>
      <c r="M141" s="197"/>
      <c r="N141" s="197"/>
      <c r="O141" s="201"/>
      <c r="P141" s="197"/>
      <c r="Q141" s="197"/>
      <c r="R141" s="194"/>
      <c r="S141" s="197"/>
      <c r="T141" s="210"/>
      <c r="U141" s="234"/>
      <c r="V141" s="235"/>
      <c r="W141" s="192"/>
    </row>
    <row r="142" spans="1:23" ht="154" customHeight="1" x14ac:dyDescent="0.15">
      <c r="A142" s="231" t="s">
        <v>702</v>
      </c>
      <c r="B142" s="206" t="s">
        <v>227</v>
      </c>
      <c r="C142" s="230" t="s">
        <v>313</v>
      </c>
      <c r="D142" s="229" t="s">
        <v>314</v>
      </c>
      <c r="E142" s="227" t="s">
        <v>228</v>
      </c>
      <c r="F142" s="214">
        <v>2010</v>
      </c>
      <c r="G142" s="200" t="s">
        <v>703</v>
      </c>
      <c r="H142" s="196" t="s">
        <v>342</v>
      </c>
      <c r="I142" s="22" t="s">
        <v>689</v>
      </c>
      <c r="J142" s="37" t="s">
        <v>811</v>
      </c>
      <c r="K142" s="140" t="s">
        <v>796</v>
      </c>
      <c r="L142" s="212" t="s">
        <v>704</v>
      </c>
      <c r="M142" s="212" t="s">
        <v>705</v>
      </c>
      <c r="N142" s="212" t="s">
        <v>320</v>
      </c>
      <c r="O142" s="200" t="s">
        <v>706</v>
      </c>
      <c r="P142" s="196"/>
      <c r="Q142" s="196"/>
      <c r="R142" s="193"/>
      <c r="S142" s="226" t="s">
        <v>798</v>
      </c>
      <c r="T142" s="200" t="s">
        <v>639</v>
      </c>
      <c r="U142" s="196" t="s">
        <v>324</v>
      </c>
      <c r="V142" s="225" t="s">
        <v>325</v>
      </c>
      <c r="W142" s="211"/>
    </row>
    <row r="143" spans="1:23" ht="29" thickBot="1" x14ac:dyDescent="0.2">
      <c r="A143" s="231"/>
      <c r="B143" s="206"/>
      <c r="C143" s="230"/>
      <c r="D143" s="229"/>
      <c r="E143" s="228"/>
      <c r="F143" s="214"/>
      <c r="G143" s="200"/>
      <c r="H143" s="196"/>
      <c r="I143" s="22" t="s">
        <v>795</v>
      </c>
      <c r="J143" s="37" t="s">
        <v>807</v>
      </c>
      <c r="K143" s="140" t="s">
        <v>797</v>
      </c>
      <c r="L143" s="212"/>
      <c r="M143" s="212"/>
      <c r="N143" s="212"/>
      <c r="O143" s="200"/>
      <c r="P143" s="196"/>
      <c r="Q143" s="196"/>
      <c r="R143" s="193"/>
      <c r="S143" s="226"/>
      <c r="T143" s="200"/>
      <c r="U143" s="196"/>
      <c r="V143" s="225"/>
      <c r="W143" s="191"/>
    </row>
    <row r="144" spans="1:23" s="28" customFormat="1" ht="409.5" customHeight="1" x14ac:dyDescent="0.15">
      <c r="A144" s="187" t="s">
        <v>241</v>
      </c>
      <c r="B144" s="205" t="s">
        <v>243</v>
      </c>
      <c r="C144" s="205" t="s">
        <v>371</v>
      </c>
      <c r="D144" s="205" t="s">
        <v>707</v>
      </c>
      <c r="E144" s="202" t="s">
        <v>244</v>
      </c>
      <c r="F144" s="198">
        <v>2015</v>
      </c>
      <c r="G144" s="199" t="s">
        <v>708</v>
      </c>
      <c r="H144" s="195" t="s">
        <v>342</v>
      </c>
      <c r="I144" s="27" t="s">
        <v>799</v>
      </c>
      <c r="J144" s="36" t="s">
        <v>809</v>
      </c>
      <c r="K144" s="25" t="s">
        <v>787</v>
      </c>
      <c r="L144" s="195" t="s">
        <v>709</v>
      </c>
      <c r="M144" s="195" t="s">
        <v>464</v>
      </c>
      <c r="N144" s="195" t="s">
        <v>320</v>
      </c>
      <c r="O144" s="199"/>
      <c r="P144" s="195"/>
      <c r="Q144" s="195"/>
      <c r="R144" s="198" t="s">
        <v>461</v>
      </c>
      <c r="S144" s="195" t="s">
        <v>710</v>
      </c>
      <c r="T144" s="208" t="s">
        <v>425</v>
      </c>
      <c r="U144" s="195" t="s">
        <v>426</v>
      </c>
      <c r="V144" s="198" t="s">
        <v>325</v>
      </c>
      <c r="W144" s="190"/>
    </row>
    <row r="145" spans="1:23" s="29" customFormat="1" ht="28" x14ac:dyDescent="0.15">
      <c r="A145" s="188"/>
      <c r="B145" s="206"/>
      <c r="C145" s="206"/>
      <c r="D145" s="206"/>
      <c r="E145" s="203"/>
      <c r="F145" s="193"/>
      <c r="G145" s="200"/>
      <c r="H145" s="196"/>
      <c r="I145" s="22" t="s">
        <v>800</v>
      </c>
      <c r="J145" s="37" t="s">
        <v>809</v>
      </c>
      <c r="K145" s="19" t="s">
        <v>787</v>
      </c>
      <c r="L145" s="196"/>
      <c r="M145" s="196"/>
      <c r="N145" s="196"/>
      <c r="O145" s="200"/>
      <c r="P145" s="196"/>
      <c r="Q145" s="196"/>
      <c r="R145" s="193"/>
      <c r="S145" s="196"/>
      <c r="T145" s="209"/>
      <c r="U145" s="196"/>
      <c r="V145" s="193"/>
      <c r="W145" s="191"/>
    </row>
    <row r="146" spans="1:23" s="29" customFormat="1" ht="28" x14ac:dyDescent="0.15">
      <c r="A146" s="188"/>
      <c r="B146" s="206"/>
      <c r="C146" s="206"/>
      <c r="D146" s="206"/>
      <c r="E146" s="203"/>
      <c r="F146" s="193"/>
      <c r="G146" s="200"/>
      <c r="H146" s="196"/>
      <c r="I146" s="22" t="s">
        <v>801</v>
      </c>
      <c r="J146" s="37" t="s">
        <v>809</v>
      </c>
      <c r="K146" s="19" t="s">
        <v>787</v>
      </c>
      <c r="L146" s="196"/>
      <c r="M146" s="196"/>
      <c r="N146" s="196"/>
      <c r="O146" s="200"/>
      <c r="P146" s="196"/>
      <c r="Q146" s="196"/>
      <c r="R146" s="193"/>
      <c r="S146" s="196"/>
      <c r="T146" s="209"/>
      <c r="U146" s="196"/>
      <c r="V146" s="193"/>
      <c r="W146" s="191"/>
    </row>
    <row r="147" spans="1:23" s="29" customFormat="1" ht="28" x14ac:dyDescent="0.15">
      <c r="A147" s="188"/>
      <c r="B147" s="206"/>
      <c r="C147" s="206"/>
      <c r="D147" s="206"/>
      <c r="E147" s="203"/>
      <c r="F147" s="193"/>
      <c r="G147" s="200"/>
      <c r="H147" s="196"/>
      <c r="I147" s="22" t="s">
        <v>802</v>
      </c>
      <c r="J147" s="37" t="s">
        <v>809</v>
      </c>
      <c r="K147" s="19" t="s">
        <v>787</v>
      </c>
      <c r="L147" s="196"/>
      <c r="M147" s="196"/>
      <c r="N147" s="196"/>
      <c r="O147" s="200"/>
      <c r="P147" s="196"/>
      <c r="Q147" s="196"/>
      <c r="R147" s="193"/>
      <c r="S147" s="196"/>
      <c r="T147" s="209"/>
      <c r="U147" s="196"/>
      <c r="V147" s="193"/>
      <c r="W147" s="191"/>
    </row>
    <row r="148" spans="1:23" s="29" customFormat="1" ht="28" x14ac:dyDescent="0.15">
      <c r="A148" s="188"/>
      <c r="B148" s="206"/>
      <c r="C148" s="206"/>
      <c r="D148" s="206"/>
      <c r="E148" s="203"/>
      <c r="F148" s="193"/>
      <c r="G148" s="200"/>
      <c r="H148" s="196"/>
      <c r="I148" s="22" t="s">
        <v>586</v>
      </c>
      <c r="J148" s="37" t="s">
        <v>809</v>
      </c>
      <c r="K148" s="19" t="s">
        <v>787</v>
      </c>
      <c r="L148" s="196"/>
      <c r="M148" s="196"/>
      <c r="N148" s="196"/>
      <c r="O148" s="200"/>
      <c r="P148" s="196"/>
      <c r="Q148" s="196"/>
      <c r="R148" s="193"/>
      <c r="S148" s="196"/>
      <c r="T148" s="209"/>
      <c r="U148" s="196"/>
      <c r="V148" s="193"/>
      <c r="W148" s="191"/>
    </row>
    <row r="149" spans="1:23" s="29" customFormat="1" ht="28" x14ac:dyDescent="0.15">
      <c r="A149" s="188"/>
      <c r="B149" s="206"/>
      <c r="C149" s="206"/>
      <c r="D149" s="206"/>
      <c r="E149" s="203"/>
      <c r="F149" s="193"/>
      <c r="G149" s="200"/>
      <c r="H149" s="196"/>
      <c r="I149" s="22" t="s">
        <v>803</v>
      </c>
      <c r="J149" s="37" t="s">
        <v>809</v>
      </c>
      <c r="K149" s="19" t="s">
        <v>787</v>
      </c>
      <c r="L149" s="196"/>
      <c r="M149" s="196"/>
      <c r="N149" s="196"/>
      <c r="O149" s="200"/>
      <c r="P149" s="196"/>
      <c r="Q149" s="196"/>
      <c r="R149" s="193"/>
      <c r="S149" s="196"/>
      <c r="T149" s="209"/>
      <c r="U149" s="196"/>
      <c r="V149" s="193"/>
      <c r="W149" s="191"/>
    </row>
    <row r="150" spans="1:23" s="29" customFormat="1" ht="28" x14ac:dyDescent="0.15">
      <c r="A150" s="188"/>
      <c r="B150" s="206"/>
      <c r="C150" s="206"/>
      <c r="D150" s="206"/>
      <c r="E150" s="203"/>
      <c r="F150" s="193"/>
      <c r="G150" s="200"/>
      <c r="H150" s="196"/>
      <c r="I150" s="22" t="s">
        <v>804</v>
      </c>
      <c r="J150" s="37" t="s">
        <v>809</v>
      </c>
      <c r="K150" s="19" t="s">
        <v>787</v>
      </c>
      <c r="L150" s="196"/>
      <c r="M150" s="196"/>
      <c r="N150" s="196"/>
      <c r="O150" s="200"/>
      <c r="P150" s="196"/>
      <c r="Q150" s="196"/>
      <c r="R150" s="193"/>
      <c r="S150" s="196"/>
      <c r="T150" s="209"/>
      <c r="U150" s="196"/>
      <c r="V150" s="193"/>
      <c r="W150" s="191"/>
    </row>
    <row r="151" spans="1:23" s="29" customFormat="1" ht="28" x14ac:dyDescent="0.15">
      <c r="A151" s="188"/>
      <c r="B151" s="206"/>
      <c r="C151" s="206"/>
      <c r="D151" s="206"/>
      <c r="E151" s="203"/>
      <c r="F151" s="193"/>
      <c r="G151" s="200"/>
      <c r="H151" s="196"/>
      <c r="I151" s="22" t="s">
        <v>805</v>
      </c>
      <c r="J151" s="37" t="s">
        <v>809</v>
      </c>
      <c r="K151" s="19" t="s">
        <v>787</v>
      </c>
      <c r="L151" s="196"/>
      <c r="M151" s="196"/>
      <c r="N151" s="196"/>
      <c r="O151" s="200"/>
      <c r="P151" s="196"/>
      <c r="Q151" s="196"/>
      <c r="R151" s="193"/>
      <c r="S151" s="196"/>
      <c r="T151" s="209"/>
      <c r="U151" s="196"/>
      <c r="V151" s="193"/>
      <c r="W151" s="191"/>
    </row>
    <row r="152" spans="1:23" s="31" customFormat="1" ht="29" thickBot="1" x14ac:dyDescent="0.2">
      <c r="A152" s="189"/>
      <c r="B152" s="207"/>
      <c r="C152" s="207"/>
      <c r="D152" s="207"/>
      <c r="E152" s="204"/>
      <c r="F152" s="194"/>
      <c r="G152" s="201"/>
      <c r="H152" s="197"/>
      <c r="I152" s="30" t="s">
        <v>806</v>
      </c>
      <c r="J152" s="38" t="s">
        <v>807</v>
      </c>
      <c r="K152" s="26" t="s">
        <v>787</v>
      </c>
      <c r="L152" s="197"/>
      <c r="M152" s="197"/>
      <c r="N152" s="197"/>
      <c r="O152" s="201"/>
      <c r="P152" s="197"/>
      <c r="Q152" s="197"/>
      <c r="R152" s="194"/>
      <c r="S152" s="197"/>
      <c r="T152" s="210"/>
      <c r="U152" s="197"/>
      <c r="V152" s="194"/>
      <c r="W152" s="192"/>
    </row>
    <row r="1048573" spans="10:10" x14ac:dyDescent="0.15">
      <c r="J1048573" s="37"/>
    </row>
  </sheetData>
  <autoFilter ref="J1:J1048573" xr:uid="{28EECC38-37AB-9240-A7C4-984CD2F2F628}"/>
  <mergeCells count="733">
    <mergeCell ref="U127:U131"/>
    <mergeCell ref="V127:V131"/>
    <mergeCell ref="W127:W131"/>
    <mergeCell ref="T123:T125"/>
    <mergeCell ref="U123:U125"/>
    <mergeCell ref="V123:V125"/>
    <mergeCell ref="W123:W125"/>
    <mergeCell ref="W115:W118"/>
    <mergeCell ref="A127:A131"/>
    <mergeCell ref="B127:B131"/>
    <mergeCell ref="C127:C131"/>
    <mergeCell ref="D127:D131"/>
    <mergeCell ref="E127:E131"/>
    <mergeCell ref="F127:F131"/>
    <mergeCell ref="H127:H131"/>
    <mergeCell ref="G127:G131"/>
    <mergeCell ref="M127:M131"/>
    <mergeCell ref="L127:L131"/>
    <mergeCell ref="K127:K131"/>
    <mergeCell ref="N127:N131"/>
    <mergeCell ref="O127:O131"/>
    <mergeCell ref="P127:P131"/>
    <mergeCell ref="Q127:Q131"/>
    <mergeCell ref="R127:R131"/>
    <mergeCell ref="S127:S131"/>
    <mergeCell ref="T127:T131"/>
    <mergeCell ref="G123:G125"/>
    <mergeCell ref="E123:E125"/>
    <mergeCell ref="F123:F125"/>
    <mergeCell ref="D123:D125"/>
    <mergeCell ref="C123:C125"/>
    <mergeCell ref="B123:B125"/>
    <mergeCell ref="A123:A125"/>
    <mergeCell ref="H123:H125"/>
    <mergeCell ref="S123:S125"/>
    <mergeCell ref="A119:A122"/>
    <mergeCell ref="B119:B122"/>
    <mergeCell ref="C119:C122"/>
    <mergeCell ref="D119:D122"/>
    <mergeCell ref="E119:E122"/>
    <mergeCell ref="F119:F122"/>
    <mergeCell ref="G119:G122"/>
    <mergeCell ref="L115:L118"/>
    <mergeCell ref="K116:K118"/>
    <mergeCell ref="J116:J118"/>
    <mergeCell ref="I116:I118"/>
    <mergeCell ref="H115:H118"/>
    <mergeCell ref="G115:G118"/>
    <mergeCell ref="F115:F118"/>
    <mergeCell ref="E115:E118"/>
    <mergeCell ref="D115:D118"/>
    <mergeCell ref="C115:C118"/>
    <mergeCell ref="B115:B118"/>
    <mergeCell ref="A115:A118"/>
    <mergeCell ref="L119:L122"/>
    <mergeCell ref="T119:T122"/>
    <mergeCell ref="U119:U122"/>
    <mergeCell ref="V119:V122"/>
    <mergeCell ref="W119:W122"/>
    <mergeCell ref="H119:H122"/>
    <mergeCell ref="M119:M122"/>
    <mergeCell ref="N119:N122"/>
    <mergeCell ref="S119:S122"/>
    <mergeCell ref="M115:M118"/>
    <mergeCell ref="O115:O118"/>
    <mergeCell ref="P115:P118"/>
    <mergeCell ref="Q115:Q118"/>
    <mergeCell ref="R115:R118"/>
    <mergeCell ref="S115:S118"/>
    <mergeCell ref="N115:N118"/>
    <mergeCell ref="S113:S114"/>
    <mergeCell ref="T113:T114"/>
    <mergeCell ref="U113:U114"/>
    <mergeCell ref="V113:V114"/>
    <mergeCell ref="W113:W114"/>
    <mergeCell ref="A113:A114"/>
    <mergeCell ref="B113:B114"/>
    <mergeCell ref="C113:C114"/>
    <mergeCell ref="D113:D114"/>
    <mergeCell ref="E113:E114"/>
    <mergeCell ref="F113:F114"/>
    <mergeCell ref="G113:G114"/>
    <mergeCell ref="H113:H114"/>
    <mergeCell ref="K106:K107"/>
    <mergeCell ref="L104:L107"/>
    <mergeCell ref="T108:T112"/>
    <mergeCell ref="U108:U112"/>
    <mergeCell ref="V108:V112"/>
    <mergeCell ref="W108:W112"/>
    <mergeCell ref="A108:A112"/>
    <mergeCell ref="B108:B112"/>
    <mergeCell ref="C108:C112"/>
    <mergeCell ref="D108:D112"/>
    <mergeCell ref="E108:E112"/>
    <mergeCell ref="F108:F112"/>
    <mergeCell ref="G108:G112"/>
    <mergeCell ref="H108:H112"/>
    <mergeCell ref="L108:L112"/>
    <mergeCell ref="M108:M112"/>
    <mergeCell ref="N108:N112"/>
    <mergeCell ref="O108:O112"/>
    <mergeCell ref="P108:P112"/>
    <mergeCell ref="Q108:Q112"/>
    <mergeCell ref="R108:R112"/>
    <mergeCell ref="S108:S112"/>
    <mergeCell ref="A104:A107"/>
    <mergeCell ref="B104:B107"/>
    <mergeCell ref="C104:C107"/>
    <mergeCell ref="D104:D107"/>
    <mergeCell ref="E104:E107"/>
    <mergeCell ref="F104:F107"/>
    <mergeCell ref="G104:G107"/>
    <mergeCell ref="H104:H107"/>
    <mergeCell ref="I106:I107"/>
    <mergeCell ref="A99:A102"/>
    <mergeCell ref="B99:B102"/>
    <mergeCell ref="C99:C102"/>
    <mergeCell ref="D99:D102"/>
    <mergeCell ref="E99:E102"/>
    <mergeCell ref="F99:F102"/>
    <mergeCell ref="G99:G102"/>
    <mergeCell ref="H99:H102"/>
    <mergeCell ref="I100:I102"/>
    <mergeCell ref="B78:B79"/>
    <mergeCell ref="A78:A79"/>
    <mergeCell ref="K78:K79"/>
    <mergeCell ref="J78:J79"/>
    <mergeCell ref="I78:I79"/>
    <mergeCell ref="H78:H79"/>
    <mergeCell ref="G78:G79"/>
    <mergeCell ref="F78:F79"/>
    <mergeCell ref="E78:E79"/>
    <mergeCell ref="D78:D79"/>
    <mergeCell ref="C78:C79"/>
    <mergeCell ref="M78:M79"/>
    <mergeCell ref="N78:N79"/>
    <mergeCell ref="S78:S79"/>
    <mergeCell ref="W78:W79"/>
    <mergeCell ref="T78:T79"/>
    <mergeCell ref="U78:U79"/>
    <mergeCell ref="V78:V79"/>
    <mergeCell ref="R78:R79"/>
    <mergeCell ref="Q78:Q79"/>
    <mergeCell ref="P78:P79"/>
    <mergeCell ref="O78:O79"/>
    <mergeCell ref="L65:L67"/>
    <mergeCell ref="M65:M67"/>
    <mergeCell ref="N65:N67"/>
    <mergeCell ref="S65:S67"/>
    <mergeCell ref="T65:T67"/>
    <mergeCell ref="U65:U67"/>
    <mergeCell ref="V65:V67"/>
    <mergeCell ref="W65:W67"/>
    <mergeCell ref="A65:A67"/>
    <mergeCell ref="B65:B67"/>
    <mergeCell ref="C65:C67"/>
    <mergeCell ref="D65:D67"/>
    <mergeCell ref="E65:E67"/>
    <mergeCell ref="F65:F67"/>
    <mergeCell ref="G65:G67"/>
    <mergeCell ref="H65:H67"/>
    <mergeCell ref="Q65:Q67"/>
    <mergeCell ref="P65:P67"/>
    <mergeCell ref="O65:O67"/>
    <mergeCell ref="W59:W64"/>
    <mergeCell ref="A59:A64"/>
    <mergeCell ref="B59:B64"/>
    <mergeCell ref="C59:C64"/>
    <mergeCell ref="D59:D64"/>
    <mergeCell ref="E59:E64"/>
    <mergeCell ref="F59:F64"/>
    <mergeCell ref="G59:G64"/>
    <mergeCell ref="H59:H64"/>
    <mergeCell ref="I62:I64"/>
    <mergeCell ref="K62:K64"/>
    <mergeCell ref="J62:J64"/>
    <mergeCell ref="L59:L64"/>
    <mergeCell ref="L16:L18"/>
    <mergeCell ref="S59:S64"/>
    <mergeCell ref="U59:U64"/>
    <mergeCell ref="T59:T64"/>
    <mergeCell ref="V59:V64"/>
    <mergeCell ref="A53:A58"/>
    <mergeCell ref="B53:B58"/>
    <mergeCell ref="C53:C58"/>
    <mergeCell ref="D53:D58"/>
    <mergeCell ref="E53:E58"/>
    <mergeCell ref="F53:F58"/>
    <mergeCell ref="G53:G58"/>
    <mergeCell ref="H53:H58"/>
    <mergeCell ref="S53:S58"/>
    <mergeCell ref="T53:T55"/>
    <mergeCell ref="T56:T58"/>
    <mergeCell ref="U53:U55"/>
    <mergeCell ref="U56:U58"/>
    <mergeCell ref="V53:V55"/>
    <mergeCell ref="V56:V58"/>
    <mergeCell ref="A38:A41"/>
    <mergeCell ref="N55:N56"/>
    <mergeCell ref="N57:N58"/>
    <mergeCell ref="O57:O58"/>
    <mergeCell ref="P57:P58"/>
    <mergeCell ref="Q57:Q58"/>
    <mergeCell ref="R57:R58"/>
    <mergeCell ref="L44:L45"/>
    <mergeCell ref="L33:L35"/>
    <mergeCell ref="L36:L37"/>
    <mergeCell ref="W38:W41"/>
    <mergeCell ref="M44:M45"/>
    <mergeCell ref="N44:N45"/>
    <mergeCell ref="S44:S45"/>
    <mergeCell ref="Q33:Q35"/>
    <mergeCell ref="R33:R35"/>
    <mergeCell ref="S33:S35"/>
    <mergeCell ref="U36:U37"/>
    <mergeCell ref="V36:V37"/>
    <mergeCell ref="S38:S41"/>
    <mergeCell ref="V38:V41"/>
    <mergeCell ref="U38:U41"/>
    <mergeCell ref="M36:M37"/>
    <mergeCell ref="N36:N37"/>
    <mergeCell ref="O36:O37"/>
    <mergeCell ref="P36:P37"/>
    <mergeCell ref="Q36:Q37"/>
    <mergeCell ref="R36:R37"/>
    <mergeCell ref="S36:S37"/>
    <mergeCell ref="T36:T37"/>
    <mergeCell ref="N42:N43"/>
    <mergeCell ref="O42:O43"/>
    <mergeCell ref="P42:P43"/>
    <mergeCell ref="Q42:Q43"/>
    <mergeCell ref="B38:B41"/>
    <mergeCell ref="C38:C41"/>
    <mergeCell ref="D38:D41"/>
    <mergeCell ref="E38:E41"/>
    <mergeCell ref="F38:F41"/>
    <mergeCell ref="G38:G41"/>
    <mergeCell ref="H38:H41"/>
    <mergeCell ref="T38:T41"/>
    <mergeCell ref="M42:M43"/>
    <mergeCell ref="T42:T43"/>
    <mergeCell ref="R42:R43"/>
    <mergeCell ref="S42:S43"/>
    <mergeCell ref="M33:M35"/>
    <mergeCell ref="N33:N35"/>
    <mergeCell ref="O33:O35"/>
    <mergeCell ref="P33:P35"/>
    <mergeCell ref="C36:C37"/>
    <mergeCell ref="B36:B37"/>
    <mergeCell ref="A36:A37"/>
    <mergeCell ref="D36:D37"/>
    <mergeCell ref="E36:E37"/>
    <mergeCell ref="F36:F37"/>
    <mergeCell ref="G36:G37"/>
    <mergeCell ref="H36:H37"/>
    <mergeCell ref="J17:J18"/>
    <mergeCell ref="K17:K18"/>
    <mergeCell ref="I17:I18"/>
    <mergeCell ref="A30:A32"/>
    <mergeCell ref="B30:B32"/>
    <mergeCell ref="G30:G32"/>
    <mergeCell ref="J33:J35"/>
    <mergeCell ref="K33:K35"/>
    <mergeCell ref="A33:A35"/>
    <mergeCell ref="B33:B35"/>
    <mergeCell ref="C33:C35"/>
    <mergeCell ref="D33:D35"/>
    <mergeCell ref="E33:E35"/>
    <mergeCell ref="F33:F35"/>
    <mergeCell ref="G33:G35"/>
    <mergeCell ref="H33:H35"/>
    <mergeCell ref="I33:I35"/>
    <mergeCell ref="S16:S18"/>
    <mergeCell ref="T16:T18"/>
    <mergeCell ref="U16:U18"/>
    <mergeCell ref="V16:V18"/>
    <mergeCell ref="W16:W18"/>
    <mergeCell ref="H8:H9"/>
    <mergeCell ref="A16:A18"/>
    <mergeCell ref="B16:B18"/>
    <mergeCell ref="E16:E18"/>
    <mergeCell ref="F16:F18"/>
    <mergeCell ref="G16:G18"/>
    <mergeCell ref="C16:C18"/>
    <mergeCell ref="D16:D18"/>
    <mergeCell ref="H16:H18"/>
    <mergeCell ref="E10:E15"/>
    <mergeCell ref="F10:F15"/>
    <mergeCell ref="G10:G15"/>
    <mergeCell ref="C10:C15"/>
    <mergeCell ref="D10:D15"/>
    <mergeCell ref="O13:O15"/>
    <mergeCell ref="P13:P15"/>
    <mergeCell ref="Q13:Q15"/>
    <mergeCell ref="Q10:Q12"/>
    <mergeCell ref="P10:P12"/>
    <mergeCell ref="O10:O12"/>
    <mergeCell ref="W8:W9"/>
    <mergeCell ref="S8:S9"/>
    <mergeCell ref="V8:V9"/>
    <mergeCell ref="R10:R12"/>
    <mergeCell ref="R13:R15"/>
    <mergeCell ref="S10:S15"/>
    <mergeCell ref="T10:T15"/>
    <mergeCell ref="U10:U15"/>
    <mergeCell ref="V10:V15"/>
    <mergeCell ref="W10:W15"/>
    <mergeCell ref="W3:W7"/>
    <mergeCell ref="V3:V7"/>
    <mergeCell ref="A8:A9"/>
    <mergeCell ref="E8:E9"/>
    <mergeCell ref="B8:B9"/>
    <mergeCell ref="F8:F9"/>
    <mergeCell ref="U8:U9"/>
    <mergeCell ref="T8:T9"/>
    <mergeCell ref="G8:G9"/>
    <mergeCell ref="C3:C7"/>
    <mergeCell ref="C8:C9"/>
    <mergeCell ref="D3:D7"/>
    <mergeCell ref="D8:D9"/>
    <mergeCell ref="O3:O4"/>
    <mergeCell ref="P3:P4"/>
    <mergeCell ref="Q3:Q4"/>
    <mergeCell ref="O6:O7"/>
    <mergeCell ref="P6:P7"/>
    <mergeCell ref="Q6:Q7"/>
    <mergeCell ref="A3:A7"/>
    <mergeCell ref="E3:E7"/>
    <mergeCell ref="F3:F7"/>
    <mergeCell ref="B3:B7"/>
    <mergeCell ref="O2:R2"/>
    <mergeCell ref="U3:U7"/>
    <mergeCell ref="M3:M4"/>
    <mergeCell ref="N3:N4"/>
    <mergeCell ref="M6:M7"/>
    <mergeCell ref="T2:V2"/>
    <mergeCell ref="T3:T7"/>
    <mergeCell ref="H19:H24"/>
    <mergeCell ref="W19:W24"/>
    <mergeCell ref="T19:T24"/>
    <mergeCell ref="U19:U24"/>
    <mergeCell ref="V19:V24"/>
    <mergeCell ref="O19:O20"/>
    <mergeCell ref="P19:P20"/>
    <mergeCell ref="Q19:Q20"/>
    <mergeCell ref="R19:R20"/>
    <mergeCell ref="N22:N24"/>
    <mergeCell ref="M22:M24"/>
    <mergeCell ref="M19:M20"/>
    <mergeCell ref="N19:N20"/>
    <mergeCell ref="G2:J2"/>
    <mergeCell ref="G3:G7"/>
    <mergeCell ref="H3:H7"/>
    <mergeCell ref="N6:N7"/>
    <mergeCell ref="H10:H15"/>
    <mergeCell ref="M10:M12"/>
    <mergeCell ref="M13:M15"/>
    <mergeCell ref="A10:A15"/>
    <mergeCell ref="B10:B15"/>
    <mergeCell ref="K2:N2"/>
    <mergeCell ref="A2:F2"/>
    <mergeCell ref="N10:N12"/>
    <mergeCell ref="N13:N15"/>
    <mergeCell ref="S25:S26"/>
    <mergeCell ref="T25:T26"/>
    <mergeCell ref="A19:A24"/>
    <mergeCell ref="B19:B24"/>
    <mergeCell ref="C19:C24"/>
    <mergeCell ref="D19:D24"/>
    <mergeCell ref="E19:E24"/>
    <mergeCell ref="S19:S24"/>
    <mergeCell ref="W25:W26"/>
    <mergeCell ref="A25:A26"/>
    <mergeCell ref="B25:B26"/>
    <mergeCell ref="C25:C26"/>
    <mergeCell ref="D25:D26"/>
    <mergeCell ref="E25:E26"/>
    <mergeCell ref="F25:F26"/>
    <mergeCell ref="G25:G26"/>
    <mergeCell ref="H25:H26"/>
    <mergeCell ref="R25:R26"/>
    <mergeCell ref="R22:R24"/>
    <mergeCell ref="Q22:Q24"/>
    <mergeCell ref="P22:P24"/>
    <mergeCell ref="O22:O24"/>
    <mergeCell ref="F19:F24"/>
    <mergeCell ref="G19:G24"/>
    <mergeCell ref="V27:V28"/>
    <mergeCell ref="W27:W28"/>
    <mergeCell ref="A27:A28"/>
    <mergeCell ref="B27:B28"/>
    <mergeCell ref="Q27:Q28"/>
    <mergeCell ref="R27:R28"/>
    <mergeCell ref="S27:S28"/>
    <mergeCell ref="T27:T28"/>
    <mergeCell ref="U27:U28"/>
    <mergeCell ref="H27:H28"/>
    <mergeCell ref="M27:M28"/>
    <mergeCell ref="N27:N28"/>
    <mergeCell ref="O27:O28"/>
    <mergeCell ref="P27:P28"/>
    <mergeCell ref="G27:G28"/>
    <mergeCell ref="C27:C28"/>
    <mergeCell ref="D27:D28"/>
    <mergeCell ref="E27:E28"/>
    <mergeCell ref="F27:F28"/>
    <mergeCell ref="T30:T32"/>
    <mergeCell ref="U30:U32"/>
    <mergeCell ref="V30:V32"/>
    <mergeCell ref="W30:W32"/>
    <mergeCell ref="C30:C32"/>
    <mergeCell ref="D30:D32"/>
    <mergeCell ref="O31:O32"/>
    <mergeCell ref="P31:P32"/>
    <mergeCell ref="Q31:Q32"/>
    <mergeCell ref="R31:R32"/>
    <mergeCell ref="S30:S32"/>
    <mergeCell ref="M31:M32"/>
    <mergeCell ref="N31:N32"/>
    <mergeCell ref="K31:K32"/>
    <mergeCell ref="L30:L32"/>
    <mergeCell ref="H31:H32"/>
    <mergeCell ref="F30:F32"/>
    <mergeCell ref="E30:E32"/>
    <mergeCell ref="D47:D51"/>
    <mergeCell ref="A42:A43"/>
    <mergeCell ref="B42:B43"/>
    <mergeCell ref="C42:C43"/>
    <mergeCell ref="D42:D43"/>
    <mergeCell ref="E42:E43"/>
    <mergeCell ref="F42:F43"/>
    <mergeCell ref="G42:G43"/>
    <mergeCell ref="H42:H43"/>
    <mergeCell ref="A44:A45"/>
    <mergeCell ref="B44:B45"/>
    <mergeCell ref="C44:C45"/>
    <mergeCell ref="D44:D45"/>
    <mergeCell ref="E44:E45"/>
    <mergeCell ref="F44:F45"/>
    <mergeCell ref="G44:G45"/>
    <mergeCell ref="H44:H45"/>
    <mergeCell ref="C47:C51"/>
    <mergeCell ref="B47:B51"/>
    <mergeCell ref="A47:A51"/>
    <mergeCell ref="F47:F51"/>
    <mergeCell ref="E47:E51"/>
    <mergeCell ref="H47:H51"/>
    <mergeCell ref="G47:G51"/>
    <mergeCell ref="W42:W43"/>
    <mergeCell ref="M68:M70"/>
    <mergeCell ref="N68:N70"/>
    <mergeCell ref="R68:R70"/>
    <mergeCell ref="S68:S70"/>
    <mergeCell ref="T68:T70"/>
    <mergeCell ref="U68:U70"/>
    <mergeCell ref="V68:V70"/>
    <mergeCell ref="W68:W70"/>
    <mergeCell ref="U48:U51"/>
    <mergeCell ref="V48:V51"/>
    <mergeCell ref="W47:W51"/>
    <mergeCell ref="S47:S51"/>
    <mergeCell ref="W53:W58"/>
    <mergeCell ref="M53:M54"/>
    <mergeCell ref="M55:M56"/>
    <mergeCell ref="M57:M58"/>
    <mergeCell ref="N53:N54"/>
    <mergeCell ref="O53:O54"/>
    <mergeCell ref="P53:P54"/>
    <mergeCell ref="Q53:Q54"/>
    <mergeCell ref="R65:R67"/>
    <mergeCell ref="T48:T51"/>
    <mergeCell ref="M47:M51"/>
    <mergeCell ref="R53:R54"/>
    <mergeCell ref="R55:R56"/>
    <mergeCell ref="Q55:Q56"/>
    <mergeCell ref="P55:P56"/>
    <mergeCell ref="O55:O56"/>
    <mergeCell ref="U42:U43"/>
    <mergeCell ref="V42:V43"/>
    <mergeCell ref="H71:H72"/>
    <mergeCell ref="M71:M72"/>
    <mergeCell ref="N71:N72"/>
    <mergeCell ref="R71:R72"/>
    <mergeCell ref="S71:S72"/>
    <mergeCell ref="T71:T72"/>
    <mergeCell ref="U71:U72"/>
    <mergeCell ref="V71:V72"/>
    <mergeCell ref="P68:P70"/>
    <mergeCell ref="Q68:Q70"/>
    <mergeCell ref="N47:N51"/>
    <mergeCell ref="O47:O51"/>
    <mergeCell ref="P47:P51"/>
    <mergeCell ref="Q47:Q51"/>
    <mergeCell ref="R47:R51"/>
    <mergeCell ref="K47:K51"/>
    <mergeCell ref="I50:I51"/>
    <mergeCell ref="A68:A70"/>
    <mergeCell ref="B68:B70"/>
    <mergeCell ref="C68:C70"/>
    <mergeCell ref="D68:D70"/>
    <mergeCell ref="E68:E70"/>
    <mergeCell ref="F68:F70"/>
    <mergeCell ref="G68:G70"/>
    <mergeCell ref="H68:H70"/>
    <mergeCell ref="O68:O70"/>
    <mergeCell ref="W71:W72"/>
    <mergeCell ref="A71:A72"/>
    <mergeCell ref="B71:B72"/>
    <mergeCell ref="C71:C72"/>
    <mergeCell ref="D71:D72"/>
    <mergeCell ref="E71:E72"/>
    <mergeCell ref="F71:F72"/>
    <mergeCell ref="G71:G72"/>
    <mergeCell ref="M73:M74"/>
    <mergeCell ref="N73:N74"/>
    <mergeCell ref="O73:O74"/>
    <mergeCell ref="P73:P74"/>
    <mergeCell ref="Q73:Q74"/>
    <mergeCell ref="R73:R74"/>
    <mergeCell ref="S73:S74"/>
    <mergeCell ref="T73:T74"/>
    <mergeCell ref="U73:U74"/>
    <mergeCell ref="V73:V74"/>
    <mergeCell ref="W73:W74"/>
    <mergeCell ref="H73:H74"/>
    <mergeCell ref="G73:G74"/>
    <mergeCell ref="F73:F74"/>
    <mergeCell ref="E73:E74"/>
    <mergeCell ref="D73:D74"/>
    <mergeCell ref="C73:C74"/>
    <mergeCell ref="B73:B74"/>
    <mergeCell ref="A73:A74"/>
    <mergeCell ref="L76:L77"/>
    <mergeCell ref="M76:M77"/>
    <mergeCell ref="N76:N77"/>
    <mergeCell ref="R76:R77"/>
    <mergeCell ref="S76:S77"/>
    <mergeCell ref="T76:T77"/>
    <mergeCell ref="U76:U77"/>
    <mergeCell ref="V76:V77"/>
    <mergeCell ref="W76:W77"/>
    <mergeCell ref="A76:A77"/>
    <mergeCell ref="B76:B77"/>
    <mergeCell ref="C76:C77"/>
    <mergeCell ref="D76:D77"/>
    <mergeCell ref="E76:E77"/>
    <mergeCell ref="F76:F77"/>
    <mergeCell ref="G76:G77"/>
    <mergeCell ref="H76:H77"/>
    <mergeCell ref="T83:T86"/>
    <mergeCell ref="U83:U86"/>
    <mergeCell ref="V83:V86"/>
    <mergeCell ref="W83:W86"/>
    <mergeCell ref="A83:A86"/>
    <mergeCell ref="B83:B86"/>
    <mergeCell ref="C83:C86"/>
    <mergeCell ref="D83:D86"/>
    <mergeCell ref="E83:E86"/>
    <mergeCell ref="F83:F86"/>
    <mergeCell ref="G83:G86"/>
    <mergeCell ref="H83:H86"/>
    <mergeCell ref="I87:I88"/>
    <mergeCell ref="H87:H88"/>
    <mergeCell ref="G87:G88"/>
    <mergeCell ref="F87:F88"/>
    <mergeCell ref="E87:E88"/>
    <mergeCell ref="D87:D88"/>
    <mergeCell ref="C87:C88"/>
    <mergeCell ref="L84:L86"/>
    <mergeCell ref="S83:S86"/>
    <mergeCell ref="B87:B88"/>
    <mergeCell ref="A87:A88"/>
    <mergeCell ref="J87:J88"/>
    <mergeCell ref="T87:T88"/>
    <mergeCell ref="U87:U88"/>
    <mergeCell ref="V87:V88"/>
    <mergeCell ref="W87:W88"/>
    <mergeCell ref="L91:L93"/>
    <mergeCell ref="A90:A93"/>
    <mergeCell ref="B90:B93"/>
    <mergeCell ref="E90:E93"/>
    <mergeCell ref="F90:F93"/>
    <mergeCell ref="G90:G93"/>
    <mergeCell ref="H90:H93"/>
    <mergeCell ref="O90:O93"/>
    <mergeCell ref="P90:P93"/>
    <mergeCell ref="Q90:Q93"/>
    <mergeCell ref="R90:R93"/>
    <mergeCell ref="S90:S93"/>
    <mergeCell ref="T90:T93"/>
    <mergeCell ref="U90:U93"/>
    <mergeCell ref="V90:V93"/>
    <mergeCell ref="S87:S88"/>
    <mergeCell ref="K87:K88"/>
    <mergeCell ref="A94:A96"/>
    <mergeCell ref="W90:W93"/>
    <mergeCell ref="M91:M93"/>
    <mergeCell ref="N91:N93"/>
    <mergeCell ref="C90:C93"/>
    <mergeCell ref="D90:D93"/>
    <mergeCell ref="L94:L96"/>
    <mergeCell ref="S94:S96"/>
    <mergeCell ref="T94:T96"/>
    <mergeCell ref="U94:U96"/>
    <mergeCell ref="V94:V96"/>
    <mergeCell ref="W94:W96"/>
    <mergeCell ref="R94:R96"/>
    <mergeCell ref="Q94:Q96"/>
    <mergeCell ref="P94:P96"/>
    <mergeCell ref="O94:O96"/>
    <mergeCell ref="N94:N96"/>
    <mergeCell ref="M94:M96"/>
    <mergeCell ref="H94:H96"/>
    <mergeCell ref="G94:G96"/>
    <mergeCell ref="F94:F96"/>
    <mergeCell ref="E94:E96"/>
    <mergeCell ref="D94:D96"/>
    <mergeCell ref="C94:C96"/>
    <mergeCell ref="N132:N133"/>
    <mergeCell ref="O132:O133"/>
    <mergeCell ref="P132:P133"/>
    <mergeCell ref="Q132:Q133"/>
    <mergeCell ref="R132:R133"/>
    <mergeCell ref="S132:S133"/>
    <mergeCell ref="W132:W133"/>
    <mergeCell ref="L132:L133"/>
    <mergeCell ref="B94:B96"/>
    <mergeCell ref="L99:L102"/>
    <mergeCell ref="J100:J102"/>
    <mergeCell ref="K100:K102"/>
    <mergeCell ref="S99:S102"/>
    <mergeCell ref="O99:O102"/>
    <mergeCell ref="P99:P102"/>
    <mergeCell ref="Q99:Q102"/>
    <mergeCell ref="R99:R102"/>
    <mergeCell ref="S104:S107"/>
    <mergeCell ref="T104:T107"/>
    <mergeCell ref="U104:U107"/>
    <mergeCell ref="M99:M102"/>
    <mergeCell ref="N99:N102"/>
    <mergeCell ref="V104:V107"/>
    <mergeCell ref="J106:J107"/>
    <mergeCell ref="H132:H133"/>
    <mergeCell ref="G132:G133"/>
    <mergeCell ref="F132:F133"/>
    <mergeCell ref="E132:E133"/>
    <mergeCell ref="D132:D133"/>
    <mergeCell ref="C132:C133"/>
    <mergeCell ref="A132:A133"/>
    <mergeCell ref="B132:B133"/>
    <mergeCell ref="M134:M138"/>
    <mergeCell ref="B134:B138"/>
    <mergeCell ref="A134:A138"/>
    <mergeCell ref="M132:M133"/>
    <mergeCell ref="W134:W138"/>
    <mergeCell ref="L134:L138"/>
    <mergeCell ref="H134:H138"/>
    <mergeCell ref="G134:G138"/>
    <mergeCell ref="F134:F138"/>
    <mergeCell ref="E134:E138"/>
    <mergeCell ref="D134:D138"/>
    <mergeCell ref="C134:C138"/>
    <mergeCell ref="N134:N138"/>
    <mergeCell ref="O134:O138"/>
    <mergeCell ref="P134:P138"/>
    <mergeCell ref="Q134:Q138"/>
    <mergeCell ref="R134:R138"/>
    <mergeCell ref="S134:S138"/>
    <mergeCell ref="T134:T138"/>
    <mergeCell ref="U134:U138"/>
    <mergeCell ref="V134:V138"/>
    <mergeCell ref="D139:D141"/>
    <mergeCell ref="C139:C141"/>
    <mergeCell ref="B139:B141"/>
    <mergeCell ref="A139:A141"/>
    <mergeCell ref="H142:H143"/>
    <mergeCell ref="V142:V143"/>
    <mergeCell ref="U142:U143"/>
    <mergeCell ref="T142:T143"/>
    <mergeCell ref="S142:S143"/>
    <mergeCell ref="G142:G143"/>
    <mergeCell ref="F142:F143"/>
    <mergeCell ref="E142:E143"/>
    <mergeCell ref="D142:D143"/>
    <mergeCell ref="C142:C143"/>
    <mergeCell ref="B142:B143"/>
    <mergeCell ref="A142:A143"/>
    <mergeCell ref="H139:H141"/>
    <mergeCell ref="L139:L141"/>
    <mergeCell ref="T140:T141"/>
    <mergeCell ref="U140:U141"/>
    <mergeCell ref="V140:V141"/>
    <mergeCell ref="S139:S141"/>
    <mergeCell ref="R139:R141"/>
    <mergeCell ref="Q139:Q141"/>
    <mergeCell ref="Q142:Q143"/>
    <mergeCell ref="P142:P143"/>
    <mergeCell ref="O142:O143"/>
    <mergeCell ref="N142:N143"/>
    <mergeCell ref="M142:M143"/>
    <mergeCell ref="L142:L143"/>
    <mergeCell ref="G139:G141"/>
    <mergeCell ref="F139:F141"/>
    <mergeCell ref="E139:E141"/>
    <mergeCell ref="P139:P141"/>
    <mergeCell ref="O139:O141"/>
    <mergeCell ref="N139:N141"/>
    <mergeCell ref="M139:M141"/>
    <mergeCell ref="K139:K141"/>
    <mergeCell ref="A144:A152"/>
    <mergeCell ref="W144:W152"/>
    <mergeCell ref="J50:J51"/>
    <mergeCell ref="U144:U152"/>
    <mergeCell ref="V144:V152"/>
    <mergeCell ref="H144:H152"/>
    <mergeCell ref="G144:G152"/>
    <mergeCell ref="F144:F152"/>
    <mergeCell ref="E144:E152"/>
    <mergeCell ref="D144:D152"/>
    <mergeCell ref="C144:C152"/>
    <mergeCell ref="B144:B152"/>
    <mergeCell ref="L144:L152"/>
    <mergeCell ref="M144:M152"/>
    <mergeCell ref="N144:N152"/>
    <mergeCell ref="O144:O152"/>
    <mergeCell ref="P144:P152"/>
    <mergeCell ref="Q144:Q152"/>
    <mergeCell ref="R144:R152"/>
    <mergeCell ref="S144:S152"/>
    <mergeCell ref="T144:T152"/>
    <mergeCell ref="W142:W143"/>
    <mergeCell ref="W139:W141"/>
    <mergeCell ref="R142:R143"/>
  </mergeCells>
  <hyperlinks>
    <hyperlink ref="E115" r:id="rId1" xr:uid="{D91C9659-2777-3347-9DA8-CFACA9EBB4DA}"/>
    <hyperlink ref="E99" r:id="rId2" xr:uid="{0AA79D36-5E1D-114B-A90D-F22C6FB69A20}"/>
    <hyperlink ref="E97" r:id="rId3" xr:uid="{51D649E7-B32C-F34F-A461-0E94F1BAE405}"/>
    <hyperlink ref="E75" r:id="rId4" xr:uid="{F220369D-A073-834A-BE72-A3A6433857D8}"/>
    <hyperlink ref="E46" r:id="rId5" xr:uid="{18EF671F-C7A8-914D-8C63-5EFC710C1E98}"/>
    <hyperlink ref="E119" r:id="rId6" xr:uid="{C9298717-4C8C-174A-A604-35F528F5F4A4}"/>
    <hyperlink ref="E94" r:id="rId7" xr:uid="{3680B6A3-23A7-E942-A61F-1500855B48D9}"/>
    <hyperlink ref="E82" r:id="rId8" xr:uid="{831234BB-0BD5-0544-8117-D7674CEC87CC}"/>
    <hyperlink ref="E134" r:id="rId9" xr:uid="{2B17AC99-64B1-4547-A5D5-C53BEF4E8C5D}"/>
    <hyperlink ref="E113" r:id="rId10" xr:uid="{0C64B78C-554B-5B46-93E1-C3B9BF2799BE}"/>
    <hyperlink ref="E89" r:id="rId11" xr:uid="{AFD8536E-6271-F443-98B9-CA2FEA7BCEB3}"/>
    <hyperlink ref="E132" r:id="rId12" xr:uid="{24B04078-2832-4647-8473-6612062599CF}"/>
    <hyperlink ref="E25" r:id="rId13" xr:uid="{BB5A52E0-6B27-9A49-A984-AA0A1A574F6E}"/>
    <hyperlink ref="E98" r:id="rId14" xr:uid="{85B91F0E-A448-C54C-BD3B-46DAAD65EB0A}"/>
    <hyperlink ref="E33" r:id="rId15" xr:uid="{B6B7DCA6-B1DF-0549-9E2C-933AF14006CF}"/>
    <hyperlink ref="E53" r:id="rId16" xr:uid="{269EC9B9-E664-4C46-B23C-AB0B128AFA1E}"/>
    <hyperlink ref="E38" r:id="rId17" xr:uid="{6CFB18DF-515C-CF4C-B480-33B50543BD8E}"/>
    <hyperlink ref="E68" r:id="rId18" xr:uid="{5F712994-CA55-184F-AB89-8BD903FA8C51}"/>
    <hyperlink ref="E103" r:id="rId19" xr:uid="{A2E9E2CF-842F-BA4D-977A-5CD9A3ADDD62}"/>
    <hyperlink ref="E44" r:id="rId20" xr:uid="{599E990C-A394-6446-B1B4-AA50FBE305A3}"/>
    <hyperlink ref="E81" r:id="rId21" xr:uid="{478C1DEA-FA48-6B43-9267-AFA2013D9670}"/>
    <hyperlink ref="E30" r:id="rId22" xr:uid="{C0EEEABD-6AD0-A948-931F-9F3F0DDC6325}"/>
    <hyperlink ref="E87" r:id="rId23" xr:uid="{E8126176-ED12-814E-9170-57B600295943}"/>
    <hyperlink ref="E16" r:id="rId24" xr:uid="{1DEF839B-6F5A-FD4F-B819-6775A501A5EA}"/>
    <hyperlink ref="E8" r:id="rId25" xr:uid="{632821A4-DDE3-9342-89EF-B091BD45F555}"/>
    <hyperlink ref="E108" r:id="rId26" xr:uid="{CAFAEE7C-21C6-944C-AB05-EB78FFD006B0}"/>
    <hyperlink ref="E65" r:id="rId27" xr:uid="{9EF2B28B-83B6-D841-B290-FC436D76E4C0}"/>
    <hyperlink ref="E76" r:id="rId28" xr:uid="{1E5D5FB4-9546-C94A-BA1E-A95F9A2C5DC3}"/>
    <hyperlink ref="E19" r:id="rId29" xr:uid="{FD6C9B61-DCAD-E844-874B-AEE92B4DABF2}"/>
    <hyperlink ref="E144" r:id="rId30" xr:uid="{A9240E16-E61F-164E-B1AF-61F62E726117}"/>
    <hyperlink ref="E127" r:id="rId31" xr:uid="{839920C7-AE39-6342-9557-3E101D0B42A7}"/>
    <hyperlink ref="E47" r:id="rId32" xr:uid="{96671C55-27F7-0E4A-A5A5-70E0F69BCEB0}"/>
    <hyperlink ref="E139" r:id="rId33" xr:uid="{B85D4637-4994-5542-BE51-1FBC9BFC2760}"/>
    <hyperlink ref="E52" r:id="rId34" xr:uid="{8FD8A633-2E8D-F645-8D27-0CA2FAC7C6B5}"/>
    <hyperlink ref="E42" r:id="rId35" xr:uid="{7FA12F00-8271-554E-8F63-67C13BD1D063}"/>
    <hyperlink ref="E142" r:id="rId36" xr:uid="{84C791B0-B748-E34B-B4AA-9E7C2908F224}"/>
    <hyperlink ref="E104" r:id="rId37" xr:uid="{A5184398-3472-6442-B7C0-C232F64C3034}"/>
    <hyperlink ref="E59" r:id="rId38" xr:uid="{9D8A6A13-E7C4-8B4E-8851-1B72C5719252}"/>
    <hyperlink ref="E78" r:id="rId39" xr:uid="{CF481AFB-1BBA-8C4A-A415-C8349CE4BF43}"/>
    <hyperlink ref="E10" r:id="rId40" xr:uid="{403D1C86-40FB-C942-BA88-7D15C97749FA}"/>
    <hyperlink ref="E3" r:id="rId41" xr:uid="{D50F5BCB-F5FC-EB44-8FFD-6B8842B7FEB3}"/>
    <hyperlink ref="E73" r:id="rId42" xr:uid="{EDC32B79-E3B3-E149-A275-73011AAC0BBA}"/>
    <hyperlink ref="E90" r:id="rId43" xr:uid="{FC15845B-D7D3-8147-9B8B-C06C0CF88AFA}"/>
    <hyperlink ref="E80" r:id="rId44" xr:uid="{70E7CC60-43C9-7D4A-B560-3391EAE36FD9}"/>
    <hyperlink ref="E36" r:id="rId45" xr:uid="{28A5F379-D818-5647-975F-C72D323536C9}"/>
    <hyperlink ref="E126" r:id="rId46" xr:uid="{AE0EB157-A8CE-6A4B-8DDE-5FEB4B3DC6A0}"/>
    <hyperlink ref="E29" r:id="rId47" xr:uid="{78C08F44-3AD3-9140-8FA8-1C0E582CD892}"/>
    <hyperlink ref="E27" r:id="rId48" xr:uid="{9C1A3EF2-C15A-F943-8C30-BDA4A8F3A3FE}"/>
    <hyperlink ref="E71" r:id="rId49" xr:uid="{0AE0F42E-4B84-E545-A9FD-D137F85D5F87}"/>
    <hyperlink ref="E83" r:id="rId50" xr:uid="{16EBA11A-C537-1049-8665-286FAB34C9B1}"/>
    <hyperlink ref="E123" r:id="rId51" xr:uid="{FBCED5A9-F5D9-1743-A0C0-58FECE3D00B0}"/>
  </hyperlinks>
  <pageMargins left="0.7" right="0.7" top="0.75" bottom="0.75" header="0.3" footer="0.3"/>
  <legacyDrawing r:id="rId52"/>
  <extLst>
    <ext xmlns:x14="http://schemas.microsoft.com/office/spreadsheetml/2009/9/main" uri="{CCE6A557-97BC-4b89-ADB6-D9C93CAAB3DF}">
      <x14:dataValidations xmlns:xm="http://schemas.microsoft.com/office/excel/2006/main" count="1">
        <x14:dataValidation type="list" allowBlank="1" showInputMessage="1" showErrorMessage="1" xr:uid="{FCF50CE6-DDE0-424A-BB57-6B2002217D7F}">
          <x14:formula1>
            <xm:f>Matrix!$A$1:$A$7</xm:f>
          </x14:formula1>
          <xm:sqref>J1:J50 J52:J1048576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CFC1-777C-524C-B9F6-58D0E1ACBB70}">
  <dimension ref="A1:M1048530"/>
  <sheetViews>
    <sheetView topLeftCell="A2" zoomScale="50" zoomScaleNormal="110" workbookViewId="0">
      <selection activeCell="BP51" sqref="BP51"/>
    </sheetView>
  </sheetViews>
  <sheetFormatPr baseColWidth="10" defaultRowHeight="13" x14ac:dyDescent="0.15"/>
  <cols>
    <col min="1" max="1" width="21.83203125" style="21" customWidth="1"/>
    <col min="2" max="2" width="6.1640625" style="20" customWidth="1"/>
    <col min="3" max="3" width="14.83203125" style="17" bestFit="1" customWidth="1"/>
    <col min="4" max="4" width="15.5" style="17" customWidth="1"/>
    <col min="5" max="5" width="13.6640625" style="17" customWidth="1"/>
    <col min="6" max="6" width="17.33203125" bestFit="1" customWidth="1"/>
    <col min="7" max="7" width="6.1640625" style="49" customWidth="1"/>
    <col min="8" max="8" width="16.5" bestFit="1" customWidth="1"/>
    <col min="9" max="9" width="21.83203125" style="64" customWidth="1"/>
    <col min="10" max="10" width="10.83203125" style="56"/>
  </cols>
  <sheetData>
    <row r="1" spans="1:13" ht="11" customHeight="1" thickBot="1" x14ac:dyDescent="0.2">
      <c r="A1" s="84" t="s">
        <v>286</v>
      </c>
      <c r="B1" s="85" t="s">
        <v>290</v>
      </c>
      <c r="C1" s="86" t="s">
        <v>288</v>
      </c>
      <c r="D1" s="87" t="s">
        <v>294</v>
      </c>
      <c r="E1" s="87" t="s">
        <v>298</v>
      </c>
      <c r="F1" s="50" t="s">
        <v>828</v>
      </c>
      <c r="G1" s="54"/>
      <c r="H1" s="50" t="s">
        <v>827</v>
      </c>
      <c r="I1" s="55"/>
    </row>
    <row r="2" spans="1:13" ht="22" customHeight="1" x14ac:dyDescent="0.15">
      <c r="A2" s="368" t="s">
        <v>312</v>
      </c>
      <c r="B2" s="78">
        <v>2017</v>
      </c>
      <c r="C2" s="375" t="s">
        <v>314</v>
      </c>
      <c r="D2" s="36" t="s">
        <v>807</v>
      </c>
      <c r="E2" s="88" t="s">
        <v>320</v>
      </c>
      <c r="F2" s="89" t="s">
        <v>639</v>
      </c>
      <c r="G2" s="29"/>
      <c r="H2" s="51" t="s">
        <v>639</v>
      </c>
      <c r="I2" s="42" t="s">
        <v>600</v>
      </c>
      <c r="J2">
        <f>COUNTIFS(Calculations!H:H,I2)</f>
        <v>1</v>
      </c>
    </row>
    <row r="3" spans="1:13" ht="29" thickBot="1" x14ac:dyDescent="0.2">
      <c r="A3" s="369"/>
      <c r="B3" s="90">
        <v>2017</v>
      </c>
      <c r="C3" s="376"/>
      <c r="D3" s="38" t="s">
        <v>811</v>
      </c>
      <c r="E3" s="81" t="s">
        <v>320</v>
      </c>
      <c r="F3" s="89" t="s">
        <v>639</v>
      </c>
      <c r="G3" s="29"/>
      <c r="H3" s="51" t="s">
        <v>639</v>
      </c>
      <c r="I3" s="42" t="s">
        <v>425</v>
      </c>
      <c r="J3">
        <f>COUNTIFS(Calculations!H:H,I3)</f>
        <v>12</v>
      </c>
      <c r="L3">
        <v>2010</v>
      </c>
      <c r="M3" cm="1">
        <f t="array" ref="M3:M17">FREQUENCY(Analysis!F3:F152,L3:L16)</f>
        <v>2</v>
      </c>
    </row>
    <row r="4" spans="1:13" ht="28" x14ac:dyDescent="0.15">
      <c r="A4" s="354" t="s">
        <v>12</v>
      </c>
      <c r="B4" s="78">
        <v>2018</v>
      </c>
      <c r="C4" s="377" t="s">
        <v>340</v>
      </c>
      <c r="D4" s="36" t="s">
        <v>808</v>
      </c>
      <c r="E4" s="36"/>
      <c r="F4" s="89" t="s">
        <v>639</v>
      </c>
      <c r="G4" s="29"/>
      <c r="H4" s="51" t="s">
        <v>639</v>
      </c>
      <c r="I4" s="42" t="s">
        <v>411</v>
      </c>
      <c r="J4">
        <f>COUNTIFS(Calculations!H:H,I4)</f>
        <v>1</v>
      </c>
      <c r="L4">
        <v>2011</v>
      </c>
      <c r="M4">
        <v>1</v>
      </c>
    </row>
    <row r="5" spans="1:13" ht="29" thickBot="1" x14ac:dyDescent="0.2">
      <c r="A5" s="355"/>
      <c r="B5" s="90">
        <v>2018</v>
      </c>
      <c r="C5" s="378"/>
      <c r="D5" s="38" t="s">
        <v>811</v>
      </c>
      <c r="E5" s="38"/>
      <c r="F5" s="89" t="s">
        <v>639</v>
      </c>
      <c r="G5" s="29"/>
      <c r="H5" s="51" t="s">
        <v>825</v>
      </c>
      <c r="I5" s="42" t="s">
        <v>386</v>
      </c>
      <c r="J5">
        <f>COUNTIFS(Calculations!H:H,I5)</f>
        <v>6</v>
      </c>
      <c r="L5">
        <v>2012</v>
      </c>
      <c r="M5">
        <v>1</v>
      </c>
    </row>
    <row r="6" spans="1:13" ht="28" x14ac:dyDescent="0.15">
      <c r="A6" s="368" t="s">
        <v>351</v>
      </c>
      <c r="B6" s="78">
        <v>2014</v>
      </c>
      <c r="C6" s="379" t="s">
        <v>314</v>
      </c>
      <c r="D6" s="36" t="s">
        <v>807</v>
      </c>
      <c r="E6" s="88" t="s">
        <v>320</v>
      </c>
      <c r="F6" s="89" t="s">
        <v>639</v>
      </c>
      <c r="G6" s="29"/>
      <c r="H6" s="51" t="s">
        <v>386</v>
      </c>
      <c r="I6" s="42" t="s">
        <v>825</v>
      </c>
      <c r="J6">
        <f>COUNTIFS(Calculations!H:H,I6)</f>
        <v>1</v>
      </c>
      <c r="L6">
        <v>2013</v>
      </c>
      <c r="M6">
        <v>2</v>
      </c>
    </row>
    <row r="7" spans="1:13" ht="28" x14ac:dyDescent="0.15">
      <c r="A7" s="297"/>
      <c r="B7" s="92">
        <v>2014</v>
      </c>
      <c r="C7" s="314"/>
      <c r="D7" s="37" t="s">
        <v>811</v>
      </c>
      <c r="E7" s="93" t="s">
        <v>320</v>
      </c>
      <c r="F7" s="89" t="s">
        <v>639</v>
      </c>
      <c r="G7" s="29"/>
      <c r="H7" s="51" t="s">
        <v>639</v>
      </c>
      <c r="I7" s="42" t="s">
        <v>639</v>
      </c>
      <c r="J7">
        <f>COUNTIFS(Calculations!H:H,I7)</f>
        <v>34</v>
      </c>
      <c r="L7">
        <v>2014</v>
      </c>
      <c r="M7">
        <v>3</v>
      </c>
    </row>
    <row r="8" spans="1:13" ht="28" x14ac:dyDescent="0.15">
      <c r="A8" s="297"/>
      <c r="B8" s="92">
        <v>2014</v>
      </c>
      <c r="C8" s="314"/>
      <c r="D8" s="37" t="s">
        <v>809</v>
      </c>
      <c r="E8" s="93" t="s">
        <v>320</v>
      </c>
      <c r="F8" s="89" t="s">
        <v>639</v>
      </c>
      <c r="G8" s="29"/>
      <c r="H8" s="51" t="s">
        <v>411</v>
      </c>
      <c r="I8" s="52"/>
      <c r="L8">
        <v>2015</v>
      </c>
      <c r="M8">
        <v>3</v>
      </c>
    </row>
    <row r="9" spans="1:13" ht="43" thickBot="1" x14ac:dyDescent="0.2">
      <c r="A9" s="369"/>
      <c r="B9" s="80">
        <v>2014</v>
      </c>
      <c r="C9" s="380"/>
      <c r="D9" s="38" t="s">
        <v>813</v>
      </c>
      <c r="E9" s="81" t="s">
        <v>320</v>
      </c>
      <c r="F9" s="89" t="s">
        <v>639</v>
      </c>
      <c r="G9" s="29"/>
      <c r="H9" s="51" t="s">
        <v>425</v>
      </c>
      <c r="I9" s="57"/>
      <c r="L9">
        <v>2016</v>
      </c>
      <c r="M9">
        <v>6</v>
      </c>
    </row>
    <row r="10" spans="1:13" ht="28" x14ac:dyDescent="0.15">
      <c r="A10" s="354" t="s">
        <v>26</v>
      </c>
      <c r="B10" s="78">
        <v>2018</v>
      </c>
      <c r="C10" s="379" t="s">
        <v>340</v>
      </c>
      <c r="D10" s="36" t="s">
        <v>811</v>
      </c>
      <c r="E10" s="88" t="s">
        <v>320</v>
      </c>
      <c r="F10" s="89" t="s">
        <v>825</v>
      </c>
      <c r="G10" s="29"/>
      <c r="H10" s="51" t="s">
        <v>639</v>
      </c>
      <c r="I10" s="57"/>
      <c r="L10">
        <v>2017</v>
      </c>
      <c r="M10">
        <v>7</v>
      </c>
    </row>
    <row r="11" spans="1:13" ht="43" thickBot="1" x14ac:dyDescent="0.2">
      <c r="A11" s="355"/>
      <c r="B11" s="90">
        <v>2018</v>
      </c>
      <c r="C11" s="380"/>
      <c r="D11" s="80" t="s">
        <v>813</v>
      </c>
      <c r="E11" s="81" t="s">
        <v>320</v>
      </c>
      <c r="F11" s="89" t="s">
        <v>825</v>
      </c>
      <c r="G11" s="29"/>
      <c r="H11" s="51" t="s">
        <v>639</v>
      </c>
      <c r="I11" s="57"/>
      <c r="L11">
        <v>2018</v>
      </c>
      <c r="M11">
        <v>5</v>
      </c>
    </row>
    <row r="12" spans="1:13" ht="28" x14ac:dyDescent="0.15">
      <c r="A12" s="354" t="s">
        <v>32</v>
      </c>
      <c r="B12" s="78">
        <v>2017</v>
      </c>
      <c r="C12" s="381" t="s">
        <v>340</v>
      </c>
      <c r="D12" s="36" t="s">
        <v>807</v>
      </c>
      <c r="E12" s="88" t="s">
        <v>320</v>
      </c>
      <c r="F12" s="89" t="s">
        <v>824</v>
      </c>
      <c r="G12" s="29"/>
      <c r="H12" s="51" t="s">
        <v>639</v>
      </c>
      <c r="I12" s="57"/>
      <c r="L12">
        <v>2019</v>
      </c>
      <c r="M12">
        <v>2</v>
      </c>
    </row>
    <row r="13" spans="1:13" ht="28" x14ac:dyDescent="0.15">
      <c r="A13" s="254"/>
      <c r="B13" s="92">
        <v>2017</v>
      </c>
      <c r="C13" s="263"/>
      <c r="D13" s="37" t="s">
        <v>809</v>
      </c>
      <c r="E13" s="93" t="s">
        <v>320</v>
      </c>
      <c r="F13" s="89" t="s">
        <v>824</v>
      </c>
      <c r="G13" s="29"/>
      <c r="H13" s="51" t="s">
        <v>386</v>
      </c>
      <c r="I13" s="57"/>
      <c r="L13">
        <v>2020</v>
      </c>
      <c r="M13">
        <v>5</v>
      </c>
    </row>
    <row r="14" spans="1:13" ht="28" x14ac:dyDescent="0.15">
      <c r="A14" s="254"/>
      <c r="B14" s="92">
        <v>2017</v>
      </c>
      <c r="C14" s="263"/>
      <c r="D14" s="37" t="s">
        <v>810</v>
      </c>
      <c r="E14" s="93" t="s">
        <v>320</v>
      </c>
      <c r="F14" s="89" t="s">
        <v>824</v>
      </c>
      <c r="G14" s="29"/>
      <c r="H14" s="51" t="s">
        <v>639</v>
      </c>
      <c r="I14" s="57"/>
      <c r="L14">
        <v>2021</v>
      </c>
      <c r="M14">
        <v>5</v>
      </c>
    </row>
    <row r="15" spans="1:13" ht="28" x14ac:dyDescent="0.15">
      <c r="A15" s="254"/>
      <c r="B15" s="92">
        <v>2017</v>
      </c>
      <c r="C15" s="263"/>
      <c r="D15" s="37" t="s">
        <v>811</v>
      </c>
      <c r="E15" s="93" t="s">
        <v>320</v>
      </c>
      <c r="F15" s="89" t="s">
        <v>824</v>
      </c>
      <c r="G15" s="29"/>
      <c r="H15" s="51" t="s">
        <v>425</v>
      </c>
      <c r="I15" s="52"/>
      <c r="L15">
        <v>2022</v>
      </c>
      <c r="M15">
        <v>1</v>
      </c>
    </row>
    <row r="16" spans="1:13" ht="43" thickBot="1" x14ac:dyDescent="0.2">
      <c r="A16" s="355"/>
      <c r="B16" s="80">
        <v>2017</v>
      </c>
      <c r="C16" s="382"/>
      <c r="D16" s="38" t="s">
        <v>812</v>
      </c>
      <c r="E16" s="81" t="s">
        <v>320</v>
      </c>
      <c r="F16" s="89" t="s">
        <v>824</v>
      </c>
      <c r="G16" s="29"/>
      <c r="H16" s="51" t="s">
        <v>425</v>
      </c>
      <c r="I16" s="52"/>
      <c r="L16">
        <v>2023</v>
      </c>
      <c r="M16">
        <v>8</v>
      </c>
    </row>
    <row r="17" spans="1:13" ht="28" x14ac:dyDescent="0.15">
      <c r="A17" s="354" t="s">
        <v>44</v>
      </c>
      <c r="B17" s="78">
        <v>2023</v>
      </c>
      <c r="C17" s="381" t="s">
        <v>340</v>
      </c>
      <c r="D17" s="36" t="s">
        <v>808</v>
      </c>
      <c r="E17" s="94" t="s">
        <v>400</v>
      </c>
      <c r="F17" s="89" t="s">
        <v>639</v>
      </c>
      <c r="G17" s="29"/>
      <c r="H17" s="51" t="s">
        <v>425</v>
      </c>
      <c r="I17" s="52"/>
      <c r="M17">
        <v>0</v>
      </c>
    </row>
    <row r="18" spans="1:13" ht="29" thickBot="1" x14ac:dyDescent="0.2">
      <c r="A18" s="355"/>
      <c r="B18" s="90">
        <v>2023</v>
      </c>
      <c r="C18" s="383"/>
      <c r="D18" s="38" t="s">
        <v>811</v>
      </c>
      <c r="E18" s="81" t="s">
        <v>400</v>
      </c>
      <c r="F18" s="89" t="s">
        <v>639</v>
      </c>
      <c r="G18" s="29"/>
      <c r="H18" s="51" t="s">
        <v>639</v>
      </c>
      <c r="I18" s="52"/>
    </row>
    <row r="19" spans="1:13" ht="42" x14ac:dyDescent="0.15">
      <c r="A19" s="354" t="s">
        <v>55</v>
      </c>
      <c r="B19" s="78">
        <v>2023</v>
      </c>
      <c r="C19" s="381" t="s">
        <v>314</v>
      </c>
      <c r="D19" s="36" t="s">
        <v>812</v>
      </c>
      <c r="E19" s="88" t="s">
        <v>400</v>
      </c>
      <c r="F19" s="89" t="s">
        <v>411</v>
      </c>
      <c r="G19" s="29"/>
      <c r="H19" s="51" t="s">
        <v>639</v>
      </c>
      <c r="I19" s="52"/>
    </row>
    <row r="20" spans="1:13" ht="43" thickBot="1" x14ac:dyDescent="0.2">
      <c r="A20" s="355"/>
      <c r="B20" s="80">
        <v>2023</v>
      </c>
      <c r="C20" s="382"/>
      <c r="D20" s="38" t="s">
        <v>812</v>
      </c>
      <c r="E20" s="81" t="s">
        <v>400</v>
      </c>
      <c r="F20" s="89" t="s">
        <v>411</v>
      </c>
      <c r="G20" s="29"/>
      <c r="H20" s="51" t="s">
        <v>639</v>
      </c>
      <c r="I20" s="52"/>
    </row>
    <row r="21" spans="1:13" ht="43" thickBot="1" x14ac:dyDescent="0.2">
      <c r="A21" s="95" t="s">
        <v>49</v>
      </c>
      <c r="B21" s="45">
        <v>2020</v>
      </c>
      <c r="C21" s="96"/>
      <c r="D21" s="47"/>
      <c r="E21" s="47"/>
      <c r="F21" s="89"/>
      <c r="G21" s="29"/>
      <c r="H21" s="51" t="s">
        <v>639</v>
      </c>
      <c r="I21" s="52"/>
    </row>
    <row r="22" spans="1:13" ht="42" x14ac:dyDescent="0.15">
      <c r="A22" s="354" t="s">
        <v>60</v>
      </c>
      <c r="B22" s="78">
        <v>2015</v>
      </c>
      <c r="C22" s="381" t="s">
        <v>340</v>
      </c>
      <c r="D22" s="36" t="s">
        <v>813</v>
      </c>
      <c r="E22" s="88" t="s">
        <v>320</v>
      </c>
      <c r="F22" s="89" t="s">
        <v>425</v>
      </c>
      <c r="G22" s="29"/>
      <c r="H22" s="51" t="s">
        <v>527</v>
      </c>
      <c r="I22" s="52"/>
    </row>
    <row r="23" spans="1:13" ht="43" thickBot="1" x14ac:dyDescent="0.2">
      <c r="A23" s="355"/>
      <c r="B23" s="80">
        <v>2015</v>
      </c>
      <c r="C23" s="383"/>
      <c r="D23" s="38" t="s">
        <v>812</v>
      </c>
      <c r="E23" s="81" t="s">
        <v>320</v>
      </c>
      <c r="F23" s="89" t="s">
        <v>425</v>
      </c>
      <c r="G23" s="29"/>
      <c r="H23" s="51" t="s">
        <v>639</v>
      </c>
      <c r="I23" s="52"/>
    </row>
    <row r="24" spans="1:13" ht="14" x14ac:dyDescent="0.15">
      <c r="A24" s="354" t="s">
        <v>66</v>
      </c>
      <c r="B24" s="198">
        <v>2023</v>
      </c>
      <c r="C24" s="384" t="s">
        <v>340</v>
      </c>
      <c r="D24" s="374" t="s">
        <v>811</v>
      </c>
      <c r="E24" s="351" t="s">
        <v>400</v>
      </c>
      <c r="F24" s="388" t="s">
        <v>639</v>
      </c>
      <c r="G24" s="29"/>
      <c r="H24" s="51" t="s">
        <v>425</v>
      </c>
      <c r="I24" s="52"/>
    </row>
    <row r="25" spans="1:13" ht="14" x14ac:dyDescent="0.15">
      <c r="A25" s="254"/>
      <c r="B25" s="193"/>
      <c r="C25" s="324"/>
      <c r="D25" s="260"/>
      <c r="E25" s="259"/>
      <c r="F25" s="388"/>
      <c r="G25" s="29"/>
      <c r="H25" s="51" t="s">
        <v>425</v>
      </c>
      <c r="I25" s="52"/>
    </row>
    <row r="26" spans="1:13" ht="15" thickBot="1" x14ac:dyDescent="0.2">
      <c r="A26" s="355"/>
      <c r="B26" s="194"/>
      <c r="C26" s="385"/>
      <c r="D26" s="352"/>
      <c r="E26" s="390"/>
      <c r="F26" s="388"/>
      <c r="G26" s="29"/>
      <c r="H26" s="51" t="s">
        <v>425</v>
      </c>
      <c r="I26" s="52"/>
    </row>
    <row r="27" spans="1:13" ht="28" x14ac:dyDescent="0.15">
      <c r="A27" s="372" t="s">
        <v>438</v>
      </c>
      <c r="B27" s="198">
        <v>2010</v>
      </c>
      <c r="C27" s="384" t="s">
        <v>340</v>
      </c>
      <c r="D27" s="36" t="s">
        <v>811</v>
      </c>
      <c r="E27" s="351" t="s">
        <v>320</v>
      </c>
      <c r="F27" s="89" t="s">
        <v>824</v>
      </c>
      <c r="G27" s="29"/>
      <c r="H27" s="51" t="s">
        <v>425</v>
      </c>
      <c r="I27" s="52"/>
    </row>
    <row r="28" spans="1:13" ht="15" thickBot="1" x14ac:dyDescent="0.2">
      <c r="A28" s="373"/>
      <c r="B28" s="194"/>
      <c r="C28" s="385"/>
      <c r="D28" s="38" t="s">
        <v>807</v>
      </c>
      <c r="E28" s="352"/>
      <c r="F28" s="89" t="s">
        <v>824</v>
      </c>
      <c r="H28" s="51" t="s">
        <v>386</v>
      </c>
      <c r="I28" s="58"/>
    </row>
    <row r="29" spans="1:13" ht="28" x14ac:dyDescent="0.15">
      <c r="A29" s="354" t="s">
        <v>71</v>
      </c>
      <c r="B29" s="28">
        <v>2017</v>
      </c>
      <c r="C29" s="386" t="s">
        <v>340</v>
      </c>
      <c r="D29" s="36" t="s">
        <v>808</v>
      </c>
      <c r="E29" s="88" t="s">
        <v>320</v>
      </c>
      <c r="F29" s="89" t="s">
        <v>639</v>
      </c>
      <c r="G29" s="29"/>
      <c r="H29" s="51" t="s">
        <v>600</v>
      </c>
      <c r="I29" s="52"/>
      <c r="L29" s="42"/>
    </row>
    <row r="30" spans="1:13" ht="29" thickBot="1" x14ac:dyDescent="0.2">
      <c r="A30" s="355"/>
      <c r="B30" s="31">
        <v>2017</v>
      </c>
      <c r="C30" s="387"/>
      <c r="D30" s="38" t="s">
        <v>810</v>
      </c>
      <c r="E30" s="81" t="s">
        <v>320</v>
      </c>
      <c r="F30" s="89" t="s">
        <v>639</v>
      </c>
      <c r="G30" s="29"/>
      <c r="H30" s="51" t="s">
        <v>639</v>
      </c>
      <c r="I30" s="52"/>
      <c r="L30" s="42"/>
    </row>
    <row r="31" spans="1:13" ht="43" thickBot="1" x14ac:dyDescent="0.2">
      <c r="A31" s="97" t="s">
        <v>83</v>
      </c>
      <c r="B31" s="80">
        <v>2013</v>
      </c>
      <c r="C31" s="91" t="s">
        <v>340</v>
      </c>
      <c r="D31" s="38" t="s">
        <v>812</v>
      </c>
      <c r="E31" s="98" t="s">
        <v>320</v>
      </c>
      <c r="F31" s="89" t="s">
        <v>425</v>
      </c>
      <c r="G31" s="29"/>
      <c r="H31" s="51" t="s">
        <v>425</v>
      </c>
      <c r="I31" s="52"/>
      <c r="L31" s="42"/>
    </row>
    <row r="32" spans="1:13" ht="43" thickBot="1" x14ac:dyDescent="0.2">
      <c r="A32" s="354" t="s">
        <v>89</v>
      </c>
      <c r="B32" s="78">
        <v>2016</v>
      </c>
      <c r="C32" s="237" t="s">
        <v>340</v>
      </c>
      <c r="D32" s="36" t="s">
        <v>813</v>
      </c>
      <c r="E32" s="88" t="s">
        <v>320</v>
      </c>
      <c r="F32" s="89" t="s">
        <v>425</v>
      </c>
      <c r="G32" s="29"/>
      <c r="H32" s="51" t="s">
        <v>639</v>
      </c>
      <c r="I32" s="52"/>
      <c r="L32" s="42"/>
    </row>
    <row r="33" spans="1:12" ht="43" thickBot="1" x14ac:dyDescent="0.2">
      <c r="A33" s="355"/>
      <c r="B33" s="78">
        <v>2016</v>
      </c>
      <c r="C33" s="221"/>
      <c r="D33" s="38" t="s">
        <v>812</v>
      </c>
      <c r="E33" s="88" t="s">
        <v>320</v>
      </c>
      <c r="F33" s="89" t="s">
        <v>425</v>
      </c>
      <c r="G33" s="29"/>
      <c r="H33" s="51" t="s">
        <v>826</v>
      </c>
      <c r="I33" s="52"/>
      <c r="L33" s="42"/>
    </row>
    <row r="34" spans="1:12" ht="57" thickBot="1" x14ac:dyDescent="0.2">
      <c r="A34" s="95" t="s">
        <v>95</v>
      </c>
      <c r="B34" s="45">
        <v>2023</v>
      </c>
      <c r="C34" s="76" t="s">
        <v>314</v>
      </c>
      <c r="D34" s="47" t="s">
        <v>807</v>
      </c>
      <c r="E34" s="99" t="s">
        <v>400</v>
      </c>
      <c r="F34" s="89" t="s">
        <v>639</v>
      </c>
      <c r="G34" s="29"/>
      <c r="H34" s="51" t="s">
        <v>639</v>
      </c>
      <c r="I34" s="52"/>
      <c r="L34" s="42"/>
    </row>
    <row r="35" spans="1:12" ht="42" x14ac:dyDescent="0.15">
      <c r="A35" s="354" t="s">
        <v>101</v>
      </c>
      <c r="B35" s="78">
        <v>2016</v>
      </c>
      <c r="C35" s="237" t="s">
        <v>340</v>
      </c>
      <c r="D35" s="36" t="s">
        <v>813</v>
      </c>
      <c r="E35" s="36"/>
      <c r="F35" s="89" t="s">
        <v>639</v>
      </c>
      <c r="G35" s="29"/>
      <c r="H35" s="51" t="s">
        <v>639</v>
      </c>
      <c r="I35" s="59"/>
    </row>
    <row r="36" spans="1:12" ht="42" x14ac:dyDescent="0.15">
      <c r="A36" s="254"/>
      <c r="B36" s="92">
        <v>2016</v>
      </c>
      <c r="C36" s="229"/>
      <c r="D36" s="37" t="s">
        <v>812</v>
      </c>
      <c r="E36" s="37"/>
      <c r="F36" s="89" t="s">
        <v>639</v>
      </c>
      <c r="G36" s="29"/>
      <c r="H36" s="51" t="s">
        <v>639</v>
      </c>
      <c r="I36" s="59"/>
    </row>
    <row r="37" spans="1:12" ht="29" thickBot="1" x14ac:dyDescent="0.2">
      <c r="A37" s="254"/>
      <c r="B37" s="92">
        <v>2016</v>
      </c>
      <c r="C37" s="229"/>
      <c r="D37" s="92" t="s">
        <v>808</v>
      </c>
      <c r="E37" s="37"/>
      <c r="F37" s="89" t="s">
        <v>639</v>
      </c>
      <c r="G37" s="29"/>
      <c r="H37" s="51" t="s">
        <v>639</v>
      </c>
      <c r="I37" s="52"/>
    </row>
    <row r="38" spans="1:12" ht="57" thickBot="1" x14ac:dyDescent="0.2">
      <c r="A38" s="75" t="s">
        <v>113</v>
      </c>
      <c r="B38" s="45">
        <v>2011</v>
      </c>
      <c r="C38" s="76" t="s">
        <v>340</v>
      </c>
      <c r="D38" s="47"/>
      <c r="E38" s="47"/>
      <c r="F38" s="89"/>
      <c r="G38" s="29"/>
      <c r="H38" s="51" t="s">
        <v>639</v>
      </c>
      <c r="I38" s="52"/>
    </row>
    <row r="39" spans="1:12" ht="29" thickBot="1" x14ac:dyDescent="0.2">
      <c r="A39" s="354" t="s">
        <v>118</v>
      </c>
      <c r="B39" s="92">
        <v>2018</v>
      </c>
      <c r="C39" s="229" t="s">
        <v>340</v>
      </c>
      <c r="D39" s="37" t="s">
        <v>807</v>
      </c>
      <c r="E39" s="79" t="s">
        <v>320</v>
      </c>
      <c r="F39" s="89" t="s">
        <v>639</v>
      </c>
      <c r="G39" s="29"/>
      <c r="H39" s="51" t="s">
        <v>639</v>
      </c>
      <c r="I39" s="52"/>
    </row>
    <row r="40" spans="1:12" ht="28" x14ac:dyDescent="0.15">
      <c r="A40" s="254"/>
      <c r="B40" s="92">
        <v>2018</v>
      </c>
      <c r="C40" s="229"/>
      <c r="D40" s="37" t="s">
        <v>811</v>
      </c>
      <c r="E40" s="79" t="s">
        <v>320</v>
      </c>
      <c r="F40" s="89" t="s">
        <v>639</v>
      </c>
      <c r="G40" s="29"/>
      <c r="H40" s="51" t="s">
        <v>639</v>
      </c>
      <c r="I40" s="52"/>
    </row>
    <row r="41" spans="1:12" ht="28" x14ac:dyDescent="0.15">
      <c r="A41" s="254"/>
      <c r="B41" s="92">
        <v>2018</v>
      </c>
      <c r="C41" s="229"/>
      <c r="D41" s="37" t="s">
        <v>809</v>
      </c>
      <c r="E41" s="100" t="s">
        <v>320</v>
      </c>
      <c r="F41" s="89" t="s">
        <v>639</v>
      </c>
      <c r="G41" s="29"/>
      <c r="H41" s="51" t="s">
        <v>386</v>
      </c>
      <c r="I41" s="52"/>
    </row>
    <row r="42" spans="1:12" ht="43" thickBot="1" x14ac:dyDescent="0.2">
      <c r="A42" s="355"/>
      <c r="B42" s="80">
        <v>2018</v>
      </c>
      <c r="C42" s="249"/>
      <c r="D42" s="38" t="s">
        <v>813</v>
      </c>
      <c r="E42" s="101" t="s">
        <v>320</v>
      </c>
      <c r="F42" s="89" t="s">
        <v>639</v>
      </c>
      <c r="G42" s="29"/>
      <c r="H42" s="51" t="s">
        <v>386</v>
      </c>
      <c r="I42" s="52"/>
    </row>
    <row r="43" spans="1:12" ht="42" x14ac:dyDescent="0.15">
      <c r="A43" s="243" t="s">
        <v>532</v>
      </c>
      <c r="B43" s="78">
        <v>2019</v>
      </c>
      <c r="C43" s="237" t="s">
        <v>314</v>
      </c>
      <c r="D43" s="36" t="s">
        <v>813</v>
      </c>
      <c r="E43" s="88" t="s">
        <v>400</v>
      </c>
      <c r="F43" s="89" t="s">
        <v>639</v>
      </c>
      <c r="G43" s="29"/>
      <c r="H43" s="51" t="s">
        <v>639</v>
      </c>
      <c r="I43" s="52"/>
    </row>
    <row r="44" spans="1:12" ht="14" x14ac:dyDescent="0.15">
      <c r="A44" s="231"/>
      <c r="B44" s="92">
        <v>2019</v>
      </c>
      <c r="C44" s="229"/>
      <c r="D44" s="37" t="s">
        <v>810</v>
      </c>
      <c r="E44" s="93" t="s">
        <v>400</v>
      </c>
      <c r="F44" s="89" t="s">
        <v>639</v>
      </c>
      <c r="G44" s="29"/>
      <c r="H44" s="51" t="s">
        <v>639</v>
      </c>
      <c r="I44" s="52"/>
    </row>
    <row r="45" spans="1:12" ht="14" x14ac:dyDescent="0.15">
      <c r="A45" s="231"/>
      <c r="B45" s="92">
        <v>2019</v>
      </c>
      <c r="C45" s="229"/>
      <c r="D45" s="37" t="s">
        <v>807</v>
      </c>
      <c r="E45" s="93" t="s">
        <v>400</v>
      </c>
      <c r="F45" s="89" t="s">
        <v>639</v>
      </c>
      <c r="H45" s="51" t="s">
        <v>639</v>
      </c>
      <c r="I45" s="58"/>
    </row>
    <row r="46" spans="1:12" ht="29" thickBot="1" x14ac:dyDescent="0.2">
      <c r="A46" s="244"/>
      <c r="B46" s="92">
        <v>2019</v>
      </c>
      <c r="C46" s="249"/>
      <c r="D46" s="72" t="s">
        <v>809</v>
      </c>
      <c r="E46" s="81" t="s">
        <v>400</v>
      </c>
      <c r="F46" s="89" t="s">
        <v>639</v>
      </c>
      <c r="G46" s="29"/>
      <c r="H46" s="51" t="s">
        <v>639</v>
      </c>
      <c r="I46" s="52"/>
    </row>
    <row r="47" spans="1:12" ht="28" customHeight="1" x14ac:dyDescent="0.15">
      <c r="A47" s="370" t="s">
        <v>129</v>
      </c>
      <c r="B47" s="78">
        <v>2016</v>
      </c>
      <c r="C47" s="375" t="s">
        <v>340</v>
      </c>
      <c r="D47" s="36" t="s">
        <v>809</v>
      </c>
      <c r="E47" s="88" t="s">
        <v>320</v>
      </c>
      <c r="F47" s="89" t="s">
        <v>425</v>
      </c>
      <c r="G47" s="29"/>
      <c r="H47" s="51" t="s">
        <v>639</v>
      </c>
      <c r="I47" s="52"/>
    </row>
    <row r="48" spans="1:12" ht="43" thickBot="1" x14ac:dyDescent="0.2">
      <c r="A48" s="371"/>
      <c r="B48" s="92">
        <v>2016</v>
      </c>
      <c r="C48" s="376"/>
      <c r="D48" s="38" t="s">
        <v>812</v>
      </c>
      <c r="E48" s="81" t="s">
        <v>320</v>
      </c>
      <c r="F48" s="89" t="s">
        <v>425</v>
      </c>
      <c r="G48" s="29"/>
      <c r="H48" s="51" t="s">
        <v>639</v>
      </c>
      <c r="I48" s="52"/>
    </row>
    <row r="49" spans="1:11" ht="42" x14ac:dyDescent="0.15">
      <c r="A49" s="187" t="s">
        <v>134</v>
      </c>
      <c r="B49" s="78">
        <v>2016</v>
      </c>
      <c r="C49" s="237" t="s">
        <v>340</v>
      </c>
      <c r="D49" s="36" t="s">
        <v>812</v>
      </c>
      <c r="E49" s="88" t="s">
        <v>320</v>
      </c>
      <c r="F49" s="89" t="s">
        <v>425</v>
      </c>
      <c r="G49" s="29"/>
      <c r="H49" s="51" t="s">
        <v>639</v>
      </c>
      <c r="I49" s="52"/>
    </row>
    <row r="50" spans="1:11" ht="29" thickBot="1" x14ac:dyDescent="0.2">
      <c r="A50" s="189"/>
      <c r="B50" s="80">
        <v>2016</v>
      </c>
      <c r="C50" s="249"/>
      <c r="D50" s="38" t="s">
        <v>807</v>
      </c>
      <c r="E50" s="98" t="s">
        <v>320</v>
      </c>
      <c r="F50" s="89" t="s">
        <v>425</v>
      </c>
      <c r="G50" s="29"/>
      <c r="H50" s="51" t="s">
        <v>425</v>
      </c>
      <c r="I50" s="52"/>
    </row>
    <row r="51" spans="1:11" ht="42" x14ac:dyDescent="0.15">
      <c r="A51" s="187" t="s">
        <v>139</v>
      </c>
      <c r="B51" s="78">
        <v>2014</v>
      </c>
      <c r="C51" s="237" t="s">
        <v>340</v>
      </c>
      <c r="D51" s="36" t="s">
        <v>813</v>
      </c>
      <c r="E51" s="88" t="s">
        <v>320</v>
      </c>
      <c r="F51" s="89" t="s">
        <v>425</v>
      </c>
      <c r="H51" s="51" t="s">
        <v>639</v>
      </c>
      <c r="I51" s="60"/>
    </row>
    <row r="52" spans="1:11" ht="29" thickBot="1" x14ac:dyDescent="0.2">
      <c r="A52" s="189"/>
      <c r="B52" s="80">
        <v>2014</v>
      </c>
      <c r="C52" s="249"/>
      <c r="D52" s="38" t="s">
        <v>811</v>
      </c>
      <c r="E52" s="81" t="s">
        <v>320</v>
      </c>
      <c r="F52" s="89" t="s">
        <v>425</v>
      </c>
      <c r="G52" s="29"/>
      <c r="H52" s="51" t="s">
        <v>639</v>
      </c>
      <c r="I52" s="52"/>
    </row>
    <row r="53" spans="1:11" ht="29" thickBot="1" x14ac:dyDescent="0.2">
      <c r="A53" s="187" t="s">
        <v>144</v>
      </c>
      <c r="B53" s="78">
        <v>2017</v>
      </c>
      <c r="C53" s="237" t="s">
        <v>314</v>
      </c>
      <c r="D53" s="36" t="s">
        <v>809</v>
      </c>
      <c r="E53" s="88" t="s">
        <v>320</v>
      </c>
      <c r="F53" s="89" t="s">
        <v>425</v>
      </c>
      <c r="G53" s="29"/>
      <c r="H53" s="51" t="s">
        <v>425</v>
      </c>
      <c r="I53" s="52"/>
    </row>
    <row r="54" spans="1:11" ht="29" thickBot="1" x14ac:dyDescent="0.2">
      <c r="A54" s="189"/>
      <c r="B54" s="80">
        <v>2017</v>
      </c>
      <c r="C54" s="249"/>
      <c r="D54" s="38" t="s">
        <v>810</v>
      </c>
      <c r="E54" s="99" t="s">
        <v>320</v>
      </c>
      <c r="F54" s="89" t="s">
        <v>425</v>
      </c>
      <c r="G54" s="29"/>
      <c r="H54" s="51" t="s">
        <v>639</v>
      </c>
      <c r="I54" s="52"/>
    </row>
    <row r="55" spans="1:11" ht="57" thickBot="1" x14ac:dyDescent="0.2">
      <c r="A55" s="77" t="s">
        <v>149</v>
      </c>
      <c r="B55" s="71">
        <v>2021</v>
      </c>
      <c r="C55" s="57" t="s">
        <v>314</v>
      </c>
      <c r="D55" s="37"/>
      <c r="E55" s="37"/>
      <c r="F55" s="89"/>
      <c r="G55" s="29"/>
      <c r="H55" s="51" t="s">
        <v>639</v>
      </c>
      <c r="I55" s="52"/>
    </row>
    <row r="56" spans="1:11" ht="28" x14ac:dyDescent="0.15">
      <c r="A56" s="187" t="s">
        <v>154</v>
      </c>
      <c r="B56" s="78">
        <v>2019</v>
      </c>
      <c r="C56" s="237" t="s">
        <v>340</v>
      </c>
      <c r="D56" s="36" t="s">
        <v>809</v>
      </c>
      <c r="E56" s="79" t="s">
        <v>400</v>
      </c>
      <c r="F56" s="89" t="s">
        <v>824</v>
      </c>
      <c r="G56" s="29"/>
      <c r="H56" s="51" t="s">
        <v>639</v>
      </c>
      <c r="I56" s="52"/>
    </row>
    <row r="57" spans="1:11" ht="15" thickBot="1" x14ac:dyDescent="0.2">
      <c r="A57" s="189"/>
      <c r="B57" s="80">
        <v>2019</v>
      </c>
      <c r="C57" s="249"/>
      <c r="D57" s="38" t="s">
        <v>807</v>
      </c>
      <c r="E57" s="81" t="s">
        <v>400</v>
      </c>
      <c r="F57" s="89" t="s">
        <v>824</v>
      </c>
      <c r="G57" s="29"/>
      <c r="H57" s="51" t="s">
        <v>425</v>
      </c>
      <c r="I57" s="52"/>
    </row>
    <row r="58" spans="1:11" ht="28" customHeight="1" x14ac:dyDescent="0.15">
      <c r="A58" s="243" t="s">
        <v>593</v>
      </c>
      <c r="B58" s="213">
        <v>2016</v>
      </c>
      <c r="C58" s="237" t="s">
        <v>594</v>
      </c>
      <c r="D58" s="198" t="s">
        <v>807</v>
      </c>
      <c r="E58" s="389"/>
      <c r="F58" s="388" t="s">
        <v>600</v>
      </c>
      <c r="G58" s="29"/>
      <c r="I58" s="57"/>
    </row>
    <row r="59" spans="1:11" ht="29" thickBot="1" x14ac:dyDescent="0.2">
      <c r="A59" s="244"/>
      <c r="B59" s="215"/>
      <c r="C59" s="249"/>
      <c r="D59" s="194"/>
      <c r="E59" s="192"/>
      <c r="F59" s="388"/>
      <c r="G59" s="29"/>
      <c r="H59" s="43" t="s">
        <v>829</v>
      </c>
      <c r="I59" s="57"/>
      <c r="K59" s="43" t="s">
        <v>829</v>
      </c>
    </row>
    <row r="60" spans="1:11" ht="71" customHeight="1" thickBot="1" x14ac:dyDescent="0.2">
      <c r="A60" s="82" t="s">
        <v>603</v>
      </c>
      <c r="B60" s="45">
        <v>2017</v>
      </c>
      <c r="C60" s="83"/>
      <c r="D60" s="47"/>
      <c r="E60" s="47"/>
      <c r="F60" s="89"/>
      <c r="G60" s="29"/>
      <c r="H60" s="51" t="s">
        <v>325</v>
      </c>
      <c r="I60" s="57"/>
      <c r="J60" s="65" t="s">
        <v>347</v>
      </c>
      <c r="K60">
        <f t="shared" ref="K60:K68" si="0">COUNTIFS(H60:H116,J60)</f>
        <v>2</v>
      </c>
    </row>
    <row r="61" spans="1:11" ht="70" x14ac:dyDescent="0.15">
      <c r="A61" s="77" t="s">
        <v>169</v>
      </c>
      <c r="B61" s="71">
        <v>2015</v>
      </c>
      <c r="C61" s="52"/>
      <c r="D61" s="37"/>
      <c r="E61" s="37"/>
      <c r="F61" s="89"/>
      <c r="G61" s="29"/>
      <c r="H61" s="51" t="s">
        <v>347</v>
      </c>
      <c r="I61" s="57"/>
      <c r="J61" s="65" t="s">
        <v>413</v>
      </c>
      <c r="K61">
        <f t="shared" si="0"/>
        <v>5</v>
      </c>
    </row>
    <row r="62" spans="1:11" ht="29" thickBot="1" x14ac:dyDescent="0.2">
      <c r="A62" s="77" t="s">
        <v>175</v>
      </c>
      <c r="B62" s="71">
        <v>2023</v>
      </c>
      <c r="C62" s="52"/>
      <c r="D62" s="37"/>
      <c r="E62" s="37"/>
      <c r="F62" s="89"/>
      <c r="G62" s="29"/>
      <c r="H62" s="51" t="s">
        <v>325</v>
      </c>
      <c r="I62" s="57"/>
      <c r="J62" s="65" t="s">
        <v>325</v>
      </c>
      <c r="K62">
        <f t="shared" si="0"/>
        <v>33</v>
      </c>
    </row>
    <row r="63" spans="1:11" ht="28" x14ac:dyDescent="0.15">
      <c r="A63" s="243" t="s">
        <v>606</v>
      </c>
      <c r="B63" s="78">
        <v>2023</v>
      </c>
      <c r="C63" s="237" t="s">
        <v>340</v>
      </c>
      <c r="D63" s="36" t="s">
        <v>811</v>
      </c>
      <c r="E63" s="88" t="s">
        <v>400</v>
      </c>
      <c r="F63" s="89" t="s">
        <v>639</v>
      </c>
      <c r="G63" s="29"/>
      <c r="H63" s="51" t="s">
        <v>325</v>
      </c>
      <c r="I63" s="57"/>
      <c r="J63" s="65" t="s">
        <v>437</v>
      </c>
      <c r="K63">
        <f t="shared" si="0"/>
        <v>3</v>
      </c>
    </row>
    <row r="64" spans="1:11" ht="28" x14ac:dyDescent="0.15">
      <c r="A64" s="231"/>
      <c r="B64" s="92">
        <v>2023</v>
      </c>
      <c r="C64" s="220"/>
      <c r="D64" s="37" t="s">
        <v>808</v>
      </c>
      <c r="E64" s="93" t="s">
        <v>400</v>
      </c>
      <c r="F64" s="89" t="s">
        <v>639</v>
      </c>
      <c r="G64" s="29"/>
      <c r="H64" s="51" t="s">
        <v>325</v>
      </c>
      <c r="I64" s="52"/>
      <c r="J64" s="65" t="s">
        <v>436</v>
      </c>
      <c r="K64">
        <f t="shared" si="0"/>
        <v>3</v>
      </c>
    </row>
    <row r="65" spans="1:11" ht="29" customHeight="1" thickBot="1" x14ac:dyDescent="0.2">
      <c r="A65" s="244"/>
      <c r="B65" s="80">
        <v>2023</v>
      </c>
      <c r="C65" s="221"/>
      <c r="D65" s="38" t="s">
        <v>810</v>
      </c>
      <c r="E65" s="81" t="s">
        <v>400</v>
      </c>
      <c r="F65" s="89" t="s">
        <v>639</v>
      </c>
      <c r="G65" s="29"/>
      <c r="H65" s="51" t="s">
        <v>325</v>
      </c>
      <c r="I65" s="52"/>
      <c r="J65" s="65" t="s">
        <v>751</v>
      </c>
      <c r="K65">
        <f t="shared" si="0"/>
        <v>1</v>
      </c>
    </row>
    <row r="66" spans="1:11" ht="85" thickBot="1" x14ac:dyDescent="0.2">
      <c r="A66" s="44" t="s">
        <v>181</v>
      </c>
      <c r="B66" s="102">
        <v>2018</v>
      </c>
      <c r="C66" s="103" t="s">
        <v>340</v>
      </c>
      <c r="D66" s="45" t="s">
        <v>812</v>
      </c>
      <c r="E66" s="99" t="s">
        <v>400</v>
      </c>
      <c r="F66" s="89" t="s">
        <v>425</v>
      </c>
      <c r="G66" s="29"/>
      <c r="H66" s="51" t="s">
        <v>325</v>
      </c>
      <c r="I66" s="52"/>
      <c r="J66" s="65" t="s">
        <v>656</v>
      </c>
      <c r="K66">
        <f t="shared" si="0"/>
        <v>1</v>
      </c>
    </row>
    <row r="67" spans="1:11" ht="57" thickBot="1" x14ac:dyDescent="0.2">
      <c r="A67" s="95" t="s">
        <v>186</v>
      </c>
      <c r="B67" s="45">
        <v>2021</v>
      </c>
      <c r="C67" s="76" t="s">
        <v>314</v>
      </c>
      <c r="D67" s="47"/>
      <c r="E67" s="47"/>
      <c r="F67" s="89"/>
      <c r="G67" s="29"/>
      <c r="H67" s="51" t="s">
        <v>413</v>
      </c>
      <c r="I67" s="52"/>
      <c r="J67" s="65" t="s">
        <v>726</v>
      </c>
      <c r="K67">
        <f t="shared" si="0"/>
        <v>2</v>
      </c>
    </row>
    <row r="68" spans="1:11" ht="57" thickBot="1" x14ac:dyDescent="0.2">
      <c r="A68" s="95" t="s">
        <v>191</v>
      </c>
      <c r="B68" s="45">
        <v>2021</v>
      </c>
      <c r="C68" s="76" t="s">
        <v>314</v>
      </c>
      <c r="D68" s="47" t="s">
        <v>807</v>
      </c>
      <c r="E68" s="99" t="s">
        <v>400</v>
      </c>
      <c r="F68" s="89" t="s">
        <v>639</v>
      </c>
      <c r="G68" s="29"/>
      <c r="H68" s="51" t="s">
        <v>325</v>
      </c>
      <c r="I68" s="52"/>
      <c r="J68" s="65" t="s">
        <v>761</v>
      </c>
      <c r="K68">
        <f t="shared" si="0"/>
        <v>1</v>
      </c>
    </row>
    <row r="69" spans="1:11" ht="42" x14ac:dyDescent="0.15">
      <c r="A69" s="187" t="s">
        <v>195</v>
      </c>
      <c r="B69" s="78">
        <v>2020</v>
      </c>
      <c r="C69" s="237" t="s">
        <v>340</v>
      </c>
      <c r="D69" s="36" t="s">
        <v>812</v>
      </c>
      <c r="E69" s="88" t="s">
        <v>400</v>
      </c>
      <c r="F69" s="89" t="s">
        <v>824</v>
      </c>
      <c r="G69" s="29"/>
      <c r="H69" s="51" t="s">
        <v>325</v>
      </c>
      <c r="I69" s="52"/>
    </row>
    <row r="70" spans="1:11" ht="28" x14ac:dyDescent="0.15">
      <c r="A70" s="188"/>
      <c r="B70" s="92">
        <v>2020</v>
      </c>
      <c r="C70" s="220"/>
      <c r="D70" s="37" t="s">
        <v>811</v>
      </c>
      <c r="E70" s="37" t="s">
        <v>400</v>
      </c>
      <c r="F70" s="89" t="s">
        <v>824</v>
      </c>
      <c r="G70" s="29"/>
      <c r="H70" s="51" t="s">
        <v>436</v>
      </c>
      <c r="I70" s="52"/>
    </row>
    <row r="71" spans="1:11" ht="29" thickBot="1" x14ac:dyDescent="0.2">
      <c r="A71" s="189"/>
      <c r="B71" s="80">
        <v>2020</v>
      </c>
      <c r="C71" s="221"/>
      <c r="D71" s="38" t="s">
        <v>809</v>
      </c>
      <c r="E71" s="38" t="s">
        <v>400</v>
      </c>
      <c r="F71" s="89" t="s">
        <v>824</v>
      </c>
      <c r="G71" s="29"/>
      <c r="H71" s="51" t="s">
        <v>437</v>
      </c>
      <c r="I71" s="52"/>
    </row>
    <row r="72" spans="1:11" ht="42" x14ac:dyDescent="0.15">
      <c r="A72" s="188" t="s">
        <v>200</v>
      </c>
      <c r="B72" s="92">
        <v>2021</v>
      </c>
      <c r="C72" s="229" t="s">
        <v>340</v>
      </c>
      <c r="D72" s="37" t="s">
        <v>813</v>
      </c>
      <c r="E72" s="37"/>
      <c r="F72" s="89" t="s">
        <v>639</v>
      </c>
      <c r="G72" s="29"/>
      <c r="H72" s="51" t="s">
        <v>325</v>
      </c>
      <c r="I72" s="52"/>
    </row>
    <row r="73" spans="1:11" ht="43" thickBot="1" x14ac:dyDescent="0.2">
      <c r="A73" s="189"/>
      <c r="B73" s="92">
        <v>2021</v>
      </c>
      <c r="C73" s="229"/>
      <c r="D73" s="37" t="s">
        <v>812</v>
      </c>
      <c r="E73" s="37"/>
      <c r="F73" s="89" t="s">
        <v>639</v>
      </c>
      <c r="G73" s="29"/>
      <c r="H73" s="51" t="s">
        <v>325</v>
      </c>
      <c r="I73" s="52"/>
    </row>
    <row r="74" spans="1:11" ht="71" thickBot="1" x14ac:dyDescent="0.2">
      <c r="A74" s="95" t="s">
        <v>206</v>
      </c>
      <c r="B74" s="45">
        <v>2023</v>
      </c>
      <c r="C74" s="96"/>
      <c r="D74" s="47"/>
      <c r="E74" s="47"/>
      <c r="F74" s="89"/>
      <c r="H74" s="51" t="s">
        <v>325</v>
      </c>
      <c r="I74" s="58"/>
    </row>
    <row r="75" spans="1:11" ht="57" thickBot="1" x14ac:dyDescent="0.2">
      <c r="A75" s="77" t="s">
        <v>212</v>
      </c>
      <c r="B75" s="71">
        <v>2021</v>
      </c>
      <c r="C75" s="57" t="s">
        <v>659</v>
      </c>
      <c r="D75" s="37" t="s">
        <v>813</v>
      </c>
      <c r="E75" s="37"/>
      <c r="F75" s="89" t="s">
        <v>639</v>
      </c>
      <c r="G75" s="29"/>
      <c r="H75" s="51" t="s">
        <v>325</v>
      </c>
      <c r="I75" s="52"/>
    </row>
    <row r="76" spans="1:11" ht="28" x14ac:dyDescent="0.15">
      <c r="A76" s="187" t="s">
        <v>217</v>
      </c>
      <c r="B76" s="78">
        <v>2020</v>
      </c>
      <c r="C76" s="237" t="s">
        <v>340</v>
      </c>
      <c r="D76" s="36" t="s">
        <v>807</v>
      </c>
      <c r="E76" s="88" t="s">
        <v>320</v>
      </c>
      <c r="F76" s="89" t="s">
        <v>639</v>
      </c>
      <c r="G76" s="29"/>
      <c r="H76" s="51" t="s">
        <v>325</v>
      </c>
      <c r="I76" s="52"/>
    </row>
    <row r="77" spans="1:11" ht="28" x14ac:dyDescent="0.15">
      <c r="A77" s="188"/>
      <c r="B77" s="92">
        <v>2020</v>
      </c>
      <c r="C77" s="220"/>
      <c r="D77" s="71" t="s">
        <v>809</v>
      </c>
      <c r="E77" s="93" t="s">
        <v>320</v>
      </c>
      <c r="F77" s="89" t="s">
        <v>639</v>
      </c>
      <c r="G77" s="29"/>
      <c r="H77" s="51" t="s">
        <v>498</v>
      </c>
      <c r="I77" s="57"/>
    </row>
    <row r="78" spans="1:11" ht="71" thickBot="1" x14ac:dyDescent="0.2">
      <c r="A78" s="77" t="s">
        <v>222</v>
      </c>
      <c r="B78" s="71">
        <v>2021</v>
      </c>
      <c r="C78" s="52"/>
      <c r="D78" s="37"/>
      <c r="E78" s="37"/>
      <c r="F78" s="89"/>
      <c r="G78" s="29"/>
      <c r="H78" s="51" t="s">
        <v>325</v>
      </c>
      <c r="I78" s="57"/>
    </row>
    <row r="79" spans="1:11" ht="43" thickBot="1" x14ac:dyDescent="0.2">
      <c r="A79" s="95" t="s">
        <v>230</v>
      </c>
      <c r="B79" s="45">
        <v>2016</v>
      </c>
      <c r="C79" s="76" t="s">
        <v>340</v>
      </c>
      <c r="D79" s="47" t="s">
        <v>813</v>
      </c>
      <c r="E79" s="47"/>
      <c r="F79" s="89" t="s">
        <v>639</v>
      </c>
      <c r="H79" s="51" t="s">
        <v>498</v>
      </c>
      <c r="I79" s="62"/>
    </row>
    <row r="80" spans="1:11" ht="42" x14ac:dyDescent="0.15">
      <c r="A80" s="243" t="s">
        <v>679</v>
      </c>
      <c r="B80" s="92">
        <v>2018</v>
      </c>
      <c r="C80" s="229" t="s">
        <v>314</v>
      </c>
      <c r="D80" s="37" t="s">
        <v>812</v>
      </c>
      <c r="E80" s="93" t="s">
        <v>400</v>
      </c>
      <c r="F80" s="89" t="s">
        <v>824</v>
      </c>
      <c r="H80" s="51" t="s">
        <v>325</v>
      </c>
      <c r="I80" s="58"/>
    </row>
    <row r="81" spans="1:9" ht="28" customHeight="1" x14ac:dyDescent="0.15">
      <c r="A81" s="231"/>
      <c r="B81" s="92">
        <v>2018</v>
      </c>
      <c r="C81" s="229"/>
      <c r="D81" s="37" t="s">
        <v>807</v>
      </c>
      <c r="E81" s="93" t="s">
        <v>400</v>
      </c>
      <c r="F81" s="89" t="s">
        <v>824</v>
      </c>
      <c r="H81" s="51" t="s">
        <v>325</v>
      </c>
      <c r="I81" s="58"/>
    </row>
    <row r="82" spans="1:9" ht="29" thickBot="1" x14ac:dyDescent="0.2">
      <c r="A82" s="231"/>
      <c r="B82" s="92">
        <v>2018</v>
      </c>
      <c r="C82" s="229"/>
      <c r="D82" s="71" t="s">
        <v>811</v>
      </c>
      <c r="E82" s="93" t="s">
        <v>400</v>
      </c>
      <c r="F82" s="89" t="s">
        <v>824</v>
      </c>
      <c r="G82" s="29"/>
      <c r="H82" s="51" t="s">
        <v>325</v>
      </c>
      <c r="I82" s="57"/>
    </row>
    <row r="83" spans="1:9" ht="42" x14ac:dyDescent="0.15">
      <c r="A83" s="187" t="s">
        <v>247</v>
      </c>
      <c r="B83" s="78">
        <v>2017</v>
      </c>
      <c r="C83" s="237" t="s">
        <v>314</v>
      </c>
      <c r="D83" s="36" t="s">
        <v>813</v>
      </c>
      <c r="E83" s="36"/>
      <c r="F83" s="89" t="s">
        <v>639</v>
      </c>
      <c r="G83" s="29"/>
      <c r="H83" s="51" t="s">
        <v>325</v>
      </c>
      <c r="I83" s="57"/>
    </row>
    <row r="84" spans="1:9" ht="28" x14ac:dyDescent="0.15">
      <c r="A84" s="188"/>
      <c r="B84" s="92">
        <v>2017</v>
      </c>
      <c r="C84" s="220"/>
      <c r="D84" s="37" t="s">
        <v>809</v>
      </c>
      <c r="E84" s="37"/>
      <c r="F84" s="89" t="s">
        <v>639</v>
      </c>
      <c r="G84" s="29"/>
      <c r="H84" s="51" t="s">
        <v>325</v>
      </c>
      <c r="I84" s="57"/>
    </row>
    <row r="85" spans="1:9" ht="28" customHeight="1" x14ac:dyDescent="0.15">
      <c r="A85" s="188"/>
      <c r="B85" s="92">
        <v>2017</v>
      </c>
      <c r="C85" s="220"/>
      <c r="D85" s="37" t="s">
        <v>807</v>
      </c>
      <c r="E85" s="37"/>
      <c r="F85" s="89" t="s">
        <v>639</v>
      </c>
      <c r="G85" s="29"/>
      <c r="H85" s="51" t="s">
        <v>325</v>
      </c>
      <c r="I85" s="57"/>
    </row>
    <row r="86" spans="1:9" ht="29" thickBot="1" x14ac:dyDescent="0.2">
      <c r="A86" s="189"/>
      <c r="B86" s="80">
        <v>2017</v>
      </c>
      <c r="C86" s="221"/>
      <c r="D86" s="38" t="s">
        <v>811</v>
      </c>
      <c r="E86" s="38"/>
      <c r="F86" s="89" t="s">
        <v>639</v>
      </c>
      <c r="G86" s="29"/>
      <c r="H86" s="51" t="s">
        <v>325</v>
      </c>
      <c r="I86" s="52"/>
    </row>
    <row r="87" spans="1:9" ht="43" thickBot="1" x14ac:dyDescent="0.2">
      <c r="A87" s="104" t="s">
        <v>695</v>
      </c>
      <c r="B87" s="105">
        <v>2013</v>
      </c>
      <c r="C87" s="61"/>
      <c r="D87" s="106"/>
      <c r="E87" s="106"/>
      <c r="F87" s="89"/>
      <c r="G87" s="29"/>
      <c r="H87" s="51" t="s">
        <v>325</v>
      </c>
      <c r="I87" s="52"/>
    </row>
    <row r="88" spans="1:9" ht="42" x14ac:dyDescent="0.15">
      <c r="A88" s="187" t="s">
        <v>253</v>
      </c>
      <c r="B88" s="78">
        <v>2020</v>
      </c>
      <c r="C88" s="237" t="s">
        <v>314</v>
      </c>
      <c r="D88" s="36" t="s">
        <v>813</v>
      </c>
      <c r="E88" s="36"/>
      <c r="F88" s="89" t="s">
        <v>639</v>
      </c>
      <c r="H88" s="51" t="s">
        <v>325</v>
      </c>
      <c r="I88" s="58"/>
    </row>
    <row r="89" spans="1:9" ht="15" customHeight="1" thickBot="1" x14ac:dyDescent="0.2">
      <c r="A89" s="189"/>
      <c r="B89" s="80">
        <v>2020</v>
      </c>
      <c r="C89" s="221"/>
      <c r="D89" s="38" t="s">
        <v>807</v>
      </c>
      <c r="E89" s="38"/>
      <c r="F89" s="89" t="s">
        <v>639</v>
      </c>
      <c r="H89" s="51" t="s">
        <v>413</v>
      </c>
      <c r="I89" s="52"/>
    </row>
    <row r="90" spans="1:9" ht="28" x14ac:dyDescent="0.15">
      <c r="A90" s="187" t="s">
        <v>259</v>
      </c>
      <c r="B90" s="37">
        <v>2021</v>
      </c>
      <c r="C90" s="236" t="s">
        <v>314</v>
      </c>
      <c r="D90" s="37" t="s">
        <v>811</v>
      </c>
      <c r="E90" s="93" t="s">
        <v>400</v>
      </c>
      <c r="F90" s="89" t="s">
        <v>639</v>
      </c>
      <c r="G90" s="29"/>
      <c r="H90" s="51" t="s">
        <v>325</v>
      </c>
      <c r="I90" s="52"/>
    </row>
    <row r="91" spans="1:9" ht="29" thickBot="1" x14ac:dyDescent="0.2">
      <c r="A91" s="188"/>
      <c r="B91" s="37">
        <v>2021</v>
      </c>
      <c r="C91" s="236"/>
      <c r="D91" s="71" t="s">
        <v>809</v>
      </c>
      <c r="E91" s="37" t="s">
        <v>400</v>
      </c>
      <c r="F91" s="89" t="s">
        <v>639</v>
      </c>
      <c r="G91" s="29"/>
      <c r="H91" s="51" t="s">
        <v>325</v>
      </c>
      <c r="I91" s="52"/>
    </row>
    <row r="92" spans="1:9" ht="99" thickBot="1" x14ac:dyDescent="0.2">
      <c r="A92" s="44" t="s">
        <v>264</v>
      </c>
      <c r="B92" s="45">
        <v>2023</v>
      </c>
      <c r="C92" s="46" t="s">
        <v>314</v>
      </c>
      <c r="D92" s="47" t="s">
        <v>811</v>
      </c>
      <c r="E92" s="48" t="s">
        <v>400</v>
      </c>
      <c r="F92" s="89" t="s">
        <v>639</v>
      </c>
      <c r="G92" s="29"/>
      <c r="H92" s="51" t="s">
        <v>325</v>
      </c>
      <c r="I92" s="52"/>
    </row>
    <row r="93" spans="1:9" ht="28" x14ac:dyDescent="0.15">
      <c r="A93" s="361" t="s">
        <v>696</v>
      </c>
      <c r="B93" s="106">
        <v>2017</v>
      </c>
      <c r="C93" s="364" t="s">
        <v>314</v>
      </c>
      <c r="D93" s="106" t="s">
        <v>811</v>
      </c>
      <c r="E93" s="106"/>
      <c r="F93" s="89" t="s">
        <v>639</v>
      </c>
      <c r="G93" s="29"/>
      <c r="H93" s="51" t="s">
        <v>656</v>
      </c>
      <c r="I93" s="52"/>
    </row>
    <row r="94" spans="1:9" ht="42" x14ac:dyDescent="0.15">
      <c r="A94" s="361"/>
      <c r="B94" s="106">
        <v>2017</v>
      </c>
      <c r="C94" s="364"/>
      <c r="D94" s="106" t="s">
        <v>812</v>
      </c>
      <c r="E94" s="106"/>
      <c r="F94" s="89" t="s">
        <v>639</v>
      </c>
      <c r="G94" s="29"/>
      <c r="H94" s="51" t="s">
        <v>674</v>
      </c>
      <c r="I94" s="52"/>
    </row>
    <row r="95" spans="1:9" ht="29" thickBot="1" x14ac:dyDescent="0.2">
      <c r="A95" s="251"/>
      <c r="B95" s="106">
        <v>2017</v>
      </c>
      <c r="C95" s="364"/>
      <c r="D95" s="106" t="s">
        <v>808</v>
      </c>
      <c r="E95" s="106"/>
      <c r="F95" s="89" t="s">
        <v>639</v>
      </c>
      <c r="G95" s="29"/>
      <c r="H95" s="51" t="s">
        <v>325</v>
      </c>
      <c r="I95" s="52"/>
    </row>
    <row r="96" spans="1:9" ht="57" thickBot="1" x14ac:dyDescent="0.2">
      <c r="A96" s="108" t="s">
        <v>699</v>
      </c>
      <c r="B96" s="34">
        <v>2012</v>
      </c>
      <c r="C96" s="32"/>
      <c r="D96" s="109"/>
      <c r="E96" s="109"/>
      <c r="F96" s="89"/>
      <c r="G96" s="29"/>
      <c r="H96" s="51" t="s">
        <v>674</v>
      </c>
      <c r="I96" s="58"/>
    </row>
    <row r="97" spans="1:9" ht="28" x14ac:dyDescent="0.15">
      <c r="A97" s="187" t="s">
        <v>269</v>
      </c>
      <c r="B97" s="92">
        <v>2014</v>
      </c>
      <c r="C97" s="229" t="s">
        <v>314</v>
      </c>
      <c r="D97" s="37" t="s">
        <v>807</v>
      </c>
      <c r="E97" s="93" t="s">
        <v>320</v>
      </c>
      <c r="F97" s="89" t="s">
        <v>425</v>
      </c>
      <c r="H97" s="51" t="s">
        <v>498</v>
      </c>
      <c r="I97" s="58"/>
    </row>
    <row r="98" spans="1:9" ht="29" thickBot="1" x14ac:dyDescent="0.2">
      <c r="A98" s="188"/>
      <c r="B98" s="92">
        <v>2014</v>
      </c>
      <c r="C98" s="229"/>
      <c r="D98" s="37" t="s">
        <v>811</v>
      </c>
      <c r="E98" s="37" t="s">
        <v>320</v>
      </c>
      <c r="F98" s="89" t="s">
        <v>425</v>
      </c>
      <c r="H98" s="51" t="s">
        <v>437</v>
      </c>
      <c r="I98" s="52"/>
    </row>
    <row r="99" spans="1:9" ht="28" x14ac:dyDescent="0.15">
      <c r="A99" s="187" t="s">
        <v>275</v>
      </c>
      <c r="B99" s="78">
        <v>2020</v>
      </c>
      <c r="C99" s="237" t="s">
        <v>314</v>
      </c>
      <c r="D99" s="36" t="s">
        <v>811</v>
      </c>
      <c r="E99" s="88" t="s">
        <v>400</v>
      </c>
      <c r="F99" s="89" t="s">
        <v>639</v>
      </c>
      <c r="G99" s="29"/>
      <c r="H99" s="51" t="s">
        <v>347</v>
      </c>
      <c r="I99" s="52"/>
    </row>
    <row r="100" spans="1:9" ht="29" thickBot="1" x14ac:dyDescent="0.2">
      <c r="A100" s="189"/>
      <c r="B100" s="80">
        <v>2020</v>
      </c>
      <c r="C100" s="221"/>
      <c r="D100" s="38" t="s">
        <v>809</v>
      </c>
      <c r="E100" s="38" t="s">
        <v>400</v>
      </c>
      <c r="F100" s="89" t="s">
        <v>639</v>
      </c>
      <c r="G100" s="29"/>
      <c r="H100" s="51" t="s">
        <v>436</v>
      </c>
      <c r="I100" s="52"/>
    </row>
    <row r="101" spans="1:9" ht="28" x14ac:dyDescent="0.15">
      <c r="A101" s="187" t="s">
        <v>280</v>
      </c>
      <c r="B101" s="92">
        <v>2022</v>
      </c>
      <c r="C101" s="229" t="s">
        <v>314</v>
      </c>
      <c r="D101" s="37" t="s">
        <v>809</v>
      </c>
      <c r="E101" s="93" t="s">
        <v>320</v>
      </c>
      <c r="F101" s="89" t="s">
        <v>425</v>
      </c>
      <c r="G101" s="29"/>
      <c r="H101" s="51" t="s">
        <v>325</v>
      </c>
      <c r="I101" s="52"/>
    </row>
    <row r="102" spans="1:9" ht="28" x14ac:dyDescent="0.15">
      <c r="A102" s="188"/>
      <c r="B102" s="92">
        <v>2022</v>
      </c>
      <c r="C102" s="220"/>
      <c r="D102" s="37" t="s">
        <v>811</v>
      </c>
      <c r="E102" s="37" t="s">
        <v>320</v>
      </c>
      <c r="F102" s="89" t="s">
        <v>425</v>
      </c>
      <c r="G102" s="29"/>
      <c r="H102" s="51" t="s">
        <v>325</v>
      </c>
      <c r="I102" s="58"/>
    </row>
    <row r="103" spans="1:9" ht="15" customHeight="1" thickBot="1" x14ac:dyDescent="0.2">
      <c r="A103" s="188"/>
      <c r="B103" s="92">
        <v>2022</v>
      </c>
      <c r="C103" s="220"/>
      <c r="D103" s="37" t="s">
        <v>807</v>
      </c>
      <c r="E103" s="37" t="s">
        <v>320</v>
      </c>
      <c r="F103" s="89" t="s">
        <v>425</v>
      </c>
      <c r="H103" s="51" t="s">
        <v>413</v>
      </c>
      <c r="I103" s="57"/>
    </row>
    <row r="104" spans="1:9" ht="28" x14ac:dyDescent="0.15">
      <c r="A104" s="187" t="s">
        <v>163</v>
      </c>
      <c r="B104" s="78">
        <v>2013</v>
      </c>
      <c r="C104" s="219" t="s">
        <v>340</v>
      </c>
      <c r="D104" s="36" t="s">
        <v>809</v>
      </c>
      <c r="E104" s="36"/>
      <c r="F104" s="89" t="s">
        <v>639</v>
      </c>
      <c r="H104" s="51" t="s">
        <v>751</v>
      </c>
      <c r="I104" s="57"/>
    </row>
    <row r="105" spans="1:9" ht="29" customHeight="1" thickBot="1" x14ac:dyDescent="0.2">
      <c r="A105" s="189"/>
      <c r="B105" s="80">
        <v>2013</v>
      </c>
      <c r="C105" s="221"/>
      <c r="D105" s="38" t="s">
        <v>807</v>
      </c>
      <c r="E105" s="38"/>
      <c r="F105" s="89" t="s">
        <v>639</v>
      </c>
      <c r="G105" s="29"/>
      <c r="H105" s="51" t="s">
        <v>436</v>
      </c>
      <c r="I105" s="57"/>
    </row>
    <row r="106" spans="1:9" ht="28" x14ac:dyDescent="0.15">
      <c r="A106" s="231" t="s">
        <v>702</v>
      </c>
      <c r="B106" s="92">
        <v>2010</v>
      </c>
      <c r="C106" s="229" t="s">
        <v>314</v>
      </c>
      <c r="D106" s="37" t="s">
        <v>811</v>
      </c>
      <c r="E106" s="37" t="s">
        <v>320</v>
      </c>
      <c r="F106" s="89" t="s">
        <v>639</v>
      </c>
      <c r="G106" s="29"/>
      <c r="H106" s="51" t="s">
        <v>437</v>
      </c>
      <c r="I106" s="57"/>
    </row>
    <row r="107" spans="1:9" ht="29" thickBot="1" x14ac:dyDescent="0.2">
      <c r="A107" s="244"/>
      <c r="B107" s="92">
        <v>2010</v>
      </c>
      <c r="C107" s="229"/>
      <c r="D107" s="37" t="s">
        <v>807</v>
      </c>
      <c r="E107" s="93" t="s">
        <v>320</v>
      </c>
      <c r="F107" s="89" t="s">
        <v>639</v>
      </c>
      <c r="G107" s="29"/>
      <c r="H107" s="51" t="s">
        <v>413</v>
      </c>
      <c r="I107" s="52"/>
    </row>
    <row r="108" spans="1:9" ht="28" x14ac:dyDescent="0.15">
      <c r="A108" s="187" t="s">
        <v>241</v>
      </c>
      <c r="B108" s="36">
        <v>2015</v>
      </c>
      <c r="C108" s="205" t="s">
        <v>707</v>
      </c>
      <c r="D108" s="36" t="s">
        <v>809</v>
      </c>
      <c r="E108" s="36" t="s">
        <v>320</v>
      </c>
      <c r="F108" s="89" t="s">
        <v>425</v>
      </c>
      <c r="G108" s="29"/>
      <c r="H108" s="51" t="s">
        <v>761</v>
      </c>
      <c r="I108" s="52"/>
    </row>
    <row r="109" spans="1:9" ht="29" thickBot="1" x14ac:dyDescent="0.2">
      <c r="A109" s="189"/>
      <c r="B109" s="38">
        <v>2015</v>
      </c>
      <c r="C109" s="207"/>
      <c r="D109" s="38" t="s">
        <v>807</v>
      </c>
      <c r="E109" s="81" t="s">
        <v>320</v>
      </c>
      <c r="F109" s="89" t="s">
        <v>425</v>
      </c>
      <c r="G109" s="29"/>
      <c r="H109" s="51" t="s">
        <v>325</v>
      </c>
      <c r="I109" s="52"/>
    </row>
    <row r="110" spans="1:9" ht="14" x14ac:dyDescent="0.15">
      <c r="G110" s="29"/>
      <c r="H110" s="51" t="s">
        <v>325</v>
      </c>
      <c r="I110" s="52"/>
    </row>
    <row r="111" spans="1:9" ht="14" x14ac:dyDescent="0.15">
      <c r="G111" s="29"/>
      <c r="H111" s="51" t="s">
        <v>413</v>
      </c>
      <c r="I111" s="52"/>
    </row>
    <row r="112" spans="1:9" ht="14" x14ac:dyDescent="0.15">
      <c r="G112" s="29"/>
      <c r="H112" s="51" t="s">
        <v>325</v>
      </c>
      <c r="I112" s="52"/>
    </row>
    <row r="113" spans="7:9" ht="14" x14ac:dyDescent="0.15">
      <c r="G113" s="29"/>
      <c r="H113" s="51" t="s">
        <v>726</v>
      </c>
      <c r="I113" s="52"/>
    </row>
    <row r="114" spans="7:9" ht="14" x14ac:dyDescent="0.15">
      <c r="G114" s="53"/>
      <c r="H114" s="51" t="s">
        <v>726</v>
      </c>
      <c r="I114" s="52"/>
    </row>
    <row r="115" spans="7:9" ht="14" x14ac:dyDescent="0.15">
      <c r="G115" s="29"/>
      <c r="H115" s="51" t="s">
        <v>325</v>
      </c>
      <c r="I115" s="52"/>
    </row>
    <row r="116" spans="7:9" ht="14" x14ac:dyDescent="0.15">
      <c r="G116" s="29"/>
      <c r="H116" s="51" t="s">
        <v>325</v>
      </c>
      <c r="I116" s="52"/>
    </row>
    <row r="117" spans="7:9" x14ac:dyDescent="0.15">
      <c r="G117" s="29"/>
      <c r="I117" s="52"/>
    </row>
    <row r="118" spans="7:9" ht="13" customHeight="1" x14ac:dyDescent="0.15">
      <c r="G118" s="29"/>
      <c r="I118" s="52"/>
    </row>
    <row r="119" spans="7:9" x14ac:dyDescent="0.15">
      <c r="G119" s="29"/>
      <c r="I119" s="52"/>
    </row>
    <row r="120" spans="7:9" x14ac:dyDescent="0.15">
      <c r="G120" s="29"/>
      <c r="I120" s="52"/>
    </row>
    <row r="121" spans="7:9" x14ac:dyDescent="0.15">
      <c r="G121" s="29"/>
      <c r="I121" s="52"/>
    </row>
    <row r="122" spans="7:9" x14ac:dyDescent="0.15">
      <c r="G122" s="29"/>
      <c r="I122" s="61"/>
    </row>
    <row r="123" spans="7:9" x14ac:dyDescent="0.15">
      <c r="G123" s="29"/>
      <c r="I123" s="61"/>
    </row>
    <row r="124" spans="7:9" x14ac:dyDescent="0.15">
      <c r="G124" s="29"/>
      <c r="I124" s="61"/>
    </row>
    <row r="125" spans="7:9" x14ac:dyDescent="0.15">
      <c r="G125" s="61"/>
      <c r="I125" s="63"/>
    </row>
    <row r="126" spans="7:9" ht="13" customHeight="1" x14ac:dyDescent="0.15">
      <c r="G126" s="61"/>
      <c r="I126" s="52"/>
    </row>
    <row r="127" spans="7:9" x14ac:dyDescent="0.15">
      <c r="G127" s="61"/>
      <c r="I127" s="52"/>
    </row>
    <row r="128" spans="7:9" x14ac:dyDescent="0.15">
      <c r="G128" s="53"/>
      <c r="I128" s="52"/>
    </row>
    <row r="129" spans="7:9" x14ac:dyDescent="0.15">
      <c r="G129" s="29"/>
      <c r="I129" s="52"/>
    </row>
    <row r="130" spans="7:9" x14ac:dyDescent="0.15">
      <c r="G130" s="29"/>
      <c r="I130" s="52"/>
    </row>
    <row r="131" spans="7:9" x14ac:dyDescent="0.15">
      <c r="G131" s="29"/>
      <c r="I131" s="52"/>
    </row>
    <row r="132" spans="7:9" x14ac:dyDescent="0.15">
      <c r="G132" s="29"/>
      <c r="I132" s="52"/>
    </row>
    <row r="133" spans="7:9" ht="14" customHeight="1" x14ac:dyDescent="0.15">
      <c r="G133" s="29"/>
      <c r="I133" s="52"/>
    </row>
    <row r="134" spans="7:9" x14ac:dyDescent="0.15">
      <c r="G134" s="29"/>
      <c r="I134" s="52"/>
    </row>
    <row r="135" spans="7:9" x14ac:dyDescent="0.15">
      <c r="G135" s="29"/>
      <c r="I135" s="52"/>
    </row>
    <row r="136" spans="7:9" x14ac:dyDescent="0.15">
      <c r="G136" s="29"/>
      <c r="I136" s="52"/>
    </row>
    <row r="137" spans="7:9" x14ac:dyDescent="0.15">
      <c r="G137" s="29"/>
      <c r="I137" s="52"/>
    </row>
    <row r="138" spans="7:9" x14ac:dyDescent="0.15">
      <c r="G138" s="29"/>
      <c r="I138" s="52"/>
    </row>
    <row r="139" spans="7:9" ht="13" customHeight="1" x14ac:dyDescent="0.15">
      <c r="G139" s="29"/>
      <c r="I139" s="52"/>
    </row>
    <row r="140" spans="7:9" x14ac:dyDescent="0.15">
      <c r="G140" s="29"/>
      <c r="I140" s="52"/>
    </row>
    <row r="141" spans="7:9" x14ac:dyDescent="0.15">
      <c r="G141" s="29"/>
      <c r="I141" s="57"/>
    </row>
    <row r="142" spans="7:9" x14ac:dyDescent="0.15">
      <c r="G142" s="29"/>
      <c r="I142" s="57"/>
    </row>
    <row r="143" spans="7:9" x14ac:dyDescent="0.15">
      <c r="G143" s="29"/>
      <c r="I143" s="52"/>
    </row>
    <row r="144" spans="7:9" x14ac:dyDescent="0.15">
      <c r="G144" s="29"/>
      <c r="I144" s="52"/>
    </row>
    <row r="145" spans="7:9" x14ac:dyDescent="0.15">
      <c r="G145" s="29"/>
      <c r="I145" s="52"/>
    </row>
    <row r="146" spans="7:9" x14ac:dyDescent="0.15">
      <c r="G146" s="29"/>
      <c r="I146" s="52"/>
    </row>
    <row r="147" spans="7:9" x14ac:dyDescent="0.15">
      <c r="G147" s="29"/>
      <c r="I147" s="52"/>
    </row>
    <row r="148" spans="7:9" x14ac:dyDescent="0.15">
      <c r="G148" s="29"/>
      <c r="I148" s="52"/>
    </row>
    <row r="149" spans="7:9" x14ac:dyDescent="0.15">
      <c r="G149" s="29"/>
      <c r="I149" s="52"/>
    </row>
    <row r="150" spans="7:9" x14ac:dyDescent="0.15">
      <c r="G150" s="29"/>
      <c r="I150" s="52"/>
    </row>
    <row r="151" spans="7:9" x14ac:dyDescent="0.15">
      <c r="G151" s="29"/>
      <c r="I151" s="52"/>
    </row>
    <row r="152" spans="7:9" x14ac:dyDescent="0.15">
      <c r="G152" s="29"/>
    </row>
    <row r="153" spans="7:9" x14ac:dyDescent="0.15">
      <c r="G153" s="29"/>
    </row>
    <row r="154" spans="7:9" x14ac:dyDescent="0.15">
      <c r="G154" s="29"/>
    </row>
    <row r="1048530" spans="4:4" x14ac:dyDescent="0.15">
      <c r="D1048530" s="35"/>
    </row>
  </sheetData>
  <autoFilter ref="B1:B1048530" xr:uid="{EA7BCFC1-777C-524C-B9F6-58D0E1ACBB70}"/>
  <mergeCells count="82">
    <mergeCell ref="F24:F26"/>
    <mergeCell ref="F58:F59"/>
    <mergeCell ref="E58:E59"/>
    <mergeCell ref="E24:E26"/>
    <mergeCell ref="E27:E28"/>
    <mergeCell ref="C108:C109"/>
    <mergeCell ref="C80:C82"/>
    <mergeCell ref="C83:C86"/>
    <mergeCell ref="C88:C89"/>
    <mergeCell ref="C90:C91"/>
    <mergeCell ref="C93:C95"/>
    <mergeCell ref="C97:C98"/>
    <mergeCell ref="C99:C100"/>
    <mergeCell ref="C101:C103"/>
    <mergeCell ref="C104:C105"/>
    <mergeCell ref="C106:C107"/>
    <mergeCell ref="C58:C59"/>
    <mergeCell ref="C63:C65"/>
    <mergeCell ref="C69:C71"/>
    <mergeCell ref="C72:C73"/>
    <mergeCell ref="C76:C77"/>
    <mergeCell ref="C43:C46"/>
    <mergeCell ref="C47:C48"/>
    <mergeCell ref="C49:C50"/>
    <mergeCell ref="C51:C52"/>
    <mergeCell ref="C53:C54"/>
    <mergeCell ref="C35:C37"/>
    <mergeCell ref="C39:C42"/>
    <mergeCell ref="C2:C3"/>
    <mergeCell ref="C4:C5"/>
    <mergeCell ref="C6:C9"/>
    <mergeCell ref="C10:C11"/>
    <mergeCell ref="C12:C16"/>
    <mergeCell ref="C17:C18"/>
    <mergeCell ref="C19:C20"/>
    <mergeCell ref="C22:C23"/>
    <mergeCell ref="C24:C26"/>
    <mergeCell ref="C27:C28"/>
    <mergeCell ref="C29:C30"/>
    <mergeCell ref="C32:C33"/>
    <mergeCell ref="A106:A107"/>
    <mergeCell ref="A108:A109"/>
    <mergeCell ref="D24:D26"/>
    <mergeCell ref="D58:D59"/>
    <mergeCell ref="A90:A91"/>
    <mergeCell ref="A93:A95"/>
    <mergeCell ref="A97:A98"/>
    <mergeCell ref="A99:A100"/>
    <mergeCell ref="A101:A103"/>
    <mergeCell ref="A69:A71"/>
    <mergeCell ref="A72:A73"/>
    <mergeCell ref="A76:A77"/>
    <mergeCell ref="A80:A82"/>
    <mergeCell ref="A83:A86"/>
    <mergeCell ref="A88:A89"/>
    <mergeCell ref="C56:C57"/>
    <mergeCell ref="A53:A54"/>
    <mergeCell ref="A56:A57"/>
    <mergeCell ref="A58:A59"/>
    <mergeCell ref="A63:A65"/>
    <mergeCell ref="A104:A105"/>
    <mergeCell ref="A22:A23"/>
    <mergeCell ref="A24:A26"/>
    <mergeCell ref="A27:A28"/>
    <mergeCell ref="A29:A30"/>
    <mergeCell ref="A51:A52"/>
    <mergeCell ref="B58:B59"/>
    <mergeCell ref="B24:B26"/>
    <mergeCell ref="B27:B28"/>
    <mergeCell ref="A2:A3"/>
    <mergeCell ref="A4:A5"/>
    <mergeCell ref="A6:A9"/>
    <mergeCell ref="A10:A11"/>
    <mergeCell ref="A12:A16"/>
    <mergeCell ref="A17:A18"/>
    <mergeCell ref="A32:A33"/>
    <mergeCell ref="A35:A37"/>
    <mergeCell ref="A39:A42"/>
    <mergeCell ref="A43:A46"/>
    <mergeCell ref="A47:A48"/>
    <mergeCell ref="A49:A50"/>
    <mergeCell ref="A19:A20"/>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54BE9188-278B-464E-A4C0-6FEC3AE8CADD}">
          <x14:formula1>
            <xm:f>Matrix!$A$1:$A$7</xm:f>
          </x14:formula1>
          <xm:sqref>D1:D1048576</xm:sqref>
        </x14:dataValidation>
        <x14:dataValidation type="list" allowBlank="1" showInputMessage="1" showErrorMessage="1" xr:uid="{2604013C-2E31-0C47-8D75-6BD3A6EC437D}">
          <x14:formula1>
            <xm:f>Matrix!$A$14:$A$19</xm:f>
          </x14:formula1>
          <xm:sqref>F2:F24 F27:F58 F60:F1048576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FF77-588D-4D49-BFC3-C7318AB39A90}">
  <dimension ref="A1:N94"/>
  <sheetViews>
    <sheetView topLeftCell="A15" zoomScale="56" workbookViewId="0">
      <selection activeCell="M3" sqref="M3"/>
    </sheetView>
  </sheetViews>
  <sheetFormatPr baseColWidth="10" defaultRowHeight="13" x14ac:dyDescent="0.15"/>
  <sheetData>
    <row r="1" spans="1:14" s="43" customFormat="1" ht="14" x14ac:dyDescent="0.15">
      <c r="A1" s="43" t="s">
        <v>286</v>
      </c>
      <c r="B1" s="43" t="s">
        <v>287</v>
      </c>
      <c r="C1" s="43" t="s">
        <v>877</v>
      </c>
      <c r="D1" s="43" t="s">
        <v>289</v>
      </c>
      <c r="E1" s="43" t="s">
        <v>288</v>
      </c>
      <c r="F1" s="43" t="s">
        <v>288</v>
      </c>
      <c r="G1" s="43" t="s">
        <v>288</v>
      </c>
      <c r="H1" s="43" t="s">
        <v>288</v>
      </c>
      <c r="I1" s="43" t="s">
        <v>288</v>
      </c>
    </row>
    <row r="2" spans="1:14" ht="112" x14ac:dyDescent="0.15">
      <c r="A2" t="s">
        <v>312</v>
      </c>
      <c r="B2" t="s">
        <v>8</v>
      </c>
      <c r="C2" s="68" t="s">
        <v>313</v>
      </c>
      <c r="D2" s="66" t="s">
        <v>830</v>
      </c>
      <c r="E2" s="42" t="s">
        <v>340</v>
      </c>
      <c r="F2" s="42" t="s">
        <v>871</v>
      </c>
      <c r="G2" s="42"/>
      <c r="H2" s="42"/>
      <c r="I2" s="42"/>
      <c r="J2" s="42"/>
      <c r="K2" s="42"/>
      <c r="L2" s="42"/>
      <c r="M2" s="42"/>
      <c r="N2" s="42"/>
    </row>
    <row r="3" spans="1:14" ht="210" x14ac:dyDescent="0.15">
      <c r="A3" t="s">
        <v>12</v>
      </c>
      <c r="B3" t="s">
        <v>14</v>
      </c>
      <c r="C3" s="68" t="s">
        <v>13</v>
      </c>
      <c r="D3" s="66" t="s">
        <v>831</v>
      </c>
      <c r="E3" t="s">
        <v>340</v>
      </c>
    </row>
    <row r="4" spans="1:14" ht="126" x14ac:dyDescent="0.15">
      <c r="A4" t="s">
        <v>351</v>
      </c>
      <c r="B4" t="s">
        <v>19</v>
      </c>
      <c r="C4" s="68" t="s">
        <v>313</v>
      </c>
      <c r="D4" s="66" t="s">
        <v>832</v>
      </c>
      <c r="E4" s="42" t="s">
        <v>340</v>
      </c>
      <c r="F4" s="42" t="s">
        <v>871</v>
      </c>
      <c r="G4" s="42"/>
      <c r="H4" s="42"/>
      <c r="I4" s="42"/>
      <c r="J4" s="42"/>
      <c r="K4" s="42"/>
      <c r="L4" s="42"/>
      <c r="M4" s="42"/>
      <c r="N4" s="42"/>
    </row>
    <row r="5" spans="1:14" ht="210" x14ac:dyDescent="0.15">
      <c r="A5" t="s">
        <v>26</v>
      </c>
      <c r="B5" t="s">
        <v>28</v>
      </c>
      <c r="C5" s="68" t="s">
        <v>371</v>
      </c>
      <c r="D5" s="66" t="s">
        <v>833</v>
      </c>
      <c r="E5" t="s">
        <v>340</v>
      </c>
      <c r="F5" s="42" t="s">
        <v>872</v>
      </c>
    </row>
    <row r="6" spans="1:14" ht="210" x14ac:dyDescent="0.15">
      <c r="A6" t="s">
        <v>32</v>
      </c>
      <c r="B6" t="s">
        <v>34</v>
      </c>
      <c r="C6" s="68" t="s">
        <v>371</v>
      </c>
      <c r="D6" s="66" t="s">
        <v>834</v>
      </c>
      <c r="E6" t="s">
        <v>340</v>
      </c>
      <c r="F6" s="42" t="s">
        <v>872</v>
      </c>
    </row>
    <row r="7" spans="1:14" ht="224" x14ac:dyDescent="0.15">
      <c r="A7" t="s">
        <v>44</v>
      </c>
      <c r="B7" t="s">
        <v>40</v>
      </c>
      <c r="C7" s="68" t="s">
        <v>45</v>
      </c>
      <c r="D7" s="66" t="s">
        <v>835</v>
      </c>
      <c r="E7" t="s">
        <v>340</v>
      </c>
    </row>
    <row r="8" spans="1:14" ht="224" x14ac:dyDescent="0.15">
      <c r="A8" t="s">
        <v>55</v>
      </c>
      <c r="B8" t="s">
        <v>56</v>
      </c>
      <c r="C8" s="68" t="s">
        <v>401</v>
      </c>
      <c r="D8" s="66" t="s">
        <v>402</v>
      </c>
      <c r="E8" s="42" t="s">
        <v>340</v>
      </c>
      <c r="F8" s="42" t="s">
        <v>872</v>
      </c>
    </row>
    <row r="9" spans="1:14" ht="210" x14ac:dyDescent="0.15">
      <c r="A9" t="s">
        <v>49</v>
      </c>
      <c r="B9" t="s">
        <v>51</v>
      </c>
      <c r="C9" s="67" t="s">
        <v>371</v>
      </c>
      <c r="D9" s="66" t="s">
        <v>416</v>
      </c>
    </row>
    <row r="10" spans="1:14" ht="210" x14ac:dyDescent="0.15">
      <c r="A10" t="s">
        <v>60</v>
      </c>
      <c r="B10" t="s">
        <v>62</v>
      </c>
      <c r="C10" s="68" t="s">
        <v>417</v>
      </c>
      <c r="D10" s="66" t="s">
        <v>836</v>
      </c>
      <c r="E10" t="s">
        <v>340</v>
      </c>
    </row>
    <row r="11" spans="1:14" ht="224" x14ac:dyDescent="0.15">
      <c r="A11" t="s">
        <v>66</v>
      </c>
      <c r="B11" t="s">
        <v>67</v>
      </c>
      <c r="C11" s="68" t="s">
        <v>431</v>
      </c>
      <c r="D11" s="66" t="s">
        <v>837</v>
      </c>
      <c r="E11" t="s">
        <v>340</v>
      </c>
    </row>
    <row r="12" spans="1:14" ht="98" x14ac:dyDescent="0.15">
      <c r="A12" t="s">
        <v>438</v>
      </c>
      <c r="B12" t="s">
        <v>439</v>
      </c>
      <c r="C12" s="68" t="s">
        <v>440</v>
      </c>
      <c r="D12" s="66" t="s">
        <v>441</v>
      </c>
      <c r="E12" t="s">
        <v>340</v>
      </c>
      <c r="F12" s="42" t="s">
        <v>872</v>
      </c>
    </row>
    <row r="13" spans="1:14" ht="210" x14ac:dyDescent="0.15">
      <c r="A13" t="s">
        <v>71</v>
      </c>
      <c r="B13" t="s">
        <v>73</v>
      </c>
      <c r="C13" s="68" t="s">
        <v>453</v>
      </c>
      <c r="D13" s="66" t="s">
        <v>838</v>
      </c>
      <c r="E13" t="s">
        <v>340</v>
      </c>
      <c r="F13" s="42" t="s">
        <v>871</v>
      </c>
    </row>
    <row r="14" spans="1:14" ht="210" x14ac:dyDescent="0.15">
      <c r="A14" t="s">
        <v>83</v>
      </c>
      <c r="B14" t="s">
        <v>85</v>
      </c>
      <c r="C14" s="68" t="s">
        <v>468</v>
      </c>
      <c r="D14" s="66" t="s">
        <v>839</v>
      </c>
      <c r="E14" s="42" t="s">
        <v>873</v>
      </c>
      <c r="F14" s="42" t="s">
        <v>874</v>
      </c>
    </row>
    <row r="15" spans="1:14" ht="210" x14ac:dyDescent="0.15">
      <c r="A15" t="s">
        <v>89</v>
      </c>
      <c r="B15" t="s">
        <v>91</v>
      </c>
      <c r="C15" s="68" t="s">
        <v>478</v>
      </c>
      <c r="D15" s="66" t="s">
        <v>840</v>
      </c>
      <c r="E15" t="s">
        <v>340</v>
      </c>
      <c r="F15" s="42" t="s">
        <v>872</v>
      </c>
    </row>
    <row r="16" spans="1:14" ht="210" x14ac:dyDescent="0.15">
      <c r="A16" t="s">
        <v>95</v>
      </c>
      <c r="B16" t="s">
        <v>97</v>
      </c>
      <c r="C16" s="68" t="s">
        <v>96</v>
      </c>
      <c r="D16" s="66" t="s">
        <v>841</v>
      </c>
      <c r="E16" s="42" t="s">
        <v>340</v>
      </c>
      <c r="F16" s="42" t="s">
        <v>871</v>
      </c>
    </row>
    <row r="17" spans="1:8" ht="210" x14ac:dyDescent="0.15">
      <c r="A17" t="s">
        <v>101</v>
      </c>
      <c r="B17" t="s">
        <v>103</v>
      </c>
      <c r="C17" s="68" t="s">
        <v>499</v>
      </c>
      <c r="D17" s="66" t="s">
        <v>842</v>
      </c>
      <c r="E17" t="s">
        <v>340</v>
      </c>
    </row>
    <row r="18" spans="1:8" ht="224" x14ac:dyDescent="0.15">
      <c r="A18" t="s">
        <v>113</v>
      </c>
      <c r="B18" t="s">
        <v>114</v>
      </c>
      <c r="C18" s="68" t="s">
        <v>512</v>
      </c>
      <c r="D18" s="66" t="s">
        <v>843</v>
      </c>
      <c r="E18" t="s">
        <v>340</v>
      </c>
    </row>
    <row r="19" spans="1:8" ht="210" x14ac:dyDescent="0.15">
      <c r="A19" t="s">
        <v>118</v>
      </c>
      <c r="B19" t="s">
        <v>120</v>
      </c>
      <c r="C19" s="68" t="s">
        <v>417</v>
      </c>
      <c r="D19" s="66" t="s">
        <v>844</v>
      </c>
      <c r="E19" t="s">
        <v>340</v>
      </c>
    </row>
    <row r="20" spans="1:8" ht="126" x14ac:dyDescent="0.15">
      <c r="A20" t="s">
        <v>532</v>
      </c>
      <c r="B20" t="s">
        <v>125</v>
      </c>
      <c r="C20" s="68" t="s">
        <v>313</v>
      </c>
      <c r="D20" t="s">
        <v>845</v>
      </c>
      <c r="E20" s="42" t="s">
        <v>340</v>
      </c>
      <c r="F20" s="42" t="s">
        <v>871</v>
      </c>
    </row>
    <row r="21" spans="1:8" ht="210" x14ac:dyDescent="0.15">
      <c r="A21" t="s">
        <v>129</v>
      </c>
      <c r="B21" t="s">
        <v>130</v>
      </c>
      <c r="C21" s="68" t="s">
        <v>478</v>
      </c>
      <c r="D21" s="66" t="s">
        <v>846</v>
      </c>
      <c r="E21" t="s">
        <v>340</v>
      </c>
      <c r="F21" s="42" t="s">
        <v>872</v>
      </c>
    </row>
    <row r="22" spans="1:8" ht="210" x14ac:dyDescent="0.15">
      <c r="A22" t="s">
        <v>134</v>
      </c>
      <c r="B22" t="s">
        <v>135</v>
      </c>
      <c r="C22" s="68" t="s">
        <v>371</v>
      </c>
      <c r="D22" s="66" t="s">
        <v>847</v>
      </c>
      <c r="E22" s="42" t="s">
        <v>873</v>
      </c>
      <c r="F22" s="42" t="s">
        <v>874</v>
      </c>
    </row>
    <row r="23" spans="1:8" ht="210" x14ac:dyDescent="0.15">
      <c r="A23" t="s">
        <v>139</v>
      </c>
      <c r="B23" t="s">
        <v>140</v>
      </c>
      <c r="C23" s="68" t="s">
        <v>371</v>
      </c>
      <c r="D23" s="66" t="s">
        <v>848</v>
      </c>
      <c r="E23" t="s">
        <v>340</v>
      </c>
    </row>
    <row r="24" spans="1:8" ht="126" x14ac:dyDescent="0.15">
      <c r="A24" t="s">
        <v>144</v>
      </c>
      <c r="B24" t="s">
        <v>146</v>
      </c>
      <c r="C24" s="68" t="s">
        <v>575</v>
      </c>
      <c r="D24" s="66" t="s">
        <v>147</v>
      </c>
      <c r="E24" s="42" t="s">
        <v>340</v>
      </c>
      <c r="F24" s="42" t="s">
        <v>874</v>
      </c>
      <c r="G24" s="42" t="s">
        <v>875</v>
      </c>
      <c r="H24" s="42" t="s">
        <v>872</v>
      </c>
    </row>
    <row r="25" spans="1:8" ht="168" x14ac:dyDescent="0.15">
      <c r="A25" t="s">
        <v>149</v>
      </c>
      <c r="B25" t="s">
        <v>151</v>
      </c>
      <c r="C25" t="s">
        <v>313</v>
      </c>
      <c r="D25" t="s">
        <v>849</v>
      </c>
      <c r="E25" t="s">
        <v>314</v>
      </c>
    </row>
    <row r="26" spans="1:8" ht="224" x14ac:dyDescent="0.15">
      <c r="A26" t="s">
        <v>154</v>
      </c>
      <c r="B26" t="s">
        <v>155</v>
      </c>
      <c r="C26" t="s">
        <v>512</v>
      </c>
      <c r="D26" t="s">
        <v>850</v>
      </c>
      <c r="E26" t="s">
        <v>340</v>
      </c>
    </row>
    <row r="28" spans="1:8" ht="154" x14ac:dyDescent="0.15">
      <c r="A28" t="s">
        <v>593</v>
      </c>
      <c r="B28" t="s">
        <v>160</v>
      </c>
      <c r="C28" t="s">
        <v>313</v>
      </c>
      <c r="D28" t="s">
        <v>851</v>
      </c>
      <c r="E28" t="s">
        <v>594</v>
      </c>
    </row>
    <row r="30" spans="1:8" ht="126" x14ac:dyDescent="0.15">
      <c r="A30" t="s">
        <v>603</v>
      </c>
      <c r="B30" t="s">
        <v>604</v>
      </c>
      <c r="D30" t="s">
        <v>605</v>
      </c>
    </row>
    <row r="31" spans="1:8" ht="196" x14ac:dyDescent="0.15">
      <c r="A31" t="s">
        <v>169</v>
      </c>
      <c r="B31" t="s">
        <v>171</v>
      </c>
      <c r="D31" t="s">
        <v>852</v>
      </c>
    </row>
    <row r="32" spans="1:8" ht="210" x14ac:dyDescent="0.15">
      <c r="A32" t="s">
        <v>175</v>
      </c>
      <c r="B32" t="s">
        <v>177</v>
      </c>
      <c r="D32" t="s">
        <v>853</v>
      </c>
    </row>
    <row r="33" spans="1:5" ht="126" x14ac:dyDescent="0.15">
      <c r="A33" t="s">
        <v>606</v>
      </c>
      <c r="B33" t="s">
        <v>607</v>
      </c>
      <c r="C33" t="s">
        <v>608</v>
      </c>
      <c r="D33" t="s">
        <v>609</v>
      </c>
      <c r="E33" t="s">
        <v>340</v>
      </c>
    </row>
    <row r="37" spans="1:5" ht="210" x14ac:dyDescent="0.15">
      <c r="A37" t="s">
        <v>181</v>
      </c>
      <c r="B37" t="s">
        <v>182</v>
      </c>
      <c r="C37" t="s">
        <v>371</v>
      </c>
      <c r="D37" t="s">
        <v>854</v>
      </c>
      <c r="E37" t="s">
        <v>340</v>
      </c>
    </row>
    <row r="39" spans="1:5" ht="168" x14ac:dyDescent="0.15">
      <c r="A39" t="s">
        <v>191</v>
      </c>
      <c r="B39" t="s">
        <v>192</v>
      </c>
      <c r="C39" t="s">
        <v>313</v>
      </c>
      <c r="D39" t="s">
        <v>855</v>
      </c>
      <c r="E39" t="s">
        <v>314</v>
      </c>
    </row>
    <row r="40" spans="1:5" ht="140" x14ac:dyDescent="0.15">
      <c r="A40" t="s">
        <v>195</v>
      </c>
      <c r="B40" t="s">
        <v>197</v>
      </c>
      <c r="C40" t="s">
        <v>641</v>
      </c>
      <c r="D40" t="s">
        <v>198</v>
      </c>
      <c r="E40" t="s">
        <v>340</v>
      </c>
    </row>
    <row r="44" spans="1:5" ht="210" x14ac:dyDescent="0.15">
      <c r="A44" t="s">
        <v>200</v>
      </c>
      <c r="B44" t="s">
        <v>202</v>
      </c>
      <c r="C44" t="s">
        <v>371</v>
      </c>
      <c r="D44" t="s">
        <v>856</v>
      </c>
      <c r="E44" t="s">
        <v>340</v>
      </c>
    </row>
    <row r="47" spans="1:5" ht="210" x14ac:dyDescent="0.15">
      <c r="A47" t="s">
        <v>206</v>
      </c>
      <c r="B47" t="s">
        <v>208</v>
      </c>
      <c r="D47" t="s">
        <v>857</v>
      </c>
    </row>
    <row r="48" spans="1:5" ht="168" x14ac:dyDescent="0.15">
      <c r="A48" t="s">
        <v>212</v>
      </c>
      <c r="B48" t="s">
        <v>214</v>
      </c>
      <c r="C48" t="s">
        <v>658</v>
      </c>
      <c r="D48" t="s">
        <v>858</v>
      </c>
      <c r="E48" t="s">
        <v>659</v>
      </c>
    </row>
    <row r="49" spans="1:5" ht="224" x14ac:dyDescent="0.15">
      <c r="A49" t="s">
        <v>217</v>
      </c>
      <c r="B49" t="s">
        <v>218</v>
      </c>
      <c r="C49" t="s">
        <v>666</v>
      </c>
      <c r="D49" t="s">
        <v>859</v>
      </c>
      <c r="E49" t="s">
        <v>340</v>
      </c>
    </row>
    <row r="53" spans="1:5" ht="210" x14ac:dyDescent="0.15">
      <c r="A53" t="s">
        <v>230</v>
      </c>
      <c r="B53" t="s">
        <v>232</v>
      </c>
      <c r="C53" t="s">
        <v>675</v>
      </c>
      <c r="D53" t="s">
        <v>676</v>
      </c>
      <c r="E53" t="s">
        <v>340</v>
      </c>
    </row>
    <row r="54" spans="1:5" ht="154" x14ac:dyDescent="0.15">
      <c r="A54" t="s">
        <v>679</v>
      </c>
      <c r="B54" t="s">
        <v>237</v>
      </c>
      <c r="C54" t="s">
        <v>313</v>
      </c>
      <c r="D54" t="s">
        <v>860</v>
      </c>
      <c r="E54" t="s">
        <v>314</v>
      </c>
    </row>
    <row r="58" spans="1:5" ht="210" x14ac:dyDescent="0.15">
      <c r="A58" t="s">
        <v>247</v>
      </c>
      <c r="B58" t="s">
        <v>249</v>
      </c>
      <c r="C58" t="s">
        <v>417</v>
      </c>
      <c r="D58" t="s">
        <v>861</v>
      </c>
      <c r="E58" t="s">
        <v>314</v>
      </c>
    </row>
    <row r="63" spans="1:5" ht="224" x14ac:dyDescent="0.15">
      <c r="A63" t="s">
        <v>253</v>
      </c>
      <c r="B63" t="s">
        <v>255</v>
      </c>
      <c r="C63" t="s">
        <v>417</v>
      </c>
      <c r="D63" t="s">
        <v>862</v>
      </c>
      <c r="E63" t="s">
        <v>314</v>
      </c>
    </row>
    <row r="65" spans="1:5" ht="224" x14ac:dyDescent="0.15">
      <c r="A65" t="s">
        <v>259</v>
      </c>
      <c r="B65" t="s">
        <v>260</v>
      </c>
      <c r="C65" t="s">
        <v>739</v>
      </c>
      <c r="D65" t="s">
        <v>863</v>
      </c>
      <c r="E65" t="s">
        <v>314</v>
      </c>
    </row>
    <row r="69" spans="1:5" ht="224" x14ac:dyDescent="0.15">
      <c r="A69" t="s">
        <v>264</v>
      </c>
      <c r="B69" t="s">
        <v>265</v>
      </c>
      <c r="C69" t="s">
        <v>45</v>
      </c>
      <c r="D69" t="s">
        <v>864</v>
      </c>
      <c r="E69" t="s">
        <v>314</v>
      </c>
    </row>
    <row r="73" spans="1:5" ht="196" x14ac:dyDescent="0.15">
      <c r="A73" t="s">
        <v>696</v>
      </c>
      <c r="B73" t="s">
        <v>697</v>
      </c>
      <c r="C73" t="s">
        <v>752</v>
      </c>
      <c r="D73" t="s">
        <v>698</v>
      </c>
      <c r="E73" t="s">
        <v>314</v>
      </c>
    </row>
    <row r="76" spans="1:5" ht="126" x14ac:dyDescent="0.15">
      <c r="A76" t="s">
        <v>699</v>
      </c>
      <c r="B76" t="s">
        <v>700</v>
      </c>
      <c r="D76" t="s">
        <v>701</v>
      </c>
    </row>
    <row r="77" spans="1:5" ht="210" x14ac:dyDescent="0.15">
      <c r="A77" t="s">
        <v>269</v>
      </c>
      <c r="B77" t="s">
        <v>271</v>
      </c>
      <c r="C77" t="s">
        <v>313</v>
      </c>
      <c r="D77" t="s">
        <v>865</v>
      </c>
      <c r="E77" t="s">
        <v>314</v>
      </c>
    </row>
    <row r="82" spans="1:5" ht="168" x14ac:dyDescent="0.15">
      <c r="A82" t="s">
        <v>275</v>
      </c>
      <c r="B82" t="s">
        <v>277</v>
      </c>
      <c r="C82" t="s">
        <v>313</v>
      </c>
      <c r="D82" t="s">
        <v>866</v>
      </c>
      <c r="E82" t="s">
        <v>314</v>
      </c>
    </row>
    <row r="84" spans="1:5" ht="210" x14ac:dyDescent="0.15">
      <c r="A84" t="s">
        <v>280</v>
      </c>
      <c r="B84" t="s">
        <v>282</v>
      </c>
      <c r="C84" t="s">
        <v>789</v>
      </c>
      <c r="D84" t="s">
        <v>867</v>
      </c>
      <c r="E84" t="s">
        <v>314</v>
      </c>
    </row>
    <row r="89" spans="1:5" ht="196" x14ac:dyDescent="0.15">
      <c r="A89" t="s">
        <v>163</v>
      </c>
      <c r="B89" t="s">
        <v>165</v>
      </c>
      <c r="C89" t="s">
        <v>164</v>
      </c>
      <c r="D89" t="s">
        <v>868</v>
      </c>
      <c r="E89" t="s">
        <v>340</v>
      </c>
    </row>
    <row r="92" spans="1:5" ht="224" x14ac:dyDescent="0.15">
      <c r="A92" t="s">
        <v>702</v>
      </c>
      <c r="B92" t="s">
        <v>227</v>
      </c>
      <c r="C92" t="s">
        <v>313</v>
      </c>
      <c r="D92" t="s">
        <v>869</v>
      </c>
      <c r="E92" t="s">
        <v>314</v>
      </c>
    </row>
    <row r="94" spans="1:5" ht="196" x14ac:dyDescent="0.15">
      <c r="A94" t="s">
        <v>241</v>
      </c>
      <c r="B94" t="s">
        <v>243</v>
      </c>
      <c r="C94" t="s">
        <v>371</v>
      </c>
      <c r="D94" t="s">
        <v>870</v>
      </c>
      <c r="E94" t="s">
        <v>707</v>
      </c>
    </row>
  </sheetData>
  <hyperlinks>
    <hyperlink ref="D5" r:id="rId1" xr:uid="{22829BD8-7256-7043-BCE1-E3C00FADEE22}"/>
    <hyperlink ref="D2" r:id="rId2" xr:uid="{4D184C76-B31A-1246-8C93-1A3C4B1EE416}"/>
    <hyperlink ref="D3" r:id="rId3" xr:uid="{D50B5069-0B27-F94C-8D7B-FB53BFD884DE}"/>
    <hyperlink ref="D4" r:id="rId4" xr:uid="{9C504B69-955D-B445-A848-4B04FB24C24A}"/>
    <hyperlink ref="D6" r:id="rId5" xr:uid="{1655BD65-1A08-4948-91D0-0AE4A58B228C}"/>
    <hyperlink ref="D7" r:id="rId6" xr:uid="{1DD44841-0DB0-E84E-822B-BD2BA1FC0407}"/>
    <hyperlink ref="D8" r:id="rId7" xr:uid="{45C5711B-EA06-5E46-BF03-27DA3A8131F2}"/>
    <hyperlink ref="D9" r:id="rId8" xr:uid="{A8A1FB75-7A25-BB4B-92D2-1C9578579C1F}"/>
    <hyperlink ref="D10" r:id="rId9" xr:uid="{741A1EE6-4620-674F-A713-7FC1E421D7EB}"/>
    <hyperlink ref="D11" r:id="rId10" xr:uid="{FB01A41D-62C3-2949-8BCE-6F103F619072}"/>
    <hyperlink ref="D12" r:id="rId11" xr:uid="{9507A261-CB43-6D46-9BD3-78ADB8C515D8}"/>
    <hyperlink ref="D13" r:id="rId12" xr:uid="{5B2870E5-0D8C-744B-9737-EFE54BA37B91}"/>
    <hyperlink ref="D14" r:id="rId13" xr:uid="{73C50EC3-154C-B048-A51C-F960B9D220B8}"/>
    <hyperlink ref="D15" r:id="rId14" xr:uid="{4ECD7FF7-F0C2-CE4C-B6F5-83BA495E5DF7}"/>
    <hyperlink ref="D16" r:id="rId15" xr:uid="{0EA92B07-0916-884F-B831-6947B1D0BF53}"/>
    <hyperlink ref="D17" r:id="rId16" xr:uid="{48D1F182-055C-A04A-B8ED-244F9D9C296C}"/>
    <hyperlink ref="D18" r:id="rId17" xr:uid="{743CE21F-147E-D84D-9025-BA8D1BAE5E9B}"/>
    <hyperlink ref="D19" r:id="rId18" xr:uid="{65225F2D-1B23-504D-A52E-F1515DC60ABD}"/>
    <hyperlink ref="D21" r:id="rId19" xr:uid="{CBCCDFD6-D2F0-D34A-B887-C8D27DA0B3F0}"/>
    <hyperlink ref="D22" r:id="rId20" xr:uid="{A9B912E0-72B6-4C45-A84D-625617AEA884}"/>
    <hyperlink ref="D23" r:id="rId21" xr:uid="{C61072E5-A805-FA43-AC92-8479C7E79708}"/>
    <hyperlink ref="D24" r:id="rId22" xr:uid="{25FA7CEA-2A2F-3E4E-B600-9A1F87C0D20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568C-61E8-234E-A2A8-080E4350F37A}">
  <dimension ref="A1:B19"/>
  <sheetViews>
    <sheetView zoomScale="75" workbookViewId="0">
      <selection activeCell="F7" sqref="F7"/>
    </sheetView>
  </sheetViews>
  <sheetFormatPr baseColWidth="10" defaultRowHeight="13" x14ac:dyDescent="0.15"/>
  <cols>
    <col min="1" max="1" width="13.33203125" style="43" customWidth="1"/>
    <col min="2" max="2" width="35.83203125" customWidth="1"/>
  </cols>
  <sheetData>
    <row r="1" spans="1:2" ht="56" x14ac:dyDescent="0.15">
      <c r="A1" s="43" t="s">
        <v>807</v>
      </c>
      <c r="B1" s="42" t="s">
        <v>814</v>
      </c>
    </row>
    <row r="2" spans="1:2" ht="84" x14ac:dyDescent="0.15">
      <c r="A2" s="43" t="s">
        <v>808</v>
      </c>
      <c r="B2" s="42" t="s">
        <v>815</v>
      </c>
    </row>
    <row r="3" spans="1:2" ht="70" x14ac:dyDescent="0.15">
      <c r="A3" s="43" t="s">
        <v>809</v>
      </c>
      <c r="B3" s="42" t="s">
        <v>816</v>
      </c>
    </row>
    <row r="4" spans="1:2" ht="84" x14ac:dyDescent="0.15">
      <c r="A4" s="43" t="s">
        <v>810</v>
      </c>
      <c r="B4" s="42" t="s">
        <v>817</v>
      </c>
    </row>
    <row r="5" spans="1:2" ht="84" x14ac:dyDescent="0.15">
      <c r="A5" s="43" t="s">
        <v>811</v>
      </c>
      <c r="B5" s="42" t="s">
        <v>818</v>
      </c>
    </row>
    <row r="6" spans="1:2" ht="70" x14ac:dyDescent="0.15">
      <c r="A6" s="43" t="s">
        <v>812</v>
      </c>
      <c r="B6" s="42" t="s">
        <v>819</v>
      </c>
    </row>
    <row r="7" spans="1:2" ht="81" customHeight="1" x14ac:dyDescent="0.15">
      <c r="A7" s="43" t="s">
        <v>813</v>
      </c>
      <c r="B7" s="42" t="s">
        <v>820</v>
      </c>
    </row>
    <row r="14" spans="1:2" ht="28" x14ac:dyDescent="0.15">
      <c r="A14" s="43" t="s">
        <v>600</v>
      </c>
    </row>
    <row r="15" spans="1:2" ht="28" x14ac:dyDescent="0.15">
      <c r="A15" s="43" t="s">
        <v>425</v>
      </c>
    </row>
    <row r="16" spans="1:2" ht="28" x14ac:dyDescent="0.15">
      <c r="A16" s="43" t="s">
        <v>411</v>
      </c>
    </row>
    <row r="17" spans="1:1" ht="28" x14ac:dyDescent="0.15">
      <c r="A17" s="43" t="s">
        <v>824</v>
      </c>
    </row>
    <row r="18" spans="1:1" ht="28" x14ac:dyDescent="0.15">
      <c r="A18" s="43" t="s">
        <v>825</v>
      </c>
    </row>
    <row r="19" spans="1:1" ht="28" x14ac:dyDescent="0.15">
      <c r="A19" s="43"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Foglio 1 - articles</vt:lpstr>
      <vt:lpstr>Analysis</vt:lpstr>
      <vt:lpstr>Calculations</vt:lpstr>
      <vt:lpstr>Venues</vt:lpstr>
      <vt:lpstr>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BASSI DAVIDE</cp:lastModifiedBy>
  <cp:revision/>
  <dcterms:created xsi:type="dcterms:W3CDTF">2023-12-15T09:25:04Z</dcterms:created>
  <dcterms:modified xsi:type="dcterms:W3CDTF">2025-07-15T15:07:21Z</dcterms:modified>
  <cp:category/>
  <cp:contentStatus/>
</cp:coreProperties>
</file>