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autoCompressPictures="0"/>
  <bookViews>
    <workbookView xWindow="0" yWindow="0" windowWidth="39700" windowHeight="25480" tabRatio="500"/>
  </bookViews>
  <sheets>
    <sheet name="FreeDSP_SMD_AB.csv" sheetId="1" r:id="rId1"/>
  </sheets>
  <definedNames>
    <definedName name="_xlnm._FilterDatabase" localSheetId="0" hidden="1">FreeDSP_SMD_AB.csv!$A$6:$H$6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7" i="1"/>
</calcChain>
</file>

<file path=xl/sharedStrings.xml><?xml version="1.0" encoding="utf-8"?>
<sst xmlns="http://schemas.openxmlformats.org/spreadsheetml/2006/main" count="215" uniqueCount="187">
  <si>
    <t>Source:</t>
  </si>
  <si>
    <t>Date:</t>
  </si>
  <si>
    <t>Saturday, 20 April 2019 at 11:13:14</t>
  </si>
  <si>
    <t>Tool:</t>
  </si>
  <si>
    <t>Eeschema (5.1.0-0)</t>
  </si>
  <si>
    <t>Generator:</t>
  </si>
  <si>
    <t>Component Count:</t>
  </si>
  <si>
    <t>Ref</t>
  </si>
  <si>
    <t>Value</t>
  </si>
  <si>
    <t>Footprint</t>
  </si>
  <si>
    <t xml:space="preserve">C3, C8, C21, C32, </t>
  </si>
  <si>
    <t>Capacitors_SMD:C_0805_HandSoldering</t>
  </si>
  <si>
    <t xml:space="preserve">C4, C9, C23, C33, </t>
  </si>
  <si>
    <t>Capacitors_THT:CP_Radial_D5.0mm_P2.00mm</t>
  </si>
  <si>
    <t xml:space="preserve">C5, C1, C10, C7, C25, C18, C34, C29, </t>
  </si>
  <si>
    <t xml:space="preserve">C13, C22, </t>
  </si>
  <si>
    <t>Capacitors_THT:CP_Radial_D4.0mm_P2.00mm</t>
  </si>
  <si>
    <t xml:space="preserve">C19, C35, C26, C11, C6, </t>
  </si>
  <si>
    <t xml:space="preserve">C20, </t>
  </si>
  <si>
    <t xml:space="preserve">C24, C14, </t>
  </si>
  <si>
    <t xml:space="preserve">C27, C28, </t>
  </si>
  <si>
    <t>22p</t>
  </si>
  <si>
    <t xml:space="preserve">C38, C39, </t>
  </si>
  <si>
    <t>Capacitors_THT:CP_Radial_D8.0mm_P5.00mm</t>
  </si>
  <si>
    <t xml:space="preserve">C41, </t>
  </si>
  <si>
    <t>0.1u</t>
  </si>
  <si>
    <t xml:space="preserve">C46, </t>
  </si>
  <si>
    <t>Capacitors_THT:CP_Radial_Tantal_D10.5mm_P5.00mm</t>
  </si>
  <si>
    <t>Diodes_SMD:D_SOD-123</t>
  </si>
  <si>
    <t xml:space="preserve">D5, </t>
  </si>
  <si>
    <t>LEDs:LED_0603_HandSoldering</t>
  </si>
  <si>
    <t xml:space="preserve">IC1, </t>
  </si>
  <si>
    <t>Housings_QFP:LQFP-48_7x7mm_Pitch0.5mm</t>
  </si>
  <si>
    <t xml:space="preserve">IC2, IC3, </t>
  </si>
  <si>
    <t>Housings_SOIC:SOIC-8_3.9x4.9mm_Pitch1.27mm</t>
  </si>
  <si>
    <t xml:space="preserve">J1, </t>
  </si>
  <si>
    <t>TerminalBlock_Phoenix:TerminalBlock_Phoenix_MPT-2.54mm_6pol</t>
  </si>
  <si>
    <t xml:space="preserve">J3, </t>
  </si>
  <si>
    <t>Connectors_Multicomp:Multicomp_MC9A12-2034_2x10x2.54mm_Straight</t>
  </si>
  <si>
    <t>MyFootprints:RJ-2410N</t>
  </si>
  <si>
    <t xml:space="preserve">J9, </t>
  </si>
  <si>
    <t>Connect:BARREL_JACK</t>
  </si>
  <si>
    <t>Pin_Headers:Pin_Header_Straight_2x08_Pitch2.54mm</t>
  </si>
  <si>
    <t>Pin_Headers:Pin_Header_Straight_1x02_Pitch2.54mm</t>
  </si>
  <si>
    <t xml:space="preserve">L1, </t>
  </si>
  <si>
    <t>Inductors:Inductor_1212</t>
  </si>
  <si>
    <t xml:space="preserve">P1, </t>
  </si>
  <si>
    <t>Connectors_Multicomp:Multicomp_MC9A12-1034_2x05x2.54mm_Straight</t>
  </si>
  <si>
    <t xml:space="preserve">Q1, Q3, Q5, Q7, </t>
  </si>
  <si>
    <t>TO_SOT_Packages_SMD:SOT-23</t>
  </si>
  <si>
    <t xml:space="preserve">Q2, Q4, </t>
  </si>
  <si>
    <t xml:space="preserve">Q8, </t>
  </si>
  <si>
    <t>TO_SOT_Packages_SMD:TO-252-2</t>
  </si>
  <si>
    <t xml:space="preserve">Q10, </t>
  </si>
  <si>
    <t xml:space="preserve">R1, R18, R31, R50, R11, R26, R42, R63, R64, R43, R27, R12, </t>
  </si>
  <si>
    <t>22k</t>
  </si>
  <si>
    <t>Resistors_SMD:R_0805_HandSoldering</t>
  </si>
  <si>
    <t xml:space="preserve">R34, R76, R80, </t>
  </si>
  <si>
    <t>0R</t>
  </si>
  <si>
    <t xml:space="preserve">R36, R40, R46, </t>
  </si>
  <si>
    <t>18k</t>
  </si>
  <si>
    <t xml:space="preserve">R37, </t>
  </si>
  <si>
    <t>470R</t>
  </si>
  <si>
    <t>100k</t>
  </si>
  <si>
    <t xml:space="preserve">R48, R8, R9, R13, R14, R15, R16, R17, R81, </t>
  </si>
  <si>
    <t>100R</t>
  </si>
  <si>
    <t xml:space="preserve">R49, R62, R41, R25, R10, R44, R28, </t>
  </si>
  <si>
    <t>47k</t>
  </si>
  <si>
    <t xml:space="preserve">R54, R53, R71, </t>
  </si>
  <si>
    <t>2k2</t>
  </si>
  <si>
    <t xml:space="preserve">R55, R72, R61, R6, R2, R23, R20, R38, R32, R57, R51, R30, R19, R4, R83, </t>
  </si>
  <si>
    <t>10k</t>
  </si>
  <si>
    <t xml:space="preserve">R60, R7, R3, R24, R21, R39, R33, R58, R52, R75, R78, R70, R79, </t>
  </si>
  <si>
    <t>1k</t>
  </si>
  <si>
    <t xml:space="preserve">R66, R65, </t>
  </si>
  <si>
    <t>220R</t>
  </si>
  <si>
    <t xml:space="preserve">R69, </t>
  </si>
  <si>
    <t>360R</t>
  </si>
  <si>
    <t xml:space="preserve">R73, </t>
  </si>
  <si>
    <t>1MEG</t>
  </si>
  <si>
    <t xml:space="preserve">RV3, RV2, RV1, </t>
  </si>
  <si>
    <t>Potentiometers:Potentiometer_Trimmer_Bourns_3339P_Horizontal</t>
  </si>
  <si>
    <t xml:space="preserve">SW1, </t>
  </si>
  <si>
    <t>digikey-footprints:Switch_Slide_11.6x4mm_EG1218</t>
  </si>
  <si>
    <t xml:space="preserve">U2, </t>
  </si>
  <si>
    <t>digikey-footprints:TSSOP-20_W4.4mm</t>
  </si>
  <si>
    <t xml:space="preserve">U5, U3, U1, U4, </t>
  </si>
  <si>
    <t>LME49720MA_NOPB:SOIC127P600X175-8N</t>
  </si>
  <si>
    <t xml:space="preserve">U6, U7, </t>
  </si>
  <si>
    <t>TO_SOT_Packages_SMD:SOT-223-3_TabPin2</t>
  </si>
  <si>
    <t xml:space="preserve">X1, </t>
  </si>
  <si>
    <t>Crystals:Crystal_HC49-U_Vertical</t>
  </si>
  <si>
    <t>FreeDSP_SMD_AB.sch</t>
    <phoneticPr fontId="3"/>
  </si>
  <si>
    <t>bom_csv_grouped_by_value_with_fp.py</t>
    <phoneticPr fontId="3"/>
  </si>
  <si>
    <t>150P (Panasonic ECHU)</t>
    <phoneticPr fontId="3"/>
  </si>
  <si>
    <t xml:space="preserve">C44, C31, C45, C17, C2, C52, C53, C50, C51, C57, C58, C59, C60, C42, C37, </t>
    <phoneticPr fontId="3"/>
  </si>
  <si>
    <t>I2C EEPROM 24AA256 (or Bigger)</t>
    <phoneticPr fontId="3"/>
  </si>
  <si>
    <t>3300pF</t>
    <phoneticPr fontId="3"/>
  </si>
  <si>
    <t>0.056uF</t>
    <phoneticPr fontId="3"/>
  </si>
  <si>
    <t>1000PF (Panasonic ECHU)</t>
    <phoneticPr fontId="3"/>
  </si>
  <si>
    <t>Film Capacitors_SMD:C_0805_HandSoldering</t>
    <phoneticPr fontId="3"/>
  </si>
  <si>
    <t>2SB1203 (PNP transistor, base/collector/emitter)</t>
    <phoneticPr fontId="3"/>
  </si>
  <si>
    <t>2N7002 (0.115A Id, 60V Vds, N-Channel MOSFET)</t>
    <phoneticPr fontId="3"/>
  </si>
  <si>
    <t>IRLML6402 (-3.7A Id, -20V Vds, P-Channel MOSFET, 65mOhm Rd)</t>
    <phoneticPr fontId="3"/>
  </si>
  <si>
    <t>J10,</t>
    <phoneticPr fontId="3"/>
  </si>
  <si>
    <t xml:space="preserve">JP3, </t>
    <phoneticPr fontId="3"/>
  </si>
  <si>
    <t>JP4, JP5, JP2, JP1,</t>
    <phoneticPr fontId="3"/>
  </si>
  <si>
    <t>SPST TACT Push Switch or 2P Pin Header</t>
    <phoneticPr fontId="3"/>
  </si>
  <si>
    <t>2P Pin Header Conn_01x02 (P=2.54mm)</t>
    <phoneticPr fontId="3"/>
  </si>
  <si>
    <t>6P Pin Header 01x06 (P=2.54mm)</t>
    <phoneticPr fontId="3"/>
  </si>
  <si>
    <t>20P Pin Header 02x10 (P=2.54)</t>
    <phoneticPr fontId="3"/>
  </si>
  <si>
    <t>SMD LED (1.6mm x 0.8mm, RED)</t>
    <phoneticPr fontId="3"/>
  </si>
  <si>
    <t>SMD-INDUCTOR-10uH (225MA,_0806)</t>
    <phoneticPr fontId="3"/>
  </si>
  <si>
    <t>Analog Devices DSP ADAU1701</t>
    <phoneticPr fontId="3"/>
  </si>
  <si>
    <t>Slide SW_SPDT</t>
    <phoneticPr fontId="3"/>
  </si>
  <si>
    <t>12.288MHz Crystal</t>
    <phoneticPr fontId="3"/>
  </si>
  <si>
    <t>DC Power Jack (2.1mm Center, 5.5mm Sleeve)</t>
    <phoneticPr fontId="3"/>
  </si>
  <si>
    <t>2.2u/16V</t>
    <phoneticPr fontId="3"/>
  </si>
  <si>
    <t>1u/6.3V</t>
    <phoneticPr fontId="3"/>
  </si>
  <si>
    <t xml:space="preserve">C43, C16, C12, C15, C40, </t>
    <phoneticPr fontId="3"/>
  </si>
  <si>
    <t xml:space="preserve">C36, C48, </t>
    <phoneticPr fontId="3"/>
  </si>
  <si>
    <t>10u/16V</t>
    <phoneticPr fontId="3"/>
  </si>
  <si>
    <t>10u/6.3V</t>
    <phoneticPr fontId="3"/>
  </si>
  <si>
    <t>C30, C47, C49</t>
    <phoneticPr fontId="3"/>
  </si>
  <si>
    <t xml:space="preserve">C54, C55, C56, </t>
    <phoneticPr fontId="3"/>
  </si>
  <si>
    <t>2.2u/6.3V</t>
    <phoneticPr fontId="3"/>
  </si>
  <si>
    <t xml:space="preserve">D3, D2, </t>
    <phoneticPr fontId="3"/>
  </si>
  <si>
    <t xml:space="preserve">D6, D7, D8, D4, D1, </t>
    <phoneticPr fontId="3"/>
  </si>
  <si>
    <t>16P Pin Header Conn_02x08 (P=2.54mm)</t>
    <phoneticPr fontId="3"/>
  </si>
  <si>
    <t>10P MIL Male MIL Header Conn_02x05 (P=2.54mm) for USBi</t>
    <phoneticPr fontId="3"/>
  </si>
  <si>
    <t>POT_TRIM RESISTOR B10K</t>
    <phoneticPr fontId="3"/>
  </si>
  <si>
    <t>Polarized capacitor 220u/6.3V</t>
    <phoneticPr fontId="3"/>
  </si>
  <si>
    <t>Polarized capacitor 220u/16V</t>
    <phoneticPr fontId="3"/>
  </si>
  <si>
    <t>Polarized capacitor10u/16V</t>
    <phoneticPr fontId="3"/>
  </si>
  <si>
    <t>Polarized capacitor 47uF/6.3</t>
    <phoneticPr fontId="3"/>
  </si>
  <si>
    <t>Polarized capacitor 2.2uF/16</t>
    <phoneticPr fontId="3"/>
  </si>
  <si>
    <t>680R</t>
    <phoneticPr fontId="3"/>
  </si>
  <si>
    <t xml:space="preserve">R56, R35, R22, R5, R68, </t>
    <phoneticPr fontId="3"/>
  </si>
  <si>
    <t xml:space="preserve">R45, R29, R67, R74, R82, </t>
    <phoneticPr fontId="3"/>
  </si>
  <si>
    <t>2SD2704KT146 or 2SC3326</t>
    <phoneticPr fontId="3"/>
  </si>
  <si>
    <t>8bit 3-state Buffer 74LV541A</t>
    <phoneticPr fontId="3"/>
  </si>
  <si>
    <t>Variable Voltage Regurator AZ1117-ADJ</t>
    <phoneticPr fontId="3"/>
  </si>
  <si>
    <t xml:space="preserve">J5,  J2, J6,  </t>
    <phoneticPr fontId="3"/>
  </si>
  <si>
    <t xml:space="preserve">J7, J4,  J8, </t>
    <phoneticPr fontId="3"/>
  </si>
  <si>
    <t>Single RCA Conn_Coaxial (WHITE)</t>
    <phoneticPr fontId="3"/>
  </si>
  <si>
    <t>Single RCA Conn_Coaxial (RED)</t>
    <phoneticPr fontId="3"/>
  </si>
  <si>
    <t>Optinal Ver.</t>
    <phoneticPr fontId="3"/>
  </si>
  <si>
    <t xml:space="preserve"> Std. Ver.</t>
    <phoneticPr fontId="3"/>
  </si>
  <si>
    <t>Shop Link1</t>
    <phoneticPr fontId="3"/>
  </si>
  <si>
    <t>Shop Link2</t>
    <phoneticPr fontId="3"/>
  </si>
  <si>
    <t>https://jp.rs-online.com/web/p/audio-processors/7089748/</t>
    <phoneticPr fontId="3"/>
  </si>
  <si>
    <t>Dual Op-Amp LME49720MA or Equiv.</t>
    <phoneticPr fontId="3"/>
  </si>
  <si>
    <t>http://akizukidenshi.com/catalog/g/gI-08175/</t>
    <phoneticPr fontId="3"/>
  </si>
  <si>
    <t>http://akizukidenshi.com/catalog/g/gI-03440/</t>
  </si>
  <si>
    <t>http://akizukidenshi.com/catalog/g/gI-10492/</t>
    <phoneticPr fontId="3"/>
  </si>
  <si>
    <t>http://akizukidenshi.com/catalog/g/gI-06602/</t>
    <phoneticPr fontId="3"/>
  </si>
  <si>
    <t>http://akizukidenshi.com/catalog/g/gI-06007/</t>
    <phoneticPr fontId="3"/>
  </si>
  <si>
    <t>http://akizukidenshi.com/catalog/g/gI-04256/</t>
    <phoneticPr fontId="3"/>
  </si>
  <si>
    <t>http://akizukidenshi.com/catalog/g/gI-02553/</t>
    <phoneticPr fontId="3"/>
  </si>
  <si>
    <t>http://akizukidenshi.com/catalog/g/gI-11194/</t>
    <phoneticPr fontId="3"/>
  </si>
  <si>
    <t>http://akizukidenshi.com/catalog/g/gI-11879/</t>
    <phoneticPr fontId="3"/>
  </si>
  <si>
    <t>Fast Switching Si Diode N4148W</t>
    <phoneticPr fontId="3"/>
  </si>
  <si>
    <t>http://akizukidenshi.com/catalog/g/gI-07084/</t>
    <phoneticPr fontId="3"/>
  </si>
  <si>
    <t>Schottky diode RB160M-30</t>
    <phoneticPr fontId="3"/>
  </si>
  <si>
    <t>http://akizukidenshi.com/catalog/g/gI-01398/</t>
    <phoneticPr fontId="3"/>
  </si>
  <si>
    <t>https://jp.rs-online.com/web/p/crystal-units/5476496/</t>
    <phoneticPr fontId="3"/>
  </si>
  <si>
    <t>http://akizukidenshi.com/catalog/g/gP-08080/</t>
    <phoneticPr fontId="3"/>
  </si>
  <si>
    <t>http://akizukidenshi.com/catalog/g/gP-06110/</t>
    <phoneticPr fontId="3"/>
  </si>
  <si>
    <t>http://akizukidenshi.com/catalog/g/gC-08593/</t>
    <phoneticPr fontId="3"/>
  </si>
  <si>
    <t>http://akizukidenshi.com/catalog/g/gC-01669/</t>
    <phoneticPr fontId="3"/>
  </si>
  <si>
    <t>http://akizukidenshi.com/catalog/g/gC-00082/</t>
    <phoneticPr fontId="3"/>
  </si>
  <si>
    <t>http://akizukidenshi.com/catalog/g/gC-05176/</t>
    <phoneticPr fontId="3"/>
  </si>
  <si>
    <t>http://akizukidenshi.com/catalog/g/gC-12664/</t>
    <phoneticPr fontId="3"/>
  </si>
  <si>
    <t>http://akizukidenshi.com/catalog/g/gC-02385/</t>
    <phoneticPr fontId="3"/>
  </si>
  <si>
    <t>http://akizukidenshi.com/catalog/g/gC-02386/</t>
    <phoneticPr fontId="3"/>
  </si>
  <si>
    <t>http://akizukidenshi.com/catalog/g/gC-06568/</t>
    <phoneticPr fontId="3"/>
  </si>
  <si>
    <t>http://akizukidenshi.com/catalog/g/gP-08790/</t>
    <phoneticPr fontId="3"/>
  </si>
  <si>
    <t>http://akizukidenshi.com/catalog/g/gP-06984/</t>
    <phoneticPr fontId="3"/>
  </si>
  <si>
    <t>http://akizukidenshi.com/catalog/g/gP-10272/</t>
    <phoneticPr fontId="3"/>
  </si>
  <si>
    <t>http://akizukidenshi.com/catalog/g/gP-10272/</t>
    <phoneticPr fontId="3"/>
  </si>
  <si>
    <t>http://akizukidenshi.com/catalog/g/gP-04621/</t>
    <phoneticPr fontId="3"/>
  </si>
  <si>
    <t>http://akizukidenshi.com/catalog/g/gP-05186/</t>
    <phoneticPr fontId="3"/>
  </si>
  <si>
    <t>http://akizukidenshi.com/catalog/g/gP-03171/</t>
    <phoneticPr fontId="3"/>
  </si>
  <si>
    <t>https://www.sengoku.co.jp/mod/sgk_cart/search.php?cid=3300</t>
    <phoneticPr fontId="3"/>
  </si>
  <si>
    <t>https://www.sengoku.co.jp/mod/sgk_cart/search.php?cid=3300</t>
    <phoneticPr fontId="3"/>
  </si>
  <si>
    <t>参考価格</t>
    <rPh sb="0" eb="4">
      <t>サンコウカカク</t>
    </rPh>
    <phoneticPr fontId="3"/>
  </si>
  <si>
    <t>小計</t>
    <rPh sb="0" eb="2">
      <t>ショウケイ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</si>
</sst>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4">
    <xf numFmtId="0" fontId="0" fillId="0" borderId="0"/>
    <xf numFmtId="6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6" fontId="0" fillId="0" borderId="0" xfId="1" applyFont="1"/>
  </cellXfs>
  <cellStyles count="104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通貨" xfId="1" builtinId="7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3"/>
  <sheetViews>
    <sheetView tabSelected="1" topLeftCell="B2" workbookViewId="0">
      <pane ySplit="5" topLeftCell="A21" activePane="bottomLeft" state="frozen"/>
      <selection activeCell="A2" sqref="A2"/>
      <selection pane="bottomLeft" activeCell="K52" sqref="K52"/>
    </sheetView>
  </sheetViews>
  <sheetFormatPr baseColWidth="12" defaultRowHeight="18" x14ac:dyDescent="0"/>
  <cols>
    <col min="1" max="1" width="65.6640625" bestFit="1" customWidth="1"/>
    <col min="4" max="4" width="61" customWidth="1"/>
    <col min="5" max="5" width="57.33203125" style="3" customWidth="1"/>
    <col min="6" max="6" width="54.1640625" bestFit="1" customWidth="1"/>
    <col min="7" max="7" width="11.6640625" customWidth="1"/>
    <col min="8" max="8" width="15.83203125" customWidth="1"/>
  </cols>
  <sheetData>
    <row r="1" spans="1:9">
      <c r="A1" t="s">
        <v>0</v>
      </c>
      <c r="B1" t="s">
        <v>92</v>
      </c>
    </row>
    <row r="2" spans="1:9">
      <c r="A2" t="s">
        <v>1</v>
      </c>
      <c r="B2" t="s">
        <v>2</v>
      </c>
    </row>
    <row r="3" spans="1:9">
      <c r="A3" t="s">
        <v>3</v>
      </c>
      <c r="B3" t="s">
        <v>4</v>
      </c>
    </row>
    <row r="4" spans="1:9">
      <c r="A4" t="s">
        <v>5</v>
      </c>
      <c r="B4" t="s">
        <v>93</v>
      </c>
    </row>
    <row r="5" spans="1:9">
      <c r="A5" t="s">
        <v>6</v>
      </c>
      <c r="B5">
        <v>194</v>
      </c>
    </row>
    <row r="6" spans="1:9">
      <c r="A6" s="1" t="s">
        <v>7</v>
      </c>
      <c r="B6" s="2" t="s">
        <v>147</v>
      </c>
      <c r="C6" s="2" t="s">
        <v>146</v>
      </c>
      <c r="D6" s="2" t="s">
        <v>9</v>
      </c>
      <c r="E6" s="4" t="s">
        <v>8</v>
      </c>
      <c r="F6" s="2" t="s">
        <v>148</v>
      </c>
      <c r="G6" s="2" t="s">
        <v>149</v>
      </c>
      <c r="H6" s="6" t="s">
        <v>185</v>
      </c>
      <c r="I6" s="6" t="s">
        <v>186</v>
      </c>
    </row>
    <row r="7" spans="1:9">
      <c r="A7" s="1" t="s">
        <v>31</v>
      </c>
      <c r="B7" s="1">
        <v>1</v>
      </c>
      <c r="C7" s="1">
        <v>1</v>
      </c>
      <c r="D7" s="1" t="s">
        <v>32</v>
      </c>
      <c r="E7" s="5" t="s">
        <v>113</v>
      </c>
      <c r="F7" s="1" t="s">
        <v>150</v>
      </c>
      <c r="G7" s="1"/>
      <c r="H7">
        <v>1243</v>
      </c>
      <c r="I7">
        <f>H7*C7</f>
        <v>1243</v>
      </c>
    </row>
    <row r="8" spans="1:9">
      <c r="A8" s="1" t="s">
        <v>86</v>
      </c>
      <c r="B8" s="1">
        <v>4</v>
      </c>
      <c r="C8" s="1">
        <v>4</v>
      </c>
      <c r="D8" s="1" t="s">
        <v>87</v>
      </c>
      <c r="E8" s="5" t="s">
        <v>151</v>
      </c>
      <c r="F8" s="1" t="s">
        <v>152</v>
      </c>
      <c r="G8" s="1"/>
      <c r="H8">
        <v>180</v>
      </c>
      <c r="I8">
        <f t="shared" ref="I8:I58" si="0">H8*C8</f>
        <v>720</v>
      </c>
    </row>
    <row r="9" spans="1:9">
      <c r="A9" s="1" t="s">
        <v>84</v>
      </c>
      <c r="B9" s="1">
        <v>0</v>
      </c>
      <c r="C9" s="1">
        <v>1</v>
      </c>
      <c r="D9" s="1" t="s">
        <v>85</v>
      </c>
      <c r="E9" s="5" t="s">
        <v>140</v>
      </c>
      <c r="F9" s="1" t="s">
        <v>153</v>
      </c>
      <c r="G9" s="1"/>
      <c r="H9">
        <v>200</v>
      </c>
      <c r="I9">
        <f t="shared" si="0"/>
        <v>200</v>
      </c>
    </row>
    <row r="10" spans="1:9">
      <c r="A10" s="1" t="s">
        <v>33</v>
      </c>
      <c r="B10" s="1">
        <v>2</v>
      </c>
      <c r="C10" s="1">
        <v>2</v>
      </c>
      <c r="D10" s="1" t="s">
        <v>34</v>
      </c>
      <c r="E10" s="5" t="s">
        <v>96</v>
      </c>
      <c r="F10" s="1" t="s">
        <v>154</v>
      </c>
      <c r="G10" s="1"/>
      <c r="H10">
        <v>40</v>
      </c>
      <c r="I10">
        <f t="shared" si="0"/>
        <v>80</v>
      </c>
    </row>
    <row r="11" spans="1:9">
      <c r="A11" s="1" t="s">
        <v>51</v>
      </c>
      <c r="B11" s="1">
        <v>1</v>
      </c>
      <c r="C11" s="1">
        <v>1</v>
      </c>
      <c r="D11" s="1" t="s">
        <v>52</v>
      </c>
      <c r="E11" s="5" t="s">
        <v>101</v>
      </c>
      <c r="F11" s="1" t="s">
        <v>155</v>
      </c>
      <c r="G11" s="1"/>
      <c r="H11">
        <v>10</v>
      </c>
      <c r="I11">
        <f t="shared" si="0"/>
        <v>10</v>
      </c>
    </row>
    <row r="12" spans="1:9">
      <c r="A12" s="1" t="s">
        <v>48</v>
      </c>
      <c r="B12" s="1">
        <v>4</v>
      </c>
      <c r="C12" s="1">
        <v>4</v>
      </c>
      <c r="D12" s="1" t="s">
        <v>49</v>
      </c>
      <c r="E12" s="5" t="s">
        <v>139</v>
      </c>
      <c r="F12" s="1" t="s">
        <v>156</v>
      </c>
      <c r="G12" s="1"/>
      <c r="H12">
        <v>5</v>
      </c>
      <c r="I12">
        <f t="shared" si="0"/>
        <v>20</v>
      </c>
    </row>
    <row r="13" spans="1:9">
      <c r="A13" s="1" t="s">
        <v>50</v>
      </c>
      <c r="B13" s="1">
        <v>1</v>
      </c>
      <c r="C13" s="1">
        <v>2</v>
      </c>
      <c r="D13" s="1" t="s">
        <v>49</v>
      </c>
      <c r="E13" s="5" t="s">
        <v>102</v>
      </c>
      <c r="F13" s="1" t="s">
        <v>157</v>
      </c>
      <c r="G13" s="1"/>
      <c r="H13">
        <v>20</v>
      </c>
      <c r="I13">
        <f t="shared" si="0"/>
        <v>40</v>
      </c>
    </row>
    <row r="14" spans="1:9">
      <c r="A14" s="1" t="s">
        <v>53</v>
      </c>
      <c r="B14" s="1">
        <v>1</v>
      </c>
      <c r="C14" s="1">
        <v>1</v>
      </c>
      <c r="D14" s="1" t="s">
        <v>49</v>
      </c>
      <c r="E14" s="5" t="s">
        <v>103</v>
      </c>
      <c r="F14" s="1" t="s">
        <v>158</v>
      </c>
      <c r="G14" s="1"/>
      <c r="H14">
        <v>20</v>
      </c>
      <c r="I14">
        <f t="shared" si="0"/>
        <v>20</v>
      </c>
    </row>
    <row r="15" spans="1:9">
      <c r="A15" s="1" t="s">
        <v>88</v>
      </c>
      <c r="B15" s="1">
        <v>2</v>
      </c>
      <c r="C15" s="1">
        <v>2</v>
      </c>
      <c r="D15" s="1" t="s">
        <v>89</v>
      </c>
      <c r="E15" s="5" t="s">
        <v>141</v>
      </c>
      <c r="F15" s="1" t="s">
        <v>159</v>
      </c>
      <c r="G15" s="1"/>
      <c r="H15">
        <v>30</v>
      </c>
      <c r="I15">
        <f t="shared" si="0"/>
        <v>60</v>
      </c>
    </row>
    <row r="16" spans="1:9">
      <c r="A16" s="1" t="s">
        <v>29</v>
      </c>
      <c r="B16" s="1">
        <v>1</v>
      </c>
      <c r="C16" s="1">
        <v>1</v>
      </c>
      <c r="D16" s="1" t="s">
        <v>30</v>
      </c>
      <c r="E16" s="5" t="s">
        <v>111</v>
      </c>
      <c r="F16" s="1" t="s">
        <v>160</v>
      </c>
      <c r="G16" s="1"/>
      <c r="H16">
        <v>10</v>
      </c>
      <c r="I16">
        <f t="shared" si="0"/>
        <v>10</v>
      </c>
    </row>
    <row r="17" spans="1:9">
      <c r="A17" s="1" t="s">
        <v>126</v>
      </c>
      <c r="B17" s="1">
        <v>2</v>
      </c>
      <c r="C17" s="1">
        <v>2</v>
      </c>
      <c r="D17" s="1" t="s">
        <v>28</v>
      </c>
      <c r="E17" s="5" t="s">
        <v>161</v>
      </c>
      <c r="F17" s="1" t="s">
        <v>162</v>
      </c>
      <c r="G17" s="1"/>
      <c r="H17">
        <v>3</v>
      </c>
      <c r="I17">
        <f t="shared" si="0"/>
        <v>6</v>
      </c>
    </row>
    <row r="18" spans="1:9">
      <c r="A18" s="1" t="s">
        <v>127</v>
      </c>
      <c r="B18" s="1">
        <v>2</v>
      </c>
      <c r="C18" s="1">
        <v>4</v>
      </c>
      <c r="D18" s="1" t="s">
        <v>28</v>
      </c>
      <c r="E18" s="5" t="s">
        <v>163</v>
      </c>
      <c r="F18" s="1" t="s">
        <v>164</v>
      </c>
      <c r="G18" s="1"/>
      <c r="H18">
        <v>15</v>
      </c>
      <c r="I18">
        <f t="shared" si="0"/>
        <v>60</v>
      </c>
    </row>
    <row r="19" spans="1:9">
      <c r="A19" s="1" t="s">
        <v>90</v>
      </c>
      <c r="B19" s="1">
        <v>1</v>
      </c>
      <c r="C19" s="1">
        <v>1</v>
      </c>
      <c r="D19" s="1" t="s">
        <v>91</v>
      </c>
      <c r="E19" s="5" t="s">
        <v>115</v>
      </c>
      <c r="F19" s="1" t="s">
        <v>165</v>
      </c>
      <c r="G19" s="1"/>
      <c r="H19">
        <v>143</v>
      </c>
      <c r="I19">
        <f t="shared" si="0"/>
        <v>143</v>
      </c>
    </row>
    <row r="20" spans="1:9">
      <c r="A20" s="1" t="s">
        <v>80</v>
      </c>
      <c r="B20" s="1">
        <v>0</v>
      </c>
      <c r="C20" s="1">
        <v>3</v>
      </c>
      <c r="D20" s="1" t="s">
        <v>81</v>
      </c>
      <c r="E20" s="5" t="s">
        <v>130</v>
      </c>
      <c r="F20" s="1" t="s">
        <v>167</v>
      </c>
      <c r="G20" s="1"/>
      <c r="H20">
        <v>50</v>
      </c>
      <c r="I20">
        <f t="shared" si="0"/>
        <v>150</v>
      </c>
    </row>
    <row r="21" spans="1:9">
      <c r="A21" s="1" t="s">
        <v>105</v>
      </c>
      <c r="B21" s="1">
        <v>1</v>
      </c>
      <c r="C21" s="1">
        <v>1</v>
      </c>
      <c r="D21" s="1" t="s">
        <v>43</v>
      </c>
      <c r="E21" s="5" t="s">
        <v>107</v>
      </c>
      <c r="F21" s="1" t="s">
        <v>166</v>
      </c>
      <c r="G21" s="1"/>
      <c r="H21" s="7">
        <v>12</v>
      </c>
      <c r="I21" s="7">
        <f t="shared" si="0"/>
        <v>12</v>
      </c>
    </row>
    <row r="22" spans="1:9">
      <c r="A22" s="1" t="s">
        <v>106</v>
      </c>
      <c r="B22" s="1">
        <v>2</v>
      </c>
      <c r="C22" s="1">
        <v>4</v>
      </c>
      <c r="D22" s="1" t="s">
        <v>43</v>
      </c>
      <c r="E22" s="5" t="s">
        <v>108</v>
      </c>
      <c r="F22" s="1" t="s">
        <v>168</v>
      </c>
      <c r="G22" s="1"/>
      <c r="H22" s="7">
        <v>3</v>
      </c>
      <c r="I22" s="7">
        <f t="shared" si="0"/>
        <v>12</v>
      </c>
    </row>
    <row r="23" spans="1:9">
      <c r="A23" s="1" t="s">
        <v>35</v>
      </c>
      <c r="B23" s="1">
        <v>0</v>
      </c>
      <c r="C23" s="1">
        <v>1</v>
      </c>
      <c r="D23" s="1" t="s">
        <v>36</v>
      </c>
      <c r="E23" s="5" t="s">
        <v>109</v>
      </c>
      <c r="F23" s="1" t="s">
        <v>169</v>
      </c>
      <c r="G23" s="1"/>
      <c r="H23" s="7">
        <v>20</v>
      </c>
      <c r="I23" s="7">
        <f t="shared" si="0"/>
        <v>20</v>
      </c>
    </row>
    <row r="24" spans="1:9">
      <c r="A24" s="1" t="s">
        <v>104</v>
      </c>
      <c r="B24" s="1">
        <v>0</v>
      </c>
      <c r="C24" s="1">
        <v>1</v>
      </c>
      <c r="D24" s="1" t="s">
        <v>42</v>
      </c>
      <c r="E24" s="5" t="s">
        <v>128</v>
      </c>
      <c r="F24" s="1" t="s">
        <v>170</v>
      </c>
      <c r="G24" s="1"/>
      <c r="H24" s="7">
        <v>50</v>
      </c>
      <c r="I24" s="7">
        <f t="shared" si="0"/>
        <v>50</v>
      </c>
    </row>
    <row r="25" spans="1:9">
      <c r="A25" s="1" t="s">
        <v>37</v>
      </c>
      <c r="B25" s="1">
        <v>0</v>
      </c>
      <c r="C25" s="1">
        <v>1</v>
      </c>
      <c r="D25" s="1" t="s">
        <v>38</v>
      </c>
      <c r="E25" s="5" t="s">
        <v>110</v>
      </c>
      <c r="F25" s="1" t="s">
        <v>171</v>
      </c>
      <c r="G25" s="1"/>
      <c r="H25" s="7">
        <v>20</v>
      </c>
      <c r="I25" s="7">
        <f t="shared" si="0"/>
        <v>20</v>
      </c>
    </row>
    <row r="26" spans="1:9">
      <c r="A26" s="1" t="s">
        <v>46</v>
      </c>
      <c r="B26" s="1">
        <v>1</v>
      </c>
      <c r="C26" s="1">
        <v>1</v>
      </c>
      <c r="D26" s="1" t="s">
        <v>47</v>
      </c>
      <c r="E26" s="5" t="s">
        <v>129</v>
      </c>
      <c r="F26" s="1" t="s">
        <v>172</v>
      </c>
      <c r="G26" s="1"/>
      <c r="H26" s="7">
        <v>20</v>
      </c>
      <c r="I26" s="7">
        <f t="shared" si="0"/>
        <v>20</v>
      </c>
    </row>
    <row r="27" spans="1:9">
      <c r="A27" s="1" t="s">
        <v>142</v>
      </c>
      <c r="B27" s="1">
        <v>6</v>
      </c>
      <c r="C27" s="1">
        <v>6</v>
      </c>
      <c r="D27" s="1" t="s">
        <v>39</v>
      </c>
      <c r="E27" s="5" t="s">
        <v>144</v>
      </c>
      <c r="F27" s="1" t="s">
        <v>174</v>
      </c>
      <c r="G27" s="1"/>
      <c r="H27" s="7">
        <v>40</v>
      </c>
      <c r="I27" s="7">
        <f t="shared" si="0"/>
        <v>240</v>
      </c>
    </row>
    <row r="28" spans="1:9">
      <c r="A28" s="1" t="s">
        <v>143</v>
      </c>
      <c r="B28" s="1">
        <v>6</v>
      </c>
      <c r="C28" s="1">
        <v>6</v>
      </c>
      <c r="D28" s="1" t="s">
        <v>39</v>
      </c>
      <c r="E28" s="5" t="s">
        <v>145</v>
      </c>
      <c r="F28" s="1" t="s">
        <v>173</v>
      </c>
      <c r="G28" s="1"/>
      <c r="H28" s="7">
        <v>40</v>
      </c>
      <c r="I28" s="7">
        <f t="shared" si="0"/>
        <v>240</v>
      </c>
    </row>
    <row r="29" spans="1:9">
      <c r="A29" s="1" t="s">
        <v>40</v>
      </c>
      <c r="B29" s="1">
        <v>1</v>
      </c>
      <c r="C29" s="1">
        <v>1</v>
      </c>
      <c r="D29" s="1" t="s">
        <v>41</v>
      </c>
      <c r="E29" s="5" t="s">
        <v>116</v>
      </c>
      <c r="F29" s="1" t="s">
        <v>175</v>
      </c>
      <c r="G29" s="1"/>
      <c r="H29" s="7">
        <v>40</v>
      </c>
      <c r="I29" s="7">
        <f t="shared" si="0"/>
        <v>40</v>
      </c>
    </row>
    <row r="30" spans="1:9">
      <c r="A30" s="1" t="s">
        <v>82</v>
      </c>
      <c r="B30" s="1">
        <v>1</v>
      </c>
      <c r="C30" s="1">
        <v>1</v>
      </c>
      <c r="D30" s="1" t="s">
        <v>83</v>
      </c>
      <c r="E30" s="5" t="s">
        <v>114</v>
      </c>
      <c r="F30" s="1" t="s">
        <v>176</v>
      </c>
      <c r="G30" s="1"/>
      <c r="H30" s="7">
        <v>20</v>
      </c>
      <c r="I30" s="7">
        <f t="shared" si="0"/>
        <v>20</v>
      </c>
    </row>
    <row r="31" spans="1:9">
      <c r="A31" s="1" t="s">
        <v>44</v>
      </c>
      <c r="B31" s="1">
        <v>1</v>
      </c>
      <c r="C31" s="1">
        <v>1</v>
      </c>
      <c r="D31" s="1" t="s">
        <v>45</v>
      </c>
      <c r="E31" s="5" t="s">
        <v>112</v>
      </c>
      <c r="F31" s="1" t="s">
        <v>177</v>
      </c>
      <c r="G31" s="1"/>
      <c r="H31" s="7">
        <v>5</v>
      </c>
      <c r="I31" s="7">
        <f t="shared" si="0"/>
        <v>5</v>
      </c>
    </row>
    <row r="32" spans="1:9">
      <c r="A32" s="1" t="s">
        <v>26</v>
      </c>
      <c r="B32" s="1">
        <v>1</v>
      </c>
      <c r="C32" s="1">
        <v>1</v>
      </c>
      <c r="D32" s="1" t="s">
        <v>27</v>
      </c>
      <c r="E32" s="5" t="s">
        <v>131</v>
      </c>
      <c r="F32" s="1" t="s">
        <v>178</v>
      </c>
      <c r="G32" s="1"/>
      <c r="H32" s="7">
        <v>20</v>
      </c>
      <c r="I32" s="7">
        <f t="shared" si="0"/>
        <v>20</v>
      </c>
    </row>
    <row r="33" spans="1:9">
      <c r="A33" s="1" t="s">
        <v>22</v>
      </c>
      <c r="B33" s="1">
        <v>2</v>
      </c>
      <c r="C33" s="1">
        <v>2</v>
      </c>
      <c r="D33" s="1" t="s">
        <v>23</v>
      </c>
      <c r="E33" s="5" t="s">
        <v>132</v>
      </c>
      <c r="F33" s="1" t="s">
        <v>179</v>
      </c>
      <c r="G33" s="1"/>
      <c r="H33" s="7">
        <v>20</v>
      </c>
      <c r="I33" s="7">
        <f t="shared" si="0"/>
        <v>40</v>
      </c>
    </row>
    <row r="34" spans="1:9">
      <c r="A34" s="1" t="s">
        <v>12</v>
      </c>
      <c r="B34" s="1">
        <v>4</v>
      </c>
      <c r="C34" s="1">
        <v>4</v>
      </c>
      <c r="D34" s="1" t="s">
        <v>13</v>
      </c>
      <c r="E34" s="5" t="s">
        <v>133</v>
      </c>
      <c r="F34" s="1" t="s">
        <v>180</v>
      </c>
      <c r="G34" s="1"/>
      <c r="H34" s="7">
        <v>10</v>
      </c>
      <c r="I34" s="7">
        <f t="shared" si="0"/>
        <v>40</v>
      </c>
    </row>
    <row r="35" spans="1:9">
      <c r="A35" s="1" t="s">
        <v>15</v>
      </c>
      <c r="B35" s="1">
        <v>2</v>
      </c>
      <c r="C35" s="1">
        <v>2</v>
      </c>
      <c r="D35" s="1" t="s">
        <v>16</v>
      </c>
      <c r="E35" s="5" t="s">
        <v>134</v>
      </c>
      <c r="F35" s="1" t="s">
        <v>181</v>
      </c>
      <c r="G35" s="1"/>
      <c r="H35" s="7">
        <v>20</v>
      </c>
      <c r="I35" s="7">
        <f t="shared" si="0"/>
        <v>40</v>
      </c>
    </row>
    <row r="36" spans="1:9">
      <c r="A36" s="1" t="s">
        <v>19</v>
      </c>
      <c r="B36" s="1">
        <v>2</v>
      </c>
      <c r="C36" s="1">
        <v>2</v>
      </c>
      <c r="D36" s="1" t="s">
        <v>16</v>
      </c>
      <c r="E36" s="5" t="s">
        <v>135</v>
      </c>
      <c r="F36" s="1" t="s">
        <v>182</v>
      </c>
      <c r="G36" s="1"/>
      <c r="H36" s="7">
        <v>10</v>
      </c>
      <c r="I36" s="7">
        <f t="shared" si="0"/>
        <v>20</v>
      </c>
    </row>
    <row r="37" spans="1:9">
      <c r="A37" s="1" t="s">
        <v>20</v>
      </c>
      <c r="B37" s="1">
        <v>2</v>
      </c>
      <c r="C37" s="1">
        <v>2</v>
      </c>
      <c r="D37" s="1" t="s">
        <v>11</v>
      </c>
      <c r="E37" s="5" t="s">
        <v>21</v>
      </c>
      <c r="F37" s="1"/>
      <c r="G37" s="1"/>
      <c r="H37" s="7">
        <v>3</v>
      </c>
      <c r="I37" s="7">
        <f t="shared" si="0"/>
        <v>6</v>
      </c>
    </row>
    <row r="38" spans="1:9">
      <c r="A38" s="1" t="s">
        <v>14</v>
      </c>
      <c r="B38" s="1">
        <v>8</v>
      </c>
      <c r="C38" s="1">
        <v>8</v>
      </c>
      <c r="D38" s="1" t="s">
        <v>100</v>
      </c>
      <c r="E38" s="5" t="s">
        <v>94</v>
      </c>
      <c r="F38" s="1" t="s">
        <v>183</v>
      </c>
      <c r="G38" s="1"/>
      <c r="H38" s="7">
        <v>34</v>
      </c>
      <c r="I38" s="7">
        <f t="shared" si="0"/>
        <v>272</v>
      </c>
    </row>
    <row r="39" spans="1:9">
      <c r="A39" s="1" t="s">
        <v>10</v>
      </c>
      <c r="B39" s="1">
        <v>4</v>
      </c>
      <c r="C39" s="1">
        <v>4</v>
      </c>
      <c r="D39" s="1" t="s">
        <v>100</v>
      </c>
      <c r="E39" s="5" t="s">
        <v>99</v>
      </c>
      <c r="F39" s="1" t="s">
        <v>184</v>
      </c>
      <c r="G39" s="1"/>
      <c r="H39" s="7">
        <v>34</v>
      </c>
      <c r="I39" s="7">
        <f t="shared" si="0"/>
        <v>136</v>
      </c>
    </row>
    <row r="40" spans="1:9">
      <c r="A40" s="1" t="s">
        <v>17</v>
      </c>
      <c r="B40" s="1">
        <v>5</v>
      </c>
      <c r="C40" s="1">
        <v>5</v>
      </c>
      <c r="D40" s="1" t="s">
        <v>11</v>
      </c>
      <c r="E40" s="5" t="s">
        <v>97</v>
      </c>
      <c r="F40" s="1"/>
      <c r="G40" s="1"/>
      <c r="H40" s="7"/>
      <c r="I40" s="7">
        <f t="shared" si="0"/>
        <v>0</v>
      </c>
    </row>
    <row r="41" spans="1:9">
      <c r="A41" s="1" t="s">
        <v>18</v>
      </c>
      <c r="B41" s="1">
        <v>1</v>
      </c>
      <c r="C41" s="1">
        <v>1</v>
      </c>
      <c r="D41" s="1" t="s">
        <v>11</v>
      </c>
      <c r="E41" s="5" t="s">
        <v>98</v>
      </c>
      <c r="F41" s="1"/>
      <c r="G41" s="1"/>
      <c r="H41" s="7"/>
      <c r="I41" s="7">
        <f t="shared" si="0"/>
        <v>0</v>
      </c>
    </row>
    <row r="42" spans="1:9">
      <c r="A42" s="1" t="s">
        <v>95</v>
      </c>
      <c r="B42" s="1">
        <v>12</v>
      </c>
      <c r="C42" s="1">
        <v>13</v>
      </c>
      <c r="D42" s="1" t="s">
        <v>11</v>
      </c>
      <c r="E42" s="5" t="s">
        <v>25</v>
      </c>
      <c r="F42" s="1"/>
      <c r="G42" s="1"/>
      <c r="H42" s="7"/>
      <c r="I42" s="7">
        <f t="shared" si="0"/>
        <v>0</v>
      </c>
    </row>
    <row r="43" spans="1:9">
      <c r="A43" s="1" t="s">
        <v>24</v>
      </c>
      <c r="B43" s="1">
        <v>1</v>
      </c>
      <c r="C43" s="1">
        <v>1</v>
      </c>
      <c r="D43" s="1" t="s">
        <v>11</v>
      </c>
      <c r="E43" s="5" t="s">
        <v>118</v>
      </c>
      <c r="F43" s="1"/>
      <c r="G43" s="1"/>
      <c r="H43" s="7"/>
      <c r="I43" s="7">
        <f t="shared" si="0"/>
        <v>0</v>
      </c>
    </row>
    <row r="44" spans="1:9">
      <c r="A44" s="1" t="s">
        <v>123</v>
      </c>
      <c r="B44" s="1">
        <v>6</v>
      </c>
      <c r="C44" s="1">
        <v>6</v>
      </c>
      <c r="D44" s="1" t="s">
        <v>11</v>
      </c>
      <c r="E44" s="5" t="s">
        <v>125</v>
      </c>
      <c r="F44" s="1"/>
      <c r="G44" s="1"/>
      <c r="H44" s="7"/>
      <c r="I44" s="7">
        <f t="shared" si="0"/>
        <v>0</v>
      </c>
    </row>
    <row r="45" spans="1:9">
      <c r="A45" s="1" t="s">
        <v>124</v>
      </c>
      <c r="B45" s="1">
        <v>6</v>
      </c>
      <c r="C45" s="1">
        <v>6</v>
      </c>
      <c r="D45" s="1" t="s">
        <v>11</v>
      </c>
      <c r="E45" s="5" t="s">
        <v>117</v>
      </c>
      <c r="F45" s="1"/>
      <c r="G45" s="1"/>
      <c r="H45" s="7"/>
      <c r="I45" s="7">
        <f t="shared" si="0"/>
        <v>0</v>
      </c>
    </row>
    <row r="46" spans="1:9">
      <c r="A46" s="1" t="s">
        <v>119</v>
      </c>
      <c r="B46" s="1">
        <v>7</v>
      </c>
      <c r="C46" s="1">
        <v>7</v>
      </c>
      <c r="D46" s="1" t="s">
        <v>11</v>
      </c>
      <c r="E46" s="5" t="s">
        <v>122</v>
      </c>
      <c r="F46" s="1"/>
      <c r="G46" s="1"/>
      <c r="H46" s="7"/>
      <c r="I46" s="7">
        <f t="shared" si="0"/>
        <v>0</v>
      </c>
    </row>
    <row r="47" spans="1:9">
      <c r="A47" s="1" t="s">
        <v>120</v>
      </c>
      <c r="B47" s="1">
        <v>7</v>
      </c>
      <c r="C47" s="1">
        <v>7</v>
      </c>
      <c r="D47" s="1" t="s">
        <v>11</v>
      </c>
      <c r="E47" s="5" t="s">
        <v>121</v>
      </c>
      <c r="F47" s="1"/>
      <c r="G47" s="1"/>
      <c r="H47" s="7"/>
      <c r="I47" s="7">
        <f t="shared" si="0"/>
        <v>0</v>
      </c>
    </row>
    <row r="48" spans="1:9">
      <c r="A48" s="1" t="s">
        <v>57</v>
      </c>
      <c r="B48" s="1">
        <v>3</v>
      </c>
      <c r="C48" s="1">
        <v>3</v>
      </c>
      <c r="D48" s="1" t="s">
        <v>56</v>
      </c>
      <c r="E48" s="5" t="s">
        <v>58</v>
      </c>
      <c r="F48" s="1"/>
      <c r="G48" s="1"/>
      <c r="H48" s="7"/>
      <c r="I48" s="7">
        <f t="shared" si="0"/>
        <v>0</v>
      </c>
    </row>
    <row r="49" spans="1:9">
      <c r="A49" s="1" t="s">
        <v>64</v>
      </c>
      <c r="B49" s="1">
        <v>1</v>
      </c>
      <c r="C49" s="1">
        <v>9</v>
      </c>
      <c r="D49" s="1" t="s">
        <v>56</v>
      </c>
      <c r="E49" s="5" t="s">
        <v>65</v>
      </c>
      <c r="F49" s="1"/>
      <c r="G49" s="1"/>
      <c r="H49" s="7"/>
      <c r="I49" s="7">
        <f t="shared" si="0"/>
        <v>0</v>
      </c>
    </row>
    <row r="50" spans="1:9">
      <c r="A50" s="1" t="s">
        <v>74</v>
      </c>
      <c r="B50" s="1">
        <v>2</v>
      </c>
      <c r="C50" s="1">
        <v>2</v>
      </c>
      <c r="D50" s="1" t="s">
        <v>56</v>
      </c>
      <c r="E50" s="5" t="s">
        <v>75</v>
      </c>
      <c r="F50" s="1"/>
      <c r="G50" s="1"/>
      <c r="H50" s="7"/>
      <c r="I50" s="7">
        <f t="shared" si="0"/>
        <v>0</v>
      </c>
    </row>
    <row r="51" spans="1:9">
      <c r="A51" s="1" t="s">
        <v>76</v>
      </c>
      <c r="B51" s="1">
        <v>1</v>
      </c>
      <c r="C51" s="1">
        <v>1</v>
      </c>
      <c r="D51" s="1" t="s">
        <v>56</v>
      </c>
      <c r="E51" s="5" t="s">
        <v>77</v>
      </c>
      <c r="F51" s="1"/>
      <c r="G51" s="1"/>
      <c r="H51" s="7"/>
      <c r="I51" s="7">
        <f t="shared" si="0"/>
        <v>0</v>
      </c>
    </row>
    <row r="52" spans="1:9">
      <c r="A52" s="1" t="s">
        <v>61</v>
      </c>
      <c r="B52" s="1">
        <v>1</v>
      </c>
      <c r="C52" s="1">
        <v>1</v>
      </c>
      <c r="D52" s="1" t="s">
        <v>56</v>
      </c>
      <c r="E52" s="5" t="s">
        <v>62</v>
      </c>
      <c r="F52" s="1"/>
      <c r="G52" s="1"/>
      <c r="H52" s="7"/>
      <c r="I52" s="7">
        <f t="shared" si="0"/>
        <v>0</v>
      </c>
    </row>
    <row r="53" spans="1:9">
      <c r="A53" s="1" t="s">
        <v>137</v>
      </c>
      <c r="B53" s="1">
        <v>5</v>
      </c>
      <c r="C53" s="1">
        <v>5</v>
      </c>
      <c r="D53" s="1" t="s">
        <v>56</v>
      </c>
      <c r="E53" s="5" t="s">
        <v>136</v>
      </c>
      <c r="F53" s="1"/>
      <c r="G53" s="1"/>
      <c r="H53" s="7"/>
      <c r="I53" s="7">
        <f t="shared" si="0"/>
        <v>0</v>
      </c>
    </row>
    <row r="54" spans="1:9">
      <c r="A54" s="1" t="s">
        <v>72</v>
      </c>
      <c r="B54" s="1">
        <v>13</v>
      </c>
      <c r="C54" s="1">
        <v>13</v>
      </c>
      <c r="D54" s="1" t="s">
        <v>56</v>
      </c>
      <c r="E54" s="5" t="s">
        <v>73</v>
      </c>
      <c r="F54" s="1"/>
      <c r="G54" s="1"/>
      <c r="H54" s="7"/>
      <c r="I54" s="7">
        <f t="shared" si="0"/>
        <v>0</v>
      </c>
    </row>
    <row r="55" spans="1:9">
      <c r="A55" s="1" t="s">
        <v>68</v>
      </c>
      <c r="B55" s="1">
        <v>3</v>
      </c>
      <c r="C55" s="1">
        <v>3</v>
      </c>
      <c r="D55" s="1" t="s">
        <v>56</v>
      </c>
      <c r="E55" s="5" t="s">
        <v>69</v>
      </c>
      <c r="F55" s="1"/>
      <c r="G55" s="1"/>
      <c r="H55" s="7"/>
      <c r="I55" s="7">
        <f t="shared" si="0"/>
        <v>0</v>
      </c>
    </row>
    <row r="56" spans="1:9">
      <c r="A56" s="1" t="s">
        <v>70</v>
      </c>
      <c r="B56" s="1">
        <v>14</v>
      </c>
      <c r="C56" s="1">
        <v>15</v>
      </c>
      <c r="D56" s="1" t="s">
        <v>56</v>
      </c>
      <c r="E56" s="5" t="s">
        <v>71</v>
      </c>
      <c r="F56" s="1"/>
      <c r="G56" s="1"/>
      <c r="H56" s="7"/>
      <c r="I56" s="7">
        <f t="shared" si="0"/>
        <v>0</v>
      </c>
    </row>
    <row r="57" spans="1:9">
      <c r="A57" s="1" t="s">
        <v>59</v>
      </c>
      <c r="B57" s="1">
        <v>3</v>
      </c>
      <c r="C57" s="1">
        <v>3</v>
      </c>
      <c r="D57" s="1" t="s">
        <v>56</v>
      </c>
      <c r="E57" s="5" t="s">
        <v>60</v>
      </c>
      <c r="F57" s="1"/>
      <c r="G57" s="1"/>
      <c r="H57" s="7"/>
      <c r="I57" s="7">
        <f t="shared" si="0"/>
        <v>0</v>
      </c>
    </row>
    <row r="58" spans="1:9">
      <c r="A58" s="1" t="s">
        <v>54</v>
      </c>
      <c r="B58" s="1">
        <v>12</v>
      </c>
      <c r="C58" s="1">
        <v>12</v>
      </c>
      <c r="D58" s="1" t="s">
        <v>56</v>
      </c>
      <c r="E58" s="5" t="s">
        <v>55</v>
      </c>
      <c r="F58" s="1"/>
      <c r="G58" s="1"/>
      <c r="H58" s="7"/>
      <c r="I58" s="7">
        <f t="shared" si="0"/>
        <v>0</v>
      </c>
    </row>
    <row r="59" spans="1:9">
      <c r="A59" s="1" t="s">
        <v>66</v>
      </c>
      <c r="B59" s="1">
        <v>7</v>
      </c>
      <c r="C59" s="1">
        <v>7</v>
      </c>
      <c r="D59" s="1" t="s">
        <v>56</v>
      </c>
      <c r="E59" s="5" t="s">
        <v>67</v>
      </c>
      <c r="F59" s="1"/>
      <c r="G59" s="1"/>
      <c r="H59" s="7"/>
      <c r="I59" s="7"/>
    </row>
    <row r="60" spans="1:9">
      <c r="A60" s="1" t="s">
        <v>138</v>
      </c>
      <c r="B60" s="1">
        <v>4</v>
      </c>
      <c r="C60" s="1">
        <v>5</v>
      </c>
      <c r="D60" s="1" t="s">
        <v>56</v>
      </c>
      <c r="E60" s="5" t="s">
        <v>63</v>
      </c>
      <c r="F60" s="1"/>
      <c r="G60" s="1"/>
      <c r="H60" s="7"/>
      <c r="I60" s="7"/>
    </row>
    <row r="61" spans="1:9">
      <c r="A61" s="1" t="s">
        <v>78</v>
      </c>
      <c r="B61" s="1">
        <v>1</v>
      </c>
      <c r="C61" s="1">
        <v>1</v>
      </c>
      <c r="D61" s="1" t="s">
        <v>56</v>
      </c>
      <c r="E61" s="5" t="s">
        <v>79</v>
      </c>
      <c r="F61" s="1"/>
      <c r="G61" s="1"/>
      <c r="H61" s="7"/>
      <c r="I61" s="7"/>
    </row>
    <row r="62" spans="1:9">
      <c r="H62" s="7"/>
      <c r="I62" s="7">
        <f>SUM(I7:I61)</f>
        <v>4015</v>
      </c>
    </row>
    <row r="63" spans="1:9">
      <c r="H63" s="7"/>
      <c r="I63" s="7"/>
    </row>
  </sheetData>
  <autoFilter ref="A6:H6">
    <sortState ref="A7:H64">
      <sortCondition descending="1" ref="D6:D64"/>
    </sortState>
  </autoFilter>
  <phoneticPr fontId="3"/>
  <pageMargins left="0.70000000000000007" right="0.70000000000000007" top="0.75000000000000011" bottom="0.75000000000000011" header="0.30000000000000004" footer="0.30000000000000004"/>
  <pageSetup paperSize="9" scale="40" fitToHeight="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FreeDSP_SMD_AB.csv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Fukushima Hiroshi</dc:creator>
  <cp:lastModifiedBy>Fukushima Hiroshi</cp:lastModifiedBy>
  <cp:lastPrinted>2019-04-20T15:56:49Z</cp:lastPrinted>
  <dcterms:created xsi:type="dcterms:W3CDTF">2019-04-20T14:56:31Z</dcterms:created>
  <dcterms:modified xsi:type="dcterms:W3CDTF">2019-04-20T15:58:21Z</dcterms:modified>
</cp:coreProperties>
</file>