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Cobertura de pruebas" sheetId="2" r:id="rId5"/>
    <sheet state="visible" name="Defectos" sheetId="3" r:id="rId6"/>
    <sheet state="visible" name="Metricas" sheetId="4" r:id="rId7"/>
  </sheets>
  <definedNames>
    <definedName hidden="1" localSheetId="0" name="_xlnm._FilterDatabase">'Casos de Prueba'!$A$9:$AB$45</definedName>
    <definedName hidden="1" localSheetId="1" name="_xlnm._FilterDatabase">'Cobertura de pruebas'!$B$9:$E$13</definedName>
  </definedNames>
  <calcPr/>
  <extLst>
    <ext uri="GoogleSheetsCustomDataVersion2">
      <go:sheetsCustomData xmlns:go="http://customooxmlschemas.google.com/" r:id="rId8" roundtripDataChecksum="b2xF+UhFN8N7NI3oAkOMmoVVuj7t7w0jJya9RL6Wof8="/>
    </ext>
  </extLst>
</workbook>
</file>

<file path=xl/sharedStrings.xml><?xml version="1.0" encoding="utf-8"?>
<sst xmlns="http://schemas.openxmlformats.org/spreadsheetml/2006/main" count="252" uniqueCount="151">
  <si>
    <t>Casos de Prueba</t>
  </si>
  <si>
    <t>Nombre Proyecto:</t>
  </si>
  <si>
    <t>Inmobiliapp</t>
  </si>
  <si>
    <t>Nombre Participantes:</t>
  </si>
  <si>
    <t>Bastián Bouffanais, Cristóbal López</t>
  </si>
  <si>
    <t>Fecha:</t>
  </si>
  <si>
    <t>N°</t>
  </si>
  <si>
    <t>Prioridad</t>
  </si>
  <si>
    <t>Tipo de prueba (Funcional/Unitaria/Código)</t>
  </si>
  <si>
    <t>Sistema (web/escritorio)</t>
  </si>
  <si>
    <t>Módulo</t>
  </si>
  <si>
    <t>Descripción</t>
  </si>
  <si>
    <t>Datos</t>
  </si>
  <si>
    <t>Resultado esperado</t>
  </si>
  <si>
    <t>Resultado obtenido</t>
  </si>
  <si>
    <t>Ok</t>
  </si>
  <si>
    <t>Def</t>
  </si>
  <si>
    <t>N/A</t>
  </si>
  <si>
    <t>Comentario</t>
  </si>
  <si>
    <t>Baja</t>
  </si>
  <si>
    <t>Funcional</t>
  </si>
  <si>
    <t>Web</t>
  </si>
  <si>
    <t>Logín de usuarios</t>
  </si>
  <si>
    <t>El usuario hace clic en la sección "Iniciar sesión"</t>
  </si>
  <si>
    <t>Sistema muestra al usuario la pantalla de inicio de sesión</t>
  </si>
  <si>
    <t>x</t>
  </si>
  <si>
    <t>Aparecen opciones para acceder con Azure o con Google.</t>
  </si>
  <si>
    <t>El usuario selecciona iniciar sesión con Azure</t>
  </si>
  <si>
    <t>Cuenta de outlook</t>
  </si>
  <si>
    <t>Sistema valida datos contra BD y accede a Inmobiliapp</t>
  </si>
  <si>
    <t>Página no carga correctamente, expulsando al usuario</t>
  </si>
  <si>
    <t>El usuario ingresa selecciona ingresar con Google</t>
  </si>
  <si>
    <t>Cuenta de google</t>
  </si>
  <si>
    <t>Usuario ingresa exitosamente</t>
  </si>
  <si>
    <t>Alta</t>
  </si>
  <si>
    <t>Búsqueda en mapa</t>
  </si>
  <si>
    <t>Aparecen propiedades publicadas en mapa</t>
  </si>
  <si>
    <t>El sistema despliega el mapa con algunos indicadores con las propiedades predesplegadas.</t>
  </si>
  <si>
    <t>X</t>
  </si>
  <si>
    <t>Media</t>
  </si>
  <si>
    <t>El usuario selecciona una propiedad marcada en el mapa</t>
  </si>
  <si>
    <t>El sistema muestra los datos de la propiedad seleccionada, y el botón de guardado.</t>
  </si>
  <si>
    <t>Módulo guardados</t>
  </si>
  <si>
    <t>El usuario decide guardar una propiedad del mapa</t>
  </si>
  <si>
    <t>El sistema guarda la propiedad seleccionada, apareciendo esta en "Guardados"</t>
  </si>
  <si>
    <t>Módulo publicar</t>
  </si>
  <si>
    <t>Administrador rellena los campos solicitados por la aplicación web y presiona Publicar.</t>
  </si>
  <si>
    <t>Nombre, dirección, lat, lon,baños, habitaciones, precio</t>
  </si>
  <si>
    <t>El sistema valida los datos ingresados y publica la propiedad en el mapa, guardándola en la base de datos.</t>
  </si>
  <si>
    <t>Administrador rellena los campos solicitados por la aplicación web omitiendo el precio y presiona Publicar.</t>
  </si>
  <si>
    <t>Nombre, dirección, lat, lon,baños, habitaciones</t>
  </si>
  <si>
    <t>El sistema valida los datos ingresados según las politicas de ingreso, mencionando que hay que rellenar todos los espacios</t>
  </si>
  <si>
    <t>Administrador rellena los campos solicitados por la aplicación web y presiona guardar.</t>
  </si>
  <si>
    <t xml:space="preserve">Nombre, rut, monto,fecha </t>
  </si>
  <si>
    <t>El sistema valida los datos ingresados según las politicas de ingreso y procede a guardar la informacion.</t>
  </si>
  <si>
    <t>El administrador elimina una propiedad de su lista de guardados.</t>
  </si>
  <si>
    <t>n/a</t>
  </si>
  <si>
    <t>El sistema elimina la propiedad de la lista.</t>
  </si>
  <si>
    <t>Cobertura de pruebas</t>
  </si>
  <si>
    <t>Requerimientos:</t>
  </si>
  <si>
    <t>CP</t>
  </si>
  <si>
    <t>Probado</t>
  </si>
  <si>
    <t>Resultado</t>
  </si>
  <si>
    <t>Login de usuarios</t>
  </si>
  <si>
    <t>1,2 y 3</t>
  </si>
  <si>
    <t>Si</t>
  </si>
  <si>
    <t>ok</t>
  </si>
  <si>
    <t>4 5</t>
  </si>
  <si>
    <t>Módulo guardar</t>
  </si>
  <si>
    <t>6 9 10</t>
  </si>
  <si>
    <t>7 8</t>
  </si>
  <si>
    <t>Total de requerimientos</t>
  </si>
  <si>
    <t>Requerimientos probados</t>
  </si>
  <si>
    <t>Requerimientos con error</t>
  </si>
  <si>
    <t>del total de requerimientos probados</t>
  </si>
  <si>
    <t>No probados</t>
  </si>
  <si>
    <t>Registro de Defectos</t>
  </si>
  <si>
    <t>N°CP</t>
  </si>
  <si>
    <t>Aplicación</t>
  </si>
  <si>
    <t>Descripción del defecto</t>
  </si>
  <si>
    <t>Severidad</t>
  </si>
  <si>
    <t>Estado</t>
  </si>
  <si>
    <t>Registro de clientes.</t>
  </si>
  <si>
    <t>Sistema no desplega una advertencia correspondiente a la falta de un cv.</t>
  </si>
  <si>
    <t>Medio</t>
  </si>
  <si>
    <t>Finalizado.</t>
  </si>
  <si>
    <t>Sistema registra  Rut y nombre correctamente, y luego desplega una lista.</t>
  </si>
  <si>
    <t>Grave</t>
  </si>
  <si>
    <t>Sistema registra a cliente.</t>
  </si>
  <si>
    <t>Sistema no desplega una ventana al realizar un correcto registro.</t>
  </si>
  <si>
    <t>Leve</t>
  </si>
  <si>
    <t>Registro pago fiado.</t>
  </si>
  <si>
    <t>Sistema no presenta implementado un estado para el pago correspondiente.</t>
  </si>
  <si>
    <t>En correción.</t>
  </si>
  <si>
    <t>Sistema no registra monto ingresado.</t>
  </si>
  <si>
    <t>Sistema no registra la fecha en la que ingreso el pago.</t>
  </si>
  <si>
    <t>Sistema registra el estado correspondiente al pago.</t>
  </si>
  <si>
    <t>Registrado</t>
  </si>
  <si>
    <t>Venta</t>
  </si>
  <si>
    <t>Registra un id distinto.</t>
  </si>
  <si>
    <t>Registro orden de pedido</t>
  </si>
  <si>
    <t>Cuando no se eligue un producto la aplicación de cae.</t>
  </si>
  <si>
    <t>Mantenedor producto</t>
  </si>
  <si>
    <t>La funcionaldiad de administración de productos no fue desrrollada.</t>
  </si>
  <si>
    <t>Critica</t>
  </si>
  <si>
    <t>En correción:</t>
  </si>
  <si>
    <t>Finalizado:</t>
  </si>
  <si>
    <t>Corregido</t>
  </si>
  <si>
    <t>Métricas de prueba</t>
  </si>
  <si>
    <t>Bastián bouffanais, Cristóbal López</t>
  </si>
  <si>
    <t>Métricas de tiempo (días)</t>
  </si>
  <si>
    <t>Tiempo total del proceso de pruebas:</t>
  </si>
  <si>
    <t>Total</t>
  </si>
  <si>
    <t>Graficos:</t>
  </si>
  <si>
    <t>Esfuerzo por persona en %</t>
  </si>
  <si>
    <t>Esfuerzo por aplicación</t>
  </si>
  <si>
    <t>Esfuerzo por persona:</t>
  </si>
  <si>
    <t>Nombre estudiante</t>
  </si>
  <si>
    <t>días</t>
  </si>
  <si>
    <t>Bastián Bouffanais</t>
  </si>
  <si>
    <t>Cristóbal López</t>
  </si>
  <si>
    <t>Métricas de casos de prueba</t>
  </si>
  <si>
    <t>Cantidad total de casos de prueba:</t>
  </si>
  <si>
    <t xml:space="preserve">Graficos: </t>
  </si>
  <si>
    <t>% CP  por aplicación</t>
  </si>
  <si>
    <t xml:space="preserve">% Resultado obtenido por aplicación </t>
  </si>
  <si>
    <t>Según resultado obtenido</t>
  </si>
  <si>
    <t>CP exitosos:</t>
  </si>
  <si>
    <t>CP defectuosos:</t>
  </si>
  <si>
    <t>CP no realizados:</t>
  </si>
  <si>
    <t>Según tipo de prueba</t>
  </si>
  <si>
    <t>CP funcionales:</t>
  </si>
  <si>
    <t>PC Unitarias:</t>
  </si>
  <si>
    <t>CP Integración:</t>
  </si>
  <si>
    <t>CP Inspección de código:</t>
  </si>
  <si>
    <t>Métricas de defectos detectados</t>
  </si>
  <si>
    <t>Cantidad total de defectos:</t>
  </si>
  <si>
    <t xml:space="preserve">Grafico: </t>
  </si>
  <si>
    <t>% defectos detectados por aplicación</t>
  </si>
  <si>
    <t>% Según severidad por aplicación</t>
  </si>
  <si>
    <t>Según severidad</t>
  </si>
  <si>
    <t>Defectos</t>
  </si>
  <si>
    <t>% defectos corregidos por aplicación</t>
  </si>
  <si>
    <t>D Graves:</t>
  </si>
  <si>
    <t>D Medios:</t>
  </si>
  <si>
    <t>D Leves:</t>
  </si>
  <si>
    <t>Según estado</t>
  </si>
  <si>
    <t>En correción</t>
  </si>
  <si>
    <t>Finalizado</t>
  </si>
  <si>
    <t>Total:</t>
  </si>
  <si>
    <t>El 60% de los defectos fueron corregidos y revisados por 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</si>
</sst>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sz val="11.0"/>
      <color theme="1"/>
      <name val="Calibri"/>
    </font>
    <font>
      <b/>
      <u/>
      <sz val="16.0"/>
      <color theme="1"/>
      <name val="Calibri"/>
    </font>
    <font/>
    <font>
      <sz val="11.0"/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  <font>
      <u/>
      <sz val="11.0"/>
      <color theme="1"/>
      <name val="Calibri"/>
    </font>
    <font>
      <sz val="11.0"/>
      <color rgb="FF000000"/>
      <name val="Arial"/>
    </font>
    <font>
      <b/>
      <u/>
      <sz val="14.0"/>
      <color theme="1"/>
      <name val="Calibri"/>
    </font>
    <font>
      <sz val="11.0"/>
      <color theme="0"/>
      <name val="Calibri"/>
    </font>
    <font>
      <u/>
      <sz val="11.0"/>
      <color theme="1"/>
      <name val="Calibri"/>
    </font>
    <font>
      <sz val="11.0"/>
      <color theme="0"/>
      <name val="Arial"/>
    </font>
    <font>
      <u/>
      <sz val="11.0"/>
      <color theme="1"/>
      <name val="Calibri"/>
    </font>
    <font>
      <sz val="9.0"/>
      <color theme="1"/>
      <name val="Arial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70C0"/>
        <bgColor rgb="FF0070C0"/>
      </patternFill>
    </fill>
    <fill>
      <patternFill patternType="solid">
        <fgColor rgb="FF002060"/>
        <bgColor rgb="FF002060"/>
      </patternFill>
    </fill>
    <fill>
      <patternFill patternType="solid">
        <fgColor rgb="FF75DBFF"/>
        <bgColor rgb="FF75DBF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</border>
    <border>
      <left/>
      <right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wrapText="1"/>
    </xf>
    <xf borderId="5" fillId="0" fontId="1" numFmtId="0" xfId="0" applyAlignment="1" applyBorder="1" applyFont="1">
      <alignment shrinkToFit="0" wrapText="1"/>
    </xf>
    <xf borderId="6" fillId="2" fontId="1" numFmtId="0" xfId="0" applyAlignment="1" applyBorder="1" applyFill="1" applyFont="1">
      <alignment horizontal="left" shrinkToFit="0" wrapText="1"/>
    </xf>
    <xf borderId="7" fillId="0" fontId="3" numFmtId="0" xfId="0" applyBorder="1" applyFont="1"/>
    <xf borderId="8" fillId="0" fontId="3" numFmtId="0" xfId="0" applyBorder="1" applyFont="1"/>
    <xf borderId="6" fillId="0" fontId="4" numFmtId="0" xfId="0" applyAlignment="1" applyBorder="1" applyFont="1">
      <alignment horizontal="center"/>
    </xf>
    <xf borderId="6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7" fillId="0" fontId="4" numFmtId="0" xfId="0" applyBorder="1" applyFont="1"/>
    <xf borderId="7" fillId="0" fontId="4" numFmtId="17" xfId="0" applyBorder="1" applyFont="1" applyNumberFormat="1"/>
    <xf borderId="6" fillId="0" fontId="5" numFmtId="14" xfId="0" applyAlignment="1" applyBorder="1" applyFont="1" applyNumberFormat="1">
      <alignment horizontal="center" shrinkToFit="0" wrapText="1"/>
    </xf>
    <xf borderId="9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1" fillId="0" fontId="8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11" fillId="0" fontId="4" numFmtId="0" xfId="0" applyAlignment="1" applyBorder="1" applyFont="1">
      <alignment shrinkToFit="0" wrapText="1"/>
    </xf>
    <xf borderId="13" fillId="0" fontId="1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14" fillId="2" fontId="1" numFmtId="0" xfId="0" applyBorder="1" applyFont="1"/>
    <xf borderId="15" fillId="2" fontId="9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4" fillId="2" fontId="5" numFmtId="0" xfId="0" applyAlignment="1" applyBorder="1" applyFont="1">
      <alignment horizontal="left" vertical="center"/>
    </xf>
    <xf borderId="14" fillId="2" fontId="4" numFmtId="0" xfId="0" applyBorder="1" applyFont="1"/>
    <xf borderId="14" fillId="2" fontId="1" numFmtId="0" xfId="0" applyAlignment="1" applyBorder="1" applyFont="1">
      <alignment horizontal="left"/>
    </xf>
    <xf borderId="14" fillId="2" fontId="1" numFmtId="14" xfId="0" applyAlignment="1" applyBorder="1" applyFont="1" applyNumberFormat="1">
      <alignment horizontal="left" vertical="center"/>
    </xf>
    <xf borderId="11" fillId="2" fontId="4" numFmtId="0" xfId="0" applyBorder="1" applyFont="1"/>
    <xf borderId="11" fillId="2" fontId="4" numFmtId="14" xfId="0" applyBorder="1" applyFont="1" applyNumberFormat="1"/>
    <xf borderId="14" fillId="2" fontId="4" numFmtId="9" xfId="0" applyBorder="1" applyFont="1" applyNumberFormat="1"/>
    <xf borderId="14" fillId="2" fontId="4" numFmtId="0" xfId="0" applyAlignment="1" applyBorder="1" applyFont="1">
      <alignment readingOrder="0"/>
    </xf>
    <xf borderId="18" fillId="2" fontId="1" numFmtId="0" xfId="0" applyBorder="1" applyFont="1"/>
    <xf borderId="19" fillId="2" fontId="1" numFmtId="0" xfId="0" applyBorder="1" applyFont="1"/>
    <xf borderId="20" fillId="2" fontId="1" numFmtId="0" xfId="0" applyBorder="1" applyFont="1"/>
    <xf borderId="21" fillId="2" fontId="1" numFmtId="0" xfId="0" applyBorder="1" applyFont="1"/>
    <xf borderId="22" fillId="2" fontId="1" numFmtId="0" xfId="0" applyBorder="1" applyFont="1"/>
    <xf borderId="6" fillId="2" fontId="1" numFmtId="0" xfId="0" applyAlignment="1" applyBorder="1" applyFont="1">
      <alignment horizontal="left"/>
    </xf>
    <xf borderId="0" fillId="0" fontId="5" numFmtId="0" xfId="0" applyAlignment="1" applyFont="1">
      <alignment horizontal="center" vertical="center"/>
    </xf>
    <xf borderId="11" fillId="2" fontId="1" numFmtId="0" xfId="0" applyAlignment="1" applyBorder="1" applyFont="1">
      <alignment horizontal="center"/>
    </xf>
    <xf borderId="11" fillId="2" fontId="1" numFmtId="14" xfId="0" applyAlignment="1" applyBorder="1" applyFont="1" applyNumberFormat="1">
      <alignment horizontal="center" readingOrder="0" vertical="center"/>
    </xf>
    <xf borderId="11" fillId="2" fontId="1" numFmtId="0" xfId="0" applyBorder="1" applyFont="1"/>
    <xf borderId="23" fillId="2" fontId="1" numFmtId="0" xfId="0" applyBorder="1" applyFont="1"/>
    <xf borderId="24" fillId="3" fontId="6" numFmtId="0" xfId="0" applyBorder="1" applyFill="1" applyFont="1"/>
    <xf borderId="11" fillId="4" fontId="10" numFmtId="0" xfId="0" applyBorder="1" applyFill="1" applyFont="1"/>
    <xf borderId="24" fillId="5" fontId="6" numFmtId="0" xfId="0" applyBorder="1" applyFill="1" applyFont="1"/>
    <xf borderId="24" fillId="6" fontId="6" numFmtId="0" xfId="0" applyBorder="1" applyFill="1" applyFont="1"/>
    <xf borderId="11" fillId="7" fontId="10" numFmtId="0" xfId="0" applyBorder="1" applyFill="1" applyFont="1"/>
    <xf borderId="11" fillId="8" fontId="10" numFmtId="0" xfId="0" applyBorder="1" applyFill="1" applyFont="1"/>
    <xf borderId="11" fillId="2" fontId="6" numFmtId="0" xfId="0" applyBorder="1" applyFont="1"/>
    <xf borderId="11" fillId="2" fontId="11" numFmtId="0" xfId="0" applyBorder="1" applyFont="1"/>
    <xf borderId="25" fillId="2" fontId="1" numFmtId="0" xfId="0" applyBorder="1" applyFont="1"/>
    <xf borderId="26" fillId="2" fontId="1" numFmtId="0" xfId="0" applyBorder="1" applyFont="1"/>
    <xf borderId="27" fillId="2" fontId="1" numFmtId="0" xfId="0" applyBorder="1" applyFont="1"/>
    <xf borderId="28" fillId="5" fontId="4" numFmtId="0" xfId="0" applyBorder="1" applyFont="1"/>
    <xf borderId="28" fillId="8" fontId="12" numFmtId="0" xfId="0" applyBorder="1" applyFont="1"/>
    <xf borderId="29" fillId="3" fontId="4" numFmtId="0" xfId="0" applyBorder="1" applyFont="1"/>
    <xf borderId="29" fillId="7" fontId="12" numFmtId="0" xfId="0" applyBorder="1" applyFont="1"/>
    <xf borderId="30" fillId="6" fontId="4" numFmtId="0" xfId="0" applyBorder="1" applyFont="1"/>
    <xf borderId="30" fillId="4" fontId="12" numFmtId="0" xfId="0" applyBorder="1" applyFont="1"/>
    <xf borderId="30" fillId="9" fontId="4" numFmtId="0" xfId="0" applyBorder="1" applyFill="1" applyFont="1"/>
    <xf borderId="6" fillId="2" fontId="1" numFmtId="0" xfId="0" applyAlignment="1" applyBorder="1" applyFont="1">
      <alignment horizontal="center"/>
    </xf>
    <xf borderId="6" fillId="2" fontId="1" numFmtId="14" xfId="0" applyAlignment="1" applyBorder="1" applyFont="1" applyNumberFormat="1">
      <alignment horizontal="center"/>
    </xf>
    <xf borderId="15" fillId="2" fontId="6" numFmtId="0" xfId="0" applyAlignment="1" applyBorder="1" applyFont="1">
      <alignment horizontal="center"/>
    </xf>
    <xf borderId="14" fillId="2" fontId="6" numFmtId="0" xfId="0" applyAlignment="1" applyBorder="1" applyFont="1">
      <alignment horizontal="center"/>
    </xf>
    <xf borderId="22" fillId="2" fontId="4" numFmtId="0" xfId="0" applyBorder="1" applyFont="1"/>
    <xf borderId="31" fillId="2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14" fillId="2" fontId="13" numFmtId="0" xfId="0" applyBorder="1" applyFont="1"/>
    <xf borderId="32" fillId="0" fontId="3" numFmtId="0" xfId="0" applyBorder="1" applyFont="1"/>
    <xf borderId="31" fillId="2" fontId="1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readingOrder="0"/>
    </xf>
    <xf borderId="14" fillId="2" fontId="14" numFmtId="0" xfId="0" applyBorder="1" applyFont="1"/>
    <xf borderId="21" fillId="2" fontId="4" numFmtId="0" xfId="0" applyBorder="1" applyFont="1"/>
    <xf borderId="33" fillId="2" fontId="4" numFmtId="0" xfId="0" applyBorder="1" applyFont="1"/>
    <xf borderId="33" fillId="2" fontId="4" numFmtId="0" xfId="0" applyAlignment="1" applyBorder="1" applyFont="1">
      <alignment readingOrder="0"/>
    </xf>
    <xf borderId="14" fillId="2" fontId="15" numFmtId="0" xfId="0" applyBorder="1" applyFont="1"/>
    <xf borderId="25" fillId="2" fontId="4" numFmtId="0" xfId="0" applyBorder="1" applyFont="1"/>
    <xf borderId="26" fillId="2" fontId="4" numFmtId="0" xfId="0" applyBorder="1" applyFont="1"/>
    <xf borderId="27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Tipos de casos de prueba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Metricas!$C$25:$C$34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Metricas!$B$35:$B$38</c:f>
            </c:strRef>
          </c:cat>
          <c:val>
            <c:numRef>
              <c:f>Metricas!$C$35:$C$38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Total de defectos y sus tipos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Metricas!$C$43:$C$47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Metricas!$B$48:$B$50</c:f>
            </c:strRef>
          </c:cat>
          <c:val>
            <c:numRef>
              <c:f>Metricas!$C$48:$C$50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alibri"/>
              </a:defRPr>
            </a:pPr>
            <a:r>
              <a:rPr b="1" i="0" sz="1600">
                <a:solidFill>
                  <a:srgbClr val="757575"/>
                </a:solidFill>
                <a:latin typeface="Calibri"/>
              </a:rPr>
              <a:t>Esfuerzo por persona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1783865708912847"/>
          <c:y val="0.1579166666666667"/>
          <c:w val="0.9682161342910871"/>
          <c:h val="0.7059219160104987"/>
        </c:manualLayout>
      </c:layout>
      <c:pie3DChart>
        <c:varyColors val="1"/>
        <c:ser>
          <c:idx val="0"/>
          <c:order val="0"/>
          <c:tx>
            <c:strRef>
              <c:f>Metricas!$C$10:$C$14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Metricas!$B$15:$B$16</c:f>
            </c:strRef>
          </c:cat>
          <c:val>
            <c:numRef>
              <c:f>Metricas!$C$15:$C$16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Estado y severidad del defecto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 Graves: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Metricas!$C$70:$F$70</c:f>
              <c:numCache/>
            </c:numRef>
          </c:val>
        </c:ser>
        <c:ser>
          <c:idx val="1"/>
          <c:order val="1"/>
          <c:tx>
            <c:v>D Medios: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Metricas!$C$71:$F$71</c:f>
              <c:numCache/>
            </c:numRef>
          </c:val>
        </c:ser>
        <c:ser>
          <c:idx val="2"/>
          <c:order val="2"/>
          <c:tx>
            <c:v>D Leves: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Metricas!$C$72:$F$72</c:f>
              <c:numCache/>
            </c:numRef>
          </c:val>
        </c:ser>
        <c:axId val="1073554054"/>
        <c:axId val="2063842057"/>
      </c:barChart>
      <c:lineChart>
        <c:varyColors val="0"/>
        <c:ser>
          <c:idx val="3"/>
          <c:order val="3"/>
          <c:tx>
            <c:v>Total: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Metricas!$C$69:$F$69</c:f>
            </c:strRef>
          </c:cat>
          <c:val>
            <c:numRef>
              <c:f>Metricas!$C$73:$F$73</c:f>
              <c:numCache/>
            </c:numRef>
          </c:val>
          <c:smooth val="0"/>
        </c:ser>
        <c:axId val="1073554054"/>
        <c:axId val="2063842057"/>
      </c:lineChart>
      <c:catAx>
        <c:axId val="1073554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63842057"/>
      </c:catAx>
      <c:valAx>
        <c:axId val="2063842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735540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742950</xdr:colOff>
      <xdr:row>22</xdr:row>
      <xdr:rowOff>142875</xdr:rowOff>
    </xdr:from>
    <xdr:ext cx="3486150" cy="3133725"/>
    <xdr:graphicFrame>
      <xdr:nvGraphicFramePr>
        <xdr:cNvPr id="15524095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49</xdr:row>
      <xdr:rowOff>85725</xdr:rowOff>
    </xdr:from>
    <xdr:ext cx="4286250" cy="2876550"/>
    <xdr:graphicFrame>
      <xdr:nvGraphicFramePr>
        <xdr:cNvPr id="184550336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171450</xdr:colOff>
      <xdr:row>8</xdr:row>
      <xdr:rowOff>28575</xdr:rowOff>
    </xdr:from>
    <xdr:ext cx="4133850" cy="2238375"/>
    <xdr:graphicFrame>
      <xdr:nvGraphicFramePr>
        <xdr:cNvPr id="33494582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352425</xdr:colOff>
      <xdr:row>65</xdr:row>
      <xdr:rowOff>161925</xdr:rowOff>
    </xdr:from>
    <xdr:ext cx="4552950" cy="2724150"/>
    <xdr:graphicFrame>
      <xdr:nvGraphicFramePr>
        <xdr:cNvPr id="4899831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4.25"/>
    <col customWidth="1" min="3" max="3" width="10.5"/>
    <col customWidth="1" min="4" max="6" width="18.75"/>
    <col customWidth="1" min="7" max="7" width="35.88"/>
    <col customWidth="1" min="8" max="8" width="41.63"/>
    <col customWidth="1" min="9" max="9" width="37.5"/>
    <col customWidth="1" min="10" max="10" width="6.75"/>
    <col customWidth="1" min="11" max="11" width="6.25"/>
    <col customWidth="1" min="12" max="12" width="6.75"/>
    <col customWidth="1" min="13" max="13" width="37.5"/>
    <col customWidth="1" min="14" max="14" width="1.25"/>
    <col customWidth="1" min="15" max="28" width="9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6" t="s">
        <v>0</v>
      </c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7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/>
      <c r="B4" s="8" t="s">
        <v>1</v>
      </c>
      <c r="C4" s="9"/>
      <c r="D4" s="10"/>
      <c r="E4" s="11"/>
      <c r="F4" s="10"/>
      <c r="G4" s="12" t="s">
        <v>2</v>
      </c>
      <c r="H4" s="9"/>
      <c r="I4" s="10"/>
      <c r="J4" s="13"/>
      <c r="K4" s="13"/>
      <c r="L4" s="13"/>
      <c r="M4" s="4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/>
      <c r="B5" s="8" t="s">
        <v>3</v>
      </c>
      <c r="C5" s="9"/>
      <c r="D5" s="10"/>
      <c r="E5" s="14"/>
      <c r="F5" s="14"/>
      <c r="G5" s="12" t="s">
        <v>4</v>
      </c>
      <c r="H5" s="9"/>
      <c r="I5" s="10"/>
      <c r="J5" s="13"/>
      <c r="K5" s="13"/>
      <c r="L5" s="13"/>
      <c r="M5" s="4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/>
      <c r="B6" s="8" t="s">
        <v>5</v>
      </c>
      <c r="C6" s="9"/>
      <c r="D6" s="10"/>
      <c r="E6" s="15"/>
      <c r="F6" s="14"/>
      <c r="G6" s="16">
        <v>45597.0</v>
      </c>
      <c r="H6" s="9"/>
      <c r="I6" s="10"/>
      <c r="J6" s="13"/>
      <c r="K6" s="13"/>
      <c r="L6" s="13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30.0" customHeight="1">
      <c r="A8" s="5"/>
      <c r="B8" s="17" t="s">
        <v>6</v>
      </c>
      <c r="C8" s="17" t="s">
        <v>7</v>
      </c>
      <c r="D8" s="17" t="s">
        <v>8</v>
      </c>
      <c r="E8" s="17" t="s">
        <v>9</v>
      </c>
      <c r="F8" s="17" t="s">
        <v>10</v>
      </c>
      <c r="G8" s="17" t="s">
        <v>11</v>
      </c>
      <c r="H8" s="17" t="s">
        <v>12</v>
      </c>
      <c r="I8" s="17" t="s">
        <v>13</v>
      </c>
      <c r="J8" s="18" t="s">
        <v>14</v>
      </c>
      <c r="K8" s="9"/>
      <c r="L8" s="9"/>
      <c r="M8" s="10"/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/>
      <c r="B9" s="19"/>
      <c r="C9" s="19"/>
      <c r="D9" s="19"/>
      <c r="E9" s="20"/>
      <c r="F9" s="20"/>
      <c r="G9" s="19"/>
      <c r="H9" s="19"/>
      <c r="I9" s="19"/>
      <c r="J9" s="21" t="s">
        <v>15</v>
      </c>
      <c r="K9" s="21" t="s">
        <v>16</v>
      </c>
      <c r="L9" s="21" t="s">
        <v>17</v>
      </c>
      <c r="M9" s="21" t="s">
        <v>18</v>
      </c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/>
      <c r="B10" s="22">
        <v>1.0</v>
      </c>
      <c r="C10" s="22" t="s">
        <v>19</v>
      </c>
      <c r="D10" s="22" t="s">
        <v>20</v>
      </c>
      <c r="E10" s="22" t="s">
        <v>21</v>
      </c>
      <c r="F10" s="22" t="s">
        <v>22</v>
      </c>
      <c r="G10" s="22" t="s">
        <v>23</v>
      </c>
      <c r="H10" s="22" t="s">
        <v>17</v>
      </c>
      <c r="I10" s="22" t="s">
        <v>24</v>
      </c>
      <c r="J10" s="22" t="s">
        <v>25</v>
      </c>
      <c r="K10" s="22"/>
      <c r="L10" s="22"/>
      <c r="M10" s="22" t="s">
        <v>26</v>
      </c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/>
      <c r="B11" s="22">
        <v>2.0</v>
      </c>
      <c r="C11" s="23" t="s">
        <v>19</v>
      </c>
      <c r="D11" s="22" t="s">
        <v>20</v>
      </c>
      <c r="E11" s="22" t="s">
        <v>21</v>
      </c>
      <c r="F11" s="22" t="s">
        <v>22</v>
      </c>
      <c r="G11" s="22" t="s">
        <v>27</v>
      </c>
      <c r="H11" s="22" t="s">
        <v>28</v>
      </c>
      <c r="I11" s="22" t="s">
        <v>29</v>
      </c>
      <c r="J11" s="22"/>
      <c r="K11" s="23" t="s">
        <v>25</v>
      </c>
      <c r="L11" s="22"/>
      <c r="M11" s="23" t="s">
        <v>30</v>
      </c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/>
      <c r="B12" s="22">
        <v>3.0</v>
      </c>
      <c r="C12" s="23" t="s">
        <v>19</v>
      </c>
      <c r="D12" s="22" t="s">
        <v>20</v>
      </c>
      <c r="E12" s="22" t="s">
        <v>21</v>
      </c>
      <c r="F12" s="22" t="s">
        <v>22</v>
      </c>
      <c r="G12" s="22" t="s">
        <v>31</v>
      </c>
      <c r="H12" s="22" t="s">
        <v>32</v>
      </c>
      <c r="I12" s="22" t="s">
        <v>29</v>
      </c>
      <c r="J12" s="22" t="s">
        <v>25</v>
      </c>
      <c r="K12" s="22"/>
      <c r="L12" s="22"/>
      <c r="M12" s="22" t="s">
        <v>33</v>
      </c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48.0" customHeight="1">
      <c r="A13" s="5"/>
      <c r="B13" s="22">
        <v>4.0</v>
      </c>
      <c r="C13" s="22" t="s">
        <v>34</v>
      </c>
      <c r="D13" s="22" t="s">
        <v>20</v>
      </c>
      <c r="E13" s="22" t="s">
        <v>21</v>
      </c>
      <c r="F13" s="22" t="s">
        <v>35</v>
      </c>
      <c r="G13" s="22" t="s">
        <v>36</v>
      </c>
      <c r="H13" s="22" t="s">
        <v>17</v>
      </c>
      <c r="I13" s="22" t="s">
        <v>37</v>
      </c>
      <c r="J13" s="22" t="s">
        <v>38</v>
      </c>
      <c r="K13" s="22"/>
      <c r="L13" s="22"/>
      <c r="M13" s="24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72.0" customHeight="1">
      <c r="A14" s="5"/>
      <c r="B14" s="22">
        <v>5.0</v>
      </c>
      <c r="C14" s="23" t="s">
        <v>39</v>
      </c>
      <c r="D14" s="22" t="s">
        <v>20</v>
      </c>
      <c r="E14" s="22" t="s">
        <v>21</v>
      </c>
      <c r="F14" s="22" t="s">
        <v>35</v>
      </c>
      <c r="G14" s="22" t="s">
        <v>40</v>
      </c>
      <c r="H14" s="22" t="s">
        <v>17</v>
      </c>
      <c r="I14" s="22" t="s">
        <v>41</v>
      </c>
      <c r="J14" s="22" t="s">
        <v>38</v>
      </c>
      <c r="K14" s="22"/>
      <c r="L14" s="22"/>
      <c r="M14" s="24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73.5" customHeight="1">
      <c r="A15" s="5"/>
      <c r="B15" s="22">
        <v>6.0</v>
      </c>
      <c r="C15" s="22" t="s">
        <v>34</v>
      </c>
      <c r="D15" s="22" t="s">
        <v>20</v>
      </c>
      <c r="E15" s="22" t="s">
        <v>21</v>
      </c>
      <c r="F15" s="22" t="s">
        <v>42</v>
      </c>
      <c r="G15" s="22" t="s">
        <v>43</v>
      </c>
      <c r="H15" s="22" t="s">
        <v>17</v>
      </c>
      <c r="I15" s="22" t="s">
        <v>44</v>
      </c>
      <c r="J15" s="22" t="s">
        <v>25</v>
      </c>
      <c r="K15" s="22"/>
      <c r="L15" s="22"/>
      <c r="M15" s="24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78.0" customHeight="1">
      <c r="A16" s="5"/>
      <c r="B16" s="22">
        <v>7.0</v>
      </c>
      <c r="C16" s="22" t="s">
        <v>34</v>
      </c>
      <c r="D16" s="22" t="s">
        <v>20</v>
      </c>
      <c r="E16" s="22" t="s">
        <v>21</v>
      </c>
      <c r="F16" s="22" t="s">
        <v>45</v>
      </c>
      <c r="G16" s="22" t="s">
        <v>46</v>
      </c>
      <c r="H16" s="22" t="s">
        <v>47</v>
      </c>
      <c r="I16" s="22" t="s">
        <v>48</v>
      </c>
      <c r="J16" s="22" t="s">
        <v>25</v>
      </c>
      <c r="K16" s="22"/>
      <c r="L16" s="22"/>
      <c r="M16" s="24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84.0" customHeight="1">
      <c r="A17" s="5"/>
      <c r="B17" s="22">
        <v>8.0</v>
      </c>
      <c r="C17" s="22" t="s">
        <v>34</v>
      </c>
      <c r="D17" s="22" t="s">
        <v>20</v>
      </c>
      <c r="E17" s="22" t="s">
        <v>21</v>
      </c>
      <c r="F17" s="22" t="s">
        <v>45</v>
      </c>
      <c r="G17" s="22" t="s">
        <v>49</v>
      </c>
      <c r="H17" s="22" t="s">
        <v>50</v>
      </c>
      <c r="I17" s="22" t="s">
        <v>51</v>
      </c>
      <c r="J17" s="22"/>
      <c r="K17" s="22"/>
      <c r="L17" s="22" t="s">
        <v>25</v>
      </c>
      <c r="M17" s="24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84.0" customHeight="1">
      <c r="A18" s="5"/>
      <c r="B18" s="22">
        <v>9.0</v>
      </c>
      <c r="C18" s="22" t="s">
        <v>34</v>
      </c>
      <c r="D18" s="22" t="s">
        <v>20</v>
      </c>
      <c r="E18" s="22" t="s">
        <v>21</v>
      </c>
      <c r="F18" s="22" t="s">
        <v>42</v>
      </c>
      <c r="G18" s="22" t="s">
        <v>52</v>
      </c>
      <c r="H18" s="22" t="s">
        <v>53</v>
      </c>
      <c r="I18" s="22" t="s">
        <v>54</v>
      </c>
      <c r="J18" s="22" t="s">
        <v>25</v>
      </c>
      <c r="K18" s="22"/>
      <c r="L18" s="22"/>
      <c r="M18" s="24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45.0" customHeight="1">
      <c r="A19" s="5"/>
      <c r="B19" s="22">
        <v>10.0</v>
      </c>
      <c r="C19" s="22" t="s">
        <v>39</v>
      </c>
      <c r="D19" s="22" t="s">
        <v>20</v>
      </c>
      <c r="E19" s="22" t="s">
        <v>21</v>
      </c>
      <c r="F19" s="22" t="s">
        <v>42</v>
      </c>
      <c r="G19" s="22" t="s">
        <v>55</v>
      </c>
      <c r="H19" s="22" t="s">
        <v>56</v>
      </c>
      <c r="I19" s="22" t="s">
        <v>57</v>
      </c>
      <c r="J19" s="22" t="s">
        <v>25</v>
      </c>
      <c r="K19" s="22"/>
      <c r="L19" s="22"/>
      <c r="M19" s="24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43.5" customHeight="1">
      <c r="A20" s="5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4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45.0" customHeight="1">
      <c r="A21" s="5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4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42.0" customHeight="1">
      <c r="A22" s="5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4"/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40.5" customHeight="1">
      <c r="A23" s="5"/>
      <c r="B23" s="22"/>
      <c r="C23" s="22"/>
      <c r="D23" s="24"/>
      <c r="E23" s="24"/>
      <c r="F23" s="24"/>
      <c r="G23" s="22"/>
      <c r="H23" s="22"/>
      <c r="I23" s="22"/>
      <c r="J23" s="22"/>
      <c r="K23" s="22"/>
      <c r="L23" s="22"/>
      <c r="M23" s="24"/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36.75" customHeight="1">
      <c r="A24" s="5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4"/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42.0" customHeight="1">
      <c r="A25" s="5"/>
      <c r="B25" s="22"/>
      <c r="C25" s="22"/>
      <c r="D25" s="22"/>
      <c r="E25" s="22"/>
      <c r="F25" s="22"/>
      <c r="G25" s="25"/>
      <c r="H25" s="22"/>
      <c r="I25" s="22"/>
      <c r="J25" s="22"/>
      <c r="K25" s="22"/>
      <c r="L25" s="22"/>
      <c r="M25" s="24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52.5" customHeight="1">
      <c r="A26" s="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4"/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53.25" customHeight="1">
      <c r="A27" s="5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42.0" customHeight="1">
      <c r="A28" s="5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39.75" customHeight="1">
      <c r="A29" s="5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50.25" customHeight="1">
      <c r="A30" s="5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48.0" customHeight="1">
      <c r="A31" s="5"/>
      <c r="B31" s="26"/>
      <c r="C31" s="26"/>
      <c r="D31" s="26"/>
      <c r="E31" s="26"/>
      <c r="F31" s="22"/>
      <c r="G31" s="26"/>
      <c r="H31" s="26"/>
      <c r="I31" s="26"/>
      <c r="J31" s="26"/>
      <c r="K31" s="26"/>
      <c r="L31" s="26"/>
      <c r="M31" s="22"/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65.25" customHeight="1">
      <c r="A32" s="5"/>
      <c r="B32" s="27"/>
      <c r="C32" s="28"/>
      <c r="D32" s="27"/>
      <c r="E32" s="26"/>
      <c r="F32" s="27"/>
      <c r="G32" s="28"/>
      <c r="H32" s="28"/>
      <c r="I32" s="28"/>
      <c r="J32" s="27"/>
      <c r="K32" s="29"/>
      <c r="L32" s="29"/>
      <c r="M32" s="29"/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65.25" customHeight="1">
      <c r="A33" s="5"/>
      <c r="B33" s="30"/>
      <c r="C33" s="25"/>
      <c r="D33" s="30"/>
      <c r="E33" s="26"/>
      <c r="F33" s="30"/>
      <c r="G33" s="25"/>
      <c r="H33" s="25"/>
      <c r="I33" s="25"/>
      <c r="J33" s="30"/>
      <c r="K33" s="22"/>
      <c r="L33" s="22"/>
      <c r="M33" s="22"/>
      <c r="N33" s="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44.25" customHeight="1">
      <c r="A34" s="5"/>
      <c r="B34" s="30"/>
      <c r="C34" s="25"/>
      <c r="D34" s="30"/>
      <c r="E34" s="26"/>
      <c r="F34" s="30"/>
      <c r="G34" s="25"/>
      <c r="H34" s="25"/>
      <c r="I34" s="25"/>
      <c r="J34" s="30"/>
      <c r="K34" s="22"/>
      <c r="L34" s="22"/>
      <c r="M34" s="22"/>
      <c r="N34" s="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57.0" customHeight="1">
      <c r="A35" s="5"/>
      <c r="B35" s="30"/>
      <c r="C35" s="25"/>
      <c r="D35" s="25"/>
      <c r="E35" s="26"/>
      <c r="F35" s="25"/>
      <c r="G35" s="25"/>
      <c r="H35" s="25"/>
      <c r="I35" s="25"/>
      <c r="J35" s="30"/>
      <c r="K35" s="22"/>
      <c r="L35" s="22"/>
      <c r="M35" s="22"/>
      <c r="N35" s="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62.25" customHeight="1">
      <c r="A36" s="5"/>
      <c r="B36" s="30"/>
      <c r="C36" s="25"/>
      <c r="D36" s="25"/>
      <c r="E36" s="26"/>
      <c r="F36" s="25"/>
      <c r="G36" s="25"/>
      <c r="H36" s="25"/>
      <c r="I36" s="25"/>
      <c r="J36" s="30"/>
      <c r="K36" s="22"/>
      <c r="L36" s="22"/>
      <c r="M36" s="22"/>
      <c r="N36" s="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62.25" customHeight="1">
      <c r="A37" s="5"/>
      <c r="B37" s="22"/>
      <c r="C37" s="25"/>
      <c r="D37" s="25"/>
      <c r="E37" s="26"/>
      <c r="F37" s="25"/>
      <c r="G37" s="25"/>
      <c r="H37" s="25"/>
      <c r="I37" s="25"/>
      <c r="J37" s="22"/>
      <c r="K37" s="30"/>
      <c r="L37" s="22"/>
      <c r="M37" s="25"/>
      <c r="N37" s="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45.75" customHeight="1">
      <c r="A38" s="5"/>
      <c r="B38" s="22"/>
      <c r="C38" s="25"/>
      <c r="D38" s="25"/>
      <c r="E38" s="26"/>
      <c r="F38" s="25"/>
      <c r="G38" s="25"/>
      <c r="H38" s="25"/>
      <c r="I38" s="25"/>
      <c r="J38" s="22"/>
      <c r="K38" s="30"/>
      <c r="L38" s="22"/>
      <c r="M38" s="25"/>
      <c r="N38" s="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61.5" customHeight="1">
      <c r="A39" s="5"/>
      <c r="B39" s="22"/>
      <c r="C39" s="25"/>
      <c r="D39" s="25"/>
      <c r="E39" s="26"/>
      <c r="F39" s="25"/>
      <c r="G39" s="25"/>
      <c r="H39" s="25"/>
      <c r="I39" s="25"/>
      <c r="J39" s="22"/>
      <c r="K39" s="30"/>
      <c r="L39" s="22"/>
      <c r="M39" s="25"/>
      <c r="N39" s="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44.25" customHeight="1">
      <c r="A40" s="31"/>
      <c r="B40" s="32"/>
      <c r="C40" s="33"/>
      <c r="D40" s="32"/>
      <c r="E40" s="26"/>
      <c r="F40" s="32"/>
      <c r="G40" s="32"/>
      <c r="H40" s="32"/>
      <c r="I40" s="32"/>
      <c r="J40" s="32"/>
      <c r="K40" s="32"/>
      <c r="L40" s="32"/>
      <c r="M40" s="32"/>
      <c r="N40" s="3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50.25" customHeight="1">
      <c r="A41" s="4"/>
      <c r="B41" s="33"/>
      <c r="C41" s="32"/>
      <c r="D41" s="32"/>
      <c r="E41" s="26"/>
      <c r="F41" s="32"/>
      <c r="G41" s="25"/>
      <c r="H41" s="32"/>
      <c r="I41" s="32"/>
      <c r="J41" s="32"/>
      <c r="K41" s="32"/>
      <c r="L41" s="32"/>
      <c r="M41" s="32"/>
      <c r="N41" s="35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41.25" customHeight="1">
      <c r="A42" s="4"/>
      <c r="B42" s="32"/>
      <c r="C42" s="32"/>
      <c r="D42" s="32"/>
      <c r="E42" s="26"/>
      <c r="F42" s="32"/>
      <c r="G42" s="32"/>
      <c r="H42" s="32"/>
      <c r="I42" s="32"/>
      <c r="J42" s="32"/>
      <c r="K42" s="32"/>
      <c r="L42" s="32"/>
      <c r="M42" s="32"/>
      <c r="N42" s="3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39.0" customHeight="1">
      <c r="A43" s="4"/>
      <c r="B43" s="33"/>
      <c r="C43" s="32"/>
      <c r="D43" s="32"/>
      <c r="E43" s="26"/>
      <c r="F43" s="32"/>
      <c r="G43" s="32"/>
      <c r="H43" s="32"/>
      <c r="I43" s="32"/>
      <c r="J43" s="32"/>
      <c r="K43" s="32"/>
      <c r="L43" s="32"/>
      <c r="M43" s="32"/>
      <c r="N43" s="3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45.0" customHeight="1">
      <c r="A44" s="4"/>
      <c r="B44" s="32"/>
      <c r="C44" s="32"/>
      <c r="D44" s="32"/>
      <c r="E44" s="26"/>
      <c r="F44" s="32"/>
      <c r="G44" s="32"/>
      <c r="H44" s="32"/>
      <c r="I44" s="32"/>
      <c r="J44" s="32"/>
      <c r="K44" s="32"/>
      <c r="L44" s="32"/>
      <c r="M44" s="32"/>
      <c r="N44" s="3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39.0" customHeight="1">
      <c r="A45" s="4"/>
      <c r="B45" s="33"/>
      <c r="C45" s="32"/>
      <c r="D45" s="32"/>
      <c r="E45" s="26"/>
      <c r="F45" s="32"/>
      <c r="G45" s="32"/>
      <c r="H45" s="32"/>
      <c r="I45" s="32"/>
      <c r="J45" s="32"/>
      <c r="K45" s="32"/>
      <c r="L45" s="32"/>
      <c r="M45" s="32"/>
      <c r="N45" s="3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4"/>
      <c r="B46" s="3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3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4"/>
      <c r="B47" s="3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4"/>
      <c r="B48" s="3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4"/>
      <c r="B49" s="3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4"/>
      <c r="B50" s="3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4"/>
      <c r="B51" s="3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"/>
      <c r="B52" s="3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"/>
      <c r="B53" s="3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"/>
      <c r="B54" s="3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"/>
      <c r="B55" s="3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"/>
      <c r="B56" s="3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"/>
      <c r="B57" s="3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"/>
      <c r="B58" s="3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"/>
      <c r="B59" s="3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"/>
      <c r="B60" s="3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"/>
      <c r="B61" s="3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"/>
      <c r="B62" s="3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"/>
      <c r="B63" s="3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"/>
      <c r="B64" s="3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"/>
      <c r="B65" s="3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"/>
      <c r="B66" s="3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"/>
      <c r="B67" s="3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"/>
      <c r="B68" s="3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"/>
      <c r="B69" s="3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"/>
      <c r="B70" s="3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"/>
      <c r="B71" s="3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"/>
      <c r="B72" s="3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"/>
      <c r="B73" s="3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"/>
      <c r="B74" s="3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"/>
      <c r="B75" s="3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"/>
      <c r="B76" s="3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"/>
      <c r="B77" s="3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"/>
      <c r="B78" s="3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"/>
      <c r="B79" s="3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"/>
      <c r="B80" s="3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"/>
      <c r="B81" s="3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"/>
      <c r="B82" s="3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"/>
      <c r="B83" s="3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"/>
      <c r="B84" s="3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"/>
      <c r="B85" s="3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"/>
      <c r="B86" s="3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"/>
      <c r="B87" s="3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"/>
      <c r="B88" s="3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"/>
      <c r="B89" s="3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"/>
      <c r="B90" s="3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"/>
      <c r="B91" s="3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"/>
      <c r="B92" s="3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"/>
      <c r="B93" s="3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"/>
      <c r="B94" s="3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"/>
      <c r="B95" s="3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"/>
      <c r="B96" s="3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"/>
      <c r="B97" s="3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"/>
      <c r="B98" s="3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"/>
      <c r="B99" s="3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"/>
      <c r="B100" s="3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"/>
      <c r="B101" s="3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/>
      <c r="B102" s="3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/>
      <c r="B103" s="3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/>
      <c r="B104" s="3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/>
      <c r="B105" s="3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3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3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3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3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3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3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3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3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3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3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3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3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3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3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3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3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3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"/>
      <c r="B123" s="3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/>
      <c r="B124" s="3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/>
      <c r="B125" s="3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/>
      <c r="B126" s="3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3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3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3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3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3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3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3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3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3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3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3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3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3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3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3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3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3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3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3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3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3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3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3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3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3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3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3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3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3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3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3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3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3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3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3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3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3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3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3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3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3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3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3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3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3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3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3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3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3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3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3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3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3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3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3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3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3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3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3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3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3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3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3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3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3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3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3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3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3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3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3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3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3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3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3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3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3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3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3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3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3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3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3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3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3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3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3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3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3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3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3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3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3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3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3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3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3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3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3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3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3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3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3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3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3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3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3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3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3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3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3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3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3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3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3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3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3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3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3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3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3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3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3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3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3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3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3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3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3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3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3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3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3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3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3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3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3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3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3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3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3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3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3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3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3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3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3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3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3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3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3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3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3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3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3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3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3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3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3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3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3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3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3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3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3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3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3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3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3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3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3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3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3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3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3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3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3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3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3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3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3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3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3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3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3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3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3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3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3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3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3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3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3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3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3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3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3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3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3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3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3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3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3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3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3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3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3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3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3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3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3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3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3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3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3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3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3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3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3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3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3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3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3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3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3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3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3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3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3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3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3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3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3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3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4"/>
      <c r="B361" s="3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4"/>
      <c r="B362" s="3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4"/>
      <c r="B363" s="3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4"/>
      <c r="B364" s="3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4"/>
      <c r="B365" s="3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4"/>
      <c r="B366" s="3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4"/>
      <c r="B367" s="3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4"/>
      <c r="B368" s="3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4"/>
      <c r="B369" s="3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4"/>
      <c r="B370" s="3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4"/>
      <c r="B371" s="3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4"/>
      <c r="B372" s="3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4"/>
      <c r="B373" s="3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4"/>
      <c r="B374" s="3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4"/>
      <c r="B375" s="3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4"/>
      <c r="B376" s="3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4"/>
      <c r="B377" s="3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4"/>
      <c r="B378" s="3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4"/>
      <c r="B379" s="3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4"/>
      <c r="B380" s="3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4"/>
      <c r="B381" s="3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4"/>
      <c r="B382" s="3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4"/>
      <c r="B383" s="3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4"/>
      <c r="B384" s="3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4"/>
      <c r="B385" s="3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4"/>
      <c r="B386" s="3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4"/>
      <c r="B387" s="3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4"/>
      <c r="B388" s="3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4"/>
      <c r="B389" s="3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4"/>
      <c r="B390" s="3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4"/>
      <c r="B391" s="3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4"/>
      <c r="B392" s="3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4"/>
      <c r="B393" s="3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4"/>
      <c r="B394" s="3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4"/>
      <c r="B395" s="3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4"/>
      <c r="B396" s="3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4"/>
      <c r="B397" s="3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4"/>
      <c r="B398" s="3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4"/>
      <c r="B399" s="3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4"/>
      <c r="B400" s="3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4"/>
      <c r="B401" s="3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4"/>
      <c r="B402" s="3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4"/>
      <c r="B403" s="3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4"/>
      <c r="B404" s="3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4"/>
      <c r="B405" s="3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4"/>
      <c r="B406" s="3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4"/>
      <c r="B407" s="3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4"/>
      <c r="B408" s="3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4"/>
      <c r="B409" s="3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4"/>
      <c r="B410" s="3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4"/>
      <c r="B411" s="3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4"/>
      <c r="B412" s="3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4"/>
      <c r="B413" s="3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4"/>
      <c r="B414" s="3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4"/>
      <c r="B415" s="3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4"/>
      <c r="B416" s="3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4"/>
      <c r="B417" s="3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4"/>
      <c r="B418" s="3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4"/>
      <c r="B419" s="3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4"/>
      <c r="B420" s="3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4"/>
      <c r="B421" s="3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4"/>
      <c r="B422" s="3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4"/>
      <c r="B423" s="3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4"/>
      <c r="B424" s="3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4"/>
      <c r="B425" s="3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4"/>
      <c r="B426" s="3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4"/>
      <c r="B427" s="3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4"/>
      <c r="B428" s="3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4"/>
      <c r="B429" s="3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4"/>
      <c r="B430" s="3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4"/>
      <c r="B431" s="3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4"/>
      <c r="B432" s="3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4"/>
      <c r="B433" s="3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4"/>
      <c r="B434" s="3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4"/>
      <c r="B435" s="3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4"/>
      <c r="B436" s="3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4"/>
      <c r="B437" s="3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4"/>
      <c r="B438" s="3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4"/>
      <c r="B439" s="3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4"/>
      <c r="B440" s="3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4"/>
      <c r="B441" s="3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4"/>
      <c r="B442" s="3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4"/>
      <c r="B443" s="3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4"/>
      <c r="B444" s="3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4"/>
      <c r="B445" s="3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4"/>
      <c r="B446" s="3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4"/>
      <c r="B447" s="3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4"/>
      <c r="B448" s="3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4"/>
      <c r="B449" s="3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4"/>
      <c r="B450" s="3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4"/>
      <c r="B451" s="3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4"/>
      <c r="B452" s="3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4"/>
      <c r="B453" s="3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4"/>
      <c r="B454" s="3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4"/>
      <c r="B455" s="3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4"/>
      <c r="B456" s="3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4"/>
      <c r="B457" s="3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4"/>
      <c r="B458" s="3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4"/>
      <c r="B459" s="3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4"/>
      <c r="B460" s="3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4"/>
      <c r="B461" s="3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4"/>
      <c r="B462" s="3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4"/>
      <c r="B463" s="3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4"/>
      <c r="B464" s="3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4"/>
      <c r="B465" s="3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4"/>
      <c r="B466" s="3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4"/>
      <c r="B467" s="3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4"/>
      <c r="B468" s="3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4"/>
      <c r="B469" s="3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4"/>
      <c r="B470" s="3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4"/>
      <c r="B471" s="3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4"/>
      <c r="B472" s="3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4"/>
      <c r="B473" s="3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4"/>
      <c r="B474" s="3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4"/>
      <c r="B475" s="3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4"/>
      <c r="B476" s="3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4"/>
      <c r="B477" s="3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4"/>
      <c r="B478" s="3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4"/>
      <c r="B479" s="3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4"/>
      <c r="B480" s="3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4"/>
      <c r="B481" s="3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4"/>
      <c r="B482" s="3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4"/>
      <c r="B483" s="3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4"/>
      <c r="B484" s="3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4"/>
      <c r="B485" s="3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4"/>
      <c r="B486" s="3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4"/>
      <c r="B487" s="3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4"/>
      <c r="B488" s="3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4"/>
      <c r="B489" s="3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4"/>
      <c r="B490" s="3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4"/>
      <c r="B491" s="3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4"/>
      <c r="B492" s="3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4"/>
      <c r="B493" s="3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4"/>
      <c r="B494" s="3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4"/>
      <c r="B495" s="3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4"/>
      <c r="B496" s="3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4"/>
      <c r="B497" s="3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4"/>
      <c r="B498" s="3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4"/>
      <c r="B499" s="3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4"/>
      <c r="B500" s="3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4"/>
      <c r="B501" s="3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4"/>
      <c r="B502" s="3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4"/>
      <c r="B503" s="3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4"/>
      <c r="B504" s="3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4"/>
      <c r="B505" s="3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4"/>
      <c r="B506" s="3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4"/>
      <c r="B507" s="3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4"/>
      <c r="B508" s="3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4"/>
      <c r="B509" s="3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4"/>
      <c r="B510" s="3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4"/>
      <c r="B511" s="3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4"/>
      <c r="B512" s="3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4"/>
      <c r="B513" s="3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4"/>
      <c r="B514" s="3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4"/>
      <c r="B515" s="3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4"/>
      <c r="B516" s="3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4"/>
      <c r="B517" s="3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4"/>
      <c r="B518" s="3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4"/>
      <c r="B519" s="3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4"/>
      <c r="B520" s="3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4"/>
      <c r="B521" s="3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4"/>
      <c r="B522" s="3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4"/>
      <c r="B523" s="3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4"/>
      <c r="B524" s="3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4"/>
      <c r="B525" s="3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4"/>
      <c r="B526" s="3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4"/>
      <c r="B527" s="3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4"/>
      <c r="B528" s="3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4"/>
      <c r="B529" s="3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4"/>
      <c r="B530" s="3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4"/>
      <c r="B531" s="3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4"/>
      <c r="B532" s="3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4"/>
      <c r="B533" s="3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4"/>
      <c r="B534" s="3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4"/>
      <c r="B535" s="3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4"/>
      <c r="B536" s="3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4"/>
      <c r="B537" s="3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4"/>
      <c r="B538" s="3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4"/>
      <c r="B539" s="3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4"/>
      <c r="B540" s="3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4"/>
      <c r="B541" s="3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4"/>
      <c r="B542" s="3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4"/>
      <c r="B543" s="3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4"/>
      <c r="B544" s="3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4"/>
      <c r="B545" s="3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4"/>
      <c r="B546" s="3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4"/>
      <c r="B547" s="3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4"/>
      <c r="B548" s="3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4"/>
      <c r="B549" s="3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4"/>
      <c r="B550" s="3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4"/>
      <c r="B551" s="3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4"/>
      <c r="B552" s="3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4"/>
      <c r="B553" s="3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4"/>
      <c r="B554" s="3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4"/>
      <c r="B555" s="3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4"/>
      <c r="B556" s="3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4"/>
      <c r="B557" s="3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4"/>
      <c r="B558" s="3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4"/>
      <c r="B559" s="3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4"/>
      <c r="B560" s="3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4"/>
      <c r="B561" s="3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4"/>
      <c r="B562" s="3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4"/>
      <c r="B563" s="3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4"/>
      <c r="B564" s="3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4"/>
      <c r="B565" s="3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4"/>
      <c r="B566" s="3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4"/>
      <c r="B567" s="3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4"/>
      <c r="B568" s="3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4"/>
      <c r="B569" s="3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4"/>
      <c r="B570" s="3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4"/>
      <c r="B571" s="3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4"/>
      <c r="B572" s="3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4"/>
      <c r="B573" s="3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4"/>
      <c r="B574" s="3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4"/>
      <c r="B575" s="3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4"/>
      <c r="B576" s="3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4"/>
      <c r="B577" s="3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4"/>
      <c r="B578" s="3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4"/>
      <c r="B579" s="3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4"/>
      <c r="B580" s="3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4"/>
      <c r="B581" s="3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4"/>
      <c r="B582" s="3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4"/>
      <c r="B583" s="3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4"/>
      <c r="B584" s="3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4"/>
      <c r="B585" s="3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4"/>
      <c r="B586" s="3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4"/>
      <c r="B587" s="3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4"/>
      <c r="B588" s="3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4"/>
      <c r="B589" s="3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4"/>
      <c r="B590" s="3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4"/>
      <c r="B591" s="3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4"/>
      <c r="B592" s="3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4"/>
      <c r="B593" s="3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4"/>
      <c r="B594" s="3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4"/>
      <c r="B595" s="3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4"/>
      <c r="B596" s="3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4"/>
      <c r="B597" s="3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4"/>
      <c r="B598" s="3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4"/>
      <c r="B599" s="3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4"/>
      <c r="B600" s="3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4"/>
      <c r="B601" s="3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4"/>
      <c r="B602" s="3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4"/>
      <c r="B603" s="3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4"/>
      <c r="B604" s="3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4"/>
      <c r="B605" s="3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4"/>
      <c r="B606" s="3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4"/>
      <c r="B607" s="3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4"/>
      <c r="B608" s="3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4"/>
      <c r="B609" s="3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4"/>
      <c r="B610" s="3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4"/>
      <c r="B611" s="3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4"/>
      <c r="B612" s="3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4"/>
      <c r="B613" s="3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4"/>
      <c r="B614" s="3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4"/>
      <c r="B615" s="3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4"/>
      <c r="B616" s="3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4"/>
      <c r="B617" s="3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4"/>
      <c r="B618" s="3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4"/>
      <c r="B619" s="3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4"/>
      <c r="B620" s="3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4"/>
      <c r="B621" s="3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4"/>
      <c r="B622" s="3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4"/>
      <c r="B623" s="3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4"/>
      <c r="B624" s="3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4"/>
      <c r="B625" s="3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4"/>
      <c r="B626" s="3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4"/>
      <c r="B627" s="3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4"/>
      <c r="B628" s="3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4"/>
      <c r="B629" s="3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4"/>
      <c r="B630" s="3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4"/>
      <c r="B631" s="3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4"/>
      <c r="B632" s="3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4"/>
      <c r="B633" s="3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4"/>
      <c r="B634" s="3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4"/>
      <c r="B635" s="3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4"/>
      <c r="B636" s="3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4"/>
      <c r="B637" s="3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4"/>
      <c r="B638" s="3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4"/>
      <c r="B639" s="3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4"/>
      <c r="B640" s="3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4"/>
      <c r="B641" s="3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4"/>
      <c r="B642" s="3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4"/>
      <c r="B643" s="3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4"/>
      <c r="B644" s="3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4"/>
      <c r="B645" s="3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4"/>
      <c r="B646" s="3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4"/>
      <c r="B647" s="3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4"/>
      <c r="B648" s="3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4"/>
      <c r="B649" s="3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4"/>
      <c r="B650" s="3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4"/>
      <c r="B651" s="3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4"/>
      <c r="B652" s="3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4"/>
      <c r="B653" s="3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4"/>
      <c r="B654" s="3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4"/>
      <c r="B655" s="3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4"/>
      <c r="B656" s="3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4"/>
      <c r="B657" s="3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4"/>
      <c r="B658" s="3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4"/>
      <c r="B659" s="3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4"/>
      <c r="B660" s="3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4"/>
      <c r="B661" s="3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4"/>
      <c r="B662" s="3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4"/>
      <c r="B663" s="3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4"/>
      <c r="B664" s="3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4"/>
      <c r="B665" s="3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4"/>
      <c r="B666" s="3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4"/>
      <c r="B667" s="3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4"/>
      <c r="B668" s="3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4"/>
      <c r="B669" s="3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4"/>
      <c r="B670" s="3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4"/>
      <c r="B671" s="3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4"/>
      <c r="B672" s="3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4"/>
      <c r="B673" s="3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4"/>
      <c r="B674" s="3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4"/>
      <c r="B675" s="3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4"/>
      <c r="B676" s="3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4"/>
      <c r="B677" s="3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4"/>
      <c r="B678" s="3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4"/>
      <c r="B679" s="3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4"/>
      <c r="B680" s="3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4"/>
      <c r="B681" s="3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4"/>
      <c r="B682" s="3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4"/>
      <c r="B683" s="3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4"/>
      <c r="B684" s="3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4"/>
      <c r="B685" s="3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4"/>
      <c r="B686" s="3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4"/>
      <c r="B687" s="3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4"/>
      <c r="B688" s="3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4"/>
      <c r="B689" s="3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4"/>
      <c r="B690" s="3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4"/>
      <c r="B691" s="3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4"/>
      <c r="B692" s="3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4"/>
      <c r="B693" s="3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4"/>
      <c r="B694" s="3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4"/>
      <c r="B695" s="3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4"/>
      <c r="B696" s="3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4"/>
      <c r="B697" s="3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4"/>
      <c r="B698" s="3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4"/>
      <c r="B699" s="3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4"/>
      <c r="B700" s="3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4"/>
      <c r="B701" s="3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4"/>
      <c r="B702" s="3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4"/>
      <c r="B703" s="3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4"/>
      <c r="B704" s="3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4"/>
      <c r="B705" s="3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4"/>
      <c r="B706" s="3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4"/>
      <c r="B707" s="3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4"/>
      <c r="B708" s="3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4"/>
      <c r="B709" s="3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4"/>
      <c r="B710" s="3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4"/>
      <c r="B711" s="3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4"/>
      <c r="B712" s="3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3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3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3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3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3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3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3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3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3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3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3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3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3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3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3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3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3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3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3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3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3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3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3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3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3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3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3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3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3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3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3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3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3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3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3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3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3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3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3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3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3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3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3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3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3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3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3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3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3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3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3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3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3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3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3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3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3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3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3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3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3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3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3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3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3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3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3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3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3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3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3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3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3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3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3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3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3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3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3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3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3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3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3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3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3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3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3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3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3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3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3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3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3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3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3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3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3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3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3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3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3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3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3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3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3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3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3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3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3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3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3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3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3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3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3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3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3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3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3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3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3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3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3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3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3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3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3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3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3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3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3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3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3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3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3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3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3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3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3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3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3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3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3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3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3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3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3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3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3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3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3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3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3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3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3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3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3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3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3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3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3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3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3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3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3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3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3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3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3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3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3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3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3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3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3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3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3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3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3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3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3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3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3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3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3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3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3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3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3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3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3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3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3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3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3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3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3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3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3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3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3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3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3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3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3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3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3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3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3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3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3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3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3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3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3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3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3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3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3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3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3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3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3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3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3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3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3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3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3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3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3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3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3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3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3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3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3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3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3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3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3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3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3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3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3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3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3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3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3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4"/>
      <c r="B962" s="3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4"/>
      <c r="B963" s="3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4"/>
      <c r="B964" s="3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4"/>
      <c r="B965" s="3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4"/>
      <c r="B966" s="3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4"/>
      <c r="B967" s="3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4"/>
      <c r="B968" s="3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4"/>
      <c r="B969" s="3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4"/>
      <c r="B970" s="3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4"/>
      <c r="B971" s="3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4"/>
      <c r="B972" s="3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4"/>
      <c r="B973" s="3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4"/>
      <c r="B974" s="3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4"/>
      <c r="B975" s="3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4"/>
      <c r="B976" s="3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4"/>
      <c r="B977" s="3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4"/>
      <c r="B978" s="3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4"/>
      <c r="B979" s="3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4"/>
      <c r="B980" s="3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4"/>
      <c r="B981" s="3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4"/>
      <c r="B982" s="3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4"/>
      <c r="B983" s="3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4"/>
      <c r="B984" s="3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4"/>
      <c r="B985" s="3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4"/>
      <c r="B986" s="3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4"/>
      <c r="B987" s="3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4"/>
      <c r="B988" s="3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4"/>
      <c r="B989" s="3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4"/>
      <c r="B990" s="3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4"/>
      <c r="B991" s="3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4"/>
      <c r="B992" s="3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4"/>
      <c r="B993" s="3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4"/>
      <c r="B994" s="3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4"/>
      <c r="B995" s="3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E996" s="36"/>
      <c r="F996" s="36"/>
    </row>
    <row r="997">
      <c r="E997" s="36"/>
      <c r="F997" s="36"/>
    </row>
    <row r="998">
      <c r="E998" s="36"/>
      <c r="F998" s="36"/>
    </row>
    <row r="999">
      <c r="E999" s="36"/>
      <c r="F999" s="36"/>
    </row>
    <row r="1000">
      <c r="E1000" s="36"/>
      <c r="F1000" s="36"/>
    </row>
  </sheetData>
  <autoFilter ref="$A$9:$AB$45">
    <sortState ref="A9:AB45">
      <sortCondition ref="B9:B45"/>
      <sortCondition ref="F9:F45"/>
    </sortState>
  </autoFilter>
  <mergeCells count="9">
    <mergeCell ref="G6:I6"/>
    <mergeCell ref="J8:M8"/>
    <mergeCell ref="B2:M2"/>
    <mergeCell ref="B4:D4"/>
    <mergeCell ref="E4:F4"/>
    <mergeCell ref="G4:I4"/>
    <mergeCell ref="B5:D5"/>
    <mergeCell ref="G5:I5"/>
    <mergeCell ref="B6:D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0.5"/>
    <col customWidth="1" min="3" max="26" width="10.63"/>
  </cols>
  <sheetData>
    <row r="1" ht="14.25" customHeight="1">
      <c r="A1" s="37"/>
      <c r="B1" s="37"/>
      <c r="C1" s="37"/>
      <c r="D1" s="37"/>
      <c r="E1" s="37"/>
      <c r="F1" s="37"/>
      <c r="G1" s="37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7"/>
      <c r="B2" s="38" t="s">
        <v>58</v>
      </c>
      <c r="C2" s="39"/>
      <c r="D2" s="39"/>
      <c r="E2" s="39"/>
      <c r="F2" s="40"/>
      <c r="G2" s="37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4.25" customHeight="1">
      <c r="A3" s="37"/>
      <c r="B3" s="37"/>
      <c r="C3" s="37"/>
      <c r="D3" s="37"/>
      <c r="E3" s="37"/>
      <c r="F3" s="37"/>
      <c r="G3" s="37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4.25" customHeight="1">
      <c r="A4" s="37"/>
      <c r="B4" s="37" t="s">
        <v>1</v>
      </c>
      <c r="C4" s="41" t="s">
        <v>2</v>
      </c>
      <c r="D4" s="37"/>
      <c r="E4" s="37"/>
      <c r="F4" s="42"/>
      <c r="G4" s="42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4.25" customHeight="1">
      <c r="A5" s="37"/>
      <c r="B5" s="37" t="s">
        <v>3</v>
      </c>
      <c r="C5" s="43" t="s">
        <v>4</v>
      </c>
      <c r="D5" s="37"/>
      <c r="E5" s="37"/>
      <c r="F5" s="42"/>
      <c r="G5" s="42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4.25" customHeight="1">
      <c r="A6" s="37"/>
      <c r="B6" s="37" t="s">
        <v>5</v>
      </c>
      <c r="C6" s="44">
        <v>45597.0</v>
      </c>
      <c r="D6" s="37"/>
      <c r="E6" s="37"/>
      <c r="F6" s="42"/>
      <c r="G6" s="42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4.25" customHeight="1">
      <c r="A7" s="37"/>
      <c r="B7" s="37"/>
      <c r="C7" s="37"/>
      <c r="D7" s="37"/>
      <c r="E7" s="37"/>
      <c r="F7" s="37"/>
      <c r="G7" s="37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4.25" customHeight="1">
      <c r="A8" s="42"/>
      <c r="B8" s="42"/>
      <c r="C8" s="42"/>
      <c r="D8" s="42"/>
      <c r="E8" s="42"/>
      <c r="F8" s="42"/>
      <c r="G8" s="42"/>
    </row>
    <row r="9" ht="14.25" customHeight="1">
      <c r="A9" s="42"/>
      <c r="B9" s="45" t="s">
        <v>59</v>
      </c>
      <c r="C9" s="45" t="s">
        <v>60</v>
      </c>
      <c r="D9" s="45" t="s">
        <v>61</v>
      </c>
      <c r="E9" s="45" t="s">
        <v>62</v>
      </c>
      <c r="F9" s="42"/>
      <c r="G9" s="42"/>
    </row>
    <row r="10" ht="14.25" customHeight="1">
      <c r="A10" s="42"/>
      <c r="B10" s="45" t="s">
        <v>63</v>
      </c>
      <c r="C10" s="46" t="s">
        <v>64</v>
      </c>
      <c r="D10" s="45" t="s">
        <v>65</v>
      </c>
      <c r="E10" s="45" t="s">
        <v>66</v>
      </c>
      <c r="F10" s="42"/>
      <c r="G10" s="42"/>
    </row>
    <row r="11" ht="14.25" customHeight="1">
      <c r="A11" s="42"/>
      <c r="B11" s="45" t="s">
        <v>35</v>
      </c>
      <c r="C11" s="45" t="s">
        <v>67</v>
      </c>
      <c r="D11" s="45" t="s">
        <v>65</v>
      </c>
      <c r="E11" s="45" t="s">
        <v>66</v>
      </c>
      <c r="F11" s="42"/>
      <c r="G11" s="42"/>
    </row>
    <row r="12" ht="14.25" customHeight="1">
      <c r="A12" s="42"/>
      <c r="B12" s="45" t="s">
        <v>68</v>
      </c>
      <c r="C12" s="45" t="s">
        <v>69</v>
      </c>
      <c r="D12" s="45" t="s">
        <v>65</v>
      </c>
      <c r="E12" s="45" t="s">
        <v>66</v>
      </c>
      <c r="F12" s="42"/>
      <c r="G12" s="42"/>
    </row>
    <row r="13" ht="14.25" customHeight="1">
      <c r="A13" s="42"/>
      <c r="B13" s="45" t="s">
        <v>45</v>
      </c>
      <c r="C13" s="45" t="s">
        <v>70</v>
      </c>
      <c r="D13" s="45" t="s">
        <v>65</v>
      </c>
      <c r="E13" s="45" t="s">
        <v>66</v>
      </c>
      <c r="F13" s="42"/>
      <c r="G13" s="42"/>
    </row>
    <row r="14" ht="14.25" customHeight="1">
      <c r="A14" s="42"/>
      <c r="B14" s="42"/>
      <c r="C14" s="42"/>
      <c r="D14" s="42"/>
      <c r="E14" s="42"/>
      <c r="F14" s="42"/>
      <c r="G14" s="42"/>
    </row>
    <row r="15" ht="14.25" customHeight="1">
      <c r="A15" s="42"/>
      <c r="B15" s="42" t="s">
        <v>71</v>
      </c>
      <c r="C15" s="42">
        <v>10.0</v>
      </c>
      <c r="D15" s="42"/>
      <c r="E15" s="42"/>
      <c r="F15" s="42"/>
      <c r="G15" s="42"/>
    </row>
    <row r="16" ht="14.25" customHeight="1">
      <c r="A16" s="42"/>
      <c r="B16" s="42" t="s">
        <v>72</v>
      </c>
      <c r="C16" s="42">
        <v>9.0</v>
      </c>
      <c r="D16" s="47">
        <f>C16/$C$15</f>
        <v>0.9</v>
      </c>
      <c r="E16" s="42"/>
      <c r="F16" s="42"/>
      <c r="G16" s="42"/>
    </row>
    <row r="17" ht="14.25" customHeight="1">
      <c r="A17" s="42"/>
      <c r="B17" s="42" t="s">
        <v>73</v>
      </c>
      <c r="C17" s="48">
        <v>1.0</v>
      </c>
      <c r="D17" s="47">
        <f>1/10</f>
        <v>0.1</v>
      </c>
      <c r="E17" s="42" t="s">
        <v>74</v>
      </c>
      <c r="F17" s="42"/>
      <c r="G17" s="42"/>
    </row>
    <row r="18" ht="14.25" customHeight="1">
      <c r="A18" s="42"/>
      <c r="B18" s="42" t="s">
        <v>75</v>
      </c>
      <c r="C18" s="42">
        <v>1.0</v>
      </c>
      <c r="D18" s="47">
        <f>C18/$C$15</f>
        <v>0.1</v>
      </c>
      <c r="E18" s="42"/>
      <c r="F18" s="42"/>
      <c r="G18" s="42"/>
    </row>
    <row r="19" ht="14.25" customHeight="1">
      <c r="A19" s="42"/>
      <c r="B19" s="42"/>
      <c r="C19" s="42"/>
      <c r="D19" s="42"/>
      <c r="E19" s="42"/>
      <c r="F19" s="42"/>
      <c r="G19" s="42"/>
    </row>
    <row r="20" ht="14.25" customHeight="1">
      <c r="A20" s="42"/>
      <c r="B20" s="42"/>
      <c r="C20" s="47"/>
      <c r="D20" s="42"/>
      <c r="E20" s="42"/>
      <c r="F20" s="42"/>
      <c r="G20" s="42"/>
    </row>
    <row r="21" ht="14.25" customHeight="1">
      <c r="A21" s="42"/>
      <c r="B21" s="42"/>
      <c r="C21" s="42"/>
      <c r="D21" s="42"/>
      <c r="E21" s="42"/>
      <c r="F21" s="42"/>
      <c r="G21" s="42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B$9:$E$13"/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3" width="5.25"/>
    <col customWidth="1" min="4" max="4" width="18.75"/>
    <col customWidth="1" min="5" max="5" width="70.13"/>
    <col customWidth="1" min="6" max="6" width="14.38"/>
    <col customWidth="1" min="7" max="7" width="15.0"/>
    <col customWidth="1" min="8" max="8" width="9.0"/>
    <col customWidth="1" min="9" max="26" width="9.38"/>
  </cols>
  <sheetData>
    <row r="1">
      <c r="A1" s="49"/>
      <c r="B1" s="50"/>
      <c r="C1" s="50"/>
      <c r="D1" s="50"/>
      <c r="E1" s="50"/>
      <c r="F1" s="50"/>
      <c r="G1" s="50"/>
      <c r="H1" s="51"/>
    </row>
    <row r="2">
      <c r="A2" s="52"/>
      <c r="B2" s="38" t="s">
        <v>76</v>
      </c>
      <c r="C2" s="39"/>
      <c r="D2" s="39"/>
      <c r="E2" s="39"/>
      <c r="F2" s="39"/>
      <c r="G2" s="40"/>
      <c r="H2" s="53"/>
    </row>
    <row r="3">
      <c r="A3" s="52"/>
      <c r="B3" s="37"/>
      <c r="C3" s="37"/>
      <c r="D3" s="37"/>
      <c r="E3" s="37"/>
      <c r="F3" s="37"/>
      <c r="G3" s="37"/>
      <c r="H3" s="53"/>
    </row>
    <row r="4">
      <c r="A4" s="52"/>
      <c r="B4" s="54" t="s">
        <v>1</v>
      </c>
      <c r="C4" s="9"/>
      <c r="D4" s="10"/>
      <c r="E4" s="55" t="s">
        <v>2</v>
      </c>
      <c r="F4" s="37"/>
      <c r="G4" s="37"/>
      <c r="H4" s="53"/>
    </row>
    <row r="5">
      <c r="A5" s="52"/>
      <c r="B5" s="54" t="s">
        <v>3</v>
      </c>
      <c r="C5" s="9"/>
      <c r="D5" s="10"/>
      <c r="E5" s="56" t="s">
        <v>4</v>
      </c>
      <c r="F5" s="37"/>
      <c r="G5" s="37"/>
      <c r="H5" s="53"/>
    </row>
    <row r="6">
      <c r="A6" s="52"/>
      <c r="B6" s="54" t="s">
        <v>5</v>
      </c>
      <c r="C6" s="9"/>
      <c r="D6" s="10"/>
      <c r="E6" s="57">
        <v>45597.0</v>
      </c>
      <c r="F6" s="37"/>
      <c r="G6" s="37"/>
      <c r="H6" s="53"/>
    </row>
    <row r="7">
      <c r="A7" s="52"/>
      <c r="B7" s="37"/>
      <c r="C7" s="37"/>
      <c r="D7" s="37"/>
      <c r="E7" s="37"/>
      <c r="F7" s="37"/>
      <c r="G7" s="37"/>
      <c r="H7" s="53"/>
    </row>
    <row r="8">
      <c r="A8" s="52"/>
      <c r="B8" s="58" t="s">
        <v>6</v>
      </c>
      <c r="C8" s="58" t="s">
        <v>77</v>
      </c>
      <c r="D8" s="58" t="s">
        <v>78</v>
      </c>
      <c r="E8" s="58" t="s">
        <v>79</v>
      </c>
      <c r="F8" s="58" t="s">
        <v>80</v>
      </c>
      <c r="G8" s="59" t="s">
        <v>81</v>
      </c>
      <c r="H8" s="53"/>
    </row>
    <row r="9">
      <c r="A9" s="52"/>
      <c r="B9" s="58">
        <v>1.0</v>
      </c>
      <c r="C9" s="58"/>
      <c r="D9" s="58" t="s">
        <v>82</v>
      </c>
      <c r="E9" s="58" t="s">
        <v>83</v>
      </c>
      <c r="F9" s="60" t="s">
        <v>84</v>
      </c>
      <c r="G9" s="61" t="s">
        <v>85</v>
      </c>
      <c r="H9" s="53"/>
    </row>
    <row r="10">
      <c r="A10" s="52"/>
      <c r="B10" s="58">
        <v>2.0</v>
      </c>
      <c r="C10" s="58"/>
      <c r="D10" s="58" t="s">
        <v>82</v>
      </c>
      <c r="E10" s="58" t="s">
        <v>86</v>
      </c>
      <c r="F10" s="62" t="s">
        <v>87</v>
      </c>
      <c r="G10" s="61" t="s">
        <v>85</v>
      </c>
      <c r="H10" s="53"/>
    </row>
    <row r="11">
      <c r="A11" s="52"/>
      <c r="B11" s="58">
        <v>3.0</v>
      </c>
      <c r="C11" s="58"/>
      <c r="D11" s="58" t="s">
        <v>82</v>
      </c>
      <c r="E11" s="58" t="s">
        <v>88</v>
      </c>
      <c r="F11" s="62" t="s">
        <v>87</v>
      </c>
      <c r="G11" s="61" t="s">
        <v>85</v>
      </c>
      <c r="H11" s="53"/>
    </row>
    <row r="12">
      <c r="A12" s="52"/>
      <c r="B12" s="58">
        <v>4.0</v>
      </c>
      <c r="C12" s="58"/>
      <c r="D12" s="58" t="s">
        <v>82</v>
      </c>
      <c r="E12" s="58" t="s">
        <v>89</v>
      </c>
      <c r="F12" s="63" t="s">
        <v>90</v>
      </c>
      <c r="G12" s="61" t="s">
        <v>85</v>
      </c>
      <c r="H12" s="53"/>
    </row>
    <row r="13">
      <c r="A13" s="52"/>
      <c r="B13" s="58">
        <v>5.0</v>
      </c>
      <c r="C13" s="58"/>
      <c r="D13" s="58" t="s">
        <v>91</v>
      </c>
      <c r="E13" s="58" t="s">
        <v>92</v>
      </c>
      <c r="F13" s="62" t="s">
        <v>87</v>
      </c>
      <c r="G13" s="64" t="s">
        <v>93</v>
      </c>
      <c r="H13" s="53"/>
    </row>
    <row r="14">
      <c r="A14" s="52"/>
      <c r="B14" s="58">
        <v>6.0</v>
      </c>
      <c r="C14" s="58"/>
      <c r="D14" s="58" t="s">
        <v>91</v>
      </c>
      <c r="E14" s="58" t="s">
        <v>94</v>
      </c>
      <c r="F14" s="62" t="s">
        <v>87</v>
      </c>
      <c r="G14" s="61" t="s">
        <v>85</v>
      </c>
      <c r="H14" s="53"/>
    </row>
    <row r="15">
      <c r="A15" s="52"/>
      <c r="B15" s="58">
        <v>7.0</v>
      </c>
      <c r="C15" s="58"/>
      <c r="D15" s="58" t="s">
        <v>91</v>
      </c>
      <c r="E15" s="58" t="s">
        <v>95</v>
      </c>
      <c r="F15" s="62" t="s">
        <v>87</v>
      </c>
      <c r="G15" s="61" t="s">
        <v>85</v>
      </c>
      <c r="H15" s="53"/>
    </row>
    <row r="16">
      <c r="A16" s="52"/>
      <c r="B16" s="58">
        <v>8.0</v>
      </c>
      <c r="C16" s="58"/>
      <c r="D16" s="58" t="s">
        <v>91</v>
      </c>
      <c r="E16" s="58" t="s">
        <v>96</v>
      </c>
      <c r="F16" s="60" t="s">
        <v>84</v>
      </c>
      <c r="G16" s="65" t="s">
        <v>97</v>
      </c>
      <c r="H16" s="53"/>
    </row>
    <row r="17">
      <c r="A17" s="52"/>
      <c r="B17" s="58">
        <v>9.0</v>
      </c>
      <c r="C17" s="58"/>
      <c r="D17" s="58" t="s">
        <v>98</v>
      </c>
      <c r="E17" s="58" t="s">
        <v>99</v>
      </c>
      <c r="F17" s="62" t="s">
        <v>87</v>
      </c>
      <c r="G17" s="64" t="s">
        <v>93</v>
      </c>
      <c r="H17" s="53"/>
    </row>
    <row r="18">
      <c r="A18" s="52"/>
      <c r="B18" s="58">
        <v>10.0</v>
      </c>
      <c r="C18" s="58">
        <v>36.0</v>
      </c>
      <c r="D18" s="58" t="s">
        <v>100</v>
      </c>
      <c r="E18" s="58" t="s">
        <v>101</v>
      </c>
      <c r="F18" s="66" t="s">
        <v>87</v>
      </c>
      <c r="G18" s="65" t="s">
        <v>97</v>
      </c>
      <c r="H18" s="53"/>
    </row>
    <row r="19">
      <c r="A19" s="52"/>
      <c r="B19" s="58">
        <v>11.0</v>
      </c>
      <c r="C19" s="58"/>
      <c r="D19" s="58" t="s">
        <v>102</v>
      </c>
      <c r="E19" s="58" t="s">
        <v>103</v>
      </c>
      <c r="F19" s="66" t="s">
        <v>104</v>
      </c>
      <c r="G19" s="58" t="s">
        <v>97</v>
      </c>
      <c r="H19" s="53"/>
    </row>
    <row r="20">
      <c r="A20" s="52"/>
      <c r="B20" s="58"/>
      <c r="C20" s="58"/>
      <c r="D20" s="58"/>
      <c r="E20" s="58"/>
      <c r="F20" s="66"/>
      <c r="G20" s="58"/>
      <c r="H20" s="53"/>
    </row>
    <row r="21" ht="15.75" customHeight="1">
      <c r="A21" s="52"/>
      <c r="B21" s="58"/>
      <c r="C21" s="58"/>
      <c r="D21" s="58"/>
      <c r="E21" s="58"/>
      <c r="F21" s="66"/>
      <c r="G21" s="58"/>
      <c r="H21" s="53"/>
    </row>
    <row r="22" ht="15.75" customHeight="1">
      <c r="A22" s="52"/>
      <c r="B22" s="58"/>
      <c r="C22" s="58"/>
      <c r="D22" s="58"/>
      <c r="E22" s="67"/>
      <c r="F22" s="66"/>
      <c r="G22" s="58"/>
      <c r="H22" s="53"/>
    </row>
    <row r="23" ht="15.75" customHeight="1">
      <c r="A23" s="52"/>
      <c r="B23" s="58"/>
      <c r="C23" s="58"/>
      <c r="D23" s="58"/>
      <c r="E23" s="58"/>
      <c r="F23" s="66"/>
      <c r="G23" s="58"/>
      <c r="H23" s="53"/>
    </row>
    <row r="24" ht="15.75" customHeight="1">
      <c r="A24" s="52"/>
      <c r="B24" s="58"/>
      <c r="C24" s="58"/>
      <c r="D24" s="58"/>
      <c r="E24" s="58"/>
      <c r="F24" s="66"/>
      <c r="G24" s="58"/>
      <c r="H24" s="53"/>
    </row>
    <row r="25" ht="15.75" customHeight="1">
      <c r="A25" s="52"/>
      <c r="B25" s="58"/>
      <c r="C25" s="58"/>
      <c r="D25" s="58"/>
      <c r="E25" s="58"/>
      <c r="F25" s="66"/>
      <c r="G25" s="58"/>
      <c r="H25" s="53"/>
    </row>
    <row r="26" ht="15.75" customHeight="1">
      <c r="A26" s="52"/>
      <c r="B26" s="58"/>
      <c r="C26" s="58"/>
      <c r="D26" s="58"/>
      <c r="E26" s="58"/>
      <c r="F26" s="66"/>
      <c r="G26" s="58"/>
      <c r="H26" s="53"/>
    </row>
    <row r="27" ht="15.75" customHeight="1">
      <c r="A27" s="52"/>
      <c r="B27" s="58"/>
      <c r="C27" s="58"/>
      <c r="D27" s="58"/>
      <c r="E27" s="58"/>
      <c r="F27" s="66"/>
      <c r="G27" s="58"/>
      <c r="H27" s="53"/>
    </row>
    <row r="28" ht="15.75" customHeight="1">
      <c r="A28" s="52"/>
      <c r="B28" s="58"/>
      <c r="C28" s="58"/>
      <c r="D28" s="58"/>
      <c r="E28" s="58"/>
      <c r="F28" s="66"/>
      <c r="G28" s="58"/>
      <c r="H28" s="53"/>
    </row>
    <row r="29" ht="15.75" customHeight="1">
      <c r="A29" s="52"/>
      <c r="B29" s="58"/>
      <c r="C29" s="58"/>
      <c r="D29" s="58"/>
      <c r="E29" s="58"/>
      <c r="F29" s="66"/>
      <c r="G29" s="58"/>
      <c r="H29" s="53"/>
    </row>
    <row r="30" ht="15.75" customHeight="1">
      <c r="A30" s="52"/>
      <c r="B30" s="58"/>
      <c r="C30" s="58"/>
      <c r="D30" s="58"/>
      <c r="E30" s="58"/>
      <c r="F30" s="66"/>
      <c r="G30" s="58"/>
      <c r="H30" s="53"/>
    </row>
    <row r="31" ht="15.75" customHeight="1">
      <c r="A31" s="68"/>
      <c r="B31" s="69"/>
      <c r="C31" s="69"/>
      <c r="D31" s="69"/>
      <c r="E31" s="69"/>
      <c r="F31" s="69"/>
      <c r="G31" s="69"/>
      <c r="H31" s="70"/>
    </row>
    <row r="32" ht="15.75" customHeight="1"/>
    <row r="33" ht="15.75" customHeight="1">
      <c r="D33" s="71" t="s">
        <v>87</v>
      </c>
      <c r="F33" s="72" t="s">
        <v>97</v>
      </c>
    </row>
    <row r="34" ht="15.75" customHeight="1">
      <c r="D34" s="73" t="s">
        <v>84</v>
      </c>
      <c r="F34" s="74" t="s">
        <v>105</v>
      </c>
    </row>
    <row r="35" ht="15.75" customHeight="1">
      <c r="D35" s="75" t="s">
        <v>90</v>
      </c>
      <c r="F35" s="76" t="s">
        <v>106</v>
      </c>
    </row>
    <row r="36" ht="15.75" customHeight="1">
      <c r="F36" s="77" t="s">
        <v>107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G2"/>
    <mergeCell ref="B4:D4"/>
    <mergeCell ref="B5:D5"/>
    <mergeCell ref="B6:D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30.13"/>
    <col customWidth="1" min="3" max="13" width="9.38"/>
    <col customWidth="1" min="14" max="14" width="1.25"/>
    <col customWidth="1" min="15" max="26" width="9.38"/>
  </cols>
  <sheetData>
    <row r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</row>
    <row r="2">
      <c r="A2" s="52"/>
      <c r="B2" s="38" t="s">
        <v>108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53"/>
    </row>
    <row r="3">
      <c r="A3" s="52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53"/>
    </row>
    <row r="4">
      <c r="A4" s="52"/>
      <c r="B4" s="58" t="s">
        <v>1</v>
      </c>
      <c r="C4" s="78" t="s">
        <v>2</v>
      </c>
      <c r="D4" s="9"/>
      <c r="E4" s="9"/>
      <c r="F4" s="9"/>
      <c r="G4" s="9"/>
      <c r="H4" s="9"/>
      <c r="I4" s="10"/>
      <c r="J4" s="37"/>
      <c r="K4" s="37"/>
      <c r="L4" s="37"/>
      <c r="M4" s="37"/>
      <c r="N4" s="53"/>
    </row>
    <row r="5">
      <c r="A5" s="52"/>
      <c r="B5" s="58" t="s">
        <v>3</v>
      </c>
      <c r="C5" s="78" t="s">
        <v>109</v>
      </c>
      <c r="D5" s="9"/>
      <c r="E5" s="9"/>
      <c r="F5" s="9"/>
      <c r="G5" s="9"/>
      <c r="H5" s="9"/>
      <c r="I5" s="10"/>
      <c r="J5" s="37"/>
      <c r="K5" s="37"/>
      <c r="L5" s="37"/>
      <c r="M5" s="37"/>
      <c r="N5" s="53"/>
    </row>
    <row r="6">
      <c r="A6" s="52"/>
      <c r="B6" s="58" t="s">
        <v>5</v>
      </c>
      <c r="C6" s="79">
        <v>45597.0</v>
      </c>
      <c r="D6" s="9"/>
      <c r="E6" s="9"/>
      <c r="F6" s="9"/>
      <c r="G6" s="9"/>
      <c r="H6" s="9"/>
      <c r="I6" s="10"/>
      <c r="J6" s="37"/>
      <c r="K6" s="37"/>
      <c r="L6" s="37"/>
      <c r="M6" s="37"/>
      <c r="N6" s="53"/>
    </row>
    <row r="7">
      <c r="A7" s="52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53"/>
    </row>
    <row r="8">
      <c r="A8" s="52"/>
      <c r="B8" s="80" t="s">
        <v>110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  <c r="N8" s="53"/>
    </row>
    <row r="9">
      <c r="A9" s="52"/>
      <c r="B9" s="81"/>
      <c r="C9" s="81"/>
      <c r="D9" s="81"/>
      <c r="E9" s="81"/>
      <c r="F9" s="81"/>
      <c r="G9" s="81"/>
      <c r="H9" s="81"/>
      <c r="I9" s="81"/>
      <c r="J9" s="81"/>
      <c r="K9" s="81"/>
      <c r="L9" s="37"/>
      <c r="M9" s="37"/>
      <c r="N9" s="82"/>
    </row>
    <row r="10">
      <c r="A10" s="52"/>
      <c r="B10" s="83" t="s">
        <v>111</v>
      </c>
      <c r="C10" s="84" t="s">
        <v>112</v>
      </c>
      <c r="D10" s="37"/>
      <c r="E10" s="37" t="s">
        <v>113</v>
      </c>
      <c r="F10" s="37"/>
      <c r="G10" s="37"/>
      <c r="H10" s="37"/>
      <c r="I10" s="37"/>
      <c r="J10" s="37"/>
      <c r="K10" s="37"/>
      <c r="L10" s="85"/>
      <c r="M10" s="37"/>
      <c r="N10" s="82"/>
    </row>
    <row r="11">
      <c r="A11" s="52"/>
      <c r="B11" s="86"/>
      <c r="C11" s="84">
        <v>8.0</v>
      </c>
      <c r="D11" s="37"/>
      <c r="E11" s="37" t="s">
        <v>114</v>
      </c>
      <c r="F11" s="37"/>
      <c r="G11" s="37"/>
      <c r="H11" s="37"/>
      <c r="I11" s="37"/>
      <c r="J11" s="37"/>
      <c r="K11" s="37"/>
      <c r="L11" s="37"/>
      <c r="M11" s="37"/>
      <c r="N11" s="82"/>
    </row>
    <row r="12">
      <c r="A12" s="52"/>
      <c r="B12" s="37"/>
      <c r="C12" s="84"/>
      <c r="D12" s="37"/>
      <c r="E12" s="37" t="s">
        <v>115</v>
      </c>
      <c r="F12" s="42"/>
      <c r="G12" s="37"/>
      <c r="H12" s="37"/>
      <c r="I12" s="37"/>
      <c r="J12" s="37"/>
      <c r="K12" s="37"/>
      <c r="L12" s="37"/>
      <c r="M12" s="37"/>
      <c r="N12" s="82"/>
    </row>
    <row r="13">
      <c r="A13" s="52"/>
      <c r="B13" s="37" t="s">
        <v>116</v>
      </c>
      <c r="C13" s="84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82"/>
    </row>
    <row r="14">
      <c r="A14" s="52"/>
      <c r="B14" s="58" t="s">
        <v>117</v>
      </c>
      <c r="C14" s="56" t="s">
        <v>118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82"/>
    </row>
    <row r="15">
      <c r="A15" s="52"/>
      <c r="B15" s="58" t="s">
        <v>119</v>
      </c>
      <c r="C15" s="56">
        <v>4.0</v>
      </c>
      <c r="D15" s="37"/>
      <c r="E15" s="37"/>
      <c r="F15" s="85"/>
      <c r="G15" s="37"/>
      <c r="H15" s="37"/>
      <c r="I15" s="37"/>
      <c r="J15" s="37"/>
      <c r="K15" s="37"/>
      <c r="L15" s="37"/>
      <c r="M15" s="37"/>
      <c r="N15" s="82"/>
    </row>
    <row r="16">
      <c r="A16" s="52"/>
      <c r="B16" s="58" t="s">
        <v>120</v>
      </c>
      <c r="C16" s="56">
        <v>4.0</v>
      </c>
      <c r="D16" s="85"/>
      <c r="E16" s="37"/>
      <c r="F16" s="37"/>
      <c r="G16" s="37"/>
      <c r="H16" s="37"/>
      <c r="I16" s="37"/>
      <c r="J16" s="37"/>
      <c r="K16" s="37"/>
      <c r="L16" s="37"/>
      <c r="M16" s="37"/>
      <c r="N16" s="82"/>
    </row>
    <row r="17">
      <c r="A17" s="52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82"/>
    </row>
    <row r="18">
      <c r="A18" s="52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82"/>
    </row>
    <row r="19">
      <c r="A19" s="52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53"/>
    </row>
    <row r="20">
      <c r="A20" s="52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53"/>
    </row>
    <row r="21" ht="15.75" customHeight="1">
      <c r="A21" s="52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53"/>
    </row>
    <row r="22" ht="15.75" customHeight="1">
      <c r="A22" s="52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53"/>
    </row>
    <row r="23" ht="15.75" customHeight="1">
      <c r="A23" s="52"/>
      <c r="B23" s="81" t="s">
        <v>121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53"/>
    </row>
    <row r="24" ht="15.75" customHeight="1">
      <c r="A24" s="52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37"/>
      <c r="M24" s="37"/>
      <c r="N24" s="82"/>
    </row>
    <row r="25" ht="15.75" customHeight="1">
      <c r="A25" s="52"/>
      <c r="B25" s="87" t="s">
        <v>122</v>
      </c>
      <c r="C25" s="84" t="s">
        <v>112</v>
      </c>
      <c r="D25" s="37"/>
      <c r="E25" s="37" t="s">
        <v>123</v>
      </c>
      <c r="F25" s="37"/>
      <c r="G25" s="37"/>
      <c r="H25" s="42"/>
      <c r="I25" s="37"/>
      <c r="J25" s="37"/>
      <c r="K25" s="37"/>
      <c r="L25" s="37"/>
      <c r="M25" s="37"/>
      <c r="N25" s="82"/>
    </row>
    <row r="26" ht="15.75" customHeight="1">
      <c r="A26" s="52"/>
      <c r="B26" s="86"/>
      <c r="C26" s="84">
        <v>10.0</v>
      </c>
      <c r="D26" s="37"/>
      <c r="E26" s="37" t="s">
        <v>124</v>
      </c>
      <c r="F26" s="37"/>
      <c r="G26" s="37"/>
      <c r="H26" s="37"/>
      <c r="I26" s="37"/>
      <c r="J26" s="37"/>
      <c r="K26" s="37"/>
      <c r="L26" s="85"/>
      <c r="M26" s="37"/>
      <c r="N26" s="82"/>
    </row>
    <row r="27" ht="15.75" customHeight="1">
      <c r="A27" s="52"/>
      <c r="B27" s="37"/>
      <c r="C27" s="84"/>
      <c r="D27" s="84"/>
      <c r="E27" s="37" t="s">
        <v>125</v>
      </c>
      <c r="F27" s="37"/>
      <c r="G27" s="37"/>
      <c r="H27" s="37"/>
      <c r="I27" s="37"/>
      <c r="J27" s="37"/>
      <c r="K27" s="37"/>
      <c r="L27" s="37"/>
      <c r="M27" s="37"/>
      <c r="N27" s="82"/>
    </row>
    <row r="28" ht="15.75" customHeight="1">
      <c r="A28" s="52"/>
      <c r="B28" s="37"/>
      <c r="C28" s="84"/>
      <c r="D28" s="84"/>
      <c r="E28" s="37"/>
      <c r="F28" s="37"/>
      <c r="G28" s="37"/>
      <c r="H28" s="37"/>
      <c r="I28" s="37"/>
      <c r="J28" s="85"/>
      <c r="K28" s="37"/>
      <c r="L28" s="37"/>
      <c r="M28" s="37"/>
      <c r="N28" s="82"/>
    </row>
    <row r="29" ht="15.75" customHeight="1">
      <c r="A29" s="52"/>
      <c r="B29" s="58" t="s">
        <v>126</v>
      </c>
      <c r="C29" s="56" t="s">
        <v>60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82"/>
    </row>
    <row r="30" ht="15.75" customHeight="1">
      <c r="A30" s="52"/>
      <c r="B30" s="58" t="s">
        <v>127</v>
      </c>
      <c r="C30" s="88">
        <v>8.0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82"/>
    </row>
    <row r="31" ht="15.75" customHeight="1">
      <c r="A31" s="52"/>
      <c r="B31" s="58" t="s">
        <v>128</v>
      </c>
      <c r="C31" s="88">
        <v>1.0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82"/>
    </row>
    <row r="32" ht="15.75" customHeight="1">
      <c r="A32" s="52"/>
      <c r="B32" s="58" t="s">
        <v>129</v>
      </c>
      <c r="C32" s="56">
        <v>1.0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82"/>
    </row>
    <row r="33" ht="15.75" customHeight="1">
      <c r="A33" s="52"/>
      <c r="B33" s="37"/>
      <c r="C33" s="84"/>
      <c r="D33" s="84"/>
      <c r="E33" s="37"/>
      <c r="F33" s="37"/>
      <c r="G33" s="37"/>
      <c r="H33" s="37"/>
      <c r="I33" s="37"/>
      <c r="J33" s="37"/>
      <c r="K33" s="37"/>
      <c r="L33" s="37"/>
      <c r="M33" s="37"/>
      <c r="N33" s="82"/>
    </row>
    <row r="34" ht="15.75" customHeight="1">
      <c r="A34" s="52"/>
      <c r="B34" s="58" t="s">
        <v>130</v>
      </c>
      <c r="C34" s="56" t="s">
        <v>60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82"/>
    </row>
    <row r="35" ht="15.75" customHeight="1">
      <c r="A35" s="52"/>
      <c r="B35" s="58" t="s">
        <v>131</v>
      </c>
      <c r="C35" s="88">
        <v>10.0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82"/>
    </row>
    <row r="36" ht="15.75" customHeight="1">
      <c r="A36" s="52"/>
      <c r="B36" s="58" t="s">
        <v>132</v>
      </c>
      <c r="C36" s="88">
        <v>0.0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82"/>
    </row>
    <row r="37" ht="15.75" customHeight="1">
      <c r="A37" s="52"/>
      <c r="B37" s="58" t="s">
        <v>133</v>
      </c>
      <c r="C37" s="56">
        <v>0.0</v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82"/>
    </row>
    <row r="38" ht="15.75" customHeight="1">
      <c r="A38" s="52"/>
      <c r="B38" s="58" t="s">
        <v>134</v>
      </c>
      <c r="C38" s="56">
        <v>0.0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82"/>
    </row>
    <row r="39" ht="15.75" customHeight="1">
      <c r="A39" s="52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53"/>
    </row>
    <row r="40" ht="15.75" customHeight="1">
      <c r="A40" s="52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53"/>
    </row>
    <row r="41" ht="15.75" customHeight="1">
      <c r="A41" s="52"/>
      <c r="B41" s="81" t="s">
        <v>135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37"/>
      <c r="N41" s="82"/>
    </row>
    <row r="42" ht="15.75" customHeight="1">
      <c r="A42" s="52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37"/>
      <c r="N42" s="82"/>
    </row>
    <row r="43" ht="15.75" customHeight="1">
      <c r="A43" s="52"/>
      <c r="B43" s="83" t="s">
        <v>136</v>
      </c>
      <c r="C43" s="84" t="s">
        <v>112</v>
      </c>
      <c r="D43" s="37"/>
      <c r="E43" s="42"/>
      <c r="F43" s="37"/>
      <c r="G43" s="37"/>
      <c r="H43" s="37"/>
      <c r="I43" s="37"/>
      <c r="J43" s="37"/>
      <c r="K43" s="37"/>
      <c r="L43" s="37"/>
      <c r="M43" s="37"/>
      <c r="N43" s="82"/>
    </row>
    <row r="44" ht="15.75" customHeight="1">
      <c r="A44" s="52"/>
      <c r="B44" s="86"/>
      <c r="C44" s="84">
        <v>0.0</v>
      </c>
      <c r="D44" s="37"/>
      <c r="E44" s="37" t="s">
        <v>137</v>
      </c>
      <c r="F44" s="37"/>
      <c r="G44" s="37"/>
      <c r="H44" s="37"/>
      <c r="I44" s="37"/>
      <c r="J44" s="37"/>
      <c r="K44" s="37"/>
      <c r="L44" s="37"/>
      <c r="M44" s="37"/>
      <c r="N44" s="82"/>
    </row>
    <row r="45" ht="15.75" customHeight="1">
      <c r="A45" s="52"/>
      <c r="B45" s="37"/>
      <c r="C45" s="84"/>
      <c r="D45" s="37"/>
      <c r="E45" s="37" t="s">
        <v>138</v>
      </c>
      <c r="F45" s="37"/>
      <c r="G45" s="37"/>
      <c r="H45" s="37"/>
      <c r="I45" s="37"/>
      <c r="J45" s="37"/>
      <c r="K45" s="37"/>
      <c r="L45" s="85"/>
      <c r="M45" s="37"/>
      <c r="N45" s="82"/>
    </row>
    <row r="46" ht="15.75" customHeight="1">
      <c r="A46" s="52"/>
      <c r="B46" s="37"/>
      <c r="C46" s="84"/>
      <c r="D46" s="37"/>
      <c r="E46" s="37" t="s">
        <v>139</v>
      </c>
      <c r="F46" s="37"/>
      <c r="G46" s="37"/>
      <c r="H46" s="37"/>
      <c r="I46" s="37"/>
      <c r="J46" s="37"/>
      <c r="K46" s="37"/>
      <c r="L46" s="37"/>
      <c r="M46" s="37"/>
      <c r="N46" s="82"/>
    </row>
    <row r="47" ht="15.75" customHeight="1">
      <c r="A47" s="52"/>
      <c r="B47" s="58" t="s">
        <v>140</v>
      </c>
      <c r="C47" s="56" t="s">
        <v>141</v>
      </c>
      <c r="D47" s="37"/>
      <c r="E47" s="37" t="s">
        <v>142</v>
      </c>
      <c r="F47" s="37"/>
      <c r="G47" s="37"/>
      <c r="H47" s="37"/>
      <c r="I47" s="37"/>
      <c r="J47" s="37"/>
      <c r="K47" s="37"/>
      <c r="L47" s="37"/>
      <c r="M47" s="37"/>
      <c r="N47" s="82"/>
    </row>
    <row r="48" ht="15.75" customHeight="1">
      <c r="A48" s="52"/>
      <c r="B48" s="58" t="s">
        <v>143</v>
      </c>
      <c r="C48" s="56">
        <v>0.0</v>
      </c>
      <c r="D48" s="37"/>
      <c r="E48" s="42"/>
      <c r="F48" s="37"/>
      <c r="G48" s="37"/>
      <c r="H48" s="37"/>
      <c r="I48" s="37"/>
      <c r="J48" s="37"/>
      <c r="K48" s="37"/>
      <c r="L48" s="37"/>
      <c r="M48" s="37"/>
      <c r="N48" s="82"/>
    </row>
    <row r="49" ht="15.75" customHeight="1">
      <c r="A49" s="52"/>
      <c r="B49" s="58" t="s">
        <v>144</v>
      </c>
      <c r="C49" s="56">
        <v>0.0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82"/>
    </row>
    <row r="50" ht="15.75" customHeight="1">
      <c r="A50" s="52"/>
      <c r="B50" s="58" t="s">
        <v>145</v>
      </c>
      <c r="C50" s="88">
        <v>1.0</v>
      </c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82"/>
    </row>
    <row r="51" ht="15.75" customHeight="1">
      <c r="A51" s="52"/>
      <c r="B51" s="37"/>
      <c r="C51" s="84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82"/>
    </row>
    <row r="52" ht="15.75" customHeight="1">
      <c r="A52" s="52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82"/>
    </row>
    <row r="53" ht="15.75" customHeight="1">
      <c r="A53" s="52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82"/>
    </row>
    <row r="54" ht="15.75" customHeight="1">
      <c r="A54" s="52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53"/>
    </row>
    <row r="55" ht="15.75" customHeight="1">
      <c r="A55" s="52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53"/>
    </row>
    <row r="56" ht="15.75" customHeight="1">
      <c r="A56" s="52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53"/>
    </row>
    <row r="57" ht="15.75" customHeight="1">
      <c r="A57" s="52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53"/>
    </row>
    <row r="58" ht="15.75" customHeight="1">
      <c r="A58" s="52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53"/>
    </row>
    <row r="59" ht="15.75" customHeight="1">
      <c r="A59" s="52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53"/>
    </row>
    <row r="60" ht="15.75" customHeight="1">
      <c r="A60" s="52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53"/>
    </row>
    <row r="61" ht="15.75" customHeight="1">
      <c r="A61" s="52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53"/>
    </row>
    <row r="62" ht="15.75" customHeight="1">
      <c r="A62" s="52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53"/>
    </row>
    <row r="63" ht="15.75" customHeight="1">
      <c r="A63" s="52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53"/>
    </row>
    <row r="64" ht="15.75" customHeight="1">
      <c r="A64" s="52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53"/>
    </row>
    <row r="65" ht="15.75" customHeight="1">
      <c r="A65" s="52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53"/>
    </row>
    <row r="66" ht="15.75" customHeight="1">
      <c r="A66" s="52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53"/>
    </row>
    <row r="67" ht="15.75" customHeight="1">
      <c r="A67" s="52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53"/>
    </row>
    <row r="68" ht="15.75" customHeight="1">
      <c r="A68" s="52"/>
      <c r="B68" s="37" t="s">
        <v>146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53"/>
    </row>
    <row r="69" ht="15.75" customHeight="1">
      <c r="A69" s="52"/>
      <c r="B69" s="42"/>
      <c r="C69" s="89" t="s">
        <v>97</v>
      </c>
      <c r="D69" s="89" t="s">
        <v>147</v>
      </c>
      <c r="E69" s="89" t="s">
        <v>107</v>
      </c>
      <c r="F69" s="89" t="s">
        <v>148</v>
      </c>
      <c r="G69" s="37"/>
      <c r="H69" s="37"/>
      <c r="I69" s="37"/>
      <c r="J69" s="37"/>
      <c r="K69" s="37"/>
      <c r="L69" s="37"/>
      <c r="M69" s="37"/>
      <c r="N69" s="53"/>
    </row>
    <row r="70" ht="15.75" customHeight="1">
      <c r="A70" s="90"/>
      <c r="B70" s="42" t="s">
        <v>143</v>
      </c>
      <c r="C70" s="42">
        <v>0.0</v>
      </c>
      <c r="D70" s="42">
        <v>0.0</v>
      </c>
      <c r="E70" s="42">
        <v>0.0</v>
      </c>
      <c r="F70" s="42">
        <v>0.0</v>
      </c>
      <c r="G70" s="37"/>
      <c r="H70" s="37"/>
      <c r="I70" s="37"/>
      <c r="J70" s="37"/>
      <c r="K70" s="37"/>
      <c r="L70" s="37"/>
      <c r="M70" s="37"/>
      <c r="N70" s="82"/>
    </row>
    <row r="71" ht="15.75" customHeight="1">
      <c r="A71" s="90"/>
      <c r="B71" s="42" t="s">
        <v>144</v>
      </c>
      <c r="C71" s="42">
        <v>0.0</v>
      </c>
      <c r="D71" s="42">
        <v>0.0</v>
      </c>
      <c r="E71" s="42">
        <v>0.0</v>
      </c>
      <c r="F71" s="42">
        <v>0.0</v>
      </c>
      <c r="G71" s="37"/>
      <c r="H71" s="42"/>
      <c r="I71" s="42"/>
      <c r="J71" s="42"/>
      <c r="K71" s="42"/>
      <c r="L71" s="42"/>
      <c r="M71" s="42"/>
      <c r="N71" s="82"/>
    </row>
    <row r="72" ht="15.75" customHeight="1">
      <c r="A72" s="90"/>
      <c r="B72" s="91" t="s">
        <v>145</v>
      </c>
      <c r="C72" s="91">
        <v>0.0</v>
      </c>
      <c r="D72" s="92">
        <v>1.0</v>
      </c>
      <c r="E72" s="91">
        <v>0.0</v>
      </c>
      <c r="F72" s="91">
        <v>0.0</v>
      </c>
      <c r="G72" s="37"/>
      <c r="H72" s="42"/>
      <c r="I72" s="42"/>
      <c r="J72" s="42"/>
      <c r="K72" s="42"/>
      <c r="L72" s="42"/>
      <c r="M72" s="42"/>
      <c r="N72" s="82"/>
    </row>
    <row r="73" ht="15.75" customHeight="1">
      <c r="A73" s="90"/>
      <c r="B73" s="42" t="s">
        <v>149</v>
      </c>
      <c r="C73" s="42">
        <f t="shared" ref="C73:E73" si="1">SUM(C70:C72)</f>
        <v>0</v>
      </c>
      <c r="D73" s="42">
        <f t="shared" si="1"/>
        <v>1</v>
      </c>
      <c r="E73" s="42">
        <f t="shared" si="1"/>
        <v>0</v>
      </c>
      <c r="F73" s="42">
        <v>0.0</v>
      </c>
      <c r="G73" s="42"/>
      <c r="H73" s="42"/>
      <c r="I73" s="42"/>
      <c r="J73" s="42"/>
      <c r="K73" s="42"/>
      <c r="L73" s="42"/>
      <c r="M73" s="42"/>
      <c r="N73" s="82"/>
    </row>
    <row r="74" ht="15.75" customHeight="1">
      <c r="A74" s="90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82"/>
    </row>
    <row r="75" ht="15.75" customHeight="1">
      <c r="A75" s="90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82"/>
    </row>
    <row r="76" ht="15.75" customHeight="1">
      <c r="A76" s="90"/>
      <c r="B76" s="93" t="s">
        <v>150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82"/>
    </row>
    <row r="77" ht="15.75" customHeight="1">
      <c r="A77" s="90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82"/>
    </row>
    <row r="78" ht="15.75" customHeight="1">
      <c r="A78" s="90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82"/>
    </row>
    <row r="79" ht="15.75" customHeight="1">
      <c r="A79" s="90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82"/>
    </row>
    <row r="80" ht="15.75" customHeight="1">
      <c r="A80" s="90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82"/>
    </row>
    <row r="81" ht="15.75" customHeight="1">
      <c r="A81" s="94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6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M2"/>
    <mergeCell ref="C4:I4"/>
    <mergeCell ref="C5:I5"/>
    <mergeCell ref="C6:I6"/>
    <mergeCell ref="B8:M8"/>
    <mergeCell ref="B10:B11"/>
    <mergeCell ref="B25:B26"/>
    <mergeCell ref="B43:B44"/>
  </mergeCell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2018-10-06T15:07:20Z</dcterms:created>
  <dc:creator>Barbara</dc:creator>
</cp:coreProperties>
</file>