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A - CANVAS (2)" sheetId="1" r:id="rId4"/>
    <sheet state="visible" name="A - CANVAS" sheetId="2" r:id="rId5"/>
    <sheet state="visible" name="B - DIF" sheetId="3" r:id="rId6"/>
    <sheet state="visible" name="D- PROYECCIONES" sheetId="4" r:id="rId7"/>
    <sheet state="visible" name="etapas" sheetId="5" r:id="rId8"/>
  </sheets>
  <definedNames/>
  <calcPr/>
  <extLst>
    <ext uri="GoogleSheetsCustomDataVersion2">
      <go:sheetsCustomData xmlns:go="http://customooxmlschemas.google.com/" r:id="rId9" roundtripDataChecksum="2K8eMHMUIpCiiKDI3MjHCMwrnpKeSn+Ic1o1nCf1shQ="/>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7">
      <text>
        <t xml:space="preserve">======
ID#AAABYQXs0Do
Johanna Suarez    (2022-07-11 20:07:44)
Nacida entre el 1 de Enero de 1975 y el 31 de Diciembre de 1990, ambas fechas inclusive</t>
      </text>
    </comment>
  </commentList>
  <extLst>
    <ext uri="GoogleSheetsCustomDataVersion2">
      <go:sheetsCustomData xmlns:go="http://customooxmlschemas.google.com/" r:id="rId1" roundtripDataSignature="AMtx7mj6E885e5+TFIl0dYoI40KhpkULwA=="/>
    </ext>
  </extLst>
</comments>
</file>

<file path=xl/sharedStrings.xml><?xml version="1.0" encoding="utf-8"?>
<sst xmlns="http://schemas.openxmlformats.org/spreadsheetml/2006/main" count="126" uniqueCount="87">
  <si>
    <r>
      <rPr>
        <rFont val="Open Sans"/>
        <b/>
        <color rgb="FF000000"/>
        <sz val="16.0"/>
      </rPr>
      <t>ANEXO A</t>
    </r>
    <r>
      <rPr>
        <rFont val="Open Sans"/>
        <color rgb="FF000000"/>
        <sz val="16.0"/>
      </rPr>
      <t xml:space="preserve"> - CANVAS </t>
    </r>
  </si>
  <si>
    <t>Problema</t>
  </si>
  <si>
    <t>Solución</t>
  </si>
  <si>
    <t>Propuesta Única de Valor</t>
  </si>
  <si>
    <t>Ventaja Competitiva</t>
  </si>
  <si>
    <t>Segmento de Clientes</t>
  </si>
  <si>
    <r>
      <rPr>
        <rFont val="Open Sans"/>
        <color rgb="FF000000"/>
        <sz val="10.0"/>
      </rPr>
      <t xml:space="preserve">1. Crecimiento continuo de la demanda de profesionales especializados en ciberseguridad.                                                2. Deficit de profesionales especializados en ciberseguridad en Chile.                                                          3. Poca participación de las mujeres en el área de ciberseguridad( completar con estadística de acl).                    </t>
    </r>
    <r>
      <rPr>
        <rFont val="Open Sans"/>
        <color rgb="FFFF0000"/>
        <sz val="10.0"/>
      </rPr>
      <t xml:space="preserve">4.Capacitaciones costosa en el area de ciberseguridad.      </t>
    </r>
    <r>
      <rPr>
        <rFont val="Open Sans"/>
        <color rgb="FF000000"/>
        <sz val="10.0"/>
      </rPr>
      <t xml:space="preserve">                                    </t>
    </r>
    <r>
      <rPr>
        <rFont val="Open Sans"/>
        <color rgb="FF366092"/>
        <sz val="10.0"/>
      </rPr>
      <t>5. Cubrir cuota de 10% de las vacantes con profesionales femeninos</t>
    </r>
  </si>
  <si>
    <r>
      <rPr>
        <rFont val="Open Sans"/>
        <color rgb="FF000000"/>
        <sz val="10.0"/>
      </rPr>
      <t xml:space="preserve">1.Programa de pasantias con formación asisitida a traves de la asignación de mentores 
2. Plataforma web con un esquema de capacitación híbrida ( síncrona y asíncrona), donde la postulada puede formarse en gestion de  ciberseguridad ( fundamentos, políticas,normas y procedimientos) y ethical hacking.                                 </t>
    </r>
    <r>
      <rPr>
        <rFont val="Open Sans"/>
        <color rgb="FFC00000"/>
        <sz val="10.0"/>
      </rPr>
      <t xml:space="preserve">3. Personal femenino calificado para cubrir la demanda en profesionales en ciberseguridad.
</t>
    </r>
  </si>
  <si>
    <r>
      <rPr>
        <rFont val="Open Sans"/>
        <color rgb="FF000000"/>
        <sz val="10.0"/>
      </rPr>
      <t>Una comunidad de  mujeres y empresas aliadas defensoras de la paridad de género. Nos dedicamos a reunir a mujeres talentosas para celebrar y fomentar su pasión e impulso por la ciberseguridad. Unimos a las comunidades  de mujeres aspirantes a profesionales de la ciberseguridad en latinoamerica para colaborar, compartir sus conocimientos, trabajar en red y asesorar. Apoyamos a las empresas a alcanzar los estandares de ciberseguridad que se rigen por la normativa vigente.</t>
    </r>
    <r>
      <rPr>
        <rFont val="Open Sans"/>
        <color rgb="FF000000"/>
        <sz val="10.0"/>
      </rPr>
      <t xml:space="preserve">                                                                                                       </t>
    </r>
  </si>
  <si>
    <t xml:space="preserve">Ser la primera organización especializada en el desarrollo seguro y ethical hacking con enfoque de género.
</t>
  </si>
  <si>
    <r>
      <rPr>
        <rFont val="Open Sans"/>
        <color rgb="FFC00000"/>
        <sz val="10.0"/>
      </rPr>
      <t xml:space="preserve">1. Mujeres en latinoamerica que deseen especializarse en gestion en ciberseguridad y ethical hacking , con estudios formales en tecnologia o executive en un rango de edad entre 18 y 55 años. </t>
    </r>
    <r>
      <rPr>
        <rFont val="Open Sans"/>
        <color rgb="FF000000"/>
        <sz val="10.0"/>
      </rPr>
      <t xml:space="preserve">                             </t>
    </r>
    <r>
      <rPr>
        <rFont val="Open Sans"/>
        <color rgb="FF366092"/>
        <sz val="10.0"/>
      </rPr>
      <t>2. Empresas chilenas que tengan politicas de paridad de genero y que necesiten implantar un esquema de dearrollo seguro en sus proyectos</t>
    </r>
    <r>
      <rPr>
        <rFont val="Open Sans"/>
        <color rgb="FF000000"/>
        <sz val="10.0"/>
      </rPr>
      <t>.</t>
    </r>
  </si>
  <si>
    <t>(Alternativas)</t>
  </si>
  <si>
    <t>Métricas Clave</t>
  </si>
  <si>
    <t>High Level Concept Pitch</t>
  </si>
  <si>
    <t>Canales</t>
  </si>
  <si>
    <t>(Early Adopter)</t>
  </si>
  <si>
    <t>1. Cursos asistidos con enfoque de género (Mujeres programadoras, Laboratoria).
2. Cursos asistidos sin enfoque de género  
(ACL ACADEMY, Bootcams: 4geeksacademy, codingdojo).
3. Capacitación asincrona (Udemy, Platzi).
4. Educación Superior: Diplomados, Postgrados.
5. Autoaprendizaje: Youtube, Cursera.
6. Universidades que liberan el contenido de ciertos cursos.</t>
  </si>
  <si>
    <t>1. Cantidad de estudiantes inscritas. 
2. Cantidad de estudiantes que culminan la formación académica. 
3. Cantidad de profesionales asignadas a proyectos o prácticas profesionales. 
4. Cantidad de profesionales que inician actividad laboral independiente o crean su emprendimiento.</t>
  </si>
  <si>
    <t xml:space="preserve">Comunidad de ciberseguridad con enfoque de genero.
 </t>
  </si>
  <si>
    <t>Encuestas. Marketing de contenidos. E mail marketing. Construccion de comunidades.</t>
  </si>
  <si>
    <t xml:space="preserve">1. Mujeres en ACL  con estudios en tecnología que deseen actualizarse en gestión de ciberseguridad y ethical hacking, activas en la nómina ACL o pertenecientes a los clientes que mantienen relación comercial con ACL, empezando con un rango de edad entre 20 y 35 años.
</t>
  </si>
  <si>
    <t>Estructura de Costos</t>
  </si>
  <si>
    <t>Fuentes de Ingreso</t>
  </si>
  <si>
    <t>Plataforma educativa. Relatores o instructores. Publicidad. Material de apoyo. Personal administrativo. Análisis de mercado.</t>
  </si>
  <si>
    <t xml:space="preserve">Opcion 1: Cobro de tarifa a cliente con un margen que permita recuperar la inversion en 6 meses.                                                                                                                                                         3. Consultorías, eventos o seminarios que realice la academia.        </t>
  </si>
  <si>
    <t>PRODUCTO</t>
  </si>
  <si>
    <t>MERCADO</t>
  </si>
  <si>
    <r>
      <rPr>
        <rFont val="Open Sans"/>
        <b/>
        <color rgb="FF000000"/>
        <sz val="16.0"/>
      </rPr>
      <t>ANEXO A</t>
    </r>
    <r>
      <rPr>
        <rFont val="Open Sans"/>
        <color rgb="FF000000"/>
        <sz val="16.0"/>
      </rPr>
      <t xml:space="preserve"> - CANVAS </t>
    </r>
  </si>
  <si>
    <t>1. Necesidad de comprar propiedades.                                               2. Falta de claridad en procesos de compra de propiedades.                           3.Información incorrecta y engañosa para ventas de propiedades en páginas diversas.</t>
  </si>
  <si>
    <r>
      <rPr>
        <rFont val="Open Sans"/>
        <color rgb="FF000000"/>
        <sz val="10.0"/>
      </rPr>
      <t xml:space="preserve">1.Programa de ventas con un menú sencillo e intuitivo 
2. Plataforma web de uso sencillo y capacidad de mostrar mucha información.                                </t>
    </r>
    <r>
      <rPr>
        <rFont val="Open Sans"/>
        <color rgb="FFC00000"/>
        <sz val="10.0"/>
      </rPr>
      <t xml:space="preserve">
</t>
    </r>
  </si>
  <si>
    <t xml:space="preserve">Un programa que permita la interacción fácil entre gente que desee comprar una propiedad y los que deseen venderlas, por medio de un mapa interactivo por el que podrán seleccionar dichas propiedades para ver sus detalles desde el precio hasta los metros cuadrados.                                                                                                  </t>
  </si>
  <si>
    <t xml:space="preserve">Ser la primera aplicación de venta inmobiliaria con un mapa interactivo funcional por street view, para la fácil revisión y adquisición de nuevas propiedades.
</t>
  </si>
  <si>
    <r>
      <rPr>
        <rFont val="Open Sans"/>
        <color rgb="FFC00000"/>
        <sz val="10.0"/>
      </rPr>
      <t xml:space="preserve">1. Personas que estén buscando comprar una propiedad de manera fácil y conveniente                            </t>
    </r>
    <r>
      <rPr>
        <rFont val="Open Sans"/>
        <color rgb="FF366092"/>
        <sz val="10.0"/>
      </rPr>
      <t>2. Inmobiliarias y personas que deseen publicar su propiedades para la venta.</t>
    </r>
  </si>
  <si>
    <t>1. Uso de páginas alternativas de venta de propiedades.
2.Uso de páginas de inmobiliarias
3. Uso de páginas de subastas de bienes raíces</t>
  </si>
  <si>
    <t>1. Cantidad de propiedades inscritas. 
2. Cantidad de usuarios registrados. 
3. Cantidad de transacciones realizadas. 
4. Cantidad de inmobiliarias ocupando nuestro servicio.</t>
  </si>
  <si>
    <t xml:space="preserve">Programa de ventas inmobiliarias con enfoque de facilidad de uso.
 </t>
  </si>
  <si>
    <t xml:space="preserve">Personas que deseen publicar sus propiedades para la venta y que estén buscando una manera fácil de publicitarlas.
</t>
  </si>
  <si>
    <t xml:space="preserve"> Publicidad. Material de apoyo. Personal administrativo. Análisis de mercado.</t>
  </si>
  <si>
    <t xml:space="preserve">Opcion 1: comisiones por ventas realizadas.                                                                                                                                                     Opción 2: Cuota pagada por inmobiliarias     </t>
  </si>
  <si>
    <r>
      <rPr>
        <rFont val="Open Sans"/>
        <b/>
        <color rgb="FF000000"/>
        <sz val="16.0"/>
      </rPr>
      <t>Anexo B</t>
    </r>
    <r>
      <rPr>
        <rFont val="Open Sans"/>
        <color rgb="FF000000"/>
        <sz val="16.0"/>
      </rPr>
      <t xml:space="preserve"> - Competencia</t>
    </r>
  </si>
  <si>
    <t>Características</t>
  </si>
  <si>
    <t>Inmobiliapp</t>
  </si>
  <si>
    <t>Chilepropiedades</t>
  </si>
  <si>
    <t>TOCTOC</t>
  </si>
  <si>
    <t>Facilidad de uso</t>
  </si>
  <si>
    <t>SI</t>
  </si>
  <si>
    <t>NO</t>
  </si>
  <si>
    <t>Interfaz atractiva</t>
  </si>
  <si>
    <t>Mapa interactivo</t>
  </si>
  <si>
    <t>No</t>
  </si>
  <si>
    <t>Sistema de login</t>
  </si>
  <si>
    <t>Capacidad de uso de inmobiliarias</t>
  </si>
  <si>
    <t>Enfocado en datos</t>
  </si>
  <si>
    <t>Comisión por venta</t>
  </si>
  <si>
    <t>Pagos por publicación de anuncios</t>
  </si>
  <si>
    <t>Plataforma de búsqueda de propiedades con el mayor número de propiedades en el país. La interacción con los propietarios es en su mayor parte directa, y la aplicación es mucho más simple en lo que se refiere a dar detalles.</t>
  </si>
  <si>
    <t>https://chilepropiedades.cl</t>
  </si>
  <si>
    <t>Plataforma de búsqueda de propiedades con un gran enfoque en elanálisis de mercado. cuenta con sistemas de comparación de datos históricos y asesoramiento para compradores e inversionistas, además de una interfaz intuitiva.</t>
  </si>
  <si>
    <t>https://www.toctoc.com</t>
  </si>
  <si>
    <r>
      <rPr>
        <rFont val="Open Sans"/>
        <b/>
        <color rgb="FF262626"/>
        <sz val="16.0"/>
      </rPr>
      <t xml:space="preserve">ANEXO D </t>
    </r>
    <r>
      <rPr>
        <rFont val="Open Sans"/>
        <color rgb="FF262626"/>
        <sz val="16.0"/>
      </rPr>
      <t>- PROYECCION</t>
    </r>
  </si>
  <si>
    <t>Cantidad de ventas esperadas</t>
  </si>
  <si>
    <t>Item</t>
  </si>
  <si>
    <t>Objetivo</t>
  </si>
  <si>
    <t>Costo unitario UF</t>
  </si>
  <si>
    <t>Costo Mensual (UF/Mes)</t>
  </si>
  <si>
    <t>Presupuesto</t>
  </si>
  <si>
    <t>Total (UF)</t>
  </si>
  <si>
    <t xml:space="preserve">Ingresos </t>
  </si>
  <si>
    <t>Cómisión 1% (venta estándar de casa a 3194 Uf)</t>
  </si>
  <si>
    <t>Venta estándar de casa a 3194 Uf</t>
  </si>
  <si>
    <t>Egresos</t>
  </si>
  <si>
    <t>% asignación</t>
  </si>
  <si>
    <t>Costo empresa rol</t>
  </si>
  <si>
    <t>Costos mensual</t>
  </si>
  <si>
    <t>Publicidad</t>
  </si>
  <si>
    <t>Especialista fullstack</t>
  </si>
  <si>
    <t>Product Manager</t>
  </si>
  <si>
    <t>GASTOS DE INVERSIÓN</t>
  </si>
  <si>
    <t>Arrendar un flat</t>
  </si>
  <si>
    <t>Compra de equipos de trabajo</t>
  </si>
  <si>
    <t>Margen de operación</t>
  </si>
  <si>
    <t>Costo/ Tarifa</t>
  </si>
  <si>
    <t>Ingresos</t>
  </si>
  <si>
    <t>Gastos Operación</t>
  </si>
  <si>
    <t>Gastos Inversión</t>
  </si>
  <si>
    <t>Ingresos-Egresos</t>
  </si>
  <si>
    <t>Margen esperado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</si>
</sst>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quot;$&quot;* #,##0_ ;_ &quot;$&quot;* \-#,##0_ ;_ &quot;$&quot;* &quot;-&quot;_ ;_ @_ "/>
    <numFmt numFmtId="165" formatCode="_ * #,##0.00_ ;_ * \-#,##0.00_ ;_ * &quot;-&quot;??_ ;_ @_ "/>
  </numFmts>
  <fonts count="36">
    <font>
      <sz val="11.0"/>
      <color theme="1"/>
      <name val="Arial"/>
      <scheme val="minor"/>
    </font>
    <font>
      <sz val="11.0"/>
      <color rgb="FF000000"/>
      <name val="Open Sans"/>
    </font>
    <font>
      <sz val="16.0"/>
      <color rgb="FF000000"/>
      <name val="Open Sans"/>
    </font>
    <font>
      <b/>
      <sz val="18.0"/>
      <color rgb="FF000000"/>
      <name val="Cambria"/>
    </font>
    <font>
      <sz val="11.0"/>
      <color theme="1"/>
      <name val="Open Sans"/>
    </font>
    <font>
      <b/>
      <sz val="10.0"/>
      <color theme="1"/>
      <name val="Open Sans"/>
    </font>
    <font/>
    <font>
      <sz val="10.0"/>
      <color rgb="FF000000"/>
      <name val="Open Sans"/>
    </font>
    <font>
      <b/>
      <sz val="11.0"/>
      <color theme="1"/>
      <name val="Open Sans"/>
    </font>
    <font>
      <b/>
      <sz val="11.0"/>
      <color theme="1"/>
      <name val="Calibri"/>
    </font>
    <font>
      <b/>
      <sz val="14.0"/>
      <color rgb="FF00B0F0"/>
      <name val="Open Sans"/>
    </font>
    <font>
      <sz val="11.0"/>
      <color theme="1"/>
      <name val="Calibri"/>
    </font>
    <font>
      <sz val="11.0"/>
      <color rgb="FF000000"/>
      <name val="Calibri"/>
    </font>
    <font>
      <b/>
      <u/>
      <sz val="10.0"/>
      <color rgb="FF0000FF"/>
      <name val="Open Sans"/>
    </font>
    <font>
      <b/>
      <u/>
      <sz val="10.0"/>
      <color rgb="FF000000"/>
      <name val="Open Sans"/>
    </font>
    <font>
      <b/>
      <u/>
      <sz val="11.0"/>
      <color rgb="FF0000FF"/>
      <name val="Calibri"/>
    </font>
    <font>
      <u/>
      <sz val="11.0"/>
      <color rgb="FF0000FF"/>
      <name val="Calibri"/>
    </font>
    <font>
      <u/>
      <sz val="11.0"/>
      <color rgb="FF0000FF"/>
      <name val="Calibri"/>
    </font>
    <font>
      <sz val="16.0"/>
      <color rgb="FF262626"/>
      <name val="Open Sans"/>
    </font>
    <font>
      <b/>
      <sz val="20.0"/>
      <color theme="1"/>
      <name val="Open Sans"/>
    </font>
    <font>
      <sz val="11.0"/>
      <color rgb="FF344846"/>
      <name val="Open Sans"/>
    </font>
    <font>
      <b/>
      <sz val="11.0"/>
      <color theme="0"/>
      <name val="Open Sans"/>
    </font>
    <font>
      <b/>
      <sz val="11.0"/>
      <color rgb="FFFFFFFF"/>
      <name val="Open Sans"/>
    </font>
    <font>
      <sz val="11.0"/>
      <color rgb="FF3F3F3F"/>
      <name val="Open Sans"/>
    </font>
    <font>
      <b/>
      <i/>
      <sz val="11.0"/>
      <color theme="1"/>
      <name val="Open Sans"/>
    </font>
    <font>
      <sz val="10.0"/>
      <color rgb="FF344846"/>
      <name val="Calibri"/>
    </font>
    <font>
      <color rgb="FF000000"/>
      <name val="Calibri"/>
    </font>
    <font>
      <sz val="10.0"/>
      <color rgb="FF344846"/>
      <name val="Open Sans"/>
    </font>
    <font>
      <sz val="10.0"/>
      <color theme="1"/>
      <name val="Open Sans"/>
    </font>
    <font>
      <sz val="10.0"/>
      <color theme="1"/>
      <name val="Calibri"/>
    </font>
    <font>
      <b/>
      <sz val="10.0"/>
      <color rgb="FF344846"/>
      <name val="Open Sans"/>
    </font>
    <font>
      <sz val="11.0"/>
      <color rgb="FFFF0000"/>
      <name val="Calibri"/>
    </font>
    <font>
      <sz val="10.0"/>
      <color rgb="FFFF0000"/>
      <name val="Open Sans"/>
    </font>
    <font>
      <sz val="11.0"/>
      <color rgb="FFFF0000"/>
      <name val="Open Sans"/>
    </font>
    <font>
      <b/>
      <i/>
      <sz val="11.0"/>
      <color rgb="FF344846"/>
      <name val="Open Sans"/>
    </font>
    <font>
      <sz val="12.0"/>
      <color rgb="FF000000"/>
      <name val="Open Sans"/>
    </font>
  </fonts>
  <fills count="12">
    <fill>
      <patternFill patternType="none"/>
    </fill>
    <fill>
      <patternFill patternType="lightGray"/>
    </fill>
    <fill>
      <patternFill patternType="solid">
        <fgColor rgb="FFFFD966"/>
        <bgColor rgb="FFFFD966"/>
      </patternFill>
    </fill>
    <fill>
      <patternFill patternType="solid">
        <fgColor rgb="FFFFC000"/>
        <bgColor rgb="FFFFC000"/>
      </patternFill>
    </fill>
    <fill>
      <patternFill patternType="solid">
        <fgColor rgb="FFF3F3F3"/>
        <bgColor rgb="FFF3F3F3"/>
      </patternFill>
    </fill>
    <fill>
      <patternFill patternType="solid">
        <fgColor theme="0"/>
        <bgColor theme="0"/>
      </patternFill>
    </fill>
    <fill>
      <patternFill patternType="solid">
        <fgColor rgb="FF00B0F0"/>
        <bgColor rgb="FF00B0F0"/>
      </patternFill>
    </fill>
    <fill>
      <patternFill patternType="solid">
        <fgColor rgb="FF00B6DA"/>
        <bgColor rgb="FF00B6DA"/>
      </patternFill>
    </fill>
    <fill>
      <patternFill patternType="solid">
        <fgColor rgb="FFA5A5A5"/>
        <bgColor rgb="FFA5A5A5"/>
      </patternFill>
    </fill>
    <fill>
      <patternFill patternType="solid">
        <fgColor rgb="FF009EC0"/>
        <bgColor rgb="FF009EC0"/>
      </patternFill>
    </fill>
    <fill>
      <patternFill patternType="solid">
        <fgColor rgb="FFD8D8D8"/>
        <bgColor rgb="FFD8D8D8"/>
      </patternFill>
    </fill>
    <fill>
      <patternFill patternType="solid">
        <fgColor rgb="FFFFFFFF"/>
        <bgColor rgb="FFFFFFFF"/>
      </patternFill>
    </fill>
  </fills>
  <borders count="48">
    <border/>
    <border>
      <left style="thin">
        <color rgb="FFFFFFFF"/>
      </left>
      <right style="thin">
        <color rgb="FFFFFFFF"/>
      </right>
      <top style="thin">
        <color rgb="FFFFFFFF"/>
      </top>
    </border>
    <border>
      <left/>
      <right/>
      <top/>
      <bottom/>
    </border>
    <border>
      <left style="thin">
        <color rgb="FFFFFFFF"/>
      </left>
      <right style="dotted">
        <color rgb="FF7F7F7F"/>
      </right>
      <top style="thin">
        <color rgb="FFFFFFFF"/>
      </top>
    </border>
    <border>
      <right style="thin">
        <color rgb="FFFFFFFF"/>
      </right>
      <top style="thin">
        <color rgb="FFFFFFFF"/>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border>
    <border>
      <right style="thin">
        <color rgb="FF000000"/>
      </right>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top style="thin">
        <color rgb="FF000000"/>
      </top>
    </border>
    <border>
      <bottom style="thin">
        <color rgb="FF000000"/>
      </bottom>
    </border>
    <border>
      <left style="thin">
        <color rgb="FFFFFFFF"/>
      </left>
      <top style="thin">
        <color rgb="FFFFFFFF"/>
      </top>
    </border>
    <border>
      <left style="thin">
        <color rgb="FFFFFFFF"/>
      </left>
      <right style="thin">
        <color rgb="FFFFFFFF"/>
      </right>
      <top style="thin">
        <color rgb="FFFFFFFF"/>
      </top>
      <bottom style="thin">
        <color rgb="FFFFFFFF"/>
      </bottom>
    </border>
    <border>
      <left style="thin">
        <color rgb="FFFFFFFF"/>
      </lef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right/>
      <top style="thin">
        <color rgb="FFFFFFFF"/>
      </top>
      <bottom style="thin">
        <color rgb="FFFFFFFF"/>
      </bottom>
    </border>
    <border>
      <left/>
      <right style="thin">
        <color rgb="FFFFFFFF"/>
      </right>
      <top style="thin">
        <color rgb="FFFFFFFF"/>
      </top>
      <bottom style="thin">
        <color rgb="FFFFFFFF"/>
      </bottom>
    </border>
    <border>
      <left style="thin">
        <color rgb="FFFFFFFF"/>
      </left>
      <right style="thin">
        <color rgb="FFFFFFFF"/>
      </right>
      <top style="thin">
        <color rgb="FFFFFFFF"/>
      </top>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rder>
    <border>
      <left/>
      <right/>
      <top style="medium">
        <color rgb="FF000000"/>
      </top>
    </border>
    <border>
      <left/>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thin">
        <color rgb="FF7F7F7F"/>
      </left>
      <right style="thin">
        <color rgb="FF7F7F7F"/>
      </right>
      <top style="thin">
        <color rgb="FF7F7F7F"/>
      </top>
    </border>
    <border>
      <left style="thin">
        <color rgb="FF7F7F7F"/>
      </left>
      <top style="thin">
        <color rgb="FF7F7F7F"/>
      </top>
      <bottom style="thin">
        <color rgb="FF7F7F7F"/>
      </bottom>
    </border>
    <border>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left style="thin">
        <color rgb="FF7F7F7F"/>
      </left>
      <right style="thin">
        <color rgb="FF7F7F7F"/>
      </right>
      <top style="thin">
        <color rgb="FF7F7F7F"/>
      </top>
      <bottom style="thin">
        <color rgb="FF7F7F7F"/>
      </bottom>
    </border>
  </borders>
  <cellStyleXfs count="1">
    <xf borderId="0" fillId="0" fontId="0" numFmtId="0" applyAlignment="1" applyFont="1"/>
  </cellStyleXfs>
  <cellXfs count="151">
    <xf borderId="0" fillId="0" fontId="0" numFmtId="0" xfId="0" applyAlignment="1" applyFont="1">
      <alignment readingOrder="0" shrinkToFit="0" vertical="bottom" wrapText="0"/>
    </xf>
    <xf borderId="1" fillId="0" fontId="1" numFmtId="0" xfId="0" applyBorder="1" applyFont="1"/>
    <xf borderId="1" fillId="0" fontId="2" numFmtId="0" xfId="0" applyBorder="1" applyFont="1"/>
    <xf borderId="2" fillId="2" fontId="3" numFmtId="0" xfId="0" applyBorder="1" applyFill="1" applyFont="1"/>
    <xf borderId="2" fillId="2" fontId="1" numFmtId="0" xfId="0" applyAlignment="1" applyBorder="1" applyFont="1">
      <alignment shrinkToFit="0" wrapText="1"/>
    </xf>
    <xf borderId="2" fillId="2" fontId="4" numFmtId="0" xfId="0" applyBorder="1" applyFont="1"/>
    <xf borderId="3" fillId="0" fontId="1" numFmtId="0" xfId="0" applyBorder="1" applyFont="1"/>
    <xf borderId="4" fillId="0" fontId="1" numFmtId="0" xfId="0" applyBorder="1" applyFont="1"/>
    <xf borderId="5" fillId="3" fontId="5" numFmtId="0" xfId="0" applyAlignment="1" applyBorder="1" applyFill="1" applyFont="1">
      <alignment horizontal="center"/>
    </xf>
    <xf borderId="6" fillId="0" fontId="6" numFmtId="0" xfId="0" applyBorder="1" applyFont="1"/>
    <xf borderId="7" fillId="3" fontId="5" numFmtId="0" xfId="0" applyAlignment="1" applyBorder="1" applyFont="1">
      <alignment horizontal="center"/>
    </xf>
    <xf borderId="8" fillId="0" fontId="7" numFmtId="0" xfId="0" applyAlignment="1" applyBorder="1" applyFont="1">
      <alignment horizontal="center" shrinkToFit="0" vertical="top" wrapText="1"/>
    </xf>
    <xf borderId="9" fillId="0" fontId="6" numFmtId="0" xfId="0" applyBorder="1" applyFont="1"/>
    <xf borderId="10" fillId="0" fontId="7" numFmtId="0" xfId="0" applyAlignment="1" applyBorder="1" applyFont="1">
      <alignment horizontal="center" shrinkToFit="0" vertical="top" wrapText="1"/>
    </xf>
    <xf borderId="11" fillId="0" fontId="6" numFmtId="0" xfId="0" applyBorder="1" applyFont="1"/>
    <xf borderId="12" fillId="0" fontId="6" numFmtId="0" xfId="0" applyBorder="1" applyFont="1"/>
    <xf borderId="13" fillId="0" fontId="6" numFmtId="0" xfId="0" applyBorder="1" applyFont="1"/>
    <xf borderId="14" fillId="0" fontId="6" numFmtId="0" xfId="0" applyBorder="1" applyFont="1"/>
    <xf borderId="15" fillId="0" fontId="6" numFmtId="0" xfId="0" applyBorder="1" applyFont="1"/>
    <xf borderId="16" fillId="0" fontId="6" numFmtId="0" xfId="0" applyBorder="1" applyFont="1"/>
    <xf borderId="1" fillId="0" fontId="8" numFmtId="0" xfId="0" applyBorder="1" applyFont="1"/>
    <xf borderId="5" fillId="4" fontId="5" numFmtId="0" xfId="0" applyAlignment="1" applyBorder="1" applyFill="1" applyFont="1">
      <alignment horizontal="center"/>
    </xf>
    <xf borderId="7" fillId="4" fontId="5" numFmtId="0" xfId="0" applyAlignment="1" applyBorder="1" applyFont="1">
      <alignment horizontal="center"/>
    </xf>
    <xf borderId="0" fillId="0" fontId="9" numFmtId="0" xfId="0" applyFont="1"/>
    <xf borderId="17" fillId="0" fontId="6" numFmtId="0" xfId="0" applyBorder="1" applyFont="1"/>
    <xf borderId="8" fillId="0" fontId="7" numFmtId="0" xfId="0" applyAlignment="1" applyBorder="1" applyFont="1">
      <alignment horizontal="left" shrinkToFit="0" vertical="top" wrapText="1"/>
    </xf>
    <xf borderId="18" fillId="0" fontId="6" numFmtId="0" xfId="0" applyBorder="1" applyFont="1"/>
    <xf borderId="19" fillId="0" fontId="6" numFmtId="0" xfId="0" applyBorder="1" applyFont="1"/>
    <xf borderId="1" fillId="0" fontId="10" numFmtId="0" xfId="0" applyBorder="1" applyFont="1"/>
    <xf borderId="20" fillId="0" fontId="1" numFmtId="0" xfId="0" applyBorder="1" applyFont="1"/>
    <xf borderId="8" fillId="0" fontId="7" numFmtId="0" xfId="0" applyAlignment="1" applyBorder="1" applyFont="1">
      <alignment horizontal="center" readingOrder="0" shrinkToFit="0" vertical="top" wrapText="1"/>
    </xf>
    <xf borderId="10" fillId="0" fontId="7" numFmtId="0" xfId="0" applyAlignment="1" applyBorder="1" applyFont="1">
      <alignment horizontal="center" readingOrder="0" shrinkToFit="0" vertical="top" wrapText="1"/>
    </xf>
    <xf borderId="8" fillId="0" fontId="7" numFmtId="0" xfId="0" applyAlignment="1" applyBorder="1" applyFont="1">
      <alignment horizontal="left" readingOrder="0" shrinkToFit="0" vertical="top" wrapText="1"/>
    </xf>
    <xf borderId="21" fillId="5" fontId="11" numFmtId="0" xfId="0" applyBorder="1" applyFill="1" applyFont="1"/>
    <xf borderId="21" fillId="5" fontId="12" numFmtId="0" xfId="0" applyBorder="1" applyFont="1"/>
    <xf borderId="21" fillId="5" fontId="2" numFmtId="0" xfId="0" applyAlignment="1" applyBorder="1" applyFont="1">
      <alignment vertical="center"/>
    </xf>
    <xf borderId="21" fillId="5" fontId="1" numFmtId="0" xfId="0" applyBorder="1" applyFont="1"/>
    <xf borderId="22" fillId="2" fontId="3" numFmtId="0" xfId="0" applyAlignment="1" applyBorder="1" applyFont="1">
      <alignment vertical="center"/>
    </xf>
    <xf borderId="23" fillId="0" fontId="6" numFmtId="0" xfId="0" applyBorder="1" applyFont="1"/>
    <xf borderId="24" fillId="0" fontId="6" numFmtId="0" xfId="0" applyBorder="1" applyFont="1"/>
    <xf borderId="25" fillId="5" fontId="12" numFmtId="0" xfId="0" applyAlignment="1" applyBorder="1" applyFont="1">
      <alignment shrinkToFit="0" vertical="center" wrapText="1"/>
    </xf>
    <xf borderId="7" fillId="3" fontId="5" numFmtId="0" xfId="0" applyAlignment="1" applyBorder="1" applyFont="1">
      <alignment shrinkToFit="0" vertical="center" wrapText="1"/>
    </xf>
    <xf borderId="7" fillId="3" fontId="5" numFmtId="0" xfId="0" applyAlignment="1" applyBorder="1" applyFont="1">
      <alignment horizontal="center" readingOrder="0" shrinkToFit="0" vertical="center" wrapText="1"/>
    </xf>
    <xf borderId="7" fillId="3" fontId="13" numFmtId="0" xfId="0" applyAlignment="1" applyBorder="1" applyFont="1">
      <alignment horizontal="center" readingOrder="0" shrinkToFit="0" vertical="center" wrapText="1"/>
    </xf>
    <xf borderId="7" fillId="3" fontId="14" numFmtId="0" xfId="0" applyAlignment="1" applyBorder="1" applyFont="1">
      <alignment horizontal="center" readingOrder="0" shrinkToFit="0" vertical="center" wrapText="1"/>
    </xf>
    <xf borderId="26" fillId="5" fontId="12" numFmtId="0" xfId="0" applyAlignment="1" applyBorder="1" applyFont="1">
      <alignment shrinkToFit="0" vertical="center" wrapText="1"/>
    </xf>
    <xf borderId="21" fillId="5" fontId="12" numFmtId="0" xfId="0" applyAlignment="1" applyBorder="1" applyFont="1">
      <alignment shrinkToFit="0" vertical="center" wrapText="1"/>
    </xf>
    <xf borderId="0" fillId="0" fontId="11" numFmtId="0" xfId="0" applyAlignment="1" applyFont="1">
      <alignment shrinkToFit="0" vertical="center" wrapText="1"/>
    </xf>
    <xf borderId="7" fillId="0" fontId="11" numFmtId="0" xfId="0" applyAlignment="1" applyBorder="1" applyFont="1">
      <alignment readingOrder="0"/>
    </xf>
    <xf borderId="7" fillId="0" fontId="11" numFmtId="0" xfId="0" applyAlignment="1" applyBorder="1" applyFont="1">
      <alignment horizontal="center"/>
    </xf>
    <xf borderId="7" fillId="0" fontId="11" numFmtId="0" xfId="0" applyAlignment="1" applyBorder="1" applyFont="1">
      <alignment horizontal="center" readingOrder="0"/>
    </xf>
    <xf borderId="7" fillId="0" fontId="11" numFmtId="0" xfId="0" applyBorder="1" applyFont="1"/>
    <xf borderId="7" fillId="0" fontId="9" numFmtId="0" xfId="0" applyBorder="1" applyFont="1"/>
    <xf borderId="7" fillId="0" fontId="9" numFmtId="0" xfId="0" applyAlignment="1" applyBorder="1" applyFont="1">
      <alignment horizontal="center"/>
    </xf>
    <xf borderId="16" fillId="0" fontId="4" numFmtId="0" xfId="0" applyAlignment="1" applyBorder="1" applyFont="1">
      <alignment shrinkToFit="0" vertical="center" wrapText="1"/>
    </xf>
    <xf borderId="7" fillId="0" fontId="7" numFmtId="0" xfId="0" applyAlignment="1" applyBorder="1" applyFont="1">
      <alignment horizontal="center" shrinkToFit="0" vertical="center" wrapText="1"/>
    </xf>
    <xf borderId="27" fillId="5" fontId="12" numFmtId="0" xfId="0" applyBorder="1" applyFont="1"/>
    <xf borderId="25" fillId="5" fontId="12" numFmtId="0" xfId="0" applyBorder="1" applyFont="1"/>
    <xf borderId="28" fillId="3" fontId="9" numFmtId="0" xfId="0" applyAlignment="1" applyBorder="1" applyFont="1">
      <alignment horizontal="center"/>
    </xf>
    <xf borderId="29" fillId="0" fontId="6" numFmtId="0" xfId="0" applyBorder="1" applyFont="1"/>
    <xf borderId="30" fillId="0" fontId="6" numFmtId="0" xfId="0" applyBorder="1" applyFont="1"/>
    <xf borderId="31" fillId="3" fontId="15" numFmtId="0" xfId="0" applyAlignment="1" applyBorder="1" applyFont="1">
      <alignment readingOrder="0"/>
    </xf>
    <xf borderId="32" fillId="3" fontId="9" numFmtId="0" xfId="0" applyBorder="1" applyFont="1"/>
    <xf borderId="32" fillId="3" fontId="11" numFmtId="0" xfId="0" applyAlignment="1" applyBorder="1" applyFont="1">
      <alignment shrinkToFit="0" wrapText="1"/>
    </xf>
    <xf borderId="33" fillId="3" fontId="11" numFmtId="0" xfId="0" applyAlignment="1" applyBorder="1" applyFont="1">
      <alignment shrinkToFit="0" wrapText="1"/>
    </xf>
    <xf borderId="8" fillId="0" fontId="11" numFmtId="0" xfId="0" applyAlignment="1" applyBorder="1" applyFont="1">
      <alignment readingOrder="0" shrinkToFit="0" vertical="top" wrapText="1"/>
    </xf>
    <xf borderId="34" fillId="0" fontId="16" numFmtId="0" xfId="0" applyAlignment="1" applyBorder="1" applyFont="1">
      <alignment readingOrder="0"/>
    </xf>
    <xf borderId="0" fillId="0" fontId="11" numFmtId="0" xfId="0" applyAlignment="1" applyFont="1">
      <alignment horizontal="center" shrinkToFit="0" wrapText="1"/>
    </xf>
    <xf borderId="35" fillId="0" fontId="11" numFmtId="0" xfId="0" applyAlignment="1" applyBorder="1" applyFont="1">
      <alignment horizontal="center" shrinkToFit="0" wrapText="1"/>
    </xf>
    <xf borderId="36" fillId="0" fontId="11" numFmtId="0" xfId="0" applyBorder="1" applyFont="1"/>
    <xf borderId="37" fillId="0" fontId="11" numFmtId="0" xfId="0" applyBorder="1" applyFont="1"/>
    <xf borderId="38" fillId="0" fontId="11" numFmtId="0" xfId="0" applyBorder="1" applyFont="1"/>
    <xf borderId="39" fillId="3" fontId="9" numFmtId="0" xfId="0" applyAlignment="1" applyBorder="1" applyFont="1">
      <alignment readingOrder="0"/>
    </xf>
    <xf borderId="40" fillId="3" fontId="9" numFmtId="0" xfId="0" applyBorder="1" applyFont="1"/>
    <xf borderId="41" fillId="3" fontId="9" numFmtId="0" xfId="0" applyBorder="1" applyFont="1"/>
    <xf borderId="34" fillId="0" fontId="11" numFmtId="0" xfId="0" applyAlignment="1" applyBorder="1" applyFont="1">
      <alignment horizontal="center" readingOrder="0" shrinkToFit="0" wrapText="1"/>
    </xf>
    <xf borderId="35" fillId="0" fontId="6" numFmtId="0" xfId="0" applyBorder="1" applyFont="1"/>
    <xf borderId="34" fillId="0" fontId="6" numFmtId="0" xfId="0" applyBorder="1" applyFont="1"/>
    <xf borderId="34" fillId="0" fontId="11" numFmtId="0" xfId="0" applyAlignment="1" applyBorder="1" applyFont="1">
      <alignment horizontal="center" shrinkToFit="0" wrapText="1"/>
    </xf>
    <xf borderId="34" fillId="0" fontId="17" numFmtId="0" xfId="0" applyAlignment="1" applyBorder="1" applyFont="1">
      <alignment horizontal="left" readingOrder="0"/>
    </xf>
    <xf borderId="36" fillId="0" fontId="6" numFmtId="0" xfId="0" applyBorder="1" applyFont="1"/>
    <xf borderId="37" fillId="0" fontId="6" numFmtId="0" xfId="0" applyBorder="1" applyFont="1"/>
    <xf borderId="38" fillId="0" fontId="6" numFmtId="0" xfId="0" applyBorder="1" applyFont="1"/>
    <xf borderId="0" fillId="0" fontId="18" numFmtId="0" xfId="0" applyFont="1"/>
    <xf borderId="0" fillId="0" fontId="4" numFmtId="0" xfId="0" applyFont="1"/>
    <xf borderId="0" fillId="0" fontId="4" numFmtId="0" xfId="0" applyAlignment="1" applyFont="1">
      <alignment horizontal="center"/>
    </xf>
    <xf borderId="2" fillId="2" fontId="4" numFmtId="0" xfId="0" applyAlignment="1" applyBorder="1" applyFont="1">
      <alignment horizontal="center"/>
    </xf>
    <xf borderId="2" fillId="5" fontId="4" numFmtId="0" xfId="0" applyBorder="1" applyFont="1"/>
    <xf borderId="2" fillId="5" fontId="11" numFmtId="0" xfId="0" applyBorder="1" applyFont="1"/>
    <xf borderId="0" fillId="0" fontId="19" numFmtId="0" xfId="0" applyFont="1"/>
    <xf borderId="0" fillId="0" fontId="4" numFmtId="0" xfId="0" applyAlignment="1" applyFont="1">
      <alignment horizontal="right" readingOrder="0"/>
    </xf>
    <xf borderId="0" fillId="0" fontId="20" numFmtId="0" xfId="0" applyAlignment="1" applyFont="1">
      <alignment horizontal="center" readingOrder="0"/>
    </xf>
    <xf borderId="0" fillId="0" fontId="20" numFmtId="0" xfId="0" applyAlignment="1" applyFont="1">
      <alignment horizontal="left" readingOrder="0"/>
    </xf>
    <xf borderId="0" fillId="0" fontId="4" numFmtId="0" xfId="0" applyAlignment="1" applyFont="1">
      <alignment horizontal="center" readingOrder="0"/>
    </xf>
    <xf borderId="42" fillId="6" fontId="21" numFmtId="0" xfId="0" applyAlignment="1" applyBorder="1" applyFill="1" applyFont="1">
      <alignment horizontal="center" vertical="center"/>
    </xf>
    <xf borderId="42" fillId="6" fontId="22" numFmtId="0" xfId="0" applyAlignment="1" applyBorder="1" applyFont="1">
      <alignment horizontal="center" vertical="center"/>
    </xf>
    <xf borderId="42" fillId="6" fontId="22" numFmtId="0" xfId="0" applyAlignment="1" applyBorder="1" applyFont="1">
      <alignment horizontal="center" shrinkToFit="0" vertical="center" wrapText="1"/>
    </xf>
    <xf borderId="42" fillId="6" fontId="21" numFmtId="0" xfId="0" applyAlignment="1" applyBorder="1" applyFont="1">
      <alignment horizontal="center" shrinkToFit="0" vertical="center" wrapText="1"/>
    </xf>
    <xf borderId="43" fillId="7" fontId="21" numFmtId="0" xfId="0" applyAlignment="1" applyBorder="1" applyFill="1" applyFont="1">
      <alignment horizontal="center" shrinkToFit="0" vertical="center" wrapText="1"/>
    </xf>
    <xf borderId="44" fillId="0" fontId="6" numFmtId="0" xfId="0" applyBorder="1" applyFont="1"/>
    <xf borderId="45" fillId="0" fontId="6" numFmtId="0" xfId="0" applyBorder="1" applyFont="1"/>
    <xf borderId="0" fillId="0" fontId="23" numFmtId="9" xfId="0" applyAlignment="1" applyFont="1" applyNumberFormat="1">
      <alignment horizontal="center" vertical="center"/>
    </xf>
    <xf borderId="46" fillId="0" fontId="6" numFmtId="0" xfId="0" applyBorder="1" applyFont="1"/>
    <xf borderId="47" fillId="8" fontId="22" numFmtId="0" xfId="0" applyAlignment="1" applyBorder="1" applyFill="1" applyFont="1">
      <alignment horizontal="center" shrinkToFit="0" vertical="center" wrapText="1"/>
    </xf>
    <xf borderId="47" fillId="9" fontId="22" numFmtId="0" xfId="0" applyAlignment="1" applyBorder="1" applyFill="1" applyFont="1">
      <alignment horizontal="center" readingOrder="0" vertical="center"/>
    </xf>
    <xf borderId="47" fillId="10" fontId="24" numFmtId="0" xfId="0" applyAlignment="1" applyBorder="1" applyFill="1" applyFont="1">
      <alignment horizontal="left" vertical="center"/>
    </xf>
    <xf borderId="47" fillId="10" fontId="24" numFmtId="0" xfId="0" applyAlignment="1" applyBorder="1" applyFont="1">
      <alignment horizontal="left" shrinkToFit="0" vertical="center" wrapText="1"/>
    </xf>
    <xf borderId="47" fillId="10" fontId="5" numFmtId="164" xfId="0" applyAlignment="1" applyBorder="1" applyFont="1" applyNumberFormat="1">
      <alignment horizontal="center" shrinkToFit="0" vertical="center" wrapText="1"/>
    </xf>
    <xf borderId="7" fillId="0" fontId="25" numFmtId="0" xfId="0" applyAlignment="1" applyBorder="1" applyFont="1">
      <alignment readingOrder="0" shrinkToFit="0" vertical="center" wrapText="1"/>
    </xf>
    <xf borderId="0" fillId="11" fontId="26" numFmtId="0" xfId="0" applyAlignment="1" applyFill="1" applyFont="1">
      <alignment horizontal="left" readingOrder="0" shrinkToFit="0" wrapText="1"/>
    </xf>
    <xf borderId="47" fillId="0" fontId="27" numFmtId="164" xfId="0" applyAlignment="1" applyBorder="1" applyFont="1" applyNumberFormat="1">
      <alignment horizontal="right" readingOrder="0" shrinkToFit="0" vertical="center" wrapText="1"/>
    </xf>
    <xf borderId="47" fillId="0" fontId="28" numFmtId="164" xfId="0" applyAlignment="1" applyBorder="1" applyFont="1" applyNumberFormat="1">
      <alignment horizontal="right" shrinkToFit="0" vertical="center" wrapText="1"/>
    </xf>
    <xf borderId="47" fillId="0" fontId="28" numFmtId="164" xfId="0" applyAlignment="1" applyBorder="1" applyFont="1" applyNumberFormat="1">
      <alignment horizontal="right" vertical="center"/>
    </xf>
    <xf borderId="0" fillId="0" fontId="11" numFmtId="0" xfId="0" applyFont="1"/>
    <xf borderId="7" fillId="0" fontId="29" numFmtId="0" xfId="0" applyAlignment="1" applyBorder="1" applyFont="1">
      <alignment vertical="center"/>
    </xf>
    <xf borderId="47" fillId="0" fontId="28" numFmtId="0" xfId="0" applyAlignment="1" applyBorder="1" applyFont="1">
      <alignment horizontal="left" shrinkToFit="0" vertical="center" wrapText="1"/>
    </xf>
    <xf borderId="47" fillId="0" fontId="28" numFmtId="0" xfId="0" applyAlignment="1" applyBorder="1" applyFont="1">
      <alignment horizontal="center" shrinkToFit="0" vertical="center" wrapText="1"/>
    </xf>
    <xf borderId="47" fillId="10" fontId="30" numFmtId="0" xfId="0" applyAlignment="1" applyBorder="1" applyFont="1">
      <alignment horizontal="center" readingOrder="0" shrinkToFit="0" vertical="center" wrapText="1"/>
    </xf>
    <xf borderId="7" fillId="0" fontId="29" numFmtId="0" xfId="0" applyAlignment="1" applyBorder="1" applyFont="1">
      <alignment readingOrder="0"/>
    </xf>
    <xf borderId="47" fillId="0" fontId="28" numFmtId="9" xfId="0" applyAlignment="1" applyBorder="1" applyFont="1" applyNumberFormat="1">
      <alignment horizontal="left" readingOrder="0" shrinkToFit="0" vertical="center" wrapText="1"/>
    </xf>
    <xf borderId="47" fillId="0" fontId="28" numFmtId="0" xfId="0" applyAlignment="1" applyBorder="1" applyFont="1">
      <alignment horizontal="center" readingOrder="0" shrinkToFit="0" vertical="center" wrapText="1"/>
    </xf>
    <xf borderId="47" fillId="0" fontId="28" numFmtId="9" xfId="0" applyAlignment="1" applyBorder="1" applyFont="1" applyNumberFormat="1">
      <alignment horizontal="left" shrinkToFit="0" vertical="center" wrapText="1"/>
    </xf>
    <xf borderId="47" fillId="0" fontId="28" numFmtId="164" xfId="0" applyAlignment="1" applyBorder="1" applyFont="1" applyNumberFormat="1">
      <alignment horizontal="right" readingOrder="0" shrinkToFit="0" vertical="center" wrapText="1"/>
    </xf>
    <xf borderId="7" fillId="0" fontId="29" numFmtId="0" xfId="0" applyAlignment="1" applyBorder="1" applyFont="1">
      <alignment readingOrder="0" shrinkToFit="0" wrapText="1"/>
    </xf>
    <xf borderId="45" fillId="0" fontId="28" numFmtId="0" xfId="0" applyAlignment="1" applyBorder="1" applyFont="1">
      <alignment horizontal="left" shrinkToFit="0" vertical="center" wrapText="1"/>
    </xf>
    <xf borderId="7" fillId="0" fontId="29" numFmtId="0" xfId="0" applyBorder="1" applyFont="1"/>
    <xf borderId="0" fillId="0" fontId="31" numFmtId="0" xfId="0" applyFont="1"/>
    <xf borderId="7" fillId="0" fontId="29" numFmtId="0" xfId="0" applyAlignment="1" applyBorder="1" applyFont="1">
      <alignment shrinkToFit="0" wrapText="1"/>
    </xf>
    <xf borderId="47" fillId="0" fontId="32" numFmtId="0" xfId="0" applyAlignment="1" applyBorder="1" applyFont="1">
      <alignment horizontal="left" shrinkToFit="0" vertical="center" wrapText="1"/>
    </xf>
    <xf borderId="47" fillId="0" fontId="32" numFmtId="0" xfId="0" applyAlignment="1" applyBorder="1" applyFont="1">
      <alignment horizontal="center" shrinkToFit="0" vertical="center" wrapText="1"/>
    </xf>
    <xf borderId="47" fillId="0" fontId="32" numFmtId="164" xfId="0" applyAlignment="1" applyBorder="1" applyFont="1" applyNumberFormat="1">
      <alignment horizontal="right" shrinkToFit="0" vertical="center" wrapText="1"/>
    </xf>
    <xf borderId="47" fillId="0" fontId="32" numFmtId="164" xfId="0" applyAlignment="1" applyBorder="1" applyFont="1" applyNumberFormat="1">
      <alignment horizontal="right" vertical="center"/>
    </xf>
    <xf borderId="0" fillId="0" fontId="33" numFmtId="0" xfId="0" applyFont="1"/>
    <xf borderId="47" fillId="10" fontId="5" numFmtId="0" xfId="0" applyAlignment="1" applyBorder="1" applyFont="1">
      <alignment horizontal="center" shrinkToFit="0" vertical="center" wrapText="1"/>
    </xf>
    <xf borderId="47" fillId="0" fontId="28" numFmtId="0" xfId="0" applyAlignment="1" applyBorder="1" applyFont="1">
      <alignment horizontal="left" vertical="center"/>
    </xf>
    <xf borderId="47" fillId="10" fontId="24" numFmtId="0" xfId="0" applyAlignment="1" applyBorder="1" applyFont="1">
      <alignment horizontal="left" readingOrder="0" vertical="center"/>
    </xf>
    <xf borderId="47" fillId="10" fontId="34" numFmtId="0" xfId="0" applyAlignment="1" applyBorder="1" applyFont="1">
      <alignment horizontal="left" readingOrder="0" shrinkToFit="0" vertical="center" wrapText="1"/>
    </xf>
    <xf borderId="47" fillId="10" fontId="5" numFmtId="9" xfId="0" applyAlignment="1" applyBorder="1" applyFont="1" applyNumberFormat="1">
      <alignment horizontal="center" readingOrder="0" shrinkToFit="0" vertical="center" wrapText="1"/>
    </xf>
    <xf borderId="47" fillId="10" fontId="5" numFmtId="9" xfId="0" applyAlignment="1" applyBorder="1" applyFont="1" applyNumberFormat="1">
      <alignment horizontal="center" shrinkToFit="0" vertical="center" wrapText="1"/>
    </xf>
    <xf borderId="47" fillId="10" fontId="5" numFmtId="164" xfId="0" applyAlignment="1" applyBorder="1" applyFont="1" applyNumberFormat="1">
      <alignment horizontal="right" vertical="center"/>
    </xf>
    <xf borderId="47" fillId="6" fontId="21" numFmtId="0" xfId="0" applyAlignment="1" applyBorder="1" applyFont="1">
      <alignment horizontal="center" vertical="center"/>
    </xf>
    <xf borderId="47" fillId="6" fontId="21" numFmtId="0" xfId="0" applyAlignment="1" applyBorder="1" applyFont="1">
      <alignment horizontal="center" shrinkToFit="0" vertical="center" wrapText="1"/>
    </xf>
    <xf borderId="47" fillId="0" fontId="28" numFmtId="0" xfId="0" applyAlignment="1" applyBorder="1" applyFont="1">
      <alignment vertical="center"/>
    </xf>
    <xf borderId="0" fillId="0" fontId="11" numFmtId="164" xfId="0" applyFont="1" applyNumberFormat="1"/>
    <xf borderId="0" fillId="0" fontId="35" numFmtId="0" xfId="0" applyAlignment="1" applyFont="1">
      <alignment horizontal="center" vertical="center"/>
    </xf>
    <xf borderId="47" fillId="10" fontId="8" numFmtId="0" xfId="0" applyAlignment="1" applyBorder="1" applyFont="1">
      <alignment vertical="center"/>
    </xf>
    <xf borderId="47" fillId="10" fontId="8" numFmtId="164" xfId="0" applyAlignment="1" applyBorder="1" applyFont="1" applyNumberFormat="1">
      <alignment horizontal="right" vertical="center"/>
    </xf>
    <xf borderId="47" fillId="0" fontId="28" numFmtId="9" xfId="0" applyAlignment="1" applyBorder="1" applyFont="1" applyNumberFormat="1">
      <alignment horizontal="center" shrinkToFit="0" vertical="center" wrapText="1"/>
    </xf>
    <xf borderId="0" fillId="0" fontId="4" numFmtId="4" xfId="0" applyFont="1" applyNumberFormat="1"/>
    <xf borderId="0" fillId="0" fontId="4" numFmtId="165" xfId="0" applyFont="1" applyNumberFormat="1"/>
    <xf borderId="0" fillId="0" fontId="11" numFmtId="0" xfId="0" applyAlignment="1" applyFont="1">
      <alignment horizontal="center"/>
    </xf>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542925</xdr:colOff>
      <xdr:row>0</xdr:row>
      <xdr:rowOff>95250</xdr:rowOff>
    </xdr:from>
    <xdr:ext cx="10953750" cy="6610350"/>
    <xdr:pic>
      <xdr:nvPicPr>
        <xdr:cNvPr id="0" name="image1.png" title="Imagen"/>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344846"/>
      </a:dk1>
      <a:lt1>
        <a:srgbClr val="FFFFFF"/>
      </a:lt1>
      <a:dk2>
        <a:srgbClr val="344846"/>
      </a:dk2>
      <a:lt2>
        <a:srgbClr val="FFFFFF"/>
      </a:lt2>
      <a:accent1>
        <a:srgbClr val="00535C"/>
      </a:accent1>
      <a:accent2>
        <a:srgbClr val="CD840E"/>
      </a:accent2>
      <a:accent3>
        <a:srgbClr val="9F545C"/>
      </a:accent3>
      <a:accent4>
        <a:srgbClr val="D9C1AD"/>
      </a:accent4>
      <a:accent5>
        <a:srgbClr val="D5E8AC"/>
      </a:accent5>
      <a:accent6>
        <a:srgbClr val="3862B5"/>
      </a:accent6>
      <a:hlink>
        <a:srgbClr val="9F545C"/>
      </a:hlink>
      <a:folHlink>
        <a:srgbClr val="9F545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chilepropiedades.cl/" TargetMode="External"/><Relationship Id="rId3" Type="http://schemas.openxmlformats.org/officeDocument/2006/relationships/hyperlink" Target="http://chilepropiedades.cl/" TargetMode="External"/><Relationship Id="rId4" Type="http://schemas.openxmlformats.org/officeDocument/2006/relationships/hyperlink" Target="https://chilepropiedades.cl/" TargetMode="External"/><Relationship Id="rId5" Type="http://schemas.openxmlformats.org/officeDocument/2006/relationships/hyperlink" Target="https://www.toctoc.com/" TargetMode="External"/><Relationship Id="rId6" Type="http://schemas.openxmlformats.org/officeDocument/2006/relationships/drawing" Target="../drawings/drawing3.xml"/><Relationship Id="rId7"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 width="10.0"/>
    <col customWidth="1" min="3" max="3" width="21.13"/>
    <col customWidth="1" min="4" max="4" width="10.0"/>
    <col customWidth="1" min="5" max="5" width="20.5"/>
    <col customWidth="1" min="6" max="6" width="10.0"/>
    <col customWidth="1" min="7" max="7" width="23.88"/>
    <col customWidth="1" min="8" max="9" width="10.0"/>
    <col customWidth="1" min="10" max="10" width="28.13"/>
    <col customWidth="1" min="11" max="11" width="4.75"/>
  </cols>
  <sheetData>
    <row r="1">
      <c r="A1" s="1"/>
      <c r="B1" s="1"/>
      <c r="C1" s="1"/>
      <c r="D1" s="1"/>
      <c r="E1" s="1"/>
      <c r="F1" s="1"/>
      <c r="G1" s="1"/>
      <c r="H1" s="1"/>
      <c r="I1" s="1"/>
      <c r="J1" s="1"/>
      <c r="K1" s="1"/>
    </row>
    <row r="2">
      <c r="A2" s="1"/>
      <c r="B2" s="1"/>
      <c r="C2" s="1"/>
      <c r="D2" s="1"/>
      <c r="E2" s="1"/>
      <c r="F2" s="1"/>
      <c r="G2" s="1"/>
      <c r="H2" s="1"/>
      <c r="I2" s="1"/>
      <c r="J2" s="1"/>
      <c r="K2" s="1"/>
    </row>
    <row r="3" ht="20.25" customHeight="1">
      <c r="A3" s="1"/>
      <c r="B3" s="2" t="s">
        <v>0</v>
      </c>
      <c r="C3" s="1"/>
      <c r="D3" s="1"/>
      <c r="E3" s="1"/>
      <c r="F3" s="1"/>
      <c r="G3" s="1"/>
      <c r="H3" s="1"/>
      <c r="I3" s="1"/>
      <c r="J3" s="1"/>
      <c r="K3" s="1"/>
    </row>
    <row r="4" ht="7.5" customHeight="1">
      <c r="A4" s="1"/>
      <c r="B4" s="3"/>
      <c r="C4" s="4"/>
      <c r="D4" s="4"/>
      <c r="E4" s="4"/>
      <c r="F4" s="4"/>
      <c r="G4" s="4"/>
      <c r="H4" s="4"/>
      <c r="I4" s="4"/>
      <c r="J4" s="5"/>
      <c r="K4" s="1"/>
    </row>
    <row r="5">
      <c r="A5" s="1"/>
      <c r="B5" s="1"/>
      <c r="C5" s="1"/>
      <c r="D5" s="1"/>
      <c r="E5" s="1"/>
      <c r="F5" s="6"/>
      <c r="G5" s="7"/>
      <c r="H5" s="1"/>
      <c r="I5" s="1"/>
      <c r="J5" s="1"/>
      <c r="K5" s="1"/>
    </row>
    <row r="6">
      <c r="A6" s="1"/>
      <c r="B6" s="1"/>
      <c r="C6" s="1"/>
      <c r="D6" s="1"/>
      <c r="E6" s="1"/>
      <c r="F6" s="6"/>
      <c r="G6" s="7"/>
      <c r="H6" s="1"/>
      <c r="I6" s="1"/>
      <c r="J6" s="1"/>
      <c r="K6" s="1"/>
    </row>
    <row r="7">
      <c r="A7" s="1"/>
      <c r="B7" s="1"/>
      <c r="C7" s="1"/>
      <c r="D7" s="1"/>
      <c r="E7" s="1"/>
      <c r="F7" s="6"/>
      <c r="G7" s="7"/>
      <c r="H7" s="1"/>
      <c r="I7" s="1"/>
      <c r="J7" s="1"/>
      <c r="K7" s="1"/>
    </row>
    <row r="8">
      <c r="A8" s="1"/>
      <c r="B8" s="8" t="s">
        <v>1</v>
      </c>
      <c r="C8" s="9"/>
      <c r="D8" s="8" t="s">
        <v>2</v>
      </c>
      <c r="E8" s="9"/>
      <c r="F8" s="8" t="s">
        <v>3</v>
      </c>
      <c r="G8" s="9"/>
      <c r="H8" s="8" t="s">
        <v>4</v>
      </c>
      <c r="I8" s="9"/>
      <c r="J8" s="10" t="s">
        <v>5</v>
      </c>
      <c r="K8" s="1"/>
    </row>
    <row r="9" ht="19.5" customHeight="1">
      <c r="A9" s="1"/>
      <c r="B9" s="11" t="s">
        <v>6</v>
      </c>
      <c r="C9" s="12"/>
      <c r="D9" s="11" t="s">
        <v>7</v>
      </c>
      <c r="E9" s="12"/>
      <c r="F9" s="11" t="s">
        <v>8</v>
      </c>
      <c r="G9" s="12"/>
      <c r="H9" s="11" t="s">
        <v>9</v>
      </c>
      <c r="I9" s="12"/>
      <c r="J9" s="13" t="s">
        <v>10</v>
      </c>
      <c r="K9" s="1"/>
    </row>
    <row r="10" ht="19.5" customHeight="1">
      <c r="A10" s="1"/>
      <c r="B10" s="14"/>
      <c r="C10" s="15"/>
      <c r="D10" s="14"/>
      <c r="E10" s="15"/>
      <c r="F10" s="14"/>
      <c r="G10" s="15"/>
      <c r="H10" s="14"/>
      <c r="I10" s="15"/>
      <c r="J10" s="16"/>
      <c r="K10" s="1"/>
    </row>
    <row r="11" ht="19.5" customHeight="1">
      <c r="A11" s="1"/>
      <c r="B11" s="14"/>
      <c r="C11" s="15"/>
      <c r="D11" s="14"/>
      <c r="E11" s="15"/>
      <c r="F11" s="14"/>
      <c r="G11" s="15"/>
      <c r="H11" s="14"/>
      <c r="I11" s="15"/>
      <c r="J11" s="16"/>
      <c r="K11" s="1"/>
    </row>
    <row r="12" ht="19.5" customHeight="1">
      <c r="A12" s="1"/>
      <c r="B12" s="14"/>
      <c r="C12" s="15"/>
      <c r="D12" s="14"/>
      <c r="E12" s="15"/>
      <c r="F12" s="14"/>
      <c r="G12" s="15"/>
      <c r="H12" s="14"/>
      <c r="I12" s="15"/>
      <c r="J12" s="16"/>
      <c r="K12" s="1"/>
    </row>
    <row r="13" ht="19.5" customHeight="1">
      <c r="A13" s="1"/>
      <c r="B13" s="14"/>
      <c r="C13" s="15"/>
      <c r="D13" s="14"/>
      <c r="E13" s="15"/>
      <c r="F13" s="14"/>
      <c r="G13" s="15"/>
      <c r="H13" s="14"/>
      <c r="I13" s="15"/>
      <c r="J13" s="16"/>
      <c r="K13" s="1"/>
    </row>
    <row r="14" ht="19.5" customHeight="1">
      <c r="A14" s="1"/>
      <c r="B14" s="14"/>
      <c r="C14" s="15"/>
      <c r="D14" s="14"/>
      <c r="E14" s="15"/>
      <c r="F14" s="14"/>
      <c r="G14" s="15"/>
      <c r="H14" s="14"/>
      <c r="I14" s="15"/>
      <c r="J14" s="16"/>
      <c r="K14" s="1"/>
    </row>
    <row r="15" ht="127.5" customHeight="1">
      <c r="A15" s="1"/>
      <c r="B15" s="17"/>
      <c r="C15" s="18"/>
      <c r="D15" s="17"/>
      <c r="E15" s="18"/>
      <c r="F15" s="17"/>
      <c r="G15" s="18"/>
      <c r="H15" s="17"/>
      <c r="I15" s="18"/>
      <c r="J15" s="19"/>
      <c r="K15" s="1"/>
    </row>
    <row r="16">
      <c r="A16" s="20"/>
      <c r="B16" s="21" t="s">
        <v>11</v>
      </c>
      <c r="C16" s="9"/>
      <c r="D16" s="8" t="s">
        <v>12</v>
      </c>
      <c r="E16" s="9"/>
      <c r="F16" s="8" t="s">
        <v>13</v>
      </c>
      <c r="G16" s="9"/>
      <c r="H16" s="8" t="s">
        <v>14</v>
      </c>
      <c r="I16" s="9"/>
      <c r="J16" s="22" t="s">
        <v>15</v>
      </c>
      <c r="K16" s="20"/>
      <c r="L16" s="23"/>
      <c r="M16" s="23"/>
      <c r="N16" s="23"/>
      <c r="O16" s="23"/>
      <c r="P16" s="23"/>
      <c r="Q16" s="23"/>
      <c r="R16" s="23"/>
      <c r="S16" s="23"/>
      <c r="T16" s="23"/>
      <c r="U16" s="23"/>
      <c r="V16" s="23"/>
      <c r="W16" s="23"/>
      <c r="X16" s="23"/>
      <c r="Y16" s="23"/>
      <c r="Z16" s="23"/>
    </row>
    <row r="17" ht="19.5" customHeight="1">
      <c r="A17" s="1"/>
      <c r="B17" s="11" t="s">
        <v>16</v>
      </c>
      <c r="C17" s="12"/>
      <c r="D17" s="11" t="s">
        <v>17</v>
      </c>
      <c r="E17" s="12"/>
      <c r="F17" s="11" t="s">
        <v>18</v>
      </c>
      <c r="G17" s="12"/>
      <c r="H17" s="11" t="s">
        <v>19</v>
      </c>
      <c r="I17" s="12"/>
      <c r="J17" s="13" t="s">
        <v>20</v>
      </c>
      <c r="K17" s="1"/>
    </row>
    <row r="18" ht="19.5" customHeight="1">
      <c r="A18" s="1"/>
      <c r="B18" s="14"/>
      <c r="C18" s="15"/>
      <c r="D18" s="14"/>
      <c r="E18" s="15"/>
      <c r="F18" s="14"/>
      <c r="G18" s="15"/>
      <c r="H18" s="14"/>
      <c r="I18" s="15"/>
      <c r="J18" s="16"/>
      <c r="K18" s="1"/>
    </row>
    <row r="19" ht="19.5" customHeight="1">
      <c r="A19" s="1"/>
      <c r="B19" s="14"/>
      <c r="C19" s="15"/>
      <c r="D19" s="14"/>
      <c r="E19" s="15"/>
      <c r="F19" s="14"/>
      <c r="G19" s="15"/>
      <c r="H19" s="14"/>
      <c r="I19" s="15"/>
      <c r="J19" s="16"/>
      <c r="K19" s="1"/>
    </row>
    <row r="20" ht="86.25" customHeight="1">
      <c r="A20" s="1"/>
      <c r="B20" s="17"/>
      <c r="C20" s="18"/>
      <c r="D20" s="17"/>
      <c r="E20" s="18"/>
      <c r="F20" s="17"/>
      <c r="G20" s="18"/>
      <c r="H20" s="17"/>
      <c r="I20" s="18"/>
      <c r="J20" s="19"/>
      <c r="K20" s="1"/>
    </row>
    <row r="21" ht="15.75" customHeight="1">
      <c r="A21" s="20"/>
      <c r="B21" s="8" t="s">
        <v>21</v>
      </c>
      <c r="C21" s="24"/>
      <c r="D21" s="24"/>
      <c r="E21" s="24"/>
      <c r="F21" s="9"/>
      <c r="G21" s="8" t="s">
        <v>22</v>
      </c>
      <c r="H21" s="24"/>
      <c r="I21" s="24"/>
      <c r="J21" s="9"/>
      <c r="K21" s="20"/>
      <c r="L21" s="23"/>
      <c r="M21" s="23"/>
      <c r="N21" s="23"/>
      <c r="O21" s="23"/>
      <c r="P21" s="23"/>
      <c r="Q21" s="23"/>
      <c r="R21" s="23"/>
      <c r="S21" s="23"/>
      <c r="T21" s="23"/>
      <c r="U21" s="23"/>
      <c r="V21" s="23"/>
      <c r="W21" s="23"/>
      <c r="X21" s="23"/>
      <c r="Y21" s="23"/>
      <c r="Z21" s="23"/>
    </row>
    <row r="22" ht="15.75" customHeight="1">
      <c r="A22" s="1"/>
      <c r="B22" s="25" t="s">
        <v>23</v>
      </c>
      <c r="C22" s="26"/>
      <c r="D22" s="26"/>
      <c r="E22" s="26"/>
      <c r="F22" s="12"/>
      <c r="G22" s="25" t="s">
        <v>24</v>
      </c>
      <c r="H22" s="26"/>
      <c r="I22" s="26"/>
      <c r="J22" s="12"/>
      <c r="K22" s="1"/>
    </row>
    <row r="23" ht="15.75" customHeight="1">
      <c r="A23" s="1"/>
      <c r="B23" s="14"/>
      <c r="F23" s="15"/>
      <c r="G23" s="14"/>
      <c r="J23" s="15"/>
      <c r="K23" s="1"/>
    </row>
    <row r="24" ht="15.75" customHeight="1">
      <c r="A24" s="1"/>
      <c r="B24" s="14"/>
      <c r="F24" s="15"/>
      <c r="G24" s="14"/>
      <c r="J24" s="15"/>
      <c r="K24" s="1"/>
    </row>
    <row r="25" ht="55.5" customHeight="1">
      <c r="A25" s="1"/>
      <c r="B25" s="17"/>
      <c r="C25" s="27"/>
      <c r="D25" s="27"/>
      <c r="E25" s="27"/>
      <c r="F25" s="18"/>
      <c r="G25" s="17"/>
      <c r="H25" s="27"/>
      <c r="I25" s="27"/>
      <c r="J25" s="18"/>
      <c r="K25" s="1"/>
    </row>
    <row r="26" ht="15.75" customHeight="1">
      <c r="A26" s="1"/>
      <c r="B26" s="1"/>
      <c r="C26" s="1"/>
      <c r="D26" s="1"/>
      <c r="E26" s="1"/>
      <c r="F26" s="6"/>
      <c r="G26" s="7"/>
      <c r="H26" s="1"/>
      <c r="I26" s="1"/>
      <c r="J26" s="1"/>
      <c r="K26" s="1"/>
    </row>
    <row r="27" ht="15.75" customHeight="1">
      <c r="A27" s="1"/>
      <c r="B27" s="1"/>
      <c r="C27" s="1"/>
      <c r="D27" s="1"/>
      <c r="E27" s="1"/>
      <c r="F27" s="6"/>
      <c r="G27" s="7"/>
      <c r="H27" s="1"/>
      <c r="I27" s="1"/>
      <c r="J27" s="1"/>
      <c r="K27" s="1"/>
    </row>
    <row r="28" ht="18.75" customHeight="1">
      <c r="A28" s="1"/>
      <c r="B28" s="1"/>
      <c r="C28" s="1"/>
      <c r="D28" s="28" t="s">
        <v>25</v>
      </c>
      <c r="E28" s="1"/>
      <c r="F28" s="6"/>
      <c r="G28" s="7"/>
      <c r="H28" s="1"/>
      <c r="I28" s="28" t="s">
        <v>26</v>
      </c>
      <c r="J28" s="1"/>
      <c r="K28" s="1"/>
    </row>
    <row r="29" ht="15.75" customHeight="1">
      <c r="A29" s="1"/>
      <c r="B29" s="1"/>
      <c r="C29" s="1"/>
      <c r="D29" s="1"/>
      <c r="E29" s="1"/>
      <c r="F29" s="6"/>
      <c r="G29" s="7"/>
      <c r="H29" s="1"/>
      <c r="I29" s="1"/>
      <c r="J29" s="1"/>
      <c r="K29" s="1"/>
    </row>
    <row r="30" ht="15.75" customHeight="1">
      <c r="A30" s="1"/>
      <c r="B30" s="1"/>
      <c r="C30" s="1"/>
      <c r="D30" s="1"/>
      <c r="E30" s="1"/>
      <c r="F30" s="6"/>
      <c r="G30" s="7"/>
      <c r="H30" s="1"/>
      <c r="I30" s="1"/>
      <c r="J30" s="1"/>
      <c r="K30" s="1"/>
    </row>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2">
    <mergeCell ref="H9:I15"/>
    <mergeCell ref="J9:J15"/>
    <mergeCell ref="B8:C8"/>
    <mergeCell ref="D8:E8"/>
    <mergeCell ref="F8:G8"/>
    <mergeCell ref="H8:I8"/>
    <mergeCell ref="B9:C15"/>
    <mergeCell ref="D9:E15"/>
    <mergeCell ref="F9:G15"/>
    <mergeCell ref="H17:I20"/>
    <mergeCell ref="J17:J20"/>
    <mergeCell ref="B21:F21"/>
    <mergeCell ref="G21:J21"/>
    <mergeCell ref="B22:F25"/>
    <mergeCell ref="G22:J25"/>
    <mergeCell ref="B16:C16"/>
    <mergeCell ref="D16:E16"/>
    <mergeCell ref="F16:G16"/>
    <mergeCell ref="H16:I16"/>
    <mergeCell ref="B17:C20"/>
    <mergeCell ref="D17:E20"/>
    <mergeCell ref="F17:G2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 width="10.0"/>
    <col customWidth="1" min="3" max="3" width="21.13"/>
    <col customWidth="1" min="4" max="4" width="10.0"/>
    <col customWidth="1" min="5" max="5" width="20.5"/>
    <col customWidth="1" min="6" max="6" width="10.0"/>
    <col customWidth="1" min="7" max="7" width="23.88"/>
    <col customWidth="1" min="8" max="9" width="10.0"/>
    <col customWidth="1" min="10" max="10" width="28.13"/>
    <col customWidth="1" min="11" max="11" width="4.75"/>
  </cols>
  <sheetData>
    <row r="1">
      <c r="A1" s="1"/>
      <c r="B1" s="1"/>
      <c r="C1" s="1"/>
      <c r="D1" s="1"/>
      <c r="E1" s="1"/>
      <c r="F1" s="1"/>
      <c r="G1" s="1"/>
      <c r="H1" s="1"/>
      <c r="I1" s="1"/>
      <c r="J1" s="1"/>
      <c r="K1" s="1"/>
    </row>
    <row r="2">
      <c r="A2" s="1"/>
      <c r="B2" s="1"/>
      <c r="C2" s="1"/>
      <c r="D2" s="1"/>
      <c r="E2" s="1"/>
      <c r="F2" s="1"/>
      <c r="G2" s="1"/>
      <c r="H2" s="1"/>
      <c r="I2" s="1"/>
      <c r="J2" s="1"/>
      <c r="K2" s="1"/>
    </row>
    <row r="3" ht="20.25" customHeight="1">
      <c r="A3" s="1"/>
      <c r="B3" s="2" t="s">
        <v>27</v>
      </c>
      <c r="C3" s="1"/>
      <c r="D3" s="1"/>
      <c r="E3" s="1"/>
      <c r="F3" s="1"/>
      <c r="G3" s="1"/>
      <c r="H3" s="1"/>
      <c r="I3" s="1"/>
      <c r="J3" s="1"/>
      <c r="K3" s="1"/>
    </row>
    <row r="4" ht="7.5" customHeight="1">
      <c r="A4" s="1"/>
      <c r="B4" s="3"/>
      <c r="C4" s="4"/>
      <c r="D4" s="4"/>
      <c r="E4" s="4"/>
      <c r="F4" s="4"/>
      <c r="G4" s="4"/>
      <c r="H4" s="4"/>
      <c r="I4" s="4"/>
      <c r="J4" s="5"/>
      <c r="K4" s="1"/>
    </row>
    <row r="5">
      <c r="A5" s="1"/>
      <c r="B5" s="1"/>
      <c r="C5" s="1"/>
      <c r="D5" s="1"/>
      <c r="E5" s="1"/>
      <c r="F5" s="6"/>
      <c r="G5" s="7"/>
      <c r="H5" s="1"/>
      <c r="I5" s="1"/>
      <c r="J5" s="1"/>
      <c r="K5" s="1"/>
    </row>
    <row r="6">
      <c r="A6" s="1"/>
      <c r="B6" s="1"/>
      <c r="C6" s="1"/>
      <c r="D6" s="1"/>
      <c r="E6" s="1"/>
      <c r="F6" s="6"/>
      <c r="G6" s="7"/>
      <c r="H6" s="1"/>
      <c r="I6" s="1"/>
      <c r="J6" s="1"/>
      <c r="K6" s="1"/>
    </row>
    <row r="7">
      <c r="A7" s="1"/>
      <c r="B7" s="1"/>
      <c r="C7" s="1"/>
      <c r="D7" s="1"/>
      <c r="E7" s="1"/>
      <c r="F7" s="6"/>
      <c r="G7" s="7"/>
      <c r="H7" s="1"/>
      <c r="I7" s="1"/>
      <c r="J7" s="1"/>
      <c r="K7" s="1"/>
    </row>
    <row r="8">
      <c r="A8" s="1"/>
      <c r="B8" s="8" t="s">
        <v>1</v>
      </c>
      <c r="C8" s="9"/>
      <c r="D8" s="8" t="s">
        <v>2</v>
      </c>
      <c r="E8" s="9"/>
      <c r="F8" s="8" t="s">
        <v>3</v>
      </c>
      <c r="G8" s="9"/>
      <c r="H8" s="8" t="s">
        <v>4</v>
      </c>
      <c r="I8" s="9"/>
      <c r="J8" s="10" t="s">
        <v>5</v>
      </c>
      <c r="K8" s="1"/>
    </row>
    <row r="9" ht="19.5" customHeight="1">
      <c r="A9" s="29"/>
      <c r="B9" s="30" t="s">
        <v>28</v>
      </c>
      <c r="C9" s="12"/>
      <c r="D9" s="30" t="s">
        <v>29</v>
      </c>
      <c r="E9" s="12"/>
      <c r="F9" s="30" t="s">
        <v>30</v>
      </c>
      <c r="G9" s="12"/>
      <c r="H9" s="30" t="s">
        <v>31</v>
      </c>
      <c r="I9" s="12"/>
      <c r="J9" s="31" t="s">
        <v>32</v>
      </c>
      <c r="K9" s="1"/>
    </row>
    <row r="10" ht="19.5" customHeight="1">
      <c r="A10" s="29"/>
      <c r="B10" s="14"/>
      <c r="C10" s="15"/>
      <c r="D10" s="14"/>
      <c r="E10" s="15"/>
      <c r="F10" s="14"/>
      <c r="G10" s="15"/>
      <c r="H10" s="14"/>
      <c r="I10" s="15"/>
      <c r="J10" s="16"/>
      <c r="K10" s="1"/>
    </row>
    <row r="11" ht="19.5" customHeight="1">
      <c r="A11" s="29"/>
      <c r="B11" s="14"/>
      <c r="C11" s="15"/>
      <c r="D11" s="14"/>
      <c r="E11" s="15"/>
      <c r="F11" s="14"/>
      <c r="G11" s="15"/>
      <c r="H11" s="14"/>
      <c r="I11" s="15"/>
      <c r="J11" s="16"/>
      <c r="K11" s="1"/>
    </row>
    <row r="12" ht="19.5" customHeight="1">
      <c r="A12" s="29"/>
      <c r="B12" s="14"/>
      <c r="C12" s="15"/>
      <c r="D12" s="14"/>
      <c r="E12" s="15"/>
      <c r="F12" s="14"/>
      <c r="G12" s="15"/>
      <c r="H12" s="14"/>
      <c r="I12" s="15"/>
      <c r="J12" s="16"/>
      <c r="K12" s="1"/>
    </row>
    <row r="13" ht="19.5" customHeight="1">
      <c r="A13" s="29"/>
      <c r="B13" s="14"/>
      <c r="C13" s="15"/>
      <c r="D13" s="14"/>
      <c r="E13" s="15"/>
      <c r="F13" s="14"/>
      <c r="G13" s="15"/>
      <c r="H13" s="14"/>
      <c r="I13" s="15"/>
      <c r="J13" s="16"/>
      <c r="K13" s="1"/>
    </row>
    <row r="14" ht="19.5" customHeight="1">
      <c r="A14" s="29"/>
      <c r="B14" s="17"/>
      <c r="C14" s="18"/>
      <c r="D14" s="17"/>
      <c r="E14" s="18"/>
      <c r="F14" s="17"/>
      <c r="G14" s="18"/>
      <c r="H14" s="17"/>
      <c r="I14" s="18"/>
      <c r="J14" s="19"/>
      <c r="K14" s="1"/>
    </row>
    <row r="15">
      <c r="A15" s="20"/>
      <c r="B15" s="21" t="s">
        <v>11</v>
      </c>
      <c r="C15" s="9"/>
      <c r="D15" s="8" t="s">
        <v>12</v>
      </c>
      <c r="E15" s="9"/>
      <c r="F15" s="8" t="s">
        <v>13</v>
      </c>
      <c r="G15" s="9"/>
      <c r="H15" s="8" t="s">
        <v>14</v>
      </c>
      <c r="I15" s="9"/>
      <c r="J15" s="22" t="s">
        <v>15</v>
      </c>
      <c r="K15" s="20"/>
      <c r="L15" s="23"/>
      <c r="M15" s="23"/>
      <c r="N15" s="23"/>
      <c r="O15" s="23"/>
      <c r="P15" s="23"/>
      <c r="Q15" s="23"/>
      <c r="R15" s="23"/>
      <c r="S15" s="23"/>
      <c r="T15" s="23"/>
      <c r="U15" s="23"/>
      <c r="V15" s="23"/>
      <c r="W15" s="23"/>
      <c r="X15" s="23"/>
      <c r="Y15" s="23"/>
      <c r="Z15" s="23"/>
    </row>
    <row r="16" ht="19.5" customHeight="1">
      <c r="A16" s="1"/>
      <c r="B16" s="30" t="s">
        <v>33</v>
      </c>
      <c r="C16" s="12"/>
      <c r="D16" s="30" t="s">
        <v>34</v>
      </c>
      <c r="E16" s="12"/>
      <c r="F16" s="30" t="s">
        <v>35</v>
      </c>
      <c r="G16" s="12"/>
      <c r="H16" s="11" t="s">
        <v>19</v>
      </c>
      <c r="I16" s="12"/>
      <c r="J16" s="31" t="s">
        <v>36</v>
      </c>
      <c r="K16" s="1"/>
    </row>
    <row r="17" ht="19.5" customHeight="1">
      <c r="A17" s="1"/>
      <c r="B17" s="14"/>
      <c r="C17" s="15"/>
      <c r="D17" s="14"/>
      <c r="E17" s="15"/>
      <c r="F17" s="14"/>
      <c r="G17" s="15"/>
      <c r="H17" s="14"/>
      <c r="I17" s="15"/>
      <c r="J17" s="16"/>
      <c r="K17" s="1"/>
    </row>
    <row r="18" ht="19.5" customHeight="1">
      <c r="A18" s="1"/>
      <c r="B18" s="14"/>
      <c r="C18" s="15"/>
      <c r="D18" s="14"/>
      <c r="E18" s="15"/>
      <c r="F18" s="14"/>
      <c r="G18" s="15"/>
      <c r="H18" s="14"/>
      <c r="I18" s="15"/>
      <c r="J18" s="16"/>
      <c r="K18" s="1"/>
    </row>
    <row r="19" ht="26.25" customHeight="1">
      <c r="A19" s="1"/>
      <c r="B19" s="17"/>
      <c r="C19" s="18"/>
      <c r="D19" s="17"/>
      <c r="E19" s="18"/>
      <c r="F19" s="17"/>
      <c r="G19" s="18"/>
      <c r="H19" s="17"/>
      <c r="I19" s="18"/>
      <c r="J19" s="19"/>
      <c r="K19" s="1"/>
    </row>
    <row r="20" ht="15.75" customHeight="1">
      <c r="A20" s="20"/>
      <c r="B20" s="8" t="s">
        <v>21</v>
      </c>
      <c r="C20" s="24"/>
      <c r="D20" s="24"/>
      <c r="E20" s="24"/>
      <c r="F20" s="9"/>
      <c r="G20" s="8" t="s">
        <v>22</v>
      </c>
      <c r="H20" s="24"/>
      <c r="I20" s="24"/>
      <c r="J20" s="9"/>
      <c r="K20" s="20"/>
      <c r="L20" s="23"/>
      <c r="M20" s="23"/>
      <c r="N20" s="23"/>
      <c r="O20" s="23"/>
      <c r="P20" s="23"/>
      <c r="Q20" s="23"/>
      <c r="R20" s="23"/>
      <c r="S20" s="23"/>
      <c r="T20" s="23"/>
      <c r="U20" s="23"/>
      <c r="V20" s="23"/>
      <c r="W20" s="23"/>
      <c r="X20" s="23"/>
      <c r="Y20" s="23"/>
      <c r="Z20" s="23"/>
    </row>
    <row r="21" ht="15.75" customHeight="1">
      <c r="A21" s="1"/>
      <c r="B21" s="32" t="s">
        <v>37</v>
      </c>
      <c r="C21" s="26"/>
      <c r="D21" s="26"/>
      <c r="E21" s="26"/>
      <c r="F21" s="12"/>
      <c r="G21" s="25" t="s">
        <v>38</v>
      </c>
      <c r="H21" s="26"/>
      <c r="I21" s="26"/>
      <c r="J21" s="12"/>
      <c r="K21" s="1"/>
    </row>
    <row r="22" ht="15.75" customHeight="1">
      <c r="A22" s="1"/>
      <c r="B22" s="14"/>
      <c r="F22" s="15"/>
      <c r="G22" s="14"/>
      <c r="J22" s="15"/>
      <c r="K22" s="1"/>
    </row>
    <row r="23" ht="15.75" customHeight="1">
      <c r="A23" s="1"/>
      <c r="B23" s="14"/>
      <c r="F23" s="15"/>
      <c r="G23" s="14"/>
      <c r="J23" s="15"/>
      <c r="K23" s="1"/>
    </row>
    <row r="24" ht="55.5" customHeight="1">
      <c r="A24" s="1"/>
      <c r="B24" s="17"/>
      <c r="C24" s="27"/>
      <c r="D24" s="27"/>
      <c r="E24" s="27"/>
      <c r="F24" s="18"/>
      <c r="G24" s="17"/>
      <c r="H24" s="27"/>
      <c r="I24" s="27"/>
      <c r="J24" s="18"/>
      <c r="K24" s="1"/>
    </row>
    <row r="25" ht="15.75" customHeight="1">
      <c r="A25" s="1"/>
      <c r="B25" s="1"/>
      <c r="C25" s="1"/>
      <c r="D25" s="1"/>
      <c r="E25" s="1"/>
      <c r="F25" s="6"/>
      <c r="G25" s="7"/>
      <c r="H25" s="1"/>
      <c r="I25" s="1"/>
      <c r="J25" s="1"/>
      <c r="K25" s="1"/>
    </row>
    <row r="26" ht="15.75" customHeight="1">
      <c r="A26" s="1"/>
      <c r="B26" s="1"/>
      <c r="C26" s="1"/>
      <c r="D26" s="1"/>
      <c r="E26" s="1"/>
      <c r="F26" s="6"/>
      <c r="G26" s="7"/>
      <c r="H26" s="1"/>
      <c r="I26" s="1"/>
      <c r="J26" s="1"/>
      <c r="K26" s="1"/>
    </row>
    <row r="27" ht="18.75" customHeight="1">
      <c r="A27" s="1"/>
      <c r="B27" s="1"/>
      <c r="C27" s="1"/>
      <c r="D27" s="28" t="s">
        <v>25</v>
      </c>
      <c r="E27" s="1"/>
      <c r="F27" s="6"/>
      <c r="G27" s="7"/>
      <c r="H27" s="1"/>
      <c r="I27" s="28" t="s">
        <v>26</v>
      </c>
      <c r="J27" s="1"/>
      <c r="K27" s="1"/>
    </row>
    <row r="28" ht="15.75" customHeight="1">
      <c r="A28" s="1"/>
      <c r="B28" s="1"/>
      <c r="C28" s="1"/>
      <c r="D28" s="1"/>
      <c r="E28" s="1"/>
      <c r="F28" s="6"/>
      <c r="G28" s="7"/>
      <c r="H28" s="1"/>
      <c r="I28" s="1"/>
      <c r="J28" s="1"/>
      <c r="K28" s="1"/>
    </row>
    <row r="29" ht="15.75" customHeight="1">
      <c r="A29" s="1"/>
      <c r="B29" s="1"/>
      <c r="C29" s="1"/>
      <c r="D29" s="1"/>
      <c r="E29" s="1"/>
      <c r="F29" s="6"/>
      <c r="G29" s="7"/>
      <c r="H29" s="1"/>
      <c r="I29" s="1"/>
      <c r="J29" s="1"/>
      <c r="K29" s="1"/>
    </row>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22">
    <mergeCell ref="H16:I19"/>
    <mergeCell ref="J16:J19"/>
    <mergeCell ref="B20:F20"/>
    <mergeCell ref="G20:J20"/>
    <mergeCell ref="B21:F24"/>
    <mergeCell ref="G21:J24"/>
    <mergeCell ref="B15:C15"/>
    <mergeCell ref="D15:E15"/>
    <mergeCell ref="F15:G15"/>
    <mergeCell ref="H15:I15"/>
    <mergeCell ref="B16:C19"/>
    <mergeCell ref="D16:E19"/>
    <mergeCell ref="F16:G19"/>
    <mergeCell ref="H9:I14"/>
    <mergeCell ref="J9:J14"/>
    <mergeCell ref="B8:C8"/>
    <mergeCell ref="D8:E8"/>
    <mergeCell ref="F8:G8"/>
    <mergeCell ref="H8:I8"/>
    <mergeCell ref="B9:C14"/>
    <mergeCell ref="D9:E14"/>
    <mergeCell ref="F9:G14"/>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0.0"/>
    <col customWidth="1" min="2" max="2" width="33.88"/>
    <col customWidth="1" min="3" max="5" width="25.75"/>
    <col customWidth="1" min="6" max="7" width="13.25"/>
    <col customWidth="1" min="8" max="10" width="10.0"/>
  </cols>
  <sheetData>
    <row r="1">
      <c r="A1" s="33"/>
      <c r="B1" s="34"/>
      <c r="C1" s="34"/>
      <c r="D1" s="34"/>
      <c r="E1" s="34"/>
      <c r="F1" s="34"/>
      <c r="G1" s="34"/>
      <c r="H1" s="33"/>
      <c r="I1" s="33"/>
      <c r="J1" s="33"/>
    </row>
    <row r="2">
      <c r="A2" s="33"/>
      <c r="B2" s="34"/>
      <c r="C2" s="34"/>
      <c r="D2" s="34"/>
      <c r="E2" s="34"/>
      <c r="F2" s="34"/>
      <c r="G2" s="34"/>
      <c r="H2" s="33"/>
      <c r="I2" s="33"/>
      <c r="J2" s="33"/>
    </row>
    <row r="3">
      <c r="A3" s="34"/>
      <c r="B3" s="34"/>
      <c r="C3" s="34"/>
      <c r="D3" s="34"/>
      <c r="E3" s="34"/>
      <c r="F3" s="34"/>
      <c r="G3" s="34"/>
      <c r="H3" s="33"/>
      <c r="I3" s="33"/>
      <c r="J3" s="33"/>
    </row>
    <row r="4" ht="22.5" customHeight="1">
      <c r="A4" s="34"/>
      <c r="B4" s="35" t="s">
        <v>39</v>
      </c>
      <c r="C4" s="36"/>
      <c r="D4" s="36"/>
      <c r="E4" s="36"/>
      <c r="F4" s="34"/>
      <c r="G4" s="34"/>
      <c r="H4" s="34"/>
      <c r="I4" s="34"/>
      <c r="J4" s="34"/>
    </row>
    <row r="5" ht="8.25" customHeight="1">
      <c r="A5" s="34"/>
      <c r="B5" s="37"/>
      <c r="C5" s="38"/>
      <c r="D5" s="38"/>
      <c r="E5" s="38"/>
      <c r="F5" s="38"/>
      <c r="G5" s="39"/>
      <c r="H5" s="34"/>
      <c r="I5" s="34"/>
      <c r="J5" s="34"/>
    </row>
    <row r="6">
      <c r="A6" s="34"/>
      <c r="B6" s="36"/>
      <c r="C6" s="36"/>
      <c r="D6" s="36"/>
      <c r="E6" s="36"/>
      <c r="F6" s="34"/>
      <c r="G6" s="34"/>
      <c r="H6" s="34"/>
      <c r="I6" s="34"/>
      <c r="J6" s="34"/>
    </row>
    <row r="7">
      <c r="A7" s="34"/>
      <c r="B7" s="1"/>
      <c r="C7" s="1"/>
      <c r="D7" s="1"/>
      <c r="E7" s="1"/>
      <c r="F7" s="34"/>
      <c r="G7" s="34"/>
      <c r="H7" s="34"/>
      <c r="I7" s="34"/>
      <c r="J7" s="34"/>
    </row>
    <row r="8">
      <c r="A8" s="40"/>
      <c r="B8" s="41" t="s">
        <v>40</v>
      </c>
      <c r="C8" s="42" t="s">
        <v>41</v>
      </c>
      <c r="D8" s="43" t="s">
        <v>42</v>
      </c>
      <c r="E8" s="44" t="s">
        <v>43</v>
      </c>
      <c r="F8" s="45"/>
      <c r="G8" s="46"/>
      <c r="H8" s="46"/>
      <c r="I8" s="46"/>
      <c r="J8" s="46"/>
      <c r="K8" s="47"/>
      <c r="L8" s="47"/>
      <c r="M8" s="47"/>
      <c r="N8" s="47"/>
      <c r="O8" s="47"/>
      <c r="P8" s="47"/>
      <c r="Q8" s="47"/>
      <c r="R8" s="47"/>
      <c r="S8" s="47"/>
      <c r="T8" s="47"/>
      <c r="U8" s="47"/>
      <c r="V8" s="47"/>
      <c r="W8" s="47"/>
      <c r="X8" s="47"/>
      <c r="Y8" s="47"/>
    </row>
    <row r="9">
      <c r="A9" s="46"/>
      <c r="B9" s="48" t="s">
        <v>44</v>
      </c>
      <c r="C9" s="49" t="s">
        <v>45</v>
      </c>
      <c r="D9" s="49" t="s">
        <v>45</v>
      </c>
      <c r="E9" s="50" t="s">
        <v>46</v>
      </c>
      <c r="F9" s="46"/>
      <c r="G9" s="46"/>
      <c r="H9" s="46"/>
      <c r="I9" s="46"/>
      <c r="J9" s="46"/>
      <c r="K9" s="47"/>
      <c r="L9" s="47"/>
      <c r="M9" s="47"/>
      <c r="N9" s="47"/>
      <c r="O9" s="47"/>
      <c r="P9" s="47"/>
      <c r="Q9" s="47"/>
      <c r="R9" s="47"/>
      <c r="S9" s="47"/>
      <c r="T9" s="47"/>
      <c r="U9" s="47"/>
      <c r="V9" s="47"/>
      <c r="W9" s="47"/>
      <c r="X9" s="47"/>
      <c r="Y9" s="47"/>
    </row>
    <row r="10">
      <c r="A10" s="46"/>
      <c r="B10" s="48" t="s">
        <v>47</v>
      </c>
      <c r="C10" s="49" t="s">
        <v>45</v>
      </c>
      <c r="D10" s="49" t="s">
        <v>45</v>
      </c>
      <c r="E10" s="49" t="s">
        <v>45</v>
      </c>
      <c r="F10" s="46"/>
      <c r="G10" s="46"/>
      <c r="H10" s="46"/>
      <c r="I10" s="46"/>
      <c r="J10" s="46"/>
      <c r="K10" s="47"/>
      <c r="L10" s="47"/>
      <c r="M10" s="47"/>
      <c r="N10" s="47"/>
      <c r="O10" s="47"/>
      <c r="P10" s="47"/>
      <c r="Q10" s="47"/>
      <c r="R10" s="47"/>
      <c r="S10" s="47"/>
      <c r="T10" s="47"/>
      <c r="U10" s="47"/>
      <c r="V10" s="47"/>
      <c r="W10" s="47"/>
      <c r="X10" s="47"/>
      <c r="Y10" s="47"/>
    </row>
    <row r="11">
      <c r="A11" s="46"/>
      <c r="B11" s="48" t="s">
        <v>48</v>
      </c>
      <c r="C11" s="49" t="s">
        <v>45</v>
      </c>
      <c r="D11" s="50" t="s">
        <v>49</v>
      </c>
      <c r="E11" s="50" t="s">
        <v>49</v>
      </c>
      <c r="F11" s="46"/>
      <c r="G11" s="46"/>
      <c r="H11" s="46"/>
      <c r="I11" s="46"/>
      <c r="J11" s="46"/>
      <c r="K11" s="47"/>
      <c r="L11" s="47"/>
      <c r="M11" s="47"/>
      <c r="N11" s="47"/>
      <c r="O11" s="47"/>
      <c r="P11" s="47"/>
      <c r="Q11" s="47"/>
      <c r="R11" s="47"/>
      <c r="S11" s="47"/>
      <c r="T11" s="47"/>
      <c r="U11" s="47"/>
      <c r="V11" s="47"/>
      <c r="W11" s="47"/>
      <c r="X11" s="47"/>
      <c r="Y11" s="47"/>
    </row>
    <row r="12">
      <c r="A12" s="46"/>
      <c r="B12" s="48" t="s">
        <v>50</v>
      </c>
      <c r="C12" s="49" t="s">
        <v>45</v>
      </c>
      <c r="D12" s="49" t="s">
        <v>45</v>
      </c>
      <c r="E12" s="49" t="s">
        <v>45</v>
      </c>
      <c r="F12" s="46"/>
      <c r="G12" s="46"/>
      <c r="H12" s="46"/>
      <c r="I12" s="46"/>
      <c r="J12" s="46"/>
      <c r="K12" s="47"/>
      <c r="L12" s="47"/>
      <c r="M12" s="47"/>
      <c r="N12" s="47"/>
      <c r="O12" s="47"/>
      <c r="P12" s="47"/>
      <c r="Q12" s="47"/>
      <c r="R12" s="47"/>
      <c r="S12" s="47"/>
      <c r="T12" s="47"/>
      <c r="U12" s="47"/>
      <c r="V12" s="47"/>
      <c r="W12" s="47"/>
      <c r="X12" s="47"/>
      <c r="Y12" s="47"/>
    </row>
    <row r="13">
      <c r="A13" s="46"/>
      <c r="B13" s="48" t="s">
        <v>51</v>
      </c>
      <c r="C13" s="49" t="s">
        <v>45</v>
      </c>
      <c r="D13" s="49" t="s">
        <v>45</v>
      </c>
      <c r="E13" s="49" t="s">
        <v>45</v>
      </c>
      <c r="F13" s="46"/>
      <c r="G13" s="46"/>
      <c r="H13" s="46"/>
      <c r="I13" s="46"/>
      <c r="J13" s="46"/>
      <c r="K13" s="47"/>
      <c r="L13" s="47"/>
      <c r="M13" s="47"/>
      <c r="N13" s="47"/>
      <c r="O13" s="47"/>
      <c r="P13" s="47"/>
      <c r="Q13" s="47"/>
      <c r="R13" s="47"/>
      <c r="S13" s="47"/>
      <c r="T13" s="47"/>
      <c r="U13" s="47"/>
      <c r="V13" s="47"/>
      <c r="W13" s="47"/>
      <c r="X13" s="47"/>
      <c r="Y13" s="47"/>
    </row>
    <row r="14">
      <c r="A14" s="46"/>
      <c r="B14" s="48" t="s">
        <v>52</v>
      </c>
      <c r="C14" s="50" t="s">
        <v>46</v>
      </c>
      <c r="D14" s="49" t="s">
        <v>46</v>
      </c>
      <c r="E14" s="50" t="s">
        <v>45</v>
      </c>
      <c r="F14" s="46"/>
      <c r="G14" s="46"/>
      <c r="H14" s="46"/>
      <c r="I14" s="46"/>
      <c r="J14" s="46"/>
      <c r="K14" s="47"/>
      <c r="L14" s="47"/>
      <c r="M14" s="47"/>
      <c r="N14" s="47"/>
      <c r="O14" s="47"/>
      <c r="P14" s="47"/>
      <c r="Q14" s="47"/>
      <c r="R14" s="47"/>
      <c r="S14" s="47"/>
      <c r="T14" s="47"/>
      <c r="U14" s="47"/>
      <c r="V14" s="47"/>
      <c r="W14" s="47"/>
      <c r="X14" s="47"/>
      <c r="Y14" s="47"/>
    </row>
    <row r="15">
      <c r="A15" s="46"/>
      <c r="B15" s="48" t="s">
        <v>53</v>
      </c>
      <c r="C15" s="49" t="s">
        <v>45</v>
      </c>
      <c r="D15" s="49" t="s">
        <v>46</v>
      </c>
      <c r="E15" s="49" t="s">
        <v>46</v>
      </c>
      <c r="F15" s="46"/>
      <c r="G15" s="46"/>
      <c r="H15" s="46"/>
      <c r="I15" s="46"/>
      <c r="J15" s="46"/>
      <c r="K15" s="47"/>
      <c r="L15" s="47"/>
      <c r="M15" s="47"/>
      <c r="N15" s="47"/>
      <c r="O15" s="47"/>
      <c r="P15" s="47"/>
      <c r="Q15" s="47"/>
      <c r="R15" s="47"/>
      <c r="S15" s="47"/>
      <c r="T15" s="47"/>
      <c r="U15" s="47"/>
      <c r="V15" s="47"/>
      <c r="W15" s="47"/>
      <c r="X15" s="47"/>
      <c r="Y15" s="47"/>
    </row>
    <row r="16">
      <c r="A16" s="46"/>
      <c r="B16" s="48" t="s">
        <v>54</v>
      </c>
      <c r="C16" s="49" t="s">
        <v>45</v>
      </c>
      <c r="D16" s="49" t="s">
        <v>45</v>
      </c>
      <c r="E16" s="49" t="s">
        <v>45</v>
      </c>
      <c r="F16" s="46"/>
      <c r="G16" s="46"/>
      <c r="H16" s="46"/>
      <c r="I16" s="46"/>
      <c r="J16" s="46"/>
      <c r="K16" s="47"/>
      <c r="L16" s="47"/>
      <c r="M16" s="47"/>
      <c r="N16" s="47"/>
      <c r="O16" s="47"/>
      <c r="P16" s="47"/>
      <c r="Q16" s="47"/>
      <c r="R16" s="47"/>
      <c r="S16" s="47"/>
      <c r="T16" s="47"/>
      <c r="U16" s="47"/>
      <c r="V16" s="47"/>
      <c r="W16" s="47"/>
      <c r="X16" s="47"/>
      <c r="Y16" s="47"/>
    </row>
    <row r="17">
      <c r="A17" s="46"/>
      <c r="B17" s="51"/>
      <c r="C17" s="49"/>
      <c r="D17" s="49"/>
      <c r="E17" s="49"/>
      <c r="F17" s="46"/>
      <c r="G17" s="46"/>
      <c r="H17" s="46"/>
      <c r="I17" s="46"/>
      <c r="J17" s="46"/>
      <c r="K17" s="47"/>
      <c r="L17" s="47"/>
      <c r="M17" s="47"/>
      <c r="N17" s="47"/>
      <c r="O17" s="47"/>
      <c r="P17" s="47"/>
      <c r="Q17" s="47"/>
      <c r="R17" s="47"/>
      <c r="S17" s="47"/>
      <c r="T17" s="47"/>
      <c r="U17" s="47"/>
      <c r="V17" s="47"/>
      <c r="W17" s="47"/>
      <c r="X17" s="47"/>
      <c r="Y17" s="47"/>
    </row>
    <row r="18">
      <c r="A18" s="46"/>
      <c r="B18" s="51"/>
      <c r="C18" s="49"/>
      <c r="D18" s="49"/>
      <c r="E18" s="49"/>
      <c r="F18" s="46"/>
      <c r="G18" s="46"/>
      <c r="H18" s="46"/>
      <c r="I18" s="46"/>
      <c r="J18" s="46"/>
      <c r="K18" s="47"/>
      <c r="L18" s="47"/>
      <c r="M18" s="47"/>
      <c r="N18" s="47"/>
      <c r="O18" s="47"/>
      <c r="P18" s="47"/>
      <c r="Q18" s="47"/>
      <c r="R18" s="47"/>
      <c r="S18" s="47"/>
      <c r="T18" s="47"/>
      <c r="U18" s="47"/>
      <c r="V18" s="47"/>
      <c r="W18" s="47"/>
      <c r="X18" s="47"/>
      <c r="Y18" s="47"/>
    </row>
    <row r="19">
      <c r="A19" s="46"/>
      <c r="B19" s="52"/>
      <c r="C19" s="53"/>
      <c r="D19" s="53"/>
      <c r="E19" s="53"/>
      <c r="F19" s="46"/>
      <c r="G19" s="46"/>
      <c r="H19" s="46"/>
      <c r="I19" s="46"/>
      <c r="J19" s="46"/>
      <c r="K19" s="47"/>
      <c r="L19" s="47"/>
      <c r="M19" s="47"/>
      <c r="N19" s="47"/>
      <c r="O19" s="47"/>
      <c r="P19" s="47"/>
      <c r="Q19" s="47"/>
      <c r="R19" s="47"/>
      <c r="S19" s="47"/>
      <c r="T19" s="47"/>
      <c r="U19" s="47"/>
      <c r="V19" s="47"/>
      <c r="W19" s="47"/>
      <c r="X19" s="47"/>
      <c r="Y19" s="47"/>
    </row>
    <row r="20">
      <c r="A20" s="46"/>
      <c r="B20" s="54"/>
      <c r="C20" s="55"/>
      <c r="D20" s="55"/>
      <c r="E20" s="55"/>
      <c r="F20" s="46"/>
      <c r="G20" s="46"/>
      <c r="H20" s="46"/>
      <c r="I20" s="46"/>
      <c r="J20" s="46"/>
      <c r="K20" s="47"/>
      <c r="L20" s="47"/>
      <c r="M20" s="47"/>
      <c r="N20" s="47"/>
      <c r="O20" s="47"/>
      <c r="P20" s="47"/>
      <c r="Q20" s="47"/>
      <c r="R20" s="47"/>
      <c r="S20" s="47"/>
      <c r="T20" s="47"/>
      <c r="U20" s="47"/>
      <c r="V20" s="47"/>
      <c r="W20" s="47"/>
      <c r="X20" s="47"/>
      <c r="Y20" s="47"/>
    </row>
    <row r="21" ht="15.75" customHeight="1">
      <c r="A21" s="34"/>
      <c r="B21" s="34"/>
      <c r="C21" s="34"/>
      <c r="D21" s="34"/>
      <c r="E21" s="34"/>
      <c r="F21" s="34"/>
      <c r="G21" s="34"/>
      <c r="H21" s="34"/>
      <c r="I21" s="34"/>
      <c r="J21" s="34"/>
    </row>
    <row r="22" ht="15.75" customHeight="1">
      <c r="A22" s="34"/>
      <c r="B22" s="56"/>
      <c r="C22" s="56"/>
      <c r="D22" s="56"/>
      <c r="E22" s="56"/>
      <c r="F22" s="56"/>
      <c r="G22" s="56"/>
      <c r="H22" s="34"/>
      <c r="I22" s="34"/>
      <c r="J22" s="34"/>
    </row>
    <row r="23" ht="15.75" customHeight="1">
      <c r="A23" s="57"/>
      <c r="B23" s="58" t="s">
        <v>26</v>
      </c>
      <c r="C23" s="59"/>
      <c r="D23" s="59"/>
      <c r="E23" s="59"/>
      <c r="F23" s="59"/>
      <c r="G23" s="59"/>
      <c r="H23" s="59"/>
      <c r="I23" s="60"/>
      <c r="J23" s="34"/>
    </row>
    <row r="24" ht="30.0" customHeight="1">
      <c r="A24" s="34"/>
      <c r="B24" s="61" t="s">
        <v>42</v>
      </c>
      <c r="C24" s="62"/>
      <c r="D24" s="63"/>
      <c r="E24" s="63"/>
      <c r="F24" s="63"/>
      <c r="G24" s="63"/>
      <c r="H24" s="63"/>
      <c r="I24" s="64"/>
    </row>
    <row r="25" ht="15.75" customHeight="1">
      <c r="B25" s="65" t="s">
        <v>55</v>
      </c>
      <c r="C25" s="26"/>
      <c r="D25" s="26"/>
      <c r="E25" s="26"/>
      <c r="F25" s="26"/>
      <c r="G25" s="26"/>
      <c r="H25" s="26"/>
      <c r="I25" s="12"/>
    </row>
    <row r="26" ht="15.75" customHeight="1">
      <c r="B26" s="14"/>
      <c r="I26" s="15"/>
    </row>
    <row r="27" ht="15.75" customHeight="1">
      <c r="B27" s="14"/>
      <c r="I27" s="15"/>
    </row>
    <row r="28" ht="15.75" customHeight="1">
      <c r="B28" s="14"/>
      <c r="I28" s="15"/>
    </row>
    <row r="29" ht="15.75" customHeight="1">
      <c r="B29" s="17"/>
      <c r="C29" s="27"/>
      <c r="D29" s="27"/>
      <c r="E29" s="27"/>
      <c r="F29" s="27"/>
      <c r="G29" s="27"/>
      <c r="H29" s="27"/>
      <c r="I29" s="18"/>
    </row>
    <row r="30" ht="15.75" customHeight="1">
      <c r="B30" s="66" t="s">
        <v>56</v>
      </c>
      <c r="C30" s="67"/>
      <c r="D30" s="67"/>
      <c r="E30" s="67"/>
      <c r="F30" s="67"/>
      <c r="G30" s="67"/>
      <c r="H30" s="67"/>
      <c r="I30" s="68"/>
    </row>
    <row r="31" ht="15.75" customHeight="1">
      <c r="B31" s="69"/>
      <c r="C31" s="70"/>
      <c r="D31" s="70"/>
      <c r="E31" s="70"/>
      <c r="F31" s="70"/>
      <c r="G31" s="70"/>
      <c r="H31" s="70"/>
      <c r="I31" s="71"/>
    </row>
    <row r="32" ht="15.75" customHeight="1">
      <c r="B32" s="72" t="s">
        <v>43</v>
      </c>
      <c r="C32" s="73"/>
      <c r="D32" s="73"/>
      <c r="E32" s="73"/>
      <c r="F32" s="73"/>
      <c r="G32" s="73"/>
      <c r="H32" s="73"/>
      <c r="I32" s="74"/>
    </row>
    <row r="33" ht="15.75" customHeight="1">
      <c r="B33" s="75" t="s">
        <v>57</v>
      </c>
      <c r="I33" s="76"/>
    </row>
    <row r="34" ht="15.75" customHeight="1">
      <c r="B34" s="77"/>
      <c r="I34" s="76"/>
    </row>
    <row r="35" ht="15.75" customHeight="1">
      <c r="B35" s="77"/>
      <c r="I35" s="76"/>
    </row>
    <row r="36" ht="15.75" customHeight="1">
      <c r="B36" s="77"/>
      <c r="I36" s="76"/>
    </row>
    <row r="37" ht="15.75" customHeight="1">
      <c r="B37" s="77"/>
      <c r="I37" s="76"/>
    </row>
    <row r="38" ht="15.75" customHeight="1">
      <c r="B38" s="78"/>
      <c r="I38" s="76"/>
    </row>
    <row r="39" ht="15.75" customHeight="1">
      <c r="B39" s="78"/>
      <c r="C39" s="67"/>
      <c r="D39" s="67"/>
      <c r="E39" s="67"/>
      <c r="F39" s="67"/>
      <c r="G39" s="67"/>
      <c r="H39" s="67"/>
      <c r="I39" s="68"/>
    </row>
    <row r="40" ht="15.75" customHeight="1">
      <c r="B40" s="79" t="s">
        <v>58</v>
      </c>
      <c r="I40" s="76"/>
    </row>
    <row r="41" ht="15.75" customHeight="1">
      <c r="B41" s="80"/>
      <c r="C41" s="81"/>
      <c r="D41" s="81"/>
      <c r="E41" s="81"/>
      <c r="F41" s="81"/>
      <c r="G41" s="81"/>
      <c r="H41" s="81"/>
      <c r="I41" s="82"/>
    </row>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5:G5"/>
    <mergeCell ref="B23:I23"/>
    <mergeCell ref="B25:I29"/>
    <mergeCell ref="B33:I37"/>
    <mergeCell ref="B38:I38"/>
    <mergeCell ref="B40:I41"/>
  </mergeCells>
  <hyperlinks>
    <hyperlink r:id="rId2" ref="D8"/>
    <hyperlink r:id="rId3" ref="B24"/>
    <hyperlink r:id="rId4" ref="B30"/>
    <hyperlink r:id="rId5" ref="B40"/>
  </hyperlinks>
  <printOptions/>
  <pageMargins bottom="0.75" footer="0.0" header="0.0" left="0.7" right="0.7" top="0.75"/>
  <pageSetup orientation="landscape"/>
  <drawing r:id="rId6"/>
  <legacy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3.0"/>
    <col customWidth="1" min="2" max="2" width="26.0"/>
    <col customWidth="1" min="3" max="3" width="19.63"/>
    <col customWidth="1" min="4" max="4" width="9.63"/>
    <col customWidth="1" min="5" max="5" width="14.63"/>
    <col customWidth="1" min="6" max="6" width="10.88"/>
    <col customWidth="1" min="7" max="7" width="15.25"/>
    <col customWidth="1" min="8" max="13" width="13.13"/>
    <col customWidth="1" min="14" max="14" width="16.0"/>
    <col customWidth="1" min="15" max="26" width="7.88"/>
  </cols>
  <sheetData>
    <row r="1">
      <c r="B1" s="83"/>
      <c r="C1" s="84"/>
      <c r="D1" s="84"/>
      <c r="E1" s="84"/>
      <c r="F1" s="85"/>
      <c r="G1" s="85"/>
      <c r="H1" s="85"/>
      <c r="I1" s="85"/>
      <c r="J1" s="85"/>
      <c r="K1" s="85"/>
      <c r="L1" s="85"/>
      <c r="M1" s="85"/>
      <c r="N1" s="84"/>
      <c r="O1" s="84"/>
    </row>
    <row r="2">
      <c r="B2" s="83"/>
      <c r="C2" s="84"/>
      <c r="D2" s="84"/>
      <c r="E2" s="84"/>
      <c r="F2" s="85"/>
      <c r="G2" s="85"/>
      <c r="H2" s="85"/>
      <c r="I2" s="85"/>
      <c r="J2" s="85"/>
      <c r="K2" s="85"/>
      <c r="L2" s="85"/>
      <c r="M2" s="85"/>
      <c r="N2" s="84"/>
      <c r="O2" s="84"/>
    </row>
    <row r="3">
      <c r="B3" s="83"/>
      <c r="C3" s="84"/>
      <c r="D3" s="84"/>
      <c r="E3" s="84"/>
      <c r="F3" s="85"/>
      <c r="G3" s="85"/>
      <c r="H3" s="85"/>
      <c r="I3" s="85"/>
      <c r="J3" s="85"/>
      <c r="K3" s="85"/>
      <c r="L3" s="85"/>
      <c r="M3" s="85"/>
      <c r="N3" s="84"/>
      <c r="O3" s="84"/>
    </row>
    <row r="4">
      <c r="B4" s="83" t="s">
        <v>59</v>
      </c>
      <c r="C4" s="84"/>
      <c r="D4" s="84"/>
      <c r="E4" s="84"/>
      <c r="F4" s="85"/>
      <c r="G4" s="85"/>
      <c r="H4" s="85"/>
      <c r="I4" s="85"/>
      <c r="J4" s="85"/>
      <c r="K4" s="85"/>
      <c r="L4" s="85"/>
      <c r="M4" s="85"/>
      <c r="N4" s="84"/>
      <c r="O4" s="84"/>
    </row>
    <row r="5" ht="8.25" customHeight="1">
      <c r="B5" s="5"/>
      <c r="C5" s="5"/>
      <c r="D5" s="5"/>
      <c r="E5" s="5"/>
      <c r="F5" s="86"/>
      <c r="G5" s="86"/>
      <c r="H5" s="86"/>
      <c r="I5" s="86"/>
      <c r="J5" s="86"/>
      <c r="K5" s="86"/>
      <c r="L5" s="86"/>
      <c r="M5" s="86"/>
      <c r="N5" s="5"/>
      <c r="O5" s="87"/>
      <c r="P5" s="88"/>
      <c r="Q5" s="88"/>
      <c r="R5" s="88"/>
      <c r="S5" s="88"/>
      <c r="T5" s="88"/>
      <c r="U5" s="88"/>
      <c r="V5" s="88"/>
      <c r="W5" s="88"/>
      <c r="X5" s="88"/>
      <c r="Y5" s="88"/>
      <c r="Z5" s="88"/>
    </row>
    <row r="6" ht="67.5" customHeight="1">
      <c r="B6" s="89"/>
      <c r="C6" s="84"/>
      <c r="D6" s="84"/>
      <c r="E6" s="90" t="s">
        <v>60</v>
      </c>
      <c r="F6" s="91">
        <v>0.0</v>
      </c>
      <c r="G6" s="91">
        <v>0.0</v>
      </c>
      <c r="H6" s="91">
        <v>1.0</v>
      </c>
      <c r="I6" s="91">
        <v>2.0</v>
      </c>
      <c r="J6" s="92">
        <v>2.0</v>
      </c>
      <c r="K6" s="91">
        <v>1.0</v>
      </c>
      <c r="L6" s="91">
        <v>0.0</v>
      </c>
      <c r="M6" s="93">
        <v>2.0</v>
      </c>
      <c r="N6" s="84"/>
      <c r="O6" s="84"/>
    </row>
    <row r="7" ht="28.5" customHeight="1">
      <c r="B7" s="94" t="s">
        <v>61</v>
      </c>
      <c r="C7" s="95" t="s">
        <v>62</v>
      </c>
      <c r="D7" s="96" t="s">
        <v>63</v>
      </c>
      <c r="E7" s="97" t="s">
        <v>64</v>
      </c>
      <c r="F7" s="98" t="s">
        <v>65</v>
      </c>
      <c r="G7" s="99"/>
      <c r="H7" s="99"/>
      <c r="I7" s="99"/>
      <c r="J7" s="99"/>
      <c r="K7" s="99"/>
      <c r="L7" s="99"/>
      <c r="M7" s="100"/>
      <c r="N7" s="101">
        <v>1.0</v>
      </c>
      <c r="O7" s="84"/>
    </row>
    <row r="8" ht="28.5" customHeight="1">
      <c r="B8" s="102"/>
      <c r="C8" s="102"/>
      <c r="D8" s="102"/>
      <c r="E8" s="102"/>
      <c r="F8" s="103">
        <v>1.0</v>
      </c>
      <c r="G8" s="103">
        <v>2.0</v>
      </c>
      <c r="H8" s="103">
        <v>3.0</v>
      </c>
      <c r="I8" s="103">
        <v>4.0</v>
      </c>
      <c r="J8" s="103">
        <v>5.0</v>
      </c>
      <c r="K8" s="103">
        <v>6.0</v>
      </c>
      <c r="L8" s="103">
        <v>7.0</v>
      </c>
      <c r="M8" s="103">
        <v>8.0</v>
      </c>
      <c r="N8" s="104" t="s">
        <v>66</v>
      </c>
      <c r="O8" s="84"/>
    </row>
    <row r="9" ht="22.5" customHeight="1">
      <c r="B9" s="105" t="s">
        <v>67</v>
      </c>
      <c r="C9" s="106"/>
      <c r="D9" s="106"/>
      <c r="E9" s="106"/>
      <c r="F9" s="107">
        <f>SUM(F10)</f>
        <v>0</v>
      </c>
      <c r="G9" s="107">
        <f>+G10+G11</f>
        <v>0</v>
      </c>
      <c r="H9" s="107">
        <f t="shared" ref="H9:M9" si="1">SUM(H10)</f>
        <v>31</v>
      </c>
      <c r="I9" s="107">
        <f t="shared" si="1"/>
        <v>62</v>
      </c>
      <c r="J9" s="107">
        <f t="shared" si="1"/>
        <v>62</v>
      </c>
      <c r="K9" s="107">
        <f t="shared" si="1"/>
        <v>31</v>
      </c>
      <c r="L9" s="107">
        <f t="shared" si="1"/>
        <v>0</v>
      </c>
      <c r="M9" s="107">
        <f t="shared" si="1"/>
        <v>62</v>
      </c>
      <c r="N9" s="107">
        <f>+SUM(N10)</f>
        <v>248</v>
      </c>
      <c r="O9" s="84"/>
    </row>
    <row r="10" ht="34.5" customHeight="1">
      <c r="B10" s="108" t="s">
        <v>68</v>
      </c>
      <c r="C10" s="109" t="s">
        <v>69</v>
      </c>
      <c r="D10" s="110">
        <v>31.0</v>
      </c>
      <c r="E10" s="111"/>
      <c r="F10" s="111">
        <f>F6*D10</f>
        <v>0</v>
      </c>
      <c r="G10" s="111">
        <f>G6*D10</f>
        <v>0</v>
      </c>
      <c r="H10" s="111">
        <f>H6*D10</f>
        <v>31</v>
      </c>
      <c r="I10" s="111">
        <f>I6*D10</f>
        <v>62</v>
      </c>
      <c r="J10" s="111">
        <f>J6*D10</f>
        <v>62</v>
      </c>
      <c r="K10" s="111">
        <f>K6*D10</f>
        <v>31</v>
      </c>
      <c r="L10" s="111">
        <f>L6*D10</f>
        <v>0</v>
      </c>
      <c r="M10" s="111">
        <f>M6*D10</f>
        <v>62</v>
      </c>
      <c r="N10" s="112">
        <f t="shared" ref="N10:N12" si="2">+SUM(F10:M10)</f>
        <v>248</v>
      </c>
      <c r="O10" s="84"/>
    </row>
    <row r="11" ht="21.0" customHeight="1">
      <c r="A11" s="113"/>
      <c r="B11" s="114"/>
      <c r="C11" s="115"/>
      <c r="D11" s="116"/>
      <c r="E11" s="111"/>
      <c r="F11" s="111"/>
      <c r="G11" s="111"/>
      <c r="H11" s="111"/>
      <c r="I11" s="111"/>
      <c r="J11" s="111"/>
      <c r="K11" s="111"/>
      <c r="L11" s="111"/>
      <c r="M11" s="111"/>
      <c r="N11" s="112">
        <f t="shared" si="2"/>
        <v>0</v>
      </c>
      <c r="O11" s="84"/>
      <c r="P11" s="113"/>
      <c r="Q11" s="113"/>
      <c r="R11" s="113"/>
      <c r="S11" s="113"/>
      <c r="T11" s="113"/>
      <c r="U11" s="113"/>
      <c r="V11" s="113"/>
      <c r="W11" s="113"/>
      <c r="X11" s="113"/>
      <c r="Y11" s="113"/>
      <c r="Z11" s="113"/>
    </row>
    <row r="12" ht="21.0" customHeight="1">
      <c r="A12" s="113"/>
      <c r="B12" s="114"/>
      <c r="C12" s="115"/>
      <c r="D12" s="116"/>
      <c r="E12" s="111"/>
      <c r="F12" s="111"/>
      <c r="G12" s="111"/>
      <c r="H12" s="111"/>
      <c r="I12" s="111"/>
      <c r="J12" s="111"/>
      <c r="K12" s="111"/>
      <c r="L12" s="111"/>
      <c r="M12" s="111"/>
      <c r="N12" s="112">
        <f t="shared" si="2"/>
        <v>0</v>
      </c>
      <c r="O12" s="84"/>
      <c r="P12" s="113"/>
      <c r="Q12" s="113"/>
      <c r="R12" s="113"/>
      <c r="S12" s="113"/>
      <c r="T12" s="113"/>
      <c r="U12" s="113"/>
      <c r="V12" s="113"/>
      <c r="W12" s="113"/>
      <c r="X12" s="113"/>
      <c r="Y12" s="113"/>
      <c r="Z12" s="113"/>
    </row>
    <row r="13" ht="22.5" customHeight="1">
      <c r="B13" s="105" t="s">
        <v>70</v>
      </c>
      <c r="C13" s="106" t="s">
        <v>71</v>
      </c>
      <c r="D13" s="117" t="s">
        <v>72</v>
      </c>
      <c r="E13" s="117" t="s">
        <v>73</v>
      </c>
      <c r="F13" s="107">
        <f t="shared" ref="F13:N13" si="3">SUM(F14:F19)</f>
        <v>79</v>
      </c>
      <c r="G13" s="107">
        <f t="shared" si="3"/>
        <v>79</v>
      </c>
      <c r="H13" s="107">
        <f t="shared" si="3"/>
        <v>79</v>
      </c>
      <c r="I13" s="107">
        <f t="shared" si="3"/>
        <v>79</v>
      </c>
      <c r="J13" s="107">
        <f t="shared" si="3"/>
        <v>79</v>
      </c>
      <c r="K13" s="107">
        <f t="shared" si="3"/>
        <v>79</v>
      </c>
      <c r="L13" s="107">
        <f t="shared" si="3"/>
        <v>79</v>
      </c>
      <c r="M13" s="107">
        <f t="shared" si="3"/>
        <v>79</v>
      </c>
      <c r="N13" s="107">
        <f t="shared" si="3"/>
        <v>632</v>
      </c>
      <c r="O13" s="84"/>
    </row>
    <row r="14" ht="22.5" customHeight="1">
      <c r="A14" s="113"/>
      <c r="B14" s="118" t="s">
        <v>74</v>
      </c>
      <c r="C14" s="119">
        <v>1.0</v>
      </c>
      <c r="D14" s="120">
        <v>25.0</v>
      </c>
      <c r="E14" s="116">
        <f t="shared" ref="E14:E16" si="5">+C14*D14</f>
        <v>25</v>
      </c>
      <c r="F14" s="111">
        <f t="shared" ref="F14:G14" si="4">+D14</f>
        <v>25</v>
      </c>
      <c r="G14" s="111">
        <f t="shared" si="4"/>
        <v>25</v>
      </c>
      <c r="H14" s="111">
        <v>25.0</v>
      </c>
      <c r="I14" s="111">
        <v>25.0</v>
      </c>
      <c r="J14" s="111">
        <v>25.0</v>
      </c>
      <c r="K14" s="111">
        <v>25.0</v>
      </c>
      <c r="L14" s="111">
        <v>25.0</v>
      </c>
      <c r="M14" s="111">
        <v>25.0</v>
      </c>
      <c r="N14" s="112">
        <f t="shared" ref="N14:N18" si="6">SUM(F14:M14)</f>
        <v>200</v>
      </c>
      <c r="O14" s="84"/>
      <c r="P14" s="113"/>
      <c r="Q14" s="113"/>
      <c r="R14" s="113"/>
      <c r="S14" s="113"/>
      <c r="T14" s="113"/>
      <c r="U14" s="113"/>
      <c r="V14" s="113"/>
      <c r="W14" s="113"/>
      <c r="X14" s="113"/>
      <c r="Y14" s="113"/>
      <c r="Z14" s="113"/>
    </row>
    <row r="15" ht="22.5" customHeight="1">
      <c r="A15" s="113"/>
      <c r="B15" s="118" t="s">
        <v>75</v>
      </c>
      <c r="C15" s="121">
        <v>1.0</v>
      </c>
      <c r="D15" s="120">
        <v>27.0</v>
      </c>
      <c r="E15" s="116">
        <f t="shared" si="5"/>
        <v>27</v>
      </c>
      <c r="F15" s="122">
        <v>27.0</v>
      </c>
      <c r="G15" s="122">
        <v>27.0</v>
      </c>
      <c r="H15" s="122">
        <v>27.0</v>
      </c>
      <c r="I15" s="111">
        <f>+E15</f>
        <v>27</v>
      </c>
      <c r="J15" s="122">
        <v>27.0</v>
      </c>
      <c r="K15" s="122">
        <v>27.0</v>
      </c>
      <c r="L15" s="122">
        <v>27.0</v>
      </c>
      <c r="M15" s="111">
        <f>+I15</f>
        <v>27</v>
      </c>
      <c r="N15" s="112">
        <f t="shared" si="6"/>
        <v>216</v>
      </c>
      <c r="O15" s="84"/>
    </row>
    <row r="16" ht="22.5" customHeight="1">
      <c r="A16" s="113"/>
      <c r="B16" s="123" t="s">
        <v>76</v>
      </c>
      <c r="C16" s="121">
        <v>1.0</v>
      </c>
      <c r="D16" s="120">
        <v>27.0</v>
      </c>
      <c r="E16" s="116">
        <f t="shared" si="5"/>
        <v>27</v>
      </c>
      <c r="F16" s="111">
        <f t="shared" ref="F16:M16" si="7">+E16</f>
        <v>27</v>
      </c>
      <c r="G16" s="111">
        <f t="shared" si="7"/>
        <v>27</v>
      </c>
      <c r="H16" s="111">
        <f t="shared" si="7"/>
        <v>27</v>
      </c>
      <c r="I16" s="111">
        <f t="shared" si="7"/>
        <v>27</v>
      </c>
      <c r="J16" s="111">
        <f t="shared" si="7"/>
        <v>27</v>
      </c>
      <c r="K16" s="111">
        <f t="shared" si="7"/>
        <v>27</v>
      </c>
      <c r="L16" s="111">
        <f t="shared" si="7"/>
        <v>27</v>
      </c>
      <c r="M16" s="111">
        <f t="shared" si="7"/>
        <v>27</v>
      </c>
      <c r="N16" s="112">
        <f t="shared" si="6"/>
        <v>216</v>
      </c>
      <c r="O16" s="84"/>
    </row>
    <row r="17" ht="22.5" customHeight="1">
      <c r="A17" s="113"/>
      <c r="B17" s="51"/>
      <c r="C17" s="124"/>
      <c r="D17" s="116"/>
      <c r="E17" s="116"/>
      <c r="F17" s="111"/>
      <c r="G17" s="116"/>
      <c r="H17" s="111"/>
      <c r="I17" s="116"/>
      <c r="J17" s="111"/>
      <c r="K17" s="116"/>
      <c r="L17" s="111"/>
      <c r="M17" s="116"/>
      <c r="N17" s="112">
        <f t="shared" si="6"/>
        <v>0</v>
      </c>
      <c r="O17" s="84"/>
    </row>
    <row r="18" ht="22.5" customHeight="1">
      <c r="A18" s="113"/>
      <c r="B18" s="125"/>
      <c r="C18" s="115"/>
      <c r="D18" s="116"/>
      <c r="E18" s="116"/>
      <c r="F18" s="111"/>
      <c r="G18" s="111"/>
      <c r="H18" s="111" t="str">
        <f>+E18</f>
        <v/>
      </c>
      <c r="I18" s="111"/>
      <c r="J18" s="111"/>
      <c r="K18" s="111" t="str">
        <f>+H18</f>
        <v/>
      </c>
      <c r="L18" s="111"/>
      <c r="M18" s="111"/>
      <c r="N18" s="112">
        <f t="shared" si="6"/>
        <v>0</v>
      </c>
      <c r="O18" s="84"/>
    </row>
    <row r="19" ht="22.5" customHeight="1">
      <c r="A19" s="126"/>
      <c r="B19" s="127"/>
      <c r="C19" s="128"/>
      <c r="D19" s="129"/>
      <c r="E19" s="129"/>
      <c r="F19" s="130" t="str">
        <f>+E19</f>
        <v/>
      </c>
      <c r="G19" s="130"/>
      <c r="H19" s="130"/>
      <c r="I19" s="130"/>
      <c r="J19" s="130"/>
      <c r="K19" s="130"/>
      <c r="L19" s="130"/>
      <c r="M19" s="131"/>
      <c r="N19" s="112"/>
      <c r="O19" s="132"/>
      <c r="P19" s="126"/>
      <c r="Q19" s="126"/>
      <c r="R19" s="126"/>
      <c r="S19" s="126"/>
      <c r="T19" s="126"/>
      <c r="U19" s="126"/>
      <c r="V19" s="126"/>
      <c r="W19" s="126"/>
      <c r="X19" s="126"/>
      <c r="Y19" s="126"/>
      <c r="Z19" s="126"/>
    </row>
    <row r="20" ht="22.5" customHeight="1">
      <c r="B20" s="105" t="s">
        <v>77</v>
      </c>
      <c r="C20" s="106"/>
      <c r="D20" s="133"/>
      <c r="E20" s="133"/>
      <c r="F20" s="107">
        <f t="shared" ref="F20:N20" si="8">SUM(F21:F23)</f>
        <v>96</v>
      </c>
      <c r="G20" s="107">
        <f t="shared" si="8"/>
        <v>30</v>
      </c>
      <c r="H20" s="107">
        <f t="shared" si="8"/>
        <v>30</v>
      </c>
      <c r="I20" s="107">
        <f t="shared" si="8"/>
        <v>30</v>
      </c>
      <c r="J20" s="107">
        <f t="shared" si="8"/>
        <v>30</v>
      </c>
      <c r="K20" s="107">
        <f t="shared" si="8"/>
        <v>30</v>
      </c>
      <c r="L20" s="107">
        <f t="shared" si="8"/>
        <v>30</v>
      </c>
      <c r="M20" s="107">
        <f t="shared" si="8"/>
        <v>30</v>
      </c>
      <c r="N20" s="107">
        <f t="shared" si="8"/>
        <v>306</v>
      </c>
      <c r="O20" s="84"/>
    </row>
    <row r="21" ht="22.5" customHeight="1">
      <c r="B21" s="123" t="s">
        <v>78</v>
      </c>
      <c r="C21" s="115"/>
      <c r="D21" s="120">
        <v>30.0</v>
      </c>
      <c r="E21" s="120">
        <v>30.0</v>
      </c>
      <c r="F21" s="120">
        <v>30.0</v>
      </c>
      <c r="G21" s="120">
        <v>30.0</v>
      </c>
      <c r="H21" s="120">
        <v>30.0</v>
      </c>
      <c r="I21" s="120">
        <v>30.0</v>
      </c>
      <c r="J21" s="120">
        <v>30.0</v>
      </c>
      <c r="K21" s="120">
        <v>30.0</v>
      </c>
      <c r="L21" s="120">
        <v>30.0</v>
      </c>
      <c r="M21" s="120">
        <v>30.0</v>
      </c>
      <c r="N21" s="112">
        <f t="shared" ref="N21:N23" si="9">SUM(F21:M21)</f>
        <v>240</v>
      </c>
      <c r="O21" s="84"/>
    </row>
    <row r="22" ht="22.5" customHeight="1">
      <c r="B22" s="118" t="s">
        <v>79</v>
      </c>
      <c r="C22" s="115"/>
      <c r="D22" s="120">
        <v>66.0</v>
      </c>
      <c r="E22" s="120">
        <v>66.0</v>
      </c>
      <c r="F22" s="120">
        <v>66.0</v>
      </c>
      <c r="G22" s="116"/>
      <c r="H22" s="116"/>
      <c r="I22" s="116"/>
      <c r="J22" s="116"/>
      <c r="K22" s="116"/>
      <c r="L22" s="116"/>
      <c r="M22" s="116"/>
      <c r="N22" s="112">
        <f t="shared" si="9"/>
        <v>66</v>
      </c>
      <c r="O22" s="84"/>
    </row>
    <row r="23" ht="22.5" customHeight="1">
      <c r="B23" s="134"/>
      <c r="C23" s="115"/>
      <c r="D23" s="116"/>
      <c r="E23" s="116"/>
      <c r="F23" s="112"/>
      <c r="G23" s="112"/>
      <c r="H23" s="112"/>
      <c r="I23" s="112"/>
      <c r="J23" s="112"/>
      <c r="K23" s="112"/>
      <c r="L23" s="112"/>
      <c r="M23" s="112"/>
      <c r="N23" s="112">
        <f t="shared" si="9"/>
        <v>0</v>
      </c>
      <c r="O23" s="84"/>
    </row>
    <row r="24" ht="22.5" customHeight="1">
      <c r="B24" s="135" t="s">
        <v>80</v>
      </c>
      <c r="C24" s="136" t="s">
        <v>81</v>
      </c>
      <c r="D24" s="133"/>
      <c r="E24" s="133"/>
      <c r="F24" s="137">
        <v>0.0</v>
      </c>
      <c r="G24" s="137">
        <v>0.0</v>
      </c>
      <c r="H24" s="138">
        <f t="shared" ref="H24:K24" si="10">1-H13/H9</f>
        <v>-1.548387097</v>
      </c>
      <c r="I24" s="138">
        <f t="shared" si="10"/>
        <v>-0.2741935484</v>
      </c>
      <c r="J24" s="138">
        <f t="shared" si="10"/>
        <v>-0.2741935484</v>
      </c>
      <c r="K24" s="138">
        <f t="shared" si="10"/>
        <v>-1.548387097</v>
      </c>
      <c r="L24" s="137">
        <v>0.0</v>
      </c>
      <c r="M24" s="138">
        <f>1-M13/M9</f>
        <v>-0.2741935484</v>
      </c>
      <c r="N24" s="139"/>
      <c r="O24" s="84"/>
    </row>
    <row r="25" ht="22.5" customHeight="1">
      <c r="B25" s="84"/>
      <c r="C25" s="84"/>
      <c r="D25" s="84"/>
      <c r="E25" s="84"/>
      <c r="F25" s="85"/>
      <c r="G25" s="85"/>
      <c r="H25" s="85"/>
      <c r="I25" s="85"/>
      <c r="J25" s="85"/>
      <c r="K25" s="85"/>
      <c r="L25" s="85"/>
      <c r="M25" s="85"/>
      <c r="N25" s="84"/>
      <c r="O25" s="84"/>
    </row>
    <row r="26" ht="34.5" customHeight="1">
      <c r="B26" s="140"/>
      <c r="C26" s="141"/>
      <c r="D26" s="85"/>
      <c r="E26" s="85"/>
      <c r="H26" s="85"/>
      <c r="I26" s="85"/>
      <c r="J26" s="85"/>
      <c r="K26" s="85"/>
      <c r="L26" s="85"/>
      <c r="M26" s="85"/>
      <c r="N26" s="84"/>
      <c r="O26" s="84"/>
    </row>
    <row r="27" ht="22.5" customHeight="1">
      <c r="B27" s="142" t="s">
        <v>82</v>
      </c>
      <c r="C27" s="111">
        <f>+N9</f>
        <v>248</v>
      </c>
      <c r="D27" s="85"/>
      <c r="E27" s="85"/>
      <c r="F27" s="143"/>
      <c r="H27" s="85"/>
      <c r="I27" s="85"/>
      <c r="J27" s="85"/>
      <c r="K27" s="85"/>
      <c r="L27" s="85"/>
      <c r="M27" s="85"/>
      <c r="N27" s="84"/>
      <c r="O27" s="84"/>
    </row>
    <row r="28" ht="22.5" customHeight="1">
      <c r="B28" s="142" t="s">
        <v>83</v>
      </c>
      <c r="C28" s="111">
        <f>+N13</f>
        <v>632</v>
      </c>
      <c r="D28" s="85"/>
      <c r="E28" s="85"/>
      <c r="H28" s="85"/>
      <c r="I28" s="85"/>
      <c r="J28" s="85"/>
      <c r="K28" s="85"/>
      <c r="L28" s="85"/>
      <c r="M28" s="85"/>
      <c r="N28" s="84"/>
      <c r="O28" s="84"/>
    </row>
    <row r="29" ht="22.5" customHeight="1">
      <c r="B29" s="142" t="s">
        <v>84</v>
      </c>
      <c r="C29" s="111">
        <f>+N20</f>
        <v>306</v>
      </c>
      <c r="D29" s="85"/>
      <c r="E29" s="85"/>
      <c r="H29" s="85"/>
      <c r="I29" s="144"/>
      <c r="J29" s="85"/>
      <c r="K29" s="85"/>
      <c r="L29" s="85"/>
      <c r="M29" s="85"/>
      <c r="N29" s="84"/>
      <c r="O29" s="84"/>
    </row>
    <row r="30" ht="22.5" customHeight="1">
      <c r="B30" s="145" t="s">
        <v>85</v>
      </c>
      <c r="C30" s="146">
        <f>+C27-C28-C29</f>
        <v>-690</v>
      </c>
      <c r="D30" s="85"/>
      <c r="E30" s="85"/>
      <c r="H30" s="85"/>
      <c r="I30" s="85"/>
      <c r="J30" s="85"/>
      <c r="K30" s="85"/>
      <c r="L30" s="85"/>
      <c r="M30" s="85"/>
      <c r="N30" s="84"/>
      <c r="O30" s="84"/>
    </row>
    <row r="31" ht="22.5" customHeight="1">
      <c r="B31" s="142" t="s">
        <v>86</v>
      </c>
      <c r="C31" s="147">
        <f>1-C28/C27</f>
        <v>-1.548387097</v>
      </c>
      <c r="D31" s="85"/>
      <c r="E31" s="85"/>
      <c r="H31" s="85"/>
      <c r="I31" s="85"/>
      <c r="J31" s="85"/>
      <c r="K31" s="85"/>
      <c r="L31" s="85"/>
      <c r="M31" s="85"/>
      <c r="N31" s="84"/>
      <c r="O31" s="84"/>
    </row>
    <row r="32" ht="22.5" customHeight="1">
      <c r="B32" s="84"/>
      <c r="C32" s="148"/>
      <c r="D32" s="84"/>
      <c r="E32" s="84"/>
      <c r="F32" s="85"/>
      <c r="G32" s="85"/>
      <c r="H32" s="85"/>
      <c r="I32" s="85"/>
      <c r="J32" s="85"/>
      <c r="K32" s="85"/>
      <c r="L32" s="85"/>
      <c r="M32" s="85"/>
      <c r="N32" s="84"/>
      <c r="O32" s="84"/>
    </row>
    <row r="33" ht="15.75" customHeight="1">
      <c r="B33" s="84"/>
      <c r="C33" s="84"/>
      <c r="D33" s="84"/>
      <c r="E33" s="149"/>
      <c r="F33" s="85"/>
      <c r="G33" s="85"/>
      <c r="H33" s="85"/>
      <c r="I33" s="85"/>
      <c r="J33" s="85"/>
      <c r="K33" s="85"/>
      <c r="L33" s="85"/>
      <c r="M33" s="85"/>
      <c r="N33" s="84"/>
      <c r="O33" s="84"/>
    </row>
    <row r="34" ht="15.75" customHeight="1">
      <c r="B34" s="84"/>
      <c r="C34" s="84"/>
      <c r="D34" s="84"/>
      <c r="E34" s="84"/>
      <c r="F34" s="85"/>
      <c r="G34" s="85"/>
      <c r="H34" s="85"/>
      <c r="I34" s="85"/>
      <c r="J34" s="85"/>
      <c r="K34" s="85"/>
      <c r="L34" s="85"/>
      <c r="M34" s="85"/>
      <c r="N34" s="84"/>
      <c r="O34" s="84"/>
    </row>
    <row r="35" ht="15.75" customHeight="1">
      <c r="B35" s="84"/>
      <c r="C35" s="84"/>
      <c r="D35" s="84"/>
      <c r="E35" s="84"/>
      <c r="F35" s="85"/>
      <c r="G35" s="85"/>
      <c r="H35" s="85"/>
      <c r="I35" s="85"/>
      <c r="J35" s="85"/>
      <c r="K35" s="85"/>
      <c r="L35" s="85"/>
      <c r="M35" s="85"/>
      <c r="N35" s="84"/>
      <c r="O35" s="84"/>
    </row>
    <row r="36" ht="15.75" customHeight="1">
      <c r="B36" s="84"/>
      <c r="C36" s="84"/>
      <c r="D36" s="84"/>
      <c r="E36" s="84"/>
      <c r="F36" s="85"/>
      <c r="G36" s="85"/>
      <c r="H36" s="85"/>
      <c r="I36" s="85"/>
      <c r="J36" s="85"/>
      <c r="K36" s="85"/>
      <c r="L36" s="85"/>
      <c r="M36" s="85"/>
      <c r="N36" s="84"/>
      <c r="O36" s="84"/>
    </row>
    <row r="37" ht="15.75" customHeight="1">
      <c r="B37" s="84"/>
      <c r="C37" s="84"/>
      <c r="D37" s="84"/>
      <c r="E37" s="84"/>
      <c r="F37" s="85"/>
      <c r="G37" s="85"/>
      <c r="H37" s="85"/>
      <c r="I37" s="85"/>
      <c r="J37" s="85"/>
      <c r="K37" s="85"/>
      <c r="L37" s="85"/>
      <c r="M37" s="85"/>
      <c r="N37" s="84"/>
      <c r="O37" s="84"/>
    </row>
    <row r="38" ht="15.75" customHeight="1">
      <c r="B38" s="84"/>
      <c r="C38" s="84"/>
      <c r="D38" s="84"/>
      <c r="E38" s="84"/>
      <c r="F38" s="85"/>
      <c r="G38" s="85"/>
      <c r="H38" s="85"/>
      <c r="I38" s="85"/>
      <c r="J38" s="85"/>
      <c r="K38" s="85"/>
      <c r="L38" s="85"/>
      <c r="M38" s="85"/>
      <c r="N38" s="84"/>
      <c r="O38" s="84"/>
    </row>
    <row r="39" ht="15.75" customHeight="1">
      <c r="B39" s="84"/>
      <c r="C39" s="84"/>
      <c r="D39" s="84"/>
      <c r="E39" s="84"/>
      <c r="F39" s="85"/>
      <c r="G39" s="85"/>
      <c r="H39" s="85"/>
      <c r="I39" s="85"/>
      <c r="J39" s="85"/>
      <c r="K39" s="85"/>
      <c r="L39" s="85"/>
      <c r="M39" s="85"/>
      <c r="N39" s="84"/>
      <c r="O39" s="84"/>
    </row>
    <row r="40" ht="15.75" customHeight="1">
      <c r="B40" s="84"/>
      <c r="C40" s="84"/>
      <c r="D40" s="84"/>
      <c r="E40" s="84"/>
      <c r="F40" s="85"/>
      <c r="G40" s="85"/>
      <c r="H40" s="85"/>
      <c r="I40" s="85"/>
      <c r="J40" s="85"/>
      <c r="K40" s="85"/>
      <c r="L40" s="85"/>
      <c r="M40" s="85"/>
      <c r="N40" s="84"/>
      <c r="O40" s="84"/>
    </row>
    <row r="41" ht="15.75" customHeight="1">
      <c r="B41" s="84"/>
      <c r="C41" s="84"/>
      <c r="D41" s="84"/>
      <c r="E41" s="84"/>
      <c r="F41" s="85"/>
      <c r="G41" s="85"/>
      <c r="H41" s="85"/>
      <c r="I41" s="85"/>
      <c r="J41" s="85"/>
      <c r="K41" s="85"/>
      <c r="L41" s="85"/>
      <c r="M41" s="85"/>
      <c r="N41" s="84"/>
      <c r="O41" s="84"/>
    </row>
    <row r="42" ht="15.75" customHeight="1">
      <c r="B42" s="84"/>
      <c r="C42" s="84"/>
      <c r="D42" s="84"/>
      <c r="E42" s="84"/>
      <c r="F42" s="85"/>
      <c r="G42" s="85"/>
      <c r="H42" s="85"/>
      <c r="I42" s="85"/>
      <c r="J42" s="85"/>
      <c r="K42" s="85"/>
      <c r="L42" s="85"/>
      <c r="M42" s="85"/>
      <c r="N42" s="84"/>
      <c r="O42" s="84"/>
    </row>
    <row r="43" ht="15.75" customHeight="1">
      <c r="B43" s="84"/>
      <c r="C43" s="84"/>
      <c r="D43" s="84"/>
      <c r="E43" s="84"/>
      <c r="F43" s="85"/>
      <c r="G43" s="85"/>
      <c r="H43" s="85"/>
      <c r="I43" s="85"/>
      <c r="J43" s="85"/>
      <c r="K43" s="85"/>
      <c r="L43" s="85"/>
      <c r="M43" s="85"/>
      <c r="N43" s="84"/>
      <c r="O43" s="84"/>
    </row>
    <row r="44" ht="15.75" customHeight="1">
      <c r="B44" s="84"/>
      <c r="C44" s="84"/>
      <c r="D44" s="84"/>
      <c r="E44" s="84"/>
      <c r="F44" s="85"/>
      <c r="G44" s="85"/>
      <c r="H44" s="85"/>
      <c r="I44" s="85"/>
      <c r="J44" s="85"/>
      <c r="K44" s="85"/>
      <c r="L44" s="85"/>
      <c r="M44" s="85"/>
      <c r="N44" s="84"/>
      <c r="O44" s="84"/>
    </row>
    <row r="45" ht="15.75" customHeight="1">
      <c r="B45" s="84"/>
      <c r="C45" s="84"/>
      <c r="D45" s="84"/>
      <c r="E45" s="84"/>
      <c r="F45" s="85"/>
      <c r="G45" s="85"/>
      <c r="H45" s="85"/>
      <c r="I45" s="85"/>
      <c r="J45" s="85"/>
      <c r="K45" s="85"/>
      <c r="L45" s="85"/>
      <c r="M45" s="85"/>
      <c r="N45" s="84"/>
      <c r="O45" s="84"/>
    </row>
    <row r="46" ht="15.75" customHeight="1">
      <c r="B46" s="84"/>
      <c r="C46" s="84"/>
      <c r="D46" s="84"/>
      <c r="E46" s="84"/>
      <c r="F46" s="85"/>
      <c r="G46" s="85"/>
      <c r="H46" s="85"/>
      <c r="I46" s="85"/>
      <c r="J46" s="85"/>
      <c r="K46" s="85"/>
      <c r="L46" s="85"/>
      <c r="M46" s="85"/>
      <c r="N46" s="84"/>
      <c r="O46" s="84"/>
    </row>
    <row r="47" ht="15.75" customHeight="1">
      <c r="B47" s="84"/>
      <c r="C47" s="84"/>
      <c r="D47" s="84"/>
      <c r="E47" s="84"/>
      <c r="F47" s="85"/>
      <c r="G47" s="85"/>
      <c r="H47" s="85"/>
      <c r="I47" s="85"/>
      <c r="J47" s="85"/>
      <c r="K47" s="85"/>
      <c r="L47" s="85"/>
      <c r="M47" s="85"/>
      <c r="N47" s="84"/>
      <c r="O47" s="84"/>
    </row>
    <row r="48" ht="15.75" customHeight="1">
      <c r="B48" s="84"/>
      <c r="C48" s="84"/>
      <c r="D48" s="84"/>
      <c r="E48" s="84"/>
      <c r="F48" s="85"/>
      <c r="G48" s="85"/>
      <c r="H48" s="85"/>
      <c r="I48" s="85"/>
      <c r="J48" s="85"/>
      <c r="K48" s="85"/>
      <c r="L48" s="85"/>
      <c r="M48" s="85"/>
      <c r="N48" s="84"/>
      <c r="O48" s="84"/>
    </row>
    <row r="49" ht="15.75" customHeight="1">
      <c r="B49" s="84"/>
      <c r="C49" s="84"/>
      <c r="D49" s="84"/>
      <c r="E49" s="84"/>
      <c r="F49" s="85"/>
      <c r="G49" s="85"/>
      <c r="H49" s="85"/>
      <c r="I49" s="85"/>
      <c r="J49" s="85"/>
      <c r="K49" s="85"/>
      <c r="L49" s="85"/>
      <c r="M49" s="85"/>
      <c r="N49" s="84"/>
      <c r="O49" s="84"/>
    </row>
    <row r="50" ht="15.75" customHeight="1">
      <c r="B50" s="84"/>
      <c r="C50" s="84"/>
      <c r="D50" s="84"/>
      <c r="E50" s="84"/>
      <c r="F50" s="85"/>
      <c r="G50" s="85"/>
      <c r="H50" s="85"/>
      <c r="I50" s="85"/>
      <c r="J50" s="85"/>
      <c r="K50" s="85"/>
      <c r="L50" s="85"/>
      <c r="M50" s="85"/>
      <c r="N50" s="84"/>
      <c r="O50" s="84"/>
    </row>
    <row r="51" ht="15.75" customHeight="1">
      <c r="B51" s="84"/>
      <c r="C51" s="84"/>
      <c r="D51" s="84"/>
      <c r="E51" s="84"/>
      <c r="F51" s="85"/>
      <c r="G51" s="85"/>
      <c r="H51" s="85"/>
      <c r="I51" s="85"/>
      <c r="J51" s="85"/>
      <c r="K51" s="85"/>
      <c r="L51" s="85"/>
      <c r="M51" s="85"/>
      <c r="N51" s="84"/>
      <c r="O51" s="84"/>
    </row>
    <row r="52" ht="15.75" customHeight="1">
      <c r="B52" s="84"/>
      <c r="C52" s="84"/>
      <c r="D52" s="84"/>
      <c r="E52" s="84"/>
      <c r="F52" s="85"/>
      <c r="G52" s="85"/>
      <c r="H52" s="85"/>
      <c r="I52" s="85"/>
      <c r="J52" s="85"/>
      <c r="K52" s="85"/>
      <c r="L52" s="85"/>
      <c r="M52" s="85"/>
      <c r="N52" s="84"/>
      <c r="O52" s="84"/>
    </row>
    <row r="53" ht="15.75" customHeight="1">
      <c r="B53" s="84"/>
      <c r="C53" s="84"/>
      <c r="D53" s="84"/>
      <c r="E53" s="84"/>
      <c r="F53" s="85"/>
      <c r="G53" s="85"/>
      <c r="H53" s="85"/>
      <c r="I53" s="85"/>
      <c r="J53" s="85"/>
      <c r="K53" s="85"/>
      <c r="L53" s="85"/>
      <c r="M53" s="85"/>
      <c r="N53" s="84"/>
      <c r="O53" s="84"/>
    </row>
    <row r="54" ht="15.75" customHeight="1">
      <c r="B54" s="84"/>
      <c r="C54" s="84"/>
      <c r="D54" s="84"/>
      <c r="E54" s="84"/>
      <c r="F54" s="85"/>
      <c r="G54" s="85"/>
      <c r="H54" s="85"/>
      <c r="I54" s="85"/>
      <c r="J54" s="85"/>
      <c r="K54" s="85"/>
      <c r="L54" s="85"/>
      <c r="M54" s="85"/>
      <c r="N54" s="84"/>
      <c r="O54" s="84"/>
    </row>
    <row r="55" ht="15.75" customHeight="1">
      <c r="B55" s="84"/>
      <c r="C55" s="84"/>
      <c r="D55" s="84"/>
      <c r="E55" s="84"/>
      <c r="F55" s="85"/>
      <c r="G55" s="85"/>
      <c r="H55" s="85"/>
      <c r="I55" s="85"/>
      <c r="J55" s="85"/>
      <c r="K55" s="85"/>
      <c r="L55" s="85"/>
      <c r="M55" s="85"/>
      <c r="N55" s="84"/>
      <c r="O55" s="84"/>
    </row>
    <row r="56" ht="15.75" customHeight="1">
      <c r="F56" s="150"/>
      <c r="G56" s="150"/>
      <c r="H56" s="150"/>
      <c r="I56" s="150"/>
      <c r="J56" s="150"/>
      <c r="K56" s="150"/>
      <c r="L56" s="150"/>
      <c r="M56" s="150"/>
    </row>
    <row r="57" ht="15.75" customHeight="1">
      <c r="F57" s="150"/>
      <c r="G57" s="150"/>
      <c r="H57" s="150"/>
      <c r="I57" s="150"/>
      <c r="J57" s="150"/>
      <c r="K57" s="150"/>
      <c r="L57" s="150"/>
      <c r="M57" s="150"/>
    </row>
    <row r="58" ht="15.75" customHeight="1">
      <c r="F58" s="150"/>
      <c r="G58" s="150"/>
      <c r="H58" s="150"/>
      <c r="I58" s="150"/>
      <c r="J58" s="150"/>
      <c r="K58" s="150"/>
      <c r="L58" s="150"/>
      <c r="M58" s="150"/>
    </row>
    <row r="59" ht="15.75" customHeight="1">
      <c r="F59" s="150"/>
      <c r="G59" s="150"/>
      <c r="H59" s="150"/>
      <c r="I59" s="150"/>
      <c r="J59" s="150"/>
      <c r="K59" s="150"/>
      <c r="L59" s="150"/>
      <c r="M59" s="150"/>
    </row>
    <row r="60" ht="15.75" customHeight="1">
      <c r="F60" s="150"/>
      <c r="G60" s="150"/>
      <c r="H60" s="150"/>
      <c r="I60" s="150"/>
      <c r="J60" s="150"/>
      <c r="K60" s="150"/>
      <c r="L60" s="150"/>
      <c r="M60" s="150"/>
    </row>
    <row r="61" ht="15.75" customHeight="1">
      <c r="F61" s="150"/>
      <c r="G61" s="150"/>
      <c r="H61" s="150"/>
      <c r="I61" s="150"/>
      <c r="J61" s="150"/>
      <c r="K61" s="150"/>
      <c r="L61" s="150"/>
      <c r="M61" s="150"/>
    </row>
    <row r="62" ht="15.75" customHeight="1">
      <c r="F62" s="150"/>
      <c r="G62" s="150"/>
      <c r="H62" s="150"/>
      <c r="I62" s="150"/>
      <c r="J62" s="150"/>
      <c r="K62" s="150"/>
      <c r="L62" s="150"/>
      <c r="M62" s="150"/>
    </row>
    <row r="63" ht="15.75" customHeight="1">
      <c r="F63" s="150"/>
      <c r="G63" s="150"/>
      <c r="H63" s="150"/>
      <c r="I63" s="150"/>
      <c r="J63" s="150"/>
      <c r="K63" s="150"/>
      <c r="L63" s="150"/>
      <c r="M63" s="150"/>
    </row>
    <row r="64" ht="15.75" customHeight="1">
      <c r="F64" s="150"/>
      <c r="G64" s="150"/>
      <c r="H64" s="150"/>
      <c r="I64" s="150"/>
      <c r="J64" s="150"/>
      <c r="K64" s="150"/>
      <c r="L64" s="150"/>
      <c r="M64" s="150"/>
    </row>
    <row r="65" ht="15.75" customHeight="1">
      <c r="F65" s="150"/>
      <c r="G65" s="150"/>
      <c r="H65" s="150"/>
      <c r="I65" s="150"/>
      <c r="J65" s="150"/>
      <c r="K65" s="150"/>
      <c r="L65" s="150"/>
      <c r="M65" s="150"/>
    </row>
    <row r="66" ht="15.75" customHeight="1">
      <c r="F66" s="150"/>
      <c r="G66" s="150"/>
      <c r="H66" s="150"/>
      <c r="I66" s="150"/>
      <c r="J66" s="150"/>
      <c r="K66" s="150"/>
      <c r="L66" s="150"/>
      <c r="M66" s="150"/>
    </row>
    <row r="67" ht="15.75" customHeight="1">
      <c r="F67" s="150"/>
      <c r="G67" s="150"/>
      <c r="H67" s="150"/>
      <c r="I67" s="150"/>
      <c r="J67" s="150"/>
      <c r="K67" s="150"/>
      <c r="L67" s="150"/>
      <c r="M67" s="150"/>
    </row>
    <row r="68" ht="15.75" customHeight="1">
      <c r="F68" s="150"/>
      <c r="G68" s="150"/>
      <c r="H68" s="150"/>
      <c r="I68" s="150"/>
      <c r="J68" s="150"/>
      <c r="K68" s="150"/>
      <c r="L68" s="150"/>
      <c r="M68" s="150"/>
    </row>
    <row r="69" ht="15.75" customHeight="1">
      <c r="F69" s="150"/>
      <c r="G69" s="150"/>
      <c r="H69" s="150"/>
      <c r="I69" s="150"/>
      <c r="J69" s="150"/>
      <c r="K69" s="150"/>
      <c r="L69" s="150"/>
      <c r="M69" s="150"/>
    </row>
    <row r="70" ht="15.75" customHeight="1">
      <c r="F70" s="150"/>
      <c r="G70" s="150"/>
      <c r="H70" s="150"/>
      <c r="I70" s="150"/>
      <c r="J70" s="150"/>
      <c r="K70" s="150"/>
      <c r="L70" s="150"/>
      <c r="M70" s="150"/>
    </row>
    <row r="71" ht="15.75" customHeight="1">
      <c r="F71" s="150"/>
      <c r="G71" s="150"/>
      <c r="H71" s="150"/>
      <c r="I71" s="150"/>
      <c r="J71" s="150"/>
      <c r="K71" s="150"/>
      <c r="L71" s="150"/>
      <c r="M71" s="150"/>
    </row>
    <row r="72" ht="15.75" customHeight="1">
      <c r="F72" s="150"/>
      <c r="G72" s="150"/>
      <c r="H72" s="150"/>
      <c r="I72" s="150"/>
      <c r="J72" s="150"/>
      <c r="K72" s="150"/>
      <c r="L72" s="150"/>
      <c r="M72" s="150"/>
    </row>
    <row r="73" ht="15.75" customHeight="1">
      <c r="F73" s="150"/>
      <c r="G73" s="150"/>
      <c r="H73" s="150"/>
      <c r="I73" s="150"/>
      <c r="J73" s="150"/>
      <c r="K73" s="150"/>
      <c r="L73" s="150"/>
      <c r="M73" s="150"/>
    </row>
    <row r="74" ht="15.75" customHeight="1">
      <c r="F74" s="150"/>
      <c r="G74" s="150"/>
      <c r="H74" s="150"/>
      <c r="I74" s="150"/>
      <c r="J74" s="150"/>
      <c r="K74" s="150"/>
      <c r="L74" s="150"/>
      <c r="M74" s="150"/>
    </row>
    <row r="75" ht="15.75" customHeight="1">
      <c r="F75" s="150"/>
      <c r="G75" s="150"/>
      <c r="H75" s="150"/>
      <c r="I75" s="150"/>
      <c r="J75" s="150"/>
      <c r="K75" s="150"/>
      <c r="L75" s="150"/>
      <c r="M75" s="150"/>
    </row>
    <row r="76" ht="15.75" customHeight="1">
      <c r="F76" s="150"/>
      <c r="G76" s="150"/>
      <c r="H76" s="150"/>
      <c r="I76" s="150"/>
      <c r="J76" s="150"/>
      <c r="K76" s="150"/>
      <c r="L76" s="150"/>
      <c r="M76" s="150"/>
    </row>
    <row r="77" ht="15.75" customHeight="1">
      <c r="F77" s="150"/>
      <c r="G77" s="150"/>
      <c r="H77" s="150"/>
      <c r="I77" s="150"/>
      <c r="J77" s="150"/>
      <c r="K77" s="150"/>
      <c r="L77" s="150"/>
      <c r="M77" s="150"/>
    </row>
    <row r="78" ht="15.75" customHeight="1">
      <c r="F78" s="150"/>
      <c r="G78" s="150"/>
      <c r="H78" s="150"/>
      <c r="I78" s="150"/>
      <c r="J78" s="150"/>
      <c r="K78" s="150"/>
      <c r="L78" s="150"/>
      <c r="M78" s="150"/>
    </row>
    <row r="79" ht="15.75" customHeight="1">
      <c r="F79" s="150"/>
      <c r="G79" s="150"/>
      <c r="H79" s="150"/>
      <c r="I79" s="150"/>
      <c r="J79" s="150"/>
      <c r="K79" s="150"/>
      <c r="L79" s="150"/>
      <c r="M79" s="150"/>
    </row>
    <row r="80" ht="15.75" customHeight="1">
      <c r="F80" s="150"/>
      <c r="G80" s="150"/>
      <c r="H80" s="150"/>
      <c r="I80" s="150"/>
      <c r="J80" s="150"/>
      <c r="K80" s="150"/>
      <c r="L80" s="150"/>
      <c r="M80" s="150"/>
    </row>
    <row r="81" ht="15.75" customHeight="1">
      <c r="F81" s="150"/>
      <c r="G81" s="150"/>
      <c r="H81" s="150"/>
      <c r="I81" s="150"/>
      <c r="J81" s="150"/>
      <c r="K81" s="150"/>
      <c r="L81" s="150"/>
      <c r="M81" s="150"/>
    </row>
    <row r="82" ht="15.75" customHeight="1">
      <c r="F82" s="150"/>
      <c r="G82" s="150"/>
      <c r="H82" s="150"/>
      <c r="I82" s="150"/>
      <c r="J82" s="150"/>
      <c r="K82" s="150"/>
      <c r="L82" s="150"/>
      <c r="M82" s="150"/>
    </row>
    <row r="83" ht="15.75" customHeight="1">
      <c r="F83" s="150"/>
      <c r="G83" s="150"/>
      <c r="H83" s="150"/>
      <c r="I83" s="150"/>
      <c r="J83" s="150"/>
      <c r="K83" s="150"/>
      <c r="L83" s="150"/>
      <c r="M83" s="150"/>
    </row>
    <row r="84" ht="15.75" customHeight="1">
      <c r="F84" s="150"/>
      <c r="G84" s="150"/>
      <c r="H84" s="150"/>
      <c r="I84" s="150"/>
      <c r="J84" s="150"/>
      <c r="K84" s="150"/>
      <c r="L84" s="150"/>
      <c r="M84" s="150"/>
    </row>
    <row r="85" ht="15.75" customHeight="1">
      <c r="F85" s="150"/>
      <c r="G85" s="150"/>
      <c r="H85" s="150"/>
      <c r="I85" s="150"/>
      <c r="J85" s="150"/>
      <c r="K85" s="150"/>
      <c r="L85" s="150"/>
      <c r="M85" s="150"/>
    </row>
    <row r="86" ht="15.75" customHeight="1">
      <c r="F86" s="150"/>
      <c r="G86" s="150"/>
      <c r="H86" s="150"/>
      <c r="I86" s="150"/>
      <c r="J86" s="150"/>
      <c r="K86" s="150"/>
      <c r="L86" s="150"/>
      <c r="M86" s="150"/>
    </row>
    <row r="87" ht="15.75" customHeight="1">
      <c r="F87" s="150"/>
      <c r="G87" s="150"/>
      <c r="H87" s="150"/>
      <c r="I87" s="150"/>
      <c r="J87" s="150"/>
      <c r="K87" s="150"/>
      <c r="L87" s="150"/>
      <c r="M87" s="150"/>
    </row>
    <row r="88" ht="15.75" customHeight="1">
      <c r="F88" s="150"/>
      <c r="G88" s="150"/>
      <c r="H88" s="150"/>
      <c r="I88" s="150"/>
      <c r="J88" s="150"/>
      <c r="K88" s="150"/>
      <c r="L88" s="150"/>
      <c r="M88" s="150"/>
    </row>
    <row r="89" ht="15.75" customHeight="1">
      <c r="F89" s="150"/>
      <c r="G89" s="150"/>
      <c r="H89" s="150"/>
      <c r="I89" s="150"/>
      <c r="J89" s="150"/>
      <c r="K89" s="150"/>
      <c r="L89" s="150"/>
      <c r="M89" s="150"/>
    </row>
    <row r="90" ht="15.75" customHeight="1">
      <c r="F90" s="150"/>
      <c r="G90" s="150"/>
      <c r="H90" s="150"/>
      <c r="I90" s="150"/>
      <c r="J90" s="150"/>
      <c r="K90" s="150"/>
      <c r="L90" s="150"/>
      <c r="M90" s="150"/>
    </row>
    <row r="91" ht="15.75" customHeight="1">
      <c r="F91" s="150"/>
      <c r="G91" s="150"/>
      <c r="H91" s="150"/>
      <c r="I91" s="150"/>
      <c r="J91" s="150"/>
      <c r="K91" s="150"/>
      <c r="L91" s="150"/>
      <c r="M91" s="150"/>
    </row>
    <row r="92" ht="15.75" customHeight="1">
      <c r="F92" s="150"/>
      <c r="G92" s="150"/>
      <c r="H92" s="150"/>
      <c r="I92" s="150"/>
      <c r="J92" s="150"/>
      <c r="K92" s="150"/>
      <c r="L92" s="150"/>
      <c r="M92" s="150"/>
    </row>
    <row r="93" ht="15.75" customHeight="1">
      <c r="F93" s="150"/>
      <c r="G93" s="150"/>
      <c r="H93" s="150"/>
      <c r="I93" s="150"/>
      <c r="J93" s="150"/>
      <c r="K93" s="150"/>
      <c r="L93" s="150"/>
      <c r="M93" s="150"/>
    </row>
    <row r="94" ht="15.75" customHeight="1">
      <c r="F94" s="150"/>
      <c r="G94" s="150"/>
      <c r="H94" s="150"/>
      <c r="I94" s="150"/>
      <c r="J94" s="150"/>
      <c r="K94" s="150"/>
      <c r="L94" s="150"/>
      <c r="M94" s="150"/>
    </row>
    <row r="95" ht="15.75" customHeight="1">
      <c r="F95" s="150"/>
      <c r="G95" s="150"/>
      <c r="H95" s="150"/>
      <c r="I95" s="150"/>
      <c r="J95" s="150"/>
      <c r="K95" s="150"/>
      <c r="L95" s="150"/>
      <c r="M95" s="150"/>
    </row>
    <row r="96" ht="15.75" customHeight="1">
      <c r="F96" s="150"/>
      <c r="G96" s="150"/>
      <c r="H96" s="150"/>
      <c r="I96" s="150"/>
      <c r="J96" s="150"/>
      <c r="K96" s="150"/>
      <c r="L96" s="150"/>
      <c r="M96" s="150"/>
    </row>
    <row r="97" ht="15.75" customHeight="1">
      <c r="F97" s="150"/>
      <c r="G97" s="150"/>
      <c r="H97" s="150"/>
      <c r="I97" s="150"/>
      <c r="J97" s="150"/>
      <c r="K97" s="150"/>
      <c r="L97" s="150"/>
      <c r="M97" s="150"/>
    </row>
    <row r="98" ht="15.75" customHeight="1">
      <c r="F98" s="150"/>
      <c r="G98" s="150"/>
      <c r="H98" s="150"/>
      <c r="I98" s="150"/>
      <c r="J98" s="150"/>
      <c r="K98" s="150"/>
      <c r="L98" s="150"/>
      <c r="M98" s="150"/>
    </row>
    <row r="99" ht="15.75" customHeight="1">
      <c r="F99" s="150"/>
      <c r="G99" s="150"/>
      <c r="H99" s="150"/>
      <c r="I99" s="150"/>
      <c r="J99" s="150"/>
      <c r="K99" s="150"/>
      <c r="L99" s="150"/>
      <c r="M99" s="150"/>
    </row>
    <row r="100" ht="15.75" customHeight="1">
      <c r="F100" s="150"/>
      <c r="G100" s="150"/>
      <c r="H100" s="150"/>
      <c r="I100" s="150"/>
      <c r="J100" s="150"/>
      <c r="K100" s="150"/>
      <c r="L100" s="150"/>
      <c r="M100" s="150"/>
    </row>
    <row r="101" ht="15.75" customHeight="1">
      <c r="F101" s="150"/>
      <c r="G101" s="150"/>
      <c r="H101" s="150"/>
      <c r="I101" s="150"/>
      <c r="J101" s="150"/>
      <c r="K101" s="150"/>
      <c r="L101" s="150"/>
      <c r="M101" s="150"/>
    </row>
    <row r="102" ht="15.75" customHeight="1">
      <c r="F102" s="150"/>
      <c r="G102" s="150"/>
      <c r="H102" s="150"/>
      <c r="I102" s="150"/>
      <c r="J102" s="150"/>
      <c r="K102" s="150"/>
      <c r="L102" s="150"/>
      <c r="M102" s="150"/>
    </row>
    <row r="103" ht="15.75" customHeight="1">
      <c r="F103" s="150"/>
      <c r="G103" s="150"/>
      <c r="H103" s="150"/>
      <c r="I103" s="150"/>
      <c r="J103" s="150"/>
      <c r="K103" s="150"/>
      <c r="L103" s="150"/>
      <c r="M103" s="150"/>
    </row>
    <row r="104" ht="15.75" customHeight="1">
      <c r="F104" s="150"/>
      <c r="G104" s="150"/>
      <c r="H104" s="150"/>
      <c r="I104" s="150"/>
      <c r="J104" s="150"/>
      <c r="K104" s="150"/>
      <c r="L104" s="150"/>
      <c r="M104" s="150"/>
    </row>
    <row r="105" ht="15.75" customHeight="1">
      <c r="F105" s="150"/>
      <c r="G105" s="150"/>
      <c r="H105" s="150"/>
      <c r="I105" s="150"/>
      <c r="J105" s="150"/>
      <c r="K105" s="150"/>
      <c r="L105" s="150"/>
      <c r="M105" s="150"/>
    </row>
    <row r="106" ht="15.75" customHeight="1">
      <c r="F106" s="150"/>
      <c r="G106" s="150"/>
      <c r="H106" s="150"/>
      <c r="I106" s="150"/>
      <c r="J106" s="150"/>
      <c r="K106" s="150"/>
      <c r="L106" s="150"/>
      <c r="M106" s="150"/>
    </row>
    <row r="107" ht="15.75" customHeight="1">
      <c r="F107" s="150"/>
      <c r="G107" s="150"/>
      <c r="H107" s="150"/>
      <c r="I107" s="150"/>
      <c r="J107" s="150"/>
      <c r="K107" s="150"/>
      <c r="L107" s="150"/>
      <c r="M107" s="150"/>
    </row>
    <row r="108" ht="15.75" customHeight="1">
      <c r="F108" s="150"/>
      <c r="G108" s="150"/>
      <c r="H108" s="150"/>
      <c r="I108" s="150"/>
      <c r="J108" s="150"/>
      <c r="K108" s="150"/>
      <c r="L108" s="150"/>
      <c r="M108" s="150"/>
    </row>
    <row r="109" ht="15.75" customHeight="1">
      <c r="F109" s="150"/>
      <c r="G109" s="150"/>
      <c r="H109" s="150"/>
      <c r="I109" s="150"/>
      <c r="J109" s="150"/>
      <c r="K109" s="150"/>
      <c r="L109" s="150"/>
      <c r="M109" s="150"/>
    </row>
    <row r="110" ht="15.75" customHeight="1">
      <c r="F110" s="150"/>
      <c r="G110" s="150"/>
      <c r="H110" s="150"/>
      <c r="I110" s="150"/>
      <c r="J110" s="150"/>
      <c r="K110" s="150"/>
      <c r="L110" s="150"/>
      <c r="M110" s="150"/>
    </row>
    <row r="111" ht="15.75" customHeight="1">
      <c r="F111" s="150"/>
      <c r="G111" s="150"/>
      <c r="H111" s="150"/>
      <c r="I111" s="150"/>
      <c r="J111" s="150"/>
      <c r="K111" s="150"/>
      <c r="L111" s="150"/>
      <c r="M111" s="150"/>
    </row>
    <row r="112" ht="15.75" customHeight="1">
      <c r="F112" s="150"/>
      <c r="G112" s="150"/>
      <c r="H112" s="150"/>
      <c r="I112" s="150"/>
      <c r="J112" s="150"/>
      <c r="K112" s="150"/>
      <c r="L112" s="150"/>
      <c r="M112" s="150"/>
    </row>
    <row r="113" ht="15.75" customHeight="1">
      <c r="F113" s="150"/>
      <c r="G113" s="150"/>
      <c r="H113" s="150"/>
      <c r="I113" s="150"/>
      <c r="J113" s="150"/>
      <c r="K113" s="150"/>
      <c r="L113" s="150"/>
      <c r="M113" s="150"/>
    </row>
    <row r="114" ht="15.75" customHeight="1">
      <c r="F114" s="150"/>
      <c r="G114" s="150"/>
      <c r="H114" s="150"/>
      <c r="I114" s="150"/>
      <c r="J114" s="150"/>
      <c r="K114" s="150"/>
      <c r="L114" s="150"/>
      <c r="M114" s="150"/>
    </row>
    <row r="115" ht="15.75" customHeight="1">
      <c r="F115" s="150"/>
      <c r="G115" s="150"/>
      <c r="H115" s="150"/>
      <c r="I115" s="150"/>
      <c r="J115" s="150"/>
      <c r="K115" s="150"/>
      <c r="L115" s="150"/>
      <c r="M115" s="150"/>
    </row>
    <row r="116" ht="15.75" customHeight="1">
      <c r="F116" s="150"/>
      <c r="G116" s="150"/>
      <c r="H116" s="150"/>
      <c r="I116" s="150"/>
      <c r="J116" s="150"/>
      <c r="K116" s="150"/>
      <c r="L116" s="150"/>
      <c r="M116" s="150"/>
    </row>
    <row r="117" ht="15.75" customHeight="1">
      <c r="F117" s="150"/>
      <c r="G117" s="150"/>
      <c r="H117" s="150"/>
      <c r="I117" s="150"/>
      <c r="J117" s="150"/>
      <c r="K117" s="150"/>
      <c r="L117" s="150"/>
      <c r="M117" s="150"/>
    </row>
    <row r="118" ht="15.75" customHeight="1">
      <c r="F118" s="150"/>
      <c r="G118" s="150"/>
      <c r="H118" s="150"/>
      <c r="I118" s="150"/>
      <c r="J118" s="150"/>
      <c r="K118" s="150"/>
      <c r="L118" s="150"/>
      <c r="M118" s="150"/>
    </row>
    <row r="119" ht="15.75" customHeight="1">
      <c r="F119" s="150"/>
      <c r="G119" s="150"/>
      <c r="H119" s="150"/>
      <c r="I119" s="150"/>
      <c r="J119" s="150"/>
      <c r="K119" s="150"/>
      <c r="L119" s="150"/>
      <c r="M119" s="150"/>
    </row>
    <row r="120" ht="15.75" customHeight="1">
      <c r="F120" s="150"/>
      <c r="G120" s="150"/>
      <c r="H120" s="150"/>
      <c r="I120" s="150"/>
      <c r="J120" s="150"/>
      <c r="K120" s="150"/>
      <c r="L120" s="150"/>
      <c r="M120" s="150"/>
    </row>
    <row r="121" ht="15.75" customHeight="1">
      <c r="F121" s="150"/>
      <c r="G121" s="150"/>
      <c r="H121" s="150"/>
      <c r="I121" s="150"/>
      <c r="J121" s="150"/>
      <c r="K121" s="150"/>
      <c r="L121" s="150"/>
      <c r="M121" s="150"/>
    </row>
    <row r="122" ht="15.75" customHeight="1">
      <c r="F122" s="150"/>
      <c r="G122" s="150"/>
      <c r="H122" s="150"/>
      <c r="I122" s="150"/>
      <c r="J122" s="150"/>
      <c r="K122" s="150"/>
      <c r="L122" s="150"/>
      <c r="M122" s="150"/>
    </row>
    <row r="123" ht="15.75" customHeight="1">
      <c r="F123" s="150"/>
      <c r="G123" s="150"/>
      <c r="H123" s="150"/>
      <c r="I123" s="150"/>
      <c r="J123" s="150"/>
      <c r="K123" s="150"/>
      <c r="L123" s="150"/>
      <c r="M123" s="150"/>
    </row>
    <row r="124" ht="15.75" customHeight="1">
      <c r="F124" s="150"/>
      <c r="G124" s="150"/>
      <c r="H124" s="150"/>
      <c r="I124" s="150"/>
      <c r="J124" s="150"/>
      <c r="K124" s="150"/>
      <c r="L124" s="150"/>
      <c r="M124" s="150"/>
    </row>
    <row r="125" ht="15.75" customHeight="1">
      <c r="F125" s="150"/>
      <c r="G125" s="150"/>
      <c r="H125" s="150"/>
      <c r="I125" s="150"/>
      <c r="J125" s="150"/>
      <c r="K125" s="150"/>
      <c r="L125" s="150"/>
      <c r="M125" s="150"/>
    </row>
    <row r="126" ht="15.75" customHeight="1">
      <c r="F126" s="150"/>
      <c r="G126" s="150"/>
      <c r="H126" s="150"/>
      <c r="I126" s="150"/>
      <c r="J126" s="150"/>
      <c r="K126" s="150"/>
      <c r="L126" s="150"/>
      <c r="M126" s="150"/>
    </row>
    <row r="127" ht="15.75" customHeight="1">
      <c r="F127" s="150"/>
      <c r="G127" s="150"/>
      <c r="H127" s="150"/>
      <c r="I127" s="150"/>
      <c r="J127" s="150"/>
      <c r="K127" s="150"/>
      <c r="L127" s="150"/>
      <c r="M127" s="150"/>
    </row>
    <row r="128" ht="15.75" customHeight="1">
      <c r="F128" s="150"/>
      <c r="G128" s="150"/>
      <c r="H128" s="150"/>
      <c r="I128" s="150"/>
      <c r="J128" s="150"/>
      <c r="K128" s="150"/>
      <c r="L128" s="150"/>
      <c r="M128" s="150"/>
    </row>
    <row r="129" ht="15.75" customHeight="1">
      <c r="F129" s="150"/>
      <c r="G129" s="150"/>
      <c r="H129" s="150"/>
      <c r="I129" s="150"/>
      <c r="J129" s="150"/>
      <c r="K129" s="150"/>
      <c r="L129" s="150"/>
      <c r="M129" s="150"/>
    </row>
    <row r="130" ht="15.75" customHeight="1">
      <c r="F130" s="150"/>
      <c r="G130" s="150"/>
      <c r="H130" s="150"/>
      <c r="I130" s="150"/>
      <c r="J130" s="150"/>
      <c r="K130" s="150"/>
      <c r="L130" s="150"/>
      <c r="M130" s="150"/>
    </row>
    <row r="131" ht="15.75" customHeight="1">
      <c r="F131" s="150"/>
      <c r="G131" s="150"/>
      <c r="H131" s="150"/>
      <c r="I131" s="150"/>
      <c r="J131" s="150"/>
      <c r="K131" s="150"/>
      <c r="L131" s="150"/>
      <c r="M131" s="150"/>
    </row>
    <row r="132" ht="15.75" customHeight="1">
      <c r="F132" s="150"/>
      <c r="G132" s="150"/>
      <c r="H132" s="150"/>
      <c r="I132" s="150"/>
      <c r="J132" s="150"/>
      <c r="K132" s="150"/>
      <c r="L132" s="150"/>
      <c r="M132" s="150"/>
    </row>
    <row r="133" ht="15.75" customHeight="1">
      <c r="F133" s="150"/>
      <c r="G133" s="150"/>
      <c r="H133" s="150"/>
      <c r="I133" s="150"/>
      <c r="J133" s="150"/>
      <c r="K133" s="150"/>
      <c r="L133" s="150"/>
      <c r="M133" s="150"/>
    </row>
    <row r="134" ht="15.75" customHeight="1">
      <c r="F134" s="150"/>
      <c r="G134" s="150"/>
      <c r="H134" s="150"/>
      <c r="I134" s="150"/>
      <c r="J134" s="150"/>
      <c r="K134" s="150"/>
      <c r="L134" s="150"/>
      <c r="M134" s="150"/>
    </row>
    <row r="135" ht="15.75" customHeight="1">
      <c r="F135" s="150"/>
      <c r="G135" s="150"/>
      <c r="H135" s="150"/>
      <c r="I135" s="150"/>
      <c r="J135" s="150"/>
      <c r="K135" s="150"/>
      <c r="L135" s="150"/>
      <c r="M135" s="150"/>
    </row>
    <row r="136" ht="15.75" customHeight="1">
      <c r="F136" s="150"/>
      <c r="G136" s="150"/>
      <c r="H136" s="150"/>
      <c r="I136" s="150"/>
      <c r="J136" s="150"/>
      <c r="K136" s="150"/>
      <c r="L136" s="150"/>
      <c r="M136" s="150"/>
    </row>
    <row r="137" ht="15.75" customHeight="1">
      <c r="F137" s="150"/>
      <c r="G137" s="150"/>
      <c r="H137" s="150"/>
      <c r="I137" s="150"/>
      <c r="J137" s="150"/>
      <c r="K137" s="150"/>
      <c r="L137" s="150"/>
      <c r="M137" s="150"/>
    </row>
    <row r="138" ht="15.75" customHeight="1">
      <c r="F138" s="150"/>
      <c r="G138" s="150"/>
      <c r="H138" s="150"/>
      <c r="I138" s="150"/>
      <c r="J138" s="150"/>
      <c r="K138" s="150"/>
      <c r="L138" s="150"/>
      <c r="M138" s="150"/>
    </row>
    <row r="139" ht="15.75" customHeight="1">
      <c r="F139" s="150"/>
      <c r="G139" s="150"/>
      <c r="H139" s="150"/>
      <c r="I139" s="150"/>
      <c r="J139" s="150"/>
      <c r="K139" s="150"/>
      <c r="L139" s="150"/>
      <c r="M139" s="150"/>
    </row>
    <row r="140" ht="15.75" customHeight="1">
      <c r="F140" s="150"/>
      <c r="G140" s="150"/>
      <c r="H140" s="150"/>
      <c r="I140" s="150"/>
      <c r="J140" s="150"/>
      <c r="K140" s="150"/>
      <c r="L140" s="150"/>
      <c r="M140" s="150"/>
    </row>
    <row r="141" ht="15.75" customHeight="1">
      <c r="F141" s="150"/>
      <c r="G141" s="150"/>
      <c r="H141" s="150"/>
      <c r="I141" s="150"/>
      <c r="J141" s="150"/>
      <c r="K141" s="150"/>
      <c r="L141" s="150"/>
      <c r="M141" s="150"/>
    </row>
    <row r="142" ht="15.75" customHeight="1">
      <c r="F142" s="150"/>
      <c r="G142" s="150"/>
      <c r="H142" s="150"/>
      <c r="I142" s="150"/>
      <c r="J142" s="150"/>
      <c r="K142" s="150"/>
      <c r="L142" s="150"/>
      <c r="M142" s="150"/>
    </row>
    <row r="143" ht="15.75" customHeight="1">
      <c r="F143" s="150"/>
      <c r="G143" s="150"/>
      <c r="H143" s="150"/>
      <c r="I143" s="150"/>
      <c r="J143" s="150"/>
      <c r="K143" s="150"/>
      <c r="L143" s="150"/>
      <c r="M143" s="150"/>
    </row>
    <row r="144" ht="15.75" customHeight="1">
      <c r="F144" s="150"/>
      <c r="G144" s="150"/>
      <c r="H144" s="150"/>
      <c r="I144" s="150"/>
      <c r="J144" s="150"/>
      <c r="K144" s="150"/>
      <c r="L144" s="150"/>
      <c r="M144" s="150"/>
    </row>
    <row r="145" ht="15.75" customHeight="1">
      <c r="F145" s="150"/>
      <c r="G145" s="150"/>
      <c r="H145" s="150"/>
      <c r="I145" s="150"/>
      <c r="J145" s="150"/>
      <c r="K145" s="150"/>
      <c r="L145" s="150"/>
      <c r="M145" s="150"/>
    </row>
    <row r="146" ht="15.75" customHeight="1">
      <c r="F146" s="150"/>
      <c r="G146" s="150"/>
      <c r="H146" s="150"/>
      <c r="I146" s="150"/>
      <c r="J146" s="150"/>
      <c r="K146" s="150"/>
      <c r="L146" s="150"/>
      <c r="M146" s="150"/>
    </row>
    <row r="147" ht="15.75" customHeight="1">
      <c r="F147" s="150"/>
      <c r="G147" s="150"/>
      <c r="H147" s="150"/>
      <c r="I147" s="150"/>
      <c r="J147" s="150"/>
      <c r="K147" s="150"/>
      <c r="L147" s="150"/>
      <c r="M147" s="150"/>
    </row>
    <row r="148" ht="15.75" customHeight="1">
      <c r="F148" s="150"/>
      <c r="G148" s="150"/>
      <c r="H148" s="150"/>
      <c r="I148" s="150"/>
      <c r="J148" s="150"/>
      <c r="K148" s="150"/>
      <c r="L148" s="150"/>
      <c r="M148" s="150"/>
    </row>
    <row r="149" ht="15.75" customHeight="1">
      <c r="F149" s="150"/>
      <c r="G149" s="150"/>
      <c r="H149" s="150"/>
      <c r="I149" s="150"/>
      <c r="J149" s="150"/>
      <c r="K149" s="150"/>
      <c r="L149" s="150"/>
      <c r="M149" s="150"/>
    </row>
    <row r="150" ht="15.75" customHeight="1">
      <c r="F150" s="150"/>
      <c r="G150" s="150"/>
      <c r="H150" s="150"/>
      <c r="I150" s="150"/>
      <c r="J150" s="150"/>
      <c r="K150" s="150"/>
      <c r="L150" s="150"/>
      <c r="M150" s="150"/>
    </row>
    <row r="151" ht="15.75" customHeight="1">
      <c r="F151" s="150"/>
      <c r="G151" s="150"/>
      <c r="H151" s="150"/>
      <c r="I151" s="150"/>
      <c r="J151" s="150"/>
      <c r="K151" s="150"/>
      <c r="L151" s="150"/>
      <c r="M151" s="150"/>
    </row>
    <row r="152" ht="15.75" customHeight="1">
      <c r="F152" s="150"/>
      <c r="G152" s="150"/>
      <c r="H152" s="150"/>
      <c r="I152" s="150"/>
      <c r="J152" s="150"/>
      <c r="K152" s="150"/>
      <c r="L152" s="150"/>
      <c r="M152" s="150"/>
    </row>
    <row r="153" ht="15.75" customHeight="1">
      <c r="F153" s="150"/>
      <c r="G153" s="150"/>
      <c r="H153" s="150"/>
      <c r="I153" s="150"/>
      <c r="J153" s="150"/>
      <c r="K153" s="150"/>
      <c r="L153" s="150"/>
      <c r="M153" s="150"/>
    </row>
    <row r="154" ht="15.75" customHeight="1">
      <c r="F154" s="150"/>
      <c r="G154" s="150"/>
      <c r="H154" s="150"/>
      <c r="I154" s="150"/>
      <c r="J154" s="150"/>
      <c r="K154" s="150"/>
      <c r="L154" s="150"/>
      <c r="M154" s="150"/>
    </row>
    <row r="155" ht="15.75" customHeight="1">
      <c r="F155" s="150"/>
      <c r="G155" s="150"/>
      <c r="H155" s="150"/>
      <c r="I155" s="150"/>
      <c r="J155" s="150"/>
      <c r="K155" s="150"/>
      <c r="L155" s="150"/>
      <c r="M155" s="150"/>
    </row>
    <row r="156" ht="15.75" customHeight="1">
      <c r="F156" s="150"/>
      <c r="G156" s="150"/>
      <c r="H156" s="150"/>
      <c r="I156" s="150"/>
      <c r="J156" s="150"/>
      <c r="K156" s="150"/>
      <c r="L156" s="150"/>
      <c r="M156" s="150"/>
    </row>
    <row r="157" ht="15.75" customHeight="1">
      <c r="F157" s="150"/>
      <c r="G157" s="150"/>
      <c r="H157" s="150"/>
      <c r="I157" s="150"/>
      <c r="J157" s="150"/>
      <c r="K157" s="150"/>
      <c r="L157" s="150"/>
      <c r="M157" s="150"/>
    </row>
    <row r="158" ht="15.75" customHeight="1">
      <c r="F158" s="150"/>
      <c r="G158" s="150"/>
      <c r="H158" s="150"/>
      <c r="I158" s="150"/>
      <c r="J158" s="150"/>
      <c r="K158" s="150"/>
      <c r="L158" s="150"/>
      <c r="M158" s="150"/>
    </row>
    <row r="159" ht="15.75" customHeight="1">
      <c r="F159" s="150"/>
      <c r="G159" s="150"/>
      <c r="H159" s="150"/>
      <c r="I159" s="150"/>
      <c r="J159" s="150"/>
      <c r="K159" s="150"/>
      <c r="L159" s="150"/>
      <c r="M159" s="150"/>
    </row>
    <row r="160" ht="15.75" customHeight="1">
      <c r="F160" s="150"/>
      <c r="G160" s="150"/>
      <c r="H160" s="150"/>
      <c r="I160" s="150"/>
      <c r="J160" s="150"/>
      <c r="K160" s="150"/>
      <c r="L160" s="150"/>
      <c r="M160" s="150"/>
    </row>
    <row r="161" ht="15.75" customHeight="1">
      <c r="F161" s="150"/>
      <c r="G161" s="150"/>
      <c r="H161" s="150"/>
      <c r="I161" s="150"/>
      <c r="J161" s="150"/>
      <c r="K161" s="150"/>
      <c r="L161" s="150"/>
      <c r="M161" s="150"/>
    </row>
    <row r="162" ht="15.75" customHeight="1">
      <c r="F162" s="150"/>
      <c r="G162" s="150"/>
      <c r="H162" s="150"/>
      <c r="I162" s="150"/>
      <c r="J162" s="150"/>
      <c r="K162" s="150"/>
      <c r="L162" s="150"/>
      <c r="M162" s="150"/>
    </row>
    <row r="163" ht="15.75" customHeight="1">
      <c r="F163" s="150"/>
      <c r="G163" s="150"/>
      <c r="H163" s="150"/>
      <c r="I163" s="150"/>
      <c r="J163" s="150"/>
      <c r="K163" s="150"/>
      <c r="L163" s="150"/>
      <c r="M163" s="150"/>
    </row>
    <row r="164" ht="15.75" customHeight="1">
      <c r="F164" s="150"/>
      <c r="G164" s="150"/>
      <c r="H164" s="150"/>
      <c r="I164" s="150"/>
      <c r="J164" s="150"/>
      <c r="K164" s="150"/>
      <c r="L164" s="150"/>
      <c r="M164" s="150"/>
    </row>
    <row r="165" ht="15.75" customHeight="1">
      <c r="F165" s="150"/>
      <c r="G165" s="150"/>
      <c r="H165" s="150"/>
      <c r="I165" s="150"/>
      <c r="J165" s="150"/>
      <c r="K165" s="150"/>
      <c r="L165" s="150"/>
      <c r="M165" s="150"/>
    </row>
    <row r="166" ht="15.75" customHeight="1">
      <c r="F166" s="150"/>
      <c r="G166" s="150"/>
      <c r="H166" s="150"/>
      <c r="I166" s="150"/>
      <c r="J166" s="150"/>
      <c r="K166" s="150"/>
      <c r="L166" s="150"/>
      <c r="M166" s="150"/>
    </row>
    <row r="167" ht="15.75" customHeight="1">
      <c r="F167" s="150"/>
      <c r="G167" s="150"/>
      <c r="H167" s="150"/>
      <c r="I167" s="150"/>
      <c r="J167" s="150"/>
      <c r="K167" s="150"/>
      <c r="L167" s="150"/>
      <c r="M167" s="150"/>
    </row>
    <row r="168" ht="15.75" customHeight="1">
      <c r="F168" s="150"/>
      <c r="G168" s="150"/>
      <c r="H168" s="150"/>
      <c r="I168" s="150"/>
      <c r="J168" s="150"/>
      <c r="K168" s="150"/>
      <c r="L168" s="150"/>
      <c r="M168" s="150"/>
    </row>
    <row r="169" ht="15.75" customHeight="1">
      <c r="F169" s="150"/>
      <c r="G169" s="150"/>
      <c r="H169" s="150"/>
      <c r="I169" s="150"/>
      <c r="J169" s="150"/>
      <c r="K169" s="150"/>
      <c r="L169" s="150"/>
      <c r="M169" s="150"/>
    </row>
    <row r="170" ht="15.75" customHeight="1">
      <c r="F170" s="150"/>
      <c r="G170" s="150"/>
      <c r="H170" s="150"/>
      <c r="I170" s="150"/>
      <c r="J170" s="150"/>
      <c r="K170" s="150"/>
      <c r="L170" s="150"/>
      <c r="M170" s="150"/>
    </row>
    <row r="171" ht="15.75" customHeight="1">
      <c r="F171" s="150"/>
      <c r="G171" s="150"/>
      <c r="H171" s="150"/>
      <c r="I171" s="150"/>
      <c r="J171" s="150"/>
      <c r="K171" s="150"/>
      <c r="L171" s="150"/>
      <c r="M171" s="150"/>
    </row>
    <row r="172" ht="15.75" customHeight="1">
      <c r="F172" s="150"/>
      <c r="G172" s="150"/>
      <c r="H172" s="150"/>
      <c r="I172" s="150"/>
      <c r="J172" s="150"/>
      <c r="K172" s="150"/>
      <c r="L172" s="150"/>
      <c r="M172" s="150"/>
    </row>
    <row r="173" ht="15.75" customHeight="1">
      <c r="F173" s="150"/>
      <c r="G173" s="150"/>
      <c r="H173" s="150"/>
      <c r="I173" s="150"/>
      <c r="J173" s="150"/>
      <c r="K173" s="150"/>
      <c r="L173" s="150"/>
      <c r="M173" s="150"/>
    </row>
    <row r="174" ht="15.75" customHeight="1">
      <c r="F174" s="150"/>
      <c r="G174" s="150"/>
      <c r="H174" s="150"/>
      <c r="I174" s="150"/>
      <c r="J174" s="150"/>
      <c r="K174" s="150"/>
      <c r="L174" s="150"/>
      <c r="M174" s="150"/>
    </row>
    <row r="175" ht="15.75" customHeight="1">
      <c r="F175" s="150"/>
      <c r="G175" s="150"/>
      <c r="H175" s="150"/>
      <c r="I175" s="150"/>
      <c r="J175" s="150"/>
      <c r="K175" s="150"/>
      <c r="L175" s="150"/>
      <c r="M175" s="150"/>
    </row>
    <row r="176" ht="15.75" customHeight="1">
      <c r="F176" s="150"/>
      <c r="G176" s="150"/>
      <c r="H176" s="150"/>
      <c r="I176" s="150"/>
      <c r="J176" s="150"/>
      <c r="K176" s="150"/>
      <c r="L176" s="150"/>
      <c r="M176" s="150"/>
    </row>
    <row r="177" ht="15.75" customHeight="1">
      <c r="F177" s="150"/>
      <c r="G177" s="150"/>
      <c r="H177" s="150"/>
      <c r="I177" s="150"/>
      <c r="J177" s="150"/>
      <c r="K177" s="150"/>
      <c r="L177" s="150"/>
      <c r="M177" s="150"/>
    </row>
    <row r="178" ht="15.75" customHeight="1">
      <c r="F178" s="150"/>
      <c r="G178" s="150"/>
      <c r="H178" s="150"/>
      <c r="I178" s="150"/>
      <c r="J178" s="150"/>
      <c r="K178" s="150"/>
      <c r="L178" s="150"/>
      <c r="M178" s="150"/>
    </row>
    <row r="179" ht="15.75" customHeight="1">
      <c r="F179" s="150"/>
      <c r="G179" s="150"/>
      <c r="H179" s="150"/>
      <c r="I179" s="150"/>
      <c r="J179" s="150"/>
      <c r="K179" s="150"/>
      <c r="L179" s="150"/>
      <c r="M179" s="150"/>
    </row>
    <row r="180" ht="15.75" customHeight="1">
      <c r="F180" s="150"/>
      <c r="G180" s="150"/>
      <c r="H180" s="150"/>
      <c r="I180" s="150"/>
      <c r="J180" s="150"/>
      <c r="K180" s="150"/>
      <c r="L180" s="150"/>
      <c r="M180" s="150"/>
    </row>
    <row r="181" ht="15.75" customHeight="1">
      <c r="F181" s="150"/>
      <c r="G181" s="150"/>
      <c r="H181" s="150"/>
      <c r="I181" s="150"/>
      <c r="J181" s="150"/>
      <c r="K181" s="150"/>
      <c r="L181" s="150"/>
      <c r="M181" s="150"/>
    </row>
    <row r="182" ht="15.75" customHeight="1">
      <c r="F182" s="150"/>
      <c r="G182" s="150"/>
      <c r="H182" s="150"/>
      <c r="I182" s="150"/>
      <c r="J182" s="150"/>
      <c r="K182" s="150"/>
      <c r="L182" s="150"/>
      <c r="M182" s="150"/>
    </row>
    <row r="183" ht="15.75" customHeight="1">
      <c r="F183" s="150"/>
      <c r="G183" s="150"/>
      <c r="H183" s="150"/>
      <c r="I183" s="150"/>
      <c r="J183" s="150"/>
      <c r="K183" s="150"/>
      <c r="L183" s="150"/>
      <c r="M183" s="150"/>
    </row>
    <row r="184" ht="15.75" customHeight="1">
      <c r="F184" s="150"/>
      <c r="G184" s="150"/>
      <c r="H184" s="150"/>
      <c r="I184" s="150"/>
      <c r="J184" s="150"/>
      <c r="K184" s="150"/>
      <c r="L184" s="150"/>
      <c r="M184" s="150"/>
    </row>
    <row r="185" ht="15.75" customHeight="1">
      <c r="F185" s="150"/>
      <c r="G185" s="150"/>
      <c r="H185" s="150"/>
      <c r="I185" s="150"/>
      <c r="J185" s="150"/>
      <c r="K185" s="150"/>
      <c r="L185" s="150"/>
      <c r="M185" s="150"/>
    </row>
    <row r="186" ht="15.75" customHeight="1">
      <c r="F186" s="150"/>
      <c r="G186" s="150"/>
      <c r="H186" s="150"/>
      <c r="I186" s="150"/>
      <c r="J186" s="150"/>
      <c r="K186" s="150"/>
      <c r="L186" s="150"/>
      <c r="M186" s="150"/>
    </row>
    <row r="187" ht="15.75" customHeight="1">
      <c r="F187" s="150"/>
      <c r="G187" s="150"/>
      <c r="H187" s="150"/>
      <c r="I187" s="150"/>
      <c r="J187" s="150"/>
      <c r="K187" s="150"/>
      <c r="L187" s="150"/>
      <c r="M187" s="150"/>
    </row>
    <row r="188" ht="15.75" customHeight="1">
      <c r="F188" s="150"/>
      <c r="G188" s="150"/>
      <c r="H188" s="150"/>
      <c r="I188" s="150"/>
      <c r="J188" s="150"/>
      <c r="K188" s="150"/>
      <c r="L188" s="150"/>
      <c r="M188" s="150"/>
    </row>
    <row r="189" ht="15.75" customHeight="1">
      <c r="F189" s="150"/>
      <c r="G189" s="150"/>
      <c r="H189" s="150"/>
      <c r="I189" s="150"/>
      <c r="J189" s="150"/>
      <c r="K189" s="150"/>
      <c r="L189" s="150"/>
      <c r="M189" s="150"/>
    </row>
    <row r="190" ht="15.75" customHeight="1">
      <c r="F190" s="150"/>
      <c r="G190" s="150"/>
      <c r="H190" s="150"/>
      <c r="I190" s="150"/>
      <c r="J190" s="150"/>
      <c r="K190" s="150"/>
      <c r="L190" s="150"/>
      <c r="M190" s="150"/>
    </row>
    <row r="191" ht="15.75" customHeight="1">
      <c r="F191" s="150"/>
      <c r="G191" s="150"/>
      <c r="H191" s="150"/>
      <c r="I191" s="150"/>
      <c r="J191" s="150"/>
      <c r="K191" s="150"/>
      <c r="L191" s="150"/>
      <c r="M191" s="150"/>
    </row>
    <row r="192" ht="15.75" customHeight="1">
      <c r="F192" s="150"/>
      <c r="G192" s="150"/>
      <c r="H192" s="150"/>
      <c r="I192" s="150"/>
      <c r="J192" s="150"/>
      <c r="K192" s="150"/>
      <c r="L192" s="150"/>
      <c r="M192" s="150"/>
    </row>
    <row r="193" ht="15.75" customHeight="1">
      <c r="F193" s="150"/>
      <c r="G193" s="150"/>
      <c r="H193" s="150"/>
      <c r="I193" s="150"/>
      <c r="J193" s="150"/>
      <c r="K193" s="150"/>
      <c r="L193" s="150"/>
      <c r="M193" s="150"/>
    </row>
    <row r="194" ht="15.75" customHeight="1">
      <c r="F194" s="150"/>
      <c r="G194" s="150"/>
      <c r="H194" s="150"/>
      <c r="I194" s="150"/>
      <c r="J194" s="150"/>
      <c r="K194" s="150"/>
      <c r="L194" s="150"/>
      <c r="M194" s="150"/>
    </row>
    <row r="195" ht="15.75" customHeight="1">
      <c r="F195" s="150"/>
      <c r="G195" s="150"/>
      <c r="H195" s="150"/>
      <c r="I195" s="150"/>
      <c r="J195" s="150"/>
      <c r="K195" s="150"/>
      <c r="L195" s="150"/>
      <c r="M195" s="150"/>
    </row>
    <row r="196" ht="15.75" customHeight="1">
      <c r="F196" s="150"/>
      <c r="G196" s="150"/>
      <c r="H196" s="150"/>
      <c r="I196" s="150"/>
      <c r="J196" s="150"/>
      <c r="K196" s="150"/>
      <c r="L196" s="150"/>
      <c r="M196" s="150"/>
    </row>
    <row r="197" ht="15.75" customHeight="1">
      <c r="F197" s="150"/>
      <c r="G197" s="150"/>
      <c r="H197" s="150"/>
      <c r="I197" s="150"/>
      <c r="J197" s="150"/>
      <c r="K197" s="150"/>
      <c r="L197" s="150"/>
      <c r="M197" s="150"/>
    </row>
    <row r="198" ht="15.75" customHeight="1">
      <c r="F198" s="150"/>
      <c r="G198" s="150"/>
      <c r="H198" s="150"/>
      <c r="I198" s="150"/>
      <c r="J198" s="150"/>
      <c r="K198" s="150"/>
      <c r="L198" s="150"/>
      <c r="M198" s="150"/>
    </row>
    <row r="199" ht="15.75" customHeight="1">
      <c r="F199" s="150"/>
      <c r="G199" s="150"/>
      <c r="H199" s="150"/>
      <c r="I199" s="150"/>
      <c r="J199" s="150"/>
      <c r="K199" s="150"/>
      <c r="L199" s="150"/>
      <c r="M199" s="150"/>
    </row>
    <row r="200" ht="15.75" customHeight="1">
      <c r="F200" s="150"/>
      <c r="G200" s="150"/>
      <c r="H200" s="150"/>
      <c r="I200" s="150"/>
      <c r="J200" s="150"/>
      <c r="K200" s="150"/>
      <c r="L200" s="150"/>
      <c r="M200" s="150"/>
    </row>
    <row r="201" ht="15.75" customHeight="1">
      <c r="F201" s="150"/>
      <c r="G201" s="150"/>
      <c r="H201" s="150"/>
      <c r="I201" s="150"/>
      <c r="J201" s="150"/>
      <c r="K201" s="150"/>
      <c r="L201" s="150"/>
      <c r="M201" s="150"/>
    </row>
    <row r="202" ht="15.75" customHeight="1">
      <c r="F202" s="150"/>
      <c r="G202" s="150"/>
      <c r="H202" s="150"/>
      <c r="I202" s="150"/>
      <c r="J202" s="150"/>
      <c r="K202" s="150"/>
      <c r="L202" s="150"/>
      <c r="M202" s="150"/>
    </row>
    <row r="203" ht="15.75" customHeight="1">
      <c r="F203" s="150"/>
      <c r="G203" s="150"/>
      <c r="H203" s="150"/>
      <c r="I203" s="150"/>
      <c r="J203" s="150"/>
      <c r="K203" s="150"/>
      <c r="L203" s="150"/>
      <c r="M203" s="150"/>
    </row>
    <row r="204" ht="15.75" customHeight="1">
      <c r="F204" s="150"/>
      <c r="G204" s="150"/>
      <c r="H204" s="150"/>
      <c r="I204" s="150"/>
      <c r="J204" s="150"/>
      <c r="K204" s="150"/>
      <c r="L204" s="150"/>
      <c r="M204" s="150"/>
    </row>
    <row r="205" ht="15.75" customHeight="1">
      <c r="F205" s="150"/>
      <c r="G205" s="150"/>
      <c r="H205" s="150"/>
      <c r="I205" s="150"/>
      <c r="J205" s="150"/>
      <c r="K205" s="150"/>
      <c r="L205" s="150"/>
      <c r="M205" s="150"/>
    </row>
    <row r="206" ht="15.75" customHeight="1">
      <c r="F206" s="150"/>
      <c r="G206" s="150"/>
      <c r="H206" s="150"/>
      <c r="I206" s="150"/>
      <c r="J206" s="150"/>
      <c r="K206" s="150"/>
      <c r="L206" s="150"/>
      <c r="M206" s="150"/>
    </row>
    <row r="207" ht="15.75" customHeight="1">
      <c r="F207" s="150"/>
      <c r="G207" s="150"/>
      <c r="H207" s="150"/>
      <c r="I207" s="150"/>
      <c r="J207" s="150"/>
      <c r="K207" s="150"/>
      <c r="L207" s="150"/>
      <c r="M207" s="150"/>
    </row>
    <row r="208" ht="15.75" customHeight="1">
      <c r="F208" s="150"/>
      <c r="G208" s="150"/>
      <c r="H208" s="150"/>
      <c r="I208" s="150"/>
      <c r="J208" s="150"/>
      <c r="K208" s="150"/>
      <c r="L208" s="150"/>
      <c r="M208" s="150"/>
    </row>
    <row r="209" ht="15.75" customHeight="1">
      <c r="F209" s="150"/>
      <c r="G209" s="150"/>
      <c r="H209" s="150"/>
      <c r="I209" s="150"/>
      <c r="J209" s="150"/>
      <c r="K209" s="150"/>
      <c r="L209" s="150"/>
      <c r="M209" s="150"/>
    </row>
    <row r="210" ht="15.75" customHeight="1">
      <c r="F210" s="150"/>
      <c r="G210" s="150"/>
      <c r="H210" s="150"/>
      <c r="I210" s="150"/>
      <c r="J210" s="150"/>
      <c r="K210" s="150"/>
      <c r="L210" s="150"/>
      <c r="M210" s="150"/>
    </row>
    <row r="211" ht="15.75" customHeight="1">
      <c r="F211" s="150"/>
      <c r="G211" s="150"/>
      <c r="H211" s="150"/>
      <c r="I211" s="150"/>
      <c r="J211" s="150"/>
      <c r="K211" s="150"/>
      <c r="L211" s="150"/>
      <c r="M211" s="150"/>
    </row>
    <row r="212" ht="15.75" customHeight="1">
      <c r="F212" s="150"/>
      <c r="G212" s="150"/>
      <c r="H212" s="150"/>
      <c r="I212" s="150"/>
      <c r="J212" s="150"/>
      <c r="K212" s="150"/>
      <c r="L212" s="150"/>
      <c r="M212" s="150"/>
    </row>
    <row r="213" ht="15.75" customHeight="1">
      <c r="F213" s="150"/>
      <c r="G213" s="150"/>
      <c r="H213" s="150"/>
      <c r="I213" s="150"/>
      <c r="J213" s="150"/>
      <c r="K213" s="150"/>
      <c r="L213" s="150"/>
      <c r="M213" s="150"/>
    </row>
    <row r="214" ht="15.75" customHeight="1">
      <c r="F214" s="150"/>
      <c r="G214" s="150"/>
      <c r="H214" s="150"/>
      <c r="I214" s="150"/>
      <c r="J214" s="150"/>
      <c r="K214" s="150"/>
      <c r="L214" s="150"/>
      <c r="M214" s="150"/>
    </row>
    <row r="215" ht="15.75" customHeight="1">
      <c r="F215" s="150"/>
      <c r="G215" s="150"/>
      <c r="H215" s="150"/>
      <c r="I215" s="150"/>
      <c r="J215" s="150"/>
      <c r="K215" s="150"/>
      <c r="L215" s="150"/>
      <c r="M215" s="150"/>
    </row>
    <row r="216" ht="15.75" customHeight="1">
      <c r="F216" s="150"/>
      <c r="G216" s="150"/>
      <c r="H216" s="150"/>
      <c r="I216" s="150"/>
      <c r="J216" s="150"/>
      <c r="K216" s="150"/>
      <c r="L216" s="150"/>
      <c r="M216" s="150"/>
    </row>
    <row r="217" ht="15.75" customHeight="1">
      <c r="F217" s="150"/>
      <c r="G217" s="150"/>
      <c r="H217" s="150"/>
      <c r="I217" s="150"/>
      <c r="J217" s="150"/>
      <c r="K217" s="150"/>
      <c r="L217" s="150"/>
      <c r="M217" s="150"/>
    </row>
    <row r="218" ht="15.75" customHeight="1">
      <c r="F218" s="150"/>
      <c r="G218" s="150"/>
      <c r="H218" s="150"/>
      <c r="I218" s="150"/>
      <c r="J218" s="150"/>
      <c r="K218" s="150"/>
      <c r="L218" s="150"/>
      <c r="M218" s="150"/>
    </row>
    <row r="219" ht="15.75" customHeight="1">
      <c r="F219" s="150"/>
      <c r="G219" s="150"/>
      <c r="H219" s="150"/>
      <c r="I219" s="150"/>
      <c r="J219" s="150"/>
      <c r="K219" s="150"/>
      <c r="L219" s="150"/>
      <c r="M219" s="150"/>
    </row>
    <row r="220" ht="15.75" customHeight="1">
      <c r="F220" s="150"/>
      <c r="G220" s="150"/>
      <c r="H220" s="150"/>
      <c r="I220" s="150"/>
      <c r="J220" s="150"/>
      <c r="K220" s="150"/>
      <c r="L220" s="150"/>
      <c r="M220" s="150"/>
    </row>
    <row r="221" ht="15.75" customHeight="1">
      <c r="F221" s="150"/>
      <c r="G221" s="150"/>
      <c r="H221" s="150"/>
      <c r="I221" s="150"/>
      <c r="J221" s="150"/>
      <c r="K221" s="150"/>
      <c r="L221" s="150"/>
      <c r="M221" s="150"/>
    </row>
    <row r="222" ht="15.75" customHeight="1">
      <c r="F222" s="150"/>
      <c r="G222" s="150"/>
      <c r="H222" s="150"/>
      <c r="I222" s="150"/>
      <c r="J222" s="150"/>
      <c r="K222" s="150"/>
      <c r="L222" s="150"/>
      <c r="M222" s="150"/>
    </row>
    <row r="223" ht="15.75" customHeight="1">
      <c r="F223" s="150"/>
      <c r="G223" s="150"/>
      <c r="H223" s="150"/>
      <c r="I223" s="150"/>
      <c r="J223" s="150"/>
      <c r="K223" s="150"/>
      <c r="L223" s="150"/>
      <c r="M223" s="150"/>
    </row>
    <row r="224" ht="15.75" customHeight="1">
      <c r="F224" s="150"/>
      <c r="G224" s="150"/>
      <c r="H224" s="150"/>
      <c r="I224" s="150"/>
      <c r="J224" s="150"/>
      <c r="K224" s="150"/>
      <c r="L224" s="150"/>
      <c r="M224" s="150"/>
    </row>
    <row r="225" ht="15.75" customHeight="1">
      <c r="F225" s="150"/>
      <c r="G225" s="150"/>
      <c r="H225" s="150"/>
      <c r="I225" s="150"/>
      <c r="J225" s="150"/>
      <c r="K225" s="150"/>
      <c r="L225" s="150"/>
      <c r="M225" s="150"/>
    </row>
    <row r="226" ht="15.75" customHeight="1">
      <c r="F226" s="150"/>
      <c r="G226" s="150"/>
      <c r="H226" s="150"/>
      <c r="I226" s="150"/>
      <c r="J226" s="150"/>
      <c r="K226" s="150"/>
      <c r="L226" s="150"/>
      <c r="M226" s="150"/>
    </row>
    <row r="227" ht="15.75" customHeight="1">
      <c r="F227" s="150"/>
      <c r="G227" s="150"/>
      <c r="H227" s="150"/>
      <c r="I227" s="150"/>
      <c r="J227" s="150"/>
      <c r="K227" s="150"/>
      <c r="L227" s="150"/>
      <c r="M227" s="150"/>
    </row>
    <row r="228" ht="15.75" customHeight="1">
      <c r="F228" s="150"/>
      <c r="G228" s="150"/>
      <c r="H228" s="150"/>
      <c r="I228" s="150"/>
      <c r="J228" s="150"/>
      <c r="K228" s="150"/>
      <c r="L228" s="150"/>
      <c r="M228" s="150"/>
    </row>
    <row r="229" ht="15.75" customHeight="1">
      <c r="F229" s="150"/>
      <c r="G229" s="150"/>
      <c r="H229" s="150"/>
      <c r="I229" s="150"/>
      <c r="J229" s="150"/>
      <c r="K229" s="150"/>
      <c r="L229" s="150"/>
      <c r="M229" s="150"/>
    </row>
    <row r="230" ht="15.75" customHeight="1">
      <c r="F230" s="150"/>
      <c r="G230" s="150"/>
      <c r="H230" s="150"/>
      <c r="I230" s="150"/>
      <c r="J230" s="150"/>
      <c r="K230" s="150"/>
      <c r="L230" s="150"/>
      <c r="M230" s="150"/>
    </row>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7:B8"/>
    <mergeCell ref="C7:C8"/>
    <mergeCell ref="D7:D8"/>
    <mergeCell ref="E7:E8"/>
    <mergeCell ref="F7:M7"/>
  </mergeCells>
  <conditionalFormatting sqref="C30">
    <cfRule type="cellIs" dxfId="0" priority="1" operator="greaterThan">
      <formula>10000000</formula>
    </cfRule>
  </conditionalFormatting>
  <conditionalFormatting sqref="N24">
    <cfRule type="cellIs" dxfId="0" priority="2" operator="greaterThan">
      <formula>10000000</formula>
    </cfRule>
  </conditionalFormatting>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38"/>
  </cols>
  <sheetData>
    <row r="1" ht="14.25" customHeight="1"/>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