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Cobertura de pruebas" sheetId="2" r:id="rId5"/>
    <sheet state="visible" name="Defectos" sheetId="3" r:id="rId6"/>
    <sheet state="visible" name="Metricas" sheetId="4" r:id="rId7"/>
  </sheets>
  <definedNames>
    <definedName hidden="1" localSheetId="0" name="_xlnm._FilterDatabase">'Casos de Prueba'!$A$9:$AB$45</definedName>
    <definedName hidden="1" localSheetId="1" name="_xlnm._FilterDatabase">'Cobertura de pruebas'!$B$9:$E$15</definedName>
  </definedNames>
  <calcPr/>
  <extLst>
    <ext uri="GoogleSheetsCustomDataVersion2">
      <go:sheetsCustomData xmlns:go="http://customooxmlschemas.google.com/" r:id="rId8" roundtripDataChecksum="g4Mc+KxEsfmQQZ+5tRwSUhjawKuLMh01NOsa7BFkcQw="/>
    </ext>
  </extLst>
</workbook>
</file>

<file path=xl/sharedStrings.xml><?xml version="1.0" encoding="utf-8"?>
<sst xmlns="http://schemas.openxmlformats.org/spreadsheetml/2006/main" count="276" uniqueCount="156">
  <si>
    <t>Casos de Prueba</t>
  </si>
  <si>
    <t>Nombre Proyecto:</t>
  </si>
  <si>
    <t>Inmobiliapp</t>
  </si>
  <si>
    <t>Nombre Participantes:</t>
  </si>
  <si>
    <t>Bastián Bouffanais, Cristóbal López</t>
  </si>
  <si>
    <t>Fecha:</t>
  </si>
  <si>
    <t>N°</t>
  </si>
  <si>
    <t>Prioridad</t>
  </si>
  <si>
    <t>Tipo de prueba (Funcional/Unitaria/Código)</t>
  </si>
  <si>
    <t>Sistema (web/escritorio)</t>
  </si>
  <si>
    <t>Módulo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</si>
  <si>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</si>
  <si>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</si>
  <si>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</si>
  <si>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</si>
  <si>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</si>
  <si>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</si>
  <si>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</si>
  <si>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</si>
  <si>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Baja</t>
  </si>
  <si>
    <t>Funcional</t>
  </si>
  <si>
    <t>Web</t>
  </si>
  <si>
    <t>Logín de usuarios</t>
  </si>
  <si>
    <t>El usuario hace clic en la sección "Iniciar sesión"</t>
  </si>
  <si>
    <t>Sistema muestra al usuario la pantalla de inicio de sesión</t>
  </si>
  <si>
    <t>x</t>
  </si>
  <si>
    <t>Aparecen opciones para acceder con Azure o con Google.</t>
  </si>
  <si>
    <t>El usuario selecciona iniciar sesión con Azure</t>
  </si>
  <si>
    <t>Cuenta de outlook</t>
  </si>
  <si>
    <t>Sistema valida datos contra BD y accede a Inmobiliapp</t>
  </si>
  <si>
    <t>Página no carga correctamente, expulsando al usuario, por lo que decidimos eliminar este requerimiento.</t>
  </si>
  <si>
    <t>El usuario ingresa selecciona ingresar con Google</t>
  </si>
  <si>
    <t>Cuenta de google</t>
  </si>
  <si>
    <t>Usuario ingresa exitosamente</t>
  </si>
  <si>
    <t>Alta</t>
  </si>
  <si>
    <t>Búsqueda en mapa</t>
  </si>
  <si>
    <t>Aparecen propiedades publicadas en mapa</t>
  </si>
  <si>
    <t>El sistema despliega el mapa con algunos indicadores con las propiedades predesplegadas.</t>
  </si>
  <si>
    <t>X</t>
  </si>
  <si>
    <t>Media</t>
  </si>
  <si>
    <t>El usuario selecciona una propiedad marcada en el mapa</t>
  </si>
  <si>
    <t>El sistema muestra los datos de la propiedad seleccionada, y el botón de guardado.</t>
  </si>
  <si>
    <t>Módulo guardados</t>
  </si>
  <si>
    <t>El usuario decide guardar una propiedad del mapa</t>
  </si>
  <si>
    <t>El sistema guarda la propiedad seleccionada, apareciendo esta en "Guardados"</t>
  </si>
  <si>
    <t>Módulo publicar</t>
  </si>
  <si>
    <t>Administrador rellena los campos solicitados por la aplicación web y presiona Publicar.</t>
  </si>
  <si>
    <t>Nombre, dirección, lat, lon,baños, habitaciones, precio</t>
  </si>
  <si>
    <t>El sistema valida los datos ingresados y publica la propiedad en el mapa, guardándola en la base de datos.</t>
  </si>
  <si>
    <t>Administrador rellena los campos solicitados por la aplicación web omitiendo el precio y presiona Publicar.</t>
  </si>
  <si>
    <t>Nombre, dirección, lat, lon,baños, habitaciones</t>
  </si>
  <si>
    <t>El sistema valida los datos ingresados según las politicas de ingreso, mencionando que hay que rellenar todos los espacios</t>
  </si>
  <si>
    <t>Administrador rellena los campos solicitados por la aplicación web y presiona guardar.</t>
  </si>
  <si>
    <t xml:space="preserve">Nombre, rut, monto,fecha </t>
  </si>
  <si>
    <t>El sistema valida los datos ingresados según las politicas de ingreso y procede a guardar la informacion.</t>
  </si>
  <si>
    <t>El administrador elimina una propiedad de su lista de guardados.</t>
  </si>
  <si>
    <t>n/a</t>
  </si>
  <si>
    <t>El sistema elimina la propiedad de la lista.</t>
  </si>
  <si>
    <t>Busqueda en mapa</t>
  </si>
  <si>
    <t>Street view muestra precios correctamente</t>
  </si>
  <si>
    <t>Datos aparecen correctamente</t>
  </si>
  <si>
    <t>No funcional</t>
  </si>
  <si>
    <t>Diseño</t>
  </si>
  <si>
    <t>Diseño se muestra correctamente en páginas</t>
  </si>
  <si>
    <t>Diseño correcto</t>
  </si>
  <si>
    <t>El diseño no se muestra correctamente en la página</t>
  </si>
  <si>
    <t>Medio</t>
  </si>
  <si>
    <t>Búsqueda en Mapa</t>
  </si>
  <si>
    <t>Mapa se aprecia correctamente</t>
  </si>
  <si>
    <t>Mapa se muestra con todas sus funciones limpiamente</t>
  </si>
  <si>
    <t>Mapa aparece en modo "For developement only" y no tiene funciones adicionales.</t>
  </si>
  <si>
    <t>Buscamos llamar a la API sin iniciar sesión</t>
  </si>
  <si>
    <t>API exige inicio de sesión para acceder</t>
  </si>
  <si>
    <t>Alto</t>
  </si>
  <si>
    <t>Aplicación</t>
  </si>
  <si>
    <t>Programa funciona correctamente luego de migración</t>
  </si>
  <si>
    <t>Programa mantiene todas las funciones luego de restructuración.</t>
  </si>
  <si>
    <t>Programa funcional</t>
  </si>
  <si>
    <t>Login de usuarios</t>
  </si>
  <si>
    <t>Usuario puede cerrar su sesión</t>
  </si>
  <si>
    <t xml:space="preserve">Usuario cierra su cuenta exitosamente </t>
  </si>
  <si>
    <t>Cobertura de pruebas</t>
  </si>
  <si>
    <t>Requerimientos:</t>
  </si>
  <si>
    <t>CP</t>
  </si>
  <si>
    <t>Probado</t>
  </si>
  <si>
    <t>Resultado</t>
  </si>
  <si>
    <t>1,2,3,16</t>
  </si>
  <si>
    <t>Si</t>
  </si>
  <si>
    <t>ok</t>
  </si>
  <si>
    <t>4,5,11,13,14</t>
  </si>
  <si>
    <t>Módulo guardar</t>
  </si>
  <si>
    <t>7 8</t>
  </si>
  <si>
    <t>Total de requerimientos</t>
  </si>
  <si>
    <t>Requerimientos probados</t>
  </si>
  <si>
    <t>Requerimientos con error</t>
  </si>
  <si>
    <t>del total de requerimientos probados</t>
  </si>
  <si>
    <t>No probados</t>
  </si>
  <si>
    <t>Registro de Defectos</t>
  </si>
  <si>
    <t>N°CP</t>
  </si>
  <si>
    <t>Descripción del defecto</t>
  </si>
  <si>
    <t>Severidad</t>
  </si>
  <si>
    <t>Estado</t>
  </si>
  <si>
    <t>Registro de clientes.</t>
  </si>
  <si>
    <t>No se puede iniciar sesión con azure correctamente.</t>
  </si>
  <si>
    <t>Leve</t>
  </si>
  <si>
    <t>Finalizado.</t>
  </si>
  <si>
    <t>Diseño se muestra incorrectamente</t>
  </si>
  <si>
    <t>El mapa aparece con marcas de demo y con menos características</t>
  </si>
  <si>
    <t>Grave</t>
  </si>
  <si>
    <t>Registrado</t>
  </si>
  <si>
    <t>En correción:</t>
  </si>
  <si>
    <t>Finalizado:</t>
  </si>
  <si>
    <t>Corregido</t>
  </si>
  <si>
    <t>Métricas de prueba</t>
  </si>
  <si>
    <t>Bastián bouffanais, Cristóbal López</t>
  </si>
  <si>
    <t>Métricas de tiempo (días)</t>
  </si>
  <si>
    <t>Tiempo total del proceso de pruebas:</t>
  </si>
  <si>
    <t>Total</t>
  </si>
  <si>
    <t>Graficos:</t>
  </si>
  <si>
    <t>Esfuerzo por persona en %</t>
  </si>
  <si>
    <t>Esfuerzo por aplicación</t>
  </si>
  <si>
    <t>Esfuerzo por persona:</t>
  </si>
  <si>
    <t>Nombre estudiante</t>
  </si>
  <si>
    <t>días</t>
  </si>
  <si>
    <t>Bastián Bouffanais</t>
  </si>
  <si>
    <t>Cristóbal López</t>
  </si>
  <si>
    <t>Métricas de casos de prueba</t>
  </si>
  <si>
    <t>Cantidad total de casos de prueba:</t>
  </si>
  <si>
    <t xml:space="preserve">Graficos: </t>
  </si>
  <si>
    <t>% CP  por aplicación</t>
  </si>
  <si>
    <t xml:space="preserve">% Resultado obtenido por aplicación </t>
  </si>
  <si>
    <t>Según resultado obtenido</t>
  </si>
  <si>
    <t>CP exitosos:</t>
  </si>
  <si>
    <t>CP defectuosos:</t>
  </si>
  <si>
    <t>CP no realizados:</t>
  </si>
  <si>
    <t>Según tipo de prueba</t>
  </si>
  <si>
    <t>CP funcionales:</t>
  </si>
  <si>
    <t xml:space="preserve">CP no funcionales: </t>
  </si>
  <si>
    <t>CP Integración:</t>
  </si>
  <si>
    <t>CP Inspección de código:</t>
  </si>
  <si>
    <t>Métricas de defectos detectados</t>
  </si>
  <si>
    <t>Cantidad total de defectos:</t>
  </si>
  <si>
    <t xml:space="preserve">Grafico: </t>
  </si>
  <si>
    <t>% defectos detectados por aplicación</t>
  </si>
  <si>
    <t>% Según severidad por aplicación</t>
  </si>
  <si>
    <t>Según severidad</t>
  </si>
  <si>
    <t>Defectos</t>
  </si>
  <si>
    <t>% defectos corregidos por aplicación</t>
  </si>
  <si>
    <t>D Graves:</t>
  </si>
  <si>
    <t>D Medios:</t>
  </si>
  <si>
    <t>D Leves:</t>
  </si>
  <si>
    <t>Según estado</t>
  </si>
  <si>
    <t>En correción</t>
  </si>
  <si>
    <t>Finalizado</t>
  </si>
  <si>
    <t>Total:</t>
  </si>
  <si>
    <t>El 66% de los defectos fueron corregidos y revisados por 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</si>
</sst>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 ,yy"/>
  </numFmts>
  <fonts count="19">
    <font>
      <sz val="11.0"/>
      <color theme="1"/>
      <name val="Arial"/>
      <scheme val="minor"/>
    </font>
    <font>
      <sz val="11.0"/>
      <color theme="1"/>
      <name val="Calibri"/>
    </font>
    <font>
      <b/>
      <u/>
      <sz val="16.0"/>
      <color theme="1"/>
      <name val="Calibri"/>
    </font>
    <font/>
    <font>
      <sz val="11.0"/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11.0"/>
      <color rgb="FF000000"/>
      <name val="Arial"/>
    </font>
    <font>
      <b/>
      <u/>
      <sz val="14.0"/>
      <color theme="1"/>
      <name val="Calibri"/>
    </font>
    <font>
      <sz val="11.0"/>
      <color theme="0"/>
      <name val="Calibri"/>
    </font>
    <font>
      <u/>
      <sz val="11.0"/>
      <color theme="1"/>
      <name val="Calibri"/>
    </font>
    <font>
      <sz val="11.0"/>
      <color theme="0"/>
      <name val="Arial"/>
    </font>
    <font>
      <u/>
      <sz val="11.0"/>
      <color theme="1"/>
      <name val="Calibri"/>
    </font>
    <font>
      <sz val="9.0"/>
      <color theme="1"/>
      <name val="Arial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2060"/>
        <bgColor rgb="FF002060"/>
      </patternFill>
    </fill>
    <fill>
      <patternFill patternType="solid">
        <fgColor rgb="FF0070C0"/>
        <bgColor rgb="FF0070C0"/>
      </patternFill>
    </fill>
    <fill>
      <patternFill patternType="solid">
        <fgColor rgb="FF75DBFF"/>
        <bgColor rgb="FF75DBF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6" fillId="2" fontId="1" numFmtId="0" xfId="0" applyAlignment="1" applyBorder="1" applyFill="1" applyFont="1">
      <alignment horizontal="left" shrinkToFit="0" wrapText="1"/>
    </xf>
    <xf borderId="7" fillId="0" fontId="3" numFmtId="0" xfId="0" applyBorder="1" applyFont="1"/>
    <xf borderId="8" fillId="0" fontId="3" numFmtId="0" xfId="0" applyBorder="1" applyFont="1"/>
    <xf borderId="6" fillId="0" fontId="4" numFmtId="0" xfId="0" applyAlignment="1" applyBorder="1" applyFont="1">
      <alignment horizontal="center"/>
    </xf>
    <xf borderId="6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7" fillId="0" fontId="4" numFmtId="0" xfId="0" applyBorder="1" applyFont="1"/>
    <xf borderId="7" fillId="0" fontId="4" numFmtId="17" xfId="0" applyBorder="1" applyFont="1" applyNumberFormat="1"/>
    <xf borderId="6" fillId="0" fontId="5" numFmtId="14" xfId="0" applyAlignment="1" applyBorder="1" applyFont="1" applyNumberFormat="1">
      <alignment horizontal="center" shrinkToFit="0" wrapText="1"/>
    </xf>
    <xf borderId="9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1" fillId="0" fontId="1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1" fillId="0" fontId="1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wrapText="1"/>
    </xf>
    <xf borderId="13" fillId="0" fontId="1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14" fillId="2" fontId="1" numFmtId="0" xfId="0" applyBorder="1" applyFont="1"/>
    <xf borderId="15" fillId="2" fontId="12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4" fillId="2" fontId="5" numFmtId="0" xfId="0" applyAlignment="1" applyBorder="1" applyFont="1">
      <alignment horizontal="left" vertical="center"/>
    </xf>
    <xf borderId="14" fillId="2" fontId="4" numFmtId="0" xfId="0" applyBorder="1" applyFont="1"/>
    <xf borderId="14" fillId="2" fontId="1" numFmtId="0" xfId="0" applyAlignment="1" applyBorder="1" applyFont="1">
      <alignment horizontal="left"/>
    </xf>
    <xf borderId="14" fillId="2" fontId="1" numFmtId="14" xfId="0" applyAlignment="1" applyBorder="1" applyFont="1" applyNumberFormat="1">
      <alignment horizontal="left" vertical="center"/>
    </xf>
    <xf borderId="11" fillId="2" fontId="4" numFmtId="0" xfId="0" applyBorder="1" applyFont="1"/>
    <xf borderId="11" fillId="2" fontId="4" numFmtId="0" xfId="0" applyAlignment="1" applyBorder="1" applyFont="1">
      <alignment horizontal="left" readingOrder="0"/>
    </xf>
    <xf borderId="11" fillId="2" fontId="4" numFmtId="164" xfId="0" applyAlignment="1" applyBorder="1" applyFont="1" applyNumberFormat="1">
      <alignment horizontal="left" readingOrder="0"/>
    </xf>
    <xf borderId="11" fillId="2" fontId="4" numFmtId="0" xfId="0" applyAlignment="1" applyBorder="1" applyFont="1">
      <alignment horizontal="left"/>
    </xf>
    <xf borderId="15" fillId="2" fontId="4" numFmtId="0" xfId="0" applyBorder="1" applyFont="1"/>
    <xf borderId="11" fillId="2" fontId="4" numFmtId="0" xfId="0" applyAlignment="1" applyBorder="1" applyFont="1">
      <alignment readingOrder="0"/>
    </xf>
    <xf borderId="17" fillId="2" fontId="4" numFmtId="0" xfId="0" applyBorder="1" applyFont="1"/>
    <xf borderId="18" fillId="2" fontId="4" numFmtId="0" xfId="0" applyBorder="1" applyFont="1"/>
    <xf borderId="18" fillId="2" fontId="4" numFmtId="0" xfId="0" applyAlignment="1" applyBorder="1" applyFont="1">
      <alignment readingOrder="0"/>
    </xf>
    <xf borderId="14" fillId="2" fontId="4" numFmtId="0" xfId="0" applyAlignment="1" applyBorder="1" applyFont="1">
      <alignment readingOrder="0"/>
    </xf>
    <xf borderId="14" fillId="2" fontId="4" numFmtId="9" xfId="0" applyBorder="1" applyFont="1" applyNumberFormat="1"/>
    <xf borderId="19" fillId="2" fontId="1" numFmtId="0" xfId="0" applyBorder="1" applyFont="1"/>
    <xf borderId="20" fillId="2" fontId="1" numFmtId="0" xfId="0" applyBorder="1" applyFont="1"/>
    <xf borderId="21" fillId="2" fontId="1" numFmtId="0" xfId="0" applyBorder="1" applyFont="1"/>
    <xf borderId="22" fillId="2" fontId="1" numFmtId="0" xfId="0" applyBorder="1" applyFont="1"/>
    <xf borderId="23" fillId="2" fontId="1" numFmtId="0" xfId="0" applyBorder="1" applyFont="1"/>
    <xf borderId="6" fillId="2" fontId="1" numFmtId="0" xfId="0" applyAlignment="1" applyBorder="1" applyFont="1">
      <alignment horizontal="left"/>
    </xf>
    <xf borderId="0" fillId="0" fontId="5" numFmtId="0" xfId="0" applyAlignment="1" applyFont="1">
      <alignment horizontal="center" vertical="center"/>
    </xf>
    <xf borderId="11" fillId="2" fontId="1" numFmtId="0" xfId="0" applyAlignment="1" applyBorder="1" applyFont="1">
      <alignment horizontal="center"/>
    </xf>
    <xf borderId="11" fillId="2" fontId="1" numFmtId="14" xfId="0" applyAlignment="1" applyBorder="1" applyFont="1" applyNumberFormat="1">
      <alignment horizontal="center" readingOrder="0" vertical="center"/>
    </xf>
    <xf borderId="11" fillId="2" fontId="1" numFmtId="0" xfId="0" applyBorder="1" applyFont="1"/>
    <xf borderId="24" fillId="2" fontId="1" numFmtId="0" xfId="0" applyBorder="1" applyFont="1"/>
    <xf borderId="11" fillId="2" fontId="1" numFmtId="0" xfId="0" applyAlignment="1" applyBorder="1" applyFont="1">
      <alignment readingOrder="0"/>
    </xf>
    <xf borderId="25" fillId="3" fontId="6" numFmtId="0" xfId="0" applyBorder="1" applyFill="1" applyFont="1"/>
    <xf borderId="11" fillId="4" fontId="13" numFmtId="0" xfId="0" applyBorder="1" applyFill="1" applyFont="1"/>
    <xf borderId="25" fillId="5" fontId="6" numFmtId="0" xfId="0" applyBorder="1" applyFill="1" applyFont="1"/>
    <xf borderId="25" fillId="6" fontId="6" numFmtId="0" xfId="0" applyBorder="1" applyFill="1" applyFont="1"/>
    <xf borderId="25" fillId="2" fontId="6" numFmtId="0" xfId="0" applyBorder="1" applyFont="1"/>
    <xf borderId="11" fillId="2" fontId="13" numFmtId="0" xfId="0" applyBorder="1" applyFont="1"/>
    <xf borderId="11" fillId="2" fontId="6" numFmtId="0" xfId="0" applyBorder="1" applyFont="1"/>
    <xf borderId="11" fillId="2" fontId="14" numFmtId="0" xfId="0" applyBorder="1" applyFont="1"/>
    <xf borderId="26" fillId="2" fontId="1" numFmtId="0" xfId="0" applyBorder="1" applyFont="1"/>
    <xf borderId="27" fillId="2" fontId="1" numFmtId="0" xfId="0" applyBorder="1" applyFont="1"/>
    <xf borderId="28" fillId="2" fontId="1" numFmtId="0" xfId="0" applyBorder="1" applyFont="1"/>
    <xf borderId="29" fillId="6" fontId="4" numFmtId="0" xfId="0" applyBorder="1" applyFont="1"/>
    <xf borderId="29" fillId="7" fontId="15" numFmtId="0" xfId="0" applyBorder="1" applyFill="1" applyFont="1"/>
    <xf borderId="30" fillId="5" fontId="4" numFmtId="0" xfId="0" applyBorder="1" applyFont="1"/>
    <xf borderId="30" fillId="8" fontId="15" numFmtId="0" xfId="0" applyBorder="1" applyFill="1" applyFont="1"/>
    <xf borderId="31" fillId="3" fontId="4" numFmtId="0" xfId="0" applyBorder="1" applyFont="1"/>
    <xf borderId="31" fillId="4" fontId="15" numFmtId="0" xfId="0" applyBorder="1" applyFont="1"/>
    <xf borderId="31" fillId="9" fontId="4" numFmtId="0" xfId="0" applyBorder="1" applyFill="1" applyFont="1"/>
    <xf borderId="6" fillId="2" fontId="1" numFmtId="0" xfId="0" applyAlignment="1" applyBorder="1" applyFont="1">
      <alignment horizontal="center"/>
    </xf>
    <xf borderId="6" fillId="2" fontId="1" numFmtId="14" xfId="0" applyAlignment="1" applyBorder="1" applyFont="1" applyNumberFormat="1">
      <alignment horizontal="center"/>
    </xf>
    <xf borderId="15" fillId="2" fontId="6" numFmtId="0" xfId="0" applyAlignment="1" applyBorder="1" applyFont="1">
      <alignment horizontal="center"/>
    </xf>
    <xf borderId="14" fillId="2" fontId="6" numFmtId="0" xfId="0" applyAlignment="1" applyBorder="1" applyFont="1">
      <alignment horizontal="center"/>
    </xf>
    <xf borderId="23" fillId="2" fontId="4" numFmtId="0" xfId="0" applyBorder="1" applyFont="1"/>
    <xf borderId="32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4" fillId="2" fontId="16" numFmtId="0" xfId="0" applyBorder="1" applyFont="1"/>
    <xf borderId="18" fillId="0" fontId="3" numFmtId="0" xfId="0" applyBorder="1" applyFont="1"/>
    <xf borderId="32" fillId="2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14" fillId="2" fontId="17" numFmtId="0" xfId="0" applyBorder="1" applyFont="1"/>
    <xf borderId="22" fillId="2" fontId="4" numFmtId="0" xfId="0" applyBorder="1" applyFont="1"/>
    <xf borderId="33" fillId="2" fontId="4" numFmtId="0" xfId="0" applyBorder="1" applyFont="1"/>
    <xf borderId="33" fillId="2" fontId="4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26" fillId="2" fontId="4" numFmtId="0" xfId="0" applyBorder="1" applyFont="1"/>
    <xf borderId="27" fillId="2" fontId="4" numFmtId="0" xfId="0" applyBorder="1" applyFont="1"/>
    <xf borderId="28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Tipos de casos de prueba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Metricas!$C$25:$C$34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Metricas!$B$35:$B$38</c:f>
            </c:strRef>
          </c:cat>
          <c:val>
            <c:numRef>
              <c:f>Metricas!$C$35:$C$38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Total de defectos y sus tipos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Metricas!$C$43:$C$47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Metricas!$B$48:$B$50</c:f>
            </c:strRef>
          </c:cat>
          <c:val>
            <c:numRef>
              <c:f>Metricas!$C$48:$C$50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Esfuerzo por persona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1783865708912847"/>
          <c:y val="0.1579166666666667"/>
          <c:w val="0.9682161342910871"/>
          <c:h val="0.7059219160104987"/>
        </c:manualLayout>
      </c:layout>
      <c:pie3DChart>
        <c:varyColors val="1"/>
        <c:ser>
          <c:idx val="0"/>
          <c:order val="0"/>
          <c:tx>
            <c:strRef>
              <c:f>Metricas!$C$10:$C$14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Metricas!$B$15:$B$16</c:f>
            </c:strRef>
          </c:cat>
          <c:val>
            <c:numRef>
              <c:f>Metricas!$C$15:$C$16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Estado y severidad del defecto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 Graves: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Metricas!$C$70:$F$70</c:f>
              <c:numCache/>
            </c:numRef>
          </c:val>
        </c:ser>
        <c:ser>
          <c:idx val="1"/>
          <c:order val="1"/>
          <c:tx>
            <c:v>D Medios: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Metricas!$C$71:$F$71</c:f>
              <c:numCache/>
            </c:numRef>
          </c:val>
        </c:ser>
        <c:ser>
          <c:idx val="2"/>
          <c:order val="2"/>
          <c:tx>
            <c:v>D Leves: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Metricas!$C$72:$F$72</c:f>
              <c:numCache/>
            </c:numRef>
          </c:val>
        </c:ser>
        <c:axId val="1230367078"/>
        <c:axId val="1114650567"/>
      </c:barChart>
      <c:lineChart>
        <c:varyColors val="0"/>
        <c:ser>
          <c:idx val="3"/>
          <c:order val="3"/>
          <c:tx>
            <c:v>Total: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Metricas!$C$69:$F$69</c:f>
            </c:strRef>
          </c:cat>
          <c:val>
            <c:numRef>
              <c:f>Metricas!$C$73:$F$73</c:f>
              <c:numCache/>
            </c:numRef>
          </c:val>
          <c:smooth val="0"/>
        </c:ser>
        <c:axId val="1230367078"/>
        <c:axId val="1114650567"/>
      </c:lineChart>
      <c:catAx>
        <c:axId val="1230367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114650567"/>
      </c:catAx>
      <c:valAx>
        <c:axId val="1114650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303670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742950</xdr:colOff>
      <xdr:row>22</xdr:row>
      <xdr:rowOff>142875</xdr:rowOff>
    </xdr:from>
    <xdr:ext cx="3486150" cy="3133725"/>
    <xdr:graphicFrame>
      <xdr:nvGraphicFramePr>
        <xdr:cNvPr id="15524095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49</xdr:row>
      <xdr:rowOff>85725</xdr:rowOff>
    </xdr:from>
    <xdr:ext cx="4286250" cy="2876550"/>
    <xdr:graphicFrame>
      <xdr:nvGraphicFramePr>
        <xdr:cNvPr id="18455033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171450</xdr:colOff>
      <xdr:row>8</xdr:row>
      <xdr:rowOff>28575</xdr:rowOff>
    </xdr:from>
    <xdr:ext cx="4133850" cy="2238375"/>
    <xdr:graphicFrame>
      <xdr:nvGraphicFramePr>
        <xdr:cNvPr id="33494582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352425</xdr:colOff>
      <xdr:row>65</xdr:row>
      <xdr:rowOff>161925</xdr:rowOff>
    </xdr:from>
    <xdr:ext cx="4552950" cy="2724150"/>
    <xdr:graphicFrame>
      <xdr:nvGraphicFramePr>
        <xdr:cNvPr id="4899831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25"/>
    <col customWidth="1" min="3" max="3" width="10.5"/>
    <col customWidth="1" min="4" max="6" width="18.75"/>
    <col customWidth="1" min="7" max="7" width="35.88"/>
    <col customWidth="1" min="8" max="8" width="41.63"/>
    <col customWidth="1" min="9" max="9" width="37.5"/>
    <col customWidth="1" min="10" max="10" width="6.75"/>
    <col customWidth="1" min="11" max="11" width="6.25"/>
    <col customWidth="1" min="12" max="12" width="6.75"/>
    <col customWidth="1" min="13" max="13" width="37.5"/>
    <col customWidth="1" min="14" max="14" width="1.25"/>
    <col customWidth="1" min="15" max="28" width="9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 t="s">
        <v>0</v>
      </c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/>
      <c r="B4" s="8" t="s">
        <v>1</v>
      </c>
      <c r="C4" s="9"/>
      <c r="D4" s="10"/>
      <c r="E4" s="11"/>
      <c r="F4" s="10"/>
      <c r="G4" s="12" t="s">
        <v>2</v>
      </c>
      <c r="H4" s="9"/>
      <c r="I4" s="10"/>
      <c r="J4" s="13"/>
      <c r="K4" s="13"/>
      <c r="L4" s="13"/>
      <c r="M4" s="4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/>
      <c r="B5" s="8" t="s">
        <v>3</v>
      </c>
      <c r="C5" s="9"/>
      <c r="D5" s="10"/>
      <c r="E5" s="14"/>
      <c r="F5" s="14"/>
      <c r="G5" s="12" t="s">
        <v>4</v>
      </c>
      <c r="H5" s="9"/>
      <c r="I5" s="10"/>
      <c r="J5" s="13"/>
      <c r="K5" s="13"/>
      <c r="L5" s="13"/>
      <c r="M5" s="4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/>
      <c r="B6" s="8" t="s">
        <v>5</v>
      </c>
      <c r="C6" s="9"/>
      <c r="D6" s="10"/>
      <c r="E6" s="15"/>
      <c r="F6" s="14"/>
      <c r="G6" s="16">
        <v>45597.0</v>
      </c>
      <c r="H6" s="9"/>
      <c r="I6" s="10"/>
      <c r="J6" s="13"/>
      <c r="K6" s="13"/>
      <c r="L6" s="13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30.0" customHeight="1">
      <c r="A8" s="5"/>
      <c r="B8" s="17" t="s">
        <v>6</v>
      </c>
      <c r="C8" s="17" t="s">
        <v>7</v>
      </c>
      <c r="D8" s="17" t="s">
        <v>8</v>
      </c>
      <c r="E8" s="17" t="s">
        <v>9</v>
      </c>
      <c r="F8" s="17" t="s">
        <v>10</v>
      </c>
      <c r="G8" s="17" t="s">
        <v>11</v>
      </c>
      <c r="H8" s="17" t="s">
        <v>12</v>
      </c>
      <c r="I8" s="17" t="s">
        <v>13</v>
      </c>
      <c r="J8" s="18" t="s">
        <v>14</v>
      </c>
      <c r="K8" s="9"/>
      <c r="L8" s="9"/>
      <c r="M8" s="10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/>
      <c r="B9" s="19"/>
      <c r="C9" s="19"/>
      <c r="D9" s="19"/>
      <c r="E9" s="20"/>
      <c r="F9" s="20"/>
      <c r="G9" s="19"/>
      <c r="H9" s="19"/>
      <c r="I9" s="19"/>
      <c r="J9" s="21" t="s">
        <v>15</v>
      </c>
      <c r="K9" s="21" t="s">
        <v>16</v>
      </c>
      <c r="L9" s="21" t="s">
        <v>17</v>
      </c>
      <c r="M9" s="21" t="s">
        <v>18</v>
      </c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/>
      <c r="B10" s="22">
        <v>1.0</v>
      </c>
      <c r="C10" s="22" t="s">
        <v>19</v>
      </c>
      <c r="D10" s="22" t="s">
        <v>20</v>
      </c>
      <c r="E10" s="22" t="s">
        <v>21</v>
      </c>
      <c r="F10" s="22" t="s">
        <v>22</v>
      </c>
      <c r="G10" s="22" t="s">
        <v>23</v>
      </c>
      <c r="H10" s="22" t="s">
        <v>17</v>
      </c>
      <c r="I10" s="22" t="s">
        <v>24</v>
      </c>
      <c r="J10" s="22" t="s">
        <v>25</v>
      </c>
      <c r="K10" s="22"/>
      <c r="L10" s="22"/>
      <c r="M10" s="22" t="s">
        <v>26</v>
      </c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/>
      <c r="B11" s="22">
        <v>2.0</v>
      </c>
      <c r="C11" s="23" t="s">
        <v>19</v>
      </c>
      <c r="D11" s="22" t="s">
        <v>20</v>
      </c>
      <c r="E11" s="22" t="s">
        <v>21</v>
      </c>
      <c r="F11" s="22" t="s">
        <v>22</v>
      </c>
      <c r="G11" s="22" t="s">
        <v>27</v>
      </c>
      <c r="H11" s="22" t="s">
        <v>28</v>
      </c>
      <c r="I11" s="22" t="s">
        <v>29</v>
      </c>
      <c r="J11" s="22"/>
      <c r="K11" s="23" t="s">
        <v>25</v>
      </c>
      <c r="L11" s="22"/>
      <c r="M11" s="23" t="s">
        <v>30</v>
      </c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/>
      <c r="B12" s="22">
        <v>3.0</v>
      </c>
      <c r="C12" s="23" t="s">
        <v>19</v>
      </c>
      <c r="D12" s="22" t="s">
        <v>20</v>
      </c>
      <c r="E12" s="22" t="s">
        <v>21</v>
      </c>
      <c r="F12" s="22" t="s">
        <v>22</v>
      </c>
      <c r="G12" s="22" t="s">
        <v>31</v>
      </c>
      <c r="H12" s="22" t="s">
        <v>32</v>
      </c>
      <c r="I12" s="22" t="s">
        <v>29</v>
      </c>
      <c r="J12" s="22" t="s">
        <v>25</v>
      </c>
      <c r="K12" s="22"/>
      <c r="L12" s="22"/>
      <c r="M12" s="22" t="s">
        <v>33</v>
      </c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48.0" customHeight="1">
      <c r="A13" s="5"/>
      <c r="B13" s="22">
        <v>4.0</v>
      </c>
      <c r="C13" s="22" t="s">
        <v>34</v>
      </c>
      <c r="D13" s="22" t="s">
        <v>20</v>
      </c>
      <c r="E13" s="22" t="s">
        <v>21</v>
      </c>
      <c r="F13" s="22" t="s">
        <v>35</v>
      </c>
      <c r="G13" s="22" t="s">
        <v>36</v>
      </c>
      <c r="H13" s="22" t="s">
        <v>17</v>
      </c>
      <c r="I13" s="22" t="s">
        <v>37</v>
      </c>
      <c r="J13" s="22" t="s">
        <v>38</v>
      </c>
      <c r="K13" s="22"/>
      <c r="L13" s="22"/>
      <c r="M13" s="24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72.0" customHeight="1">
      <c r="A14" s="5"/>
      <c r="B14" s="22">
        <v>5.0</v>
      </c>
      <c r="C14" s="23" t="s">
        <v>39</v>
      </c>
      <c r="D14" s="22" t="s">
        <v>20</v>
      </c>
      <c r="E14" s="22" t="s">
        <v>21</v>
      </c>
      <c r="F14" s="22" t="s">
        <v>35</v>
      </c>
      <c r="G14" s="22" t="s">
        <v>40</v>
      </c>
      <c r="H14" s="22" t="s">
        <v>17</v>
      </c>
      <c r="I14" s="22" t="s">
        <v>41</v>
      </c>
      <c r="J14" s="22" t="s">
        <v>38</v>
      </c>
      <c r="K14" s="22"/>
      <c r="L14" s="22"/>
      <c r="M14" s="24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73.5" customHeight="1">
      <c r="A15" s="5"/>
      <c r="B15" s="22">
        <v>6.0</v>
      </c>
      <c r="C15" s="22" t="s">
        <v>34</v>
      </c>
      <c r="D15" s="22" t="s">
        <v>20</v>
      </c>
      <c r="E15" s="22" t="s">
        <v>21</v>
      </c>
      <c r="F15" s="22" t="s">
        <v>42</v>
      </c>
      <c r="G15" s="22" t="s">
        <v>43</v>
      </c>
      <c r="H15" s="22" t="s">
        <v>17</v>
      </c>
      <c r="I15" s="22" t="s">
        <v>44</v>
      </c>
      <c r="J15" s="22" t="s">
        <v>25</v>
      </c>
      <c r="K15" s="22"/>
      <c r="L15" s="22"/>
      <c r="M15" s="24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78.0" customHeight="1">
      <c r="A16" s="5"/>
      <c r="B16" s="22">
        <v>7.0</v>
      </c>
      <c r="C16" s="22" t="s">
        <v>34</v>
      </c>
      <c r="D16" s="22" t="s">
        <v>20</v>
      </c>
      <c r="E16" s="22" t="s">
        <v>21</v>
      </c>
      <c r="F16" s="22" t="s">
        <v>45</v>
      </c>
      <c r="G16" s="22" t="s">
        <v>46</v>
      </c>
      <c r="H16" s="22" t="s">
        <v>47</v>
      </c>
      <c r="I16" s="22" t="s">
        <v>48</v>
      </c>
      <c r="J16" s="22" t="s">
        <v>25</v>
      </c>
      <c r="K16" s="22"/>
      <c r="L16" s="22"/>
      <c r="M16" s="24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84.0" customHeight="1">
      <c r="A17" s="5"/>
      <c r="B17" s="22">
        <v>8.0</v>
      </c>
      <c r="C17" s="22" t="s">
        <v>34</v>
      </c>
      <c r="D17" s="22" t="s">
        <v>20</v>
      </c>
      <c r="E17" s="22" t="s">
        <v>21</v>
      </c>
      <c r="F17" s="22" t="s">
        <v>45</v>
      </c>
      <c r="G17" s="22" t="s">
        <v>49</v>
      </c>
      <c r="H17" s="22" t="s">
        <v>50</v>
      </c>
      <c r="I17" s="22" t="s">
        <v>51</v>
      </c>
      <c r="J17" s="22"/>
      <c r="K17" s="22"/>
      <c r="L17" s="22" t="s">
        <v>25</v>
      </c>
      <c r="M17" s="25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84.0" customHeight="1">
      <c r="A18" s="5"/>
      <c r="B18" s="22">
        <v>9.0</v>
      </c>
      <c r="C18" s="22" t="s">
        <v>34</v>
      </c>
      <c r="D18" s="22" t="s">
        <v>20</v>
      </c>
      <c r="E18" s="22" t="s">
        <v>21</v>
      </c>
      <c r="F18" s="22" t="s">
        <v>42</v>
      </c>
      <c r="G18" s="22" t="s">
        <v>52</v>
      </c>
      <c r="H18" s="22" t="s">
        <v>53</v>
      </c>
      <c r="I18" s="22" t="s">
        <v>54</v>
      </c>
      <c r="J18" s="22" t="s">
        <v>25</v>
      </c>
      <c r="K18" s="22"/>
      <c r="L18" s="22"/>
      <c r="M18" s="25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45.0" customHeight="1">
      <c r="A19" s="5"/>
      <c r="B19" s="22">
        <v>10.0</v>
      </c>
      <c r="C19" s="22" t="s">
        <v>39</v>
      </c>
      <c r="D19" s="22" t="s">
        <v>20</v>
      </c>
      <c r="E19" s="22" t="s">
        <v>21</v>
      </c>
      <c r="F19" s="22" t="s">
        <v>42</v>
      </c>
      <c r="G19" s="22" t="s">
        <v>55</v>
      </c>
      <c r="H19" s="22" t="s">
        <v>56</v>
      </c>
      <c r="I19" s="22" t="s">
        <v>57</v>
      </c>
      <c r="J19" s="22" t="s">
        <v>25</v>
      </c>
      <c r="K19" s="22"/>
      <c r="L19" s="22"/>
      <c r="M19" s="25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43.5" customHeight="1">
      <c r="A20" s="5"/>
      <c r="B20" s="23">
        <v>11.0</v>
      </c>
      <c r="C20" s="23" t="s">
        <v>34</v>
      </c>
      <c r="D20" s="23" t="s">
        <v>20</v>
      </c>
      <c r="E20" s="22" t="s">
        <v>21</v>
      </c>
      <c r="F20" s="23" t="s">
        <v>58</v>
      </c>
      <c r="G20" s="23" t="s">
        <v>59</v>
      </c>
      <c r="H20" s="23" t="s">
        <v>56</v>
      </c>
      <c r="I20" s="23" t="s">
        <v>60</v>
      </c>
      <c r="J20" s="23" t="s">
        <v>25</v>
      </c>
      <c r="K20" s="22"/>
      <c r="L20" s="22"/>
      <c r="M20" s="25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45.0" customHeight="1">
      <c r="A21" s="5"/>
      <c r="B21" s="23">
        <v>12.0</v>
      </c>
      <c r="C21" s="23" t="s">
        <v>19</v>
      </c>
      <c r="D21" s="23" t="s">
        <v>61</v>
      </c>
      <c r="E21" s="23" t="s">
        <v>21</v>
      </c>
      <c r="F21" s="23" t="s">
        <v>62</v>
      </c>
      <c r="G21" s="23" t="s">
        <v>63</v>
      </c>
      <c r="H21" s="23" t="s">
        <v>56</v>
      </c>
      <c r="I21" s="23" t="s">
        <v>64</v>
      </c>
      <c r="J21" s="22"/>
      <c r="K21" s="23" t="s">
        <v>25</v>
      </c>
      <c r="L21" s="22"/>
      <c r="M21" s="26" t="s">
        <v>65</v>
      </c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42.0" customHeight="1">
      <c r="A22" s="5"/>
      <c r="B22" s="23">
        <v>13.0</v>
      </c>
      <c r="C22" s="23" t="s">
        <v>66</v>
      </c>
      <c r="D22" s="23" t="s">
        <v>61</v>
      </c>
      <c r="E22" s="23" t="s">
        <v>21</v>
      </c>
      <c r="F22" s="23" t="s">
        <v>67</v>
      </c>
      <c r="G22" s="23" t="s">
        <v>68</v>
      </c>
      <c r="H22" s="23" t="s">
        <v>56</v>
      </c>
      <c r="I22" s="23" t="s">
        <v>69</v>
      </c>
      <c r="J22" s="22"/>
      <c r="K22" s="23" t="s">
        <v>25</v>
      </c>
      <c r="L22" s="22"/>
      <c r="M22" s="26" t="s">
        <v>70</v>
      </c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40.5" customHeight="1">
      <c r="A23" s="5"/>
      <c r="B23" s="23">
        <v>14.0</v>
      </c>
      <c r="C23" s="23" t="s">
        <v>66</v>
      </c>
      <c r="D23" s="27" t="s">
        <v>20</v>
      </c>
      <c r="E23" s="27" t="s">
        <v>21</v>
      </c>
      <c r="F23" s="27" t="s">
        <v>67</v>
      </c>
      <c r="G23" s="23" t="s">
        <v>71</v>
      </c>
      <c r="H23" s="23" t="s">
        <v>56</v>
      </c>
      <c r="I23" s="23" t="s">
        <v>72</v>
      </c>
      <c r="J23" s="23" t="s">
        <v>25</v>
      </c>
      <c r="K23" s="22"/>
      <c r="L23" s="22"/>
      <c r="M23" s="26"/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36.75" customHeight="1">
      <c r="A24" s="5"/>
      <c r="B24" s="23">
        <v>15.0</v>
      </c>
      <c r="C24" s="23" t="s">
        <v>73</v>
      </c>
      <c r="D24" s="23" t="s">
        <v>20</v>
      </c>
      <c r="E24" s="23" t="s">
        <v>21</v>
      </c>
      <c r="F24" s="23" t="s">
        <v>74</v>
      </c>
      <c r="G24" s="23" t="s">
        <v>75</v>
      </c>
      <c r="H24" s="23" t="s">
        <v>56</v>
      </c>
      <c r="I24" s="23" t="s">
        <v>76</v>
      </c>
      <c r="J24" s="23" t="s">
        <v>25</v>
      </c>
      <c r="K24" s="22"/>
      <c r="L24" s="22"/>
      <c r="M24" s="26" t="s">
        <v>77</v>
      </c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42.0" customHeight="1">
      <c r="A25" s="5"/>
      <c r="B25" s="23">
        <v>16.0</v>
      </c>
      <c r="C25" s="23" t="s">
        <v>66</v>
      </c>
      <c r="D25" s="23" t="s">
        <v>20</v>
      </c>
      <c r="E25" s="23" t="s">
        <v>21</v>
      </c>
      <c r="F25" s="23" t="s">
        <v>78</v>
      </c>
      <c r="G25" s="28" t="s">
        <v>79</v>
      </c>
      <c r="H25" s="23" t="s">
        <v>56</v>
      </c>
      <c r="I25" s="23" t="s">
        <v>80</v>
      </c>
      <c r="J25" s="23" t="s">
        <v>25</v>
      </c>
      <c r="K25" s="22"/>
      <c r="L25" s="22"/>
      <c r="M25" s="25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52.5" customHeight="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4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53.25" customHeight="1">
      <c r="A27" s="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42.0" customHeight="1">
      <c r="A28" s="5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39.75" customHeight="1">
      <c r="A29" s="5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50.25" customHeight="1">
      <c r="A30" s="5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48.0" customHeight="1">
      <c r="A31" s="5"/>
      <c r="B31" s="29"/>
      <c r="C31" s="29"/>
      <c r="D31" s="29"/>
      <c r="E31" s="29"/>
      <c r="F31" s="22"/>
      <c r="G31" s="29"/>
      <c r="H31" s="29"/>
      <c r="I31" s="29"/>
      <c r="J31" s="29"/>
      <c r="K31" s="29"/>
      <c r="L31" s="29"/>
      <c r="M31" s="22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65.25" customHeight="1">
      <c r="A32" s="5"/>
      <c r="B32" s="30"/>
      <c r="C32" s="31"/>
      <c r="D32" s="30"/>
      <c r="E32" s="29"/>
      <c r="F32" s="30"/>
      <c r="G32" s="31"/>
      <c r="H32" s="31"/>
      <c r="I32" s="31"/>
      <c r="J32" s="30"/>
      <c r="K32" s="32"/>
      <c r="L32" s="32"/>
      <c r="M32" s="32"/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65.25" customHeight="1">
      <c r="A33" s="5"/>
      <c r="B33" s="33"/>
      <c r="C33" s="34"/>
      <c r="D33" s="33"/>
      <c r="E33" s="29"/>
      <c r="F33" s="33"/>
      <c r="G33" s="34"/>
      <c r="H33" s="34"/>
      <c r="I33" s="34"/>
      <c r="J33" s="33"/>
      <c r="K33" s="22"/>
      <c r="L33" s="22"/>
      <c r="M33" s="22"/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44.25" customHeight="1">
      <c r="A34" s="5"/>
      <c r="B34" s="33"/>
      <c r="C34" s="34"/>
      <c r="D34" s="33"/>
      <c r="E34" s="29"/>
      <c r="F34" s="33"/>
      <c r="G34" s="34"/>
      <c r="H34" s="34"/>
      <c r="I34" s="34"/>
      <c r="J34" s="33"/>
      <c r="K34" s="22"/>
      <c r="L34" s="22"/>
      <c r="M34" s="22"/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57.0" customHeight="1">
      <c r="A35" s="5"/>
      <c r="B35" s="33"/>
      <c r="C35" s="34"/>
      <c r="D35" s="34"/>
      <c r="E35" s="29"/>
      <c r="F35" s="34"/>
      <c r="G35" s="34"/>
      <c r="H35" s="34"/>
      <c r="I35" s="34"/>
      <c r="J35" s="33"/>
      <c r="K35" s="22"/>
      <c r="L35" s="22"/>
      <c r="M35" s="22"/>
      <c r="N35" s="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62.25" customHeight="1">
      <c r="A36" s="5"/>
      <c r="B36" s="33"/>
      <c r="C36" s="34"/>
      <c r="D36" s="34"/>
      <c r="E36" s="29"/>
      <c r="F36" s="34"/>
      <c r="G36" s="34"/>
      <c r="H36" s="34"/>
      <c r="I36" s="34"/>
      <c r="J36" s="33"/>
      <c r="K36" s="22"/>
      <c r="L36" s="22"/>
      <c r="M36" s="22"/>
      <c r="N36" s="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62.25" customHeight="1">
      <c r="A37" s="5"/>
      <c r="B37" s="22"/>
      <c r="C37" s="34"/>
      <c r="D37" s="34"/>
      <c r="E37" s="29"/>
      <c r="F37" s="34"/>
      <c r="G37" s="34"/>
      <c r="H37" s="34"/>
      <c r="I37" s="34"/>
      <c r="J37" s="22"/>
      <c r="K37" s="33"/>
      <c r="L37" s="22"/>
      <c r="M37" s="34"/>
      <c r="N37" s="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45.75" customHeight="1">
      <c r="A38" s="5"/>
      <c r="B38" s="22"/>
      <c r="C38" s="34"/>
      <c r="D38" s="34"/>
      <c r="E38" s="29"/>
      <c r="F38" s="34"/>
      <c r="G38" s="34"/>
      <c r="H38" s="34"/>
      <c r="I38" s="34"/>
      <c r="J38" s="22"/>
      <c r="K38" s="33"/>
      <c r="L38" s="22"/>
      <c r="M38" s="34"/>
      <c r="N38" s="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61.5" customHeight="1">
      <c r="A39" s="5"/>
      <c r="B39" s="22"/>
      <c r="C39" s="34"/>
      <c r="D39" s="34"/>
      <c r="E39" s="29"/>
      <c r="F39" s="34"/>
      <c r="G39" s="34"/>
      <c r="H39" s="34"/>
      <c r="I39" s="34"/>
      <c r="J39" s="22"/>
      <c r="K39" s="33"/>
      <c r="L39" s="22"/>
      <c r="M39" s="34"/>
      <c r="N39" s="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44.25" customHeight="1">
      <c r="A40" s="35"/>
      <c r="B40" s="36"/>
      <c r="C40" s="37"/>
      <c r="D40" s="36"/>
      <c r="E40" s="29"/>
      <c r="F40" s="36"/>
      <c r="G40" s="36"/>
      <c r="H40" s="36"/>
      <c r="I40" s="36"/>
      <c r="J40" s="36"/>
      <c r="K40" s="36"/>
      <c r="L40" s="36"/>
      <c r="M40" s="36"/>
      <c r="N40" s="38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50.25" customHeight="1">
      <c r="A41" s="4"/>
      <c r="B41" s="37"/>
      <c r="C41" s="36"/>
      <c r="D41" s="36"/>
      <c r="E41" s="29"/>
      <c r="F41" s="36"/>
      <c r="G41" s="34"/>
      <c r="H41" s="36"/>
      <c r="I41" s="36"/>
      <c r="J41" s="36"/>
      <c r="K41" s="36"/>
      <c r="L41" s="36"/>
      <c r="M41" s="36"/>
      <c r="N41" s="3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41.25" customHeight="1">
      <c r="A42" s="4"/>
      <c r="B42" s="36"/>
      <c r="C42" s="36"/>
      <c r="D42" s="36"/>
      <c r="E42" s="29"/>
      <c r="F42" s="36"/>
      <c r="G42" s="36"/>
      <c r="H42" s="36"/>
      <c r="I42" s="36"/>
      <c r="J42" s="36"/>
      <c r="K42" s="36"/>
      <c r="L42" s="36"/>
      <c r="M42" s="36"/>
      <c r="N42" s="39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39.0" customHeight="1">
      <c r="A43" s="4"/>
      <c r="B43" s="37"/>
      <c r="C43" s="36"/>
      <c r="D43" s="36"/>
      <c r="E43" s="29"/>
      <c r="F43" s="36"/>
      <c r="G43" s="36"/>
      <c r="H43" s="36"/>
      <c r="I43" s="36"/>
      <c r="J43" s="36"/>
      <c r="K43" s="36"/>
      <c r="L43" s="36"/>
      <c r="M43" s="36"/>
      <c r="N43" s="39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45.0" customHeight="1">
      <c r="A44" s="4"/>
      <c r="B44" s="36"/>
      <c r="C44" s="36"/>
      <c r="D44" s="36"/>
      <c r="E44" s="29"/>
      <c r="F44" s="36"/>
      <c r="G44" s="36"/>
      <c r="H44" s="36"/>
      <c r="I44" s="36"/>
      <c r="J44" s="36"/>
      <c r="K44" s="36"/>
      <c r="L44" s="36"/>
      <c r="M44" s="36"/>
      <c r="N44" s="39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39.0" customHeight="1">
      <c r="A45" s="4"/>
      <c r="B45" s="37"/>
      <c r="C45" s="36"/>
      <c r="D45" s="36"/>
      <c r="E45" s="29"/>
      <c r="F45" s="36"/>
      <c r="G45" s="36"/>
      <c r="H45" s="36"/>
      <c r="I45" s="36"/>
      <c r="J45" s="36"/>
      <c r="K45" s="36"/>
      <c r="L45" s="36"/>
      <c r="M45" s="36"/>
      <c r="N45" s="3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"/>
      <c r="B46" s="3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39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4"/>
      <c r="B47" s="3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"/>
      <c r="B48" s="3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4"/>
      <c r="B49" s="3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"/>
      <c r="B50" s="3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"/>
      <c r="B51" s="3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/>
      <c r="B52" s="3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/>
      <c r="B53" s="3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/>
      <c r="B54" s="3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/>
      <c r="B55" s="3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/>
      <c r="B56" s="3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/>
      <c r="B57" s="3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/>
      <c r="B58" s="39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/>
      <c r="B59" s="3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/>
      <c r="B60" s="3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/>
      <c r="B61" s="3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/>
      <c r="B62" s="3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/>
      <c r="B63" s="3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/>
      <c r="B64" s="3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/>
      <c r="B65" s="3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/>
      <c r="B66" s="3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/>
      <c r="B67" s="3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/>
      <c r="B68" s="3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/>
      <c r="B69" s="3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/>
      <c r="B70" s="39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/>
      <c r="B71" s="39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/>
      <c r="B72" s="39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/>
      <c r="B73" s="39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/>
      <c r="B74" s="39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/>
      <c r="B75" s="39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/>
      <c r="B76" s="39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/>
      <c r="B77" s="3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/>
      <c r="B78" s="39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/>
      <c r="B79" s="3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/>
      <c r="B80" s="3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/>
      <c r="B81" s="3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/>
      <c r="B82" s="3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/>
      <c r="B83" s="3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/>
      <c r="B84" s="3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/>
      <c r="B85" s="3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/>
      <c r="B86" s="3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/>
      <c r="B87" s="39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3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3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39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39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3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39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39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39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3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3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39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3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39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39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39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39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39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39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3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39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39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3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39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39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39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3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3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39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39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3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39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3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39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39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3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39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39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39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39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39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3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3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39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39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39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39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39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39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39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39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39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3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39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3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3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3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3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39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39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39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39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3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39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39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39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39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39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3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3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3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3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3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39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3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39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39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39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39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39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39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39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3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3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3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3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3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3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3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3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39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3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3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39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39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39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3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39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39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3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3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3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3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39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39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39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39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39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39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39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39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39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39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39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39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39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39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39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39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39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39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39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3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39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39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39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39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39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39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39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39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39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3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39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39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39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39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39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39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39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39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39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39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39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39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39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39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39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39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39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39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39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39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39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39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39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39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39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39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39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39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39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39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39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39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39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39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39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39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39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39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39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39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39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39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39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39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39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39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39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39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39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39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39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39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39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39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39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39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39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39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39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39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39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39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39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39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39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39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39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39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39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39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39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39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39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39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39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39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39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39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39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39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39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39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39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39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39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39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39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39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39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39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39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39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39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39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39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39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39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39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39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39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39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39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39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39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39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39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39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39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39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39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39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39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39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39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39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39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39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39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39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39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39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39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39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39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39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39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39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39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39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39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39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39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39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39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39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39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39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39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39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39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39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39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39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39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39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39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39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39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39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39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39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39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39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39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39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39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39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39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39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39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39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39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39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39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39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39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39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39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39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39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39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39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39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39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39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39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39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39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39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39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39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39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39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39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39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39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39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39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39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39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39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39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39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39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39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39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39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39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39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39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39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39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39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39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39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39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39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39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39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39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39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39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39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39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39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39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39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39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39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39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39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39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39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39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39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39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39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39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39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39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39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39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39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39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39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39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39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39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39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39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39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39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39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39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39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39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39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39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39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39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39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39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39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39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39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39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39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39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39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39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39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39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39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39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39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39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39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39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39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39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39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39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39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39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39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39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39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39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39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39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39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39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39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39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39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39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39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39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39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39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39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39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39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39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39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39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39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39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39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39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39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39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39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39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39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39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39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39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39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39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39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39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39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39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39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39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39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39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39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39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39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39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39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39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39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39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39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39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39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39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39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39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39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39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39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39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39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39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39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39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39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39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39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39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39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39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39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39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39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39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39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39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39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39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39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39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39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39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39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39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39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39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39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39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39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39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39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39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39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39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39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39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39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39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39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39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39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39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39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3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39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39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39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39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39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39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39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39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39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39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39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39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39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39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39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39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39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39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39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39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39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39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39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39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39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39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39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39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39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39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39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39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39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39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39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39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39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39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39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39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39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39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39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39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39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39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39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39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39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39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39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39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39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39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39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39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39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39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39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39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39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39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39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39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39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39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39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39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39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39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39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39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39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39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39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39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39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39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39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39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39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39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39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39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39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39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39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39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39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39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39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39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39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39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39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39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39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39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39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39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39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39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39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39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39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39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39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39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39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39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39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39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39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39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39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39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39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39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39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39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39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39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39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39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39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39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39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39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39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39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39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39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39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39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39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39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39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39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39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39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39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39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39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39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39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39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39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39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39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39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39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39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39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39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39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39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39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39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39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39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39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39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39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39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39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39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39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39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39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39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39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39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39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39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39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39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39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39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39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39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39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39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39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39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39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39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39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39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39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39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39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39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39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39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39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39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39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39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39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39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39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39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39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39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39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39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39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39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39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39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39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39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39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39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39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39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39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39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39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39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39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39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39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39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39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39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39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39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39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39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39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39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39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39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39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39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39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39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39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39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39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39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39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39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39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39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39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39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39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39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39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39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39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39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39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39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39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39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39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39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39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39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39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39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39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39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39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39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39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39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39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39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39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39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39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39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39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39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39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39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39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39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39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39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39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39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39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39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39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39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39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39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39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39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39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39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39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39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39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39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39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39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39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39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39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39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39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39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39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39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39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39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39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39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39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39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39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39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39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39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39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39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39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39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39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39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39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39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39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39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39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39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39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39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39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39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39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39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39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39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39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39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39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39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39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39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39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39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39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39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39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39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39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39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39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39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39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39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39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39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39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39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39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39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39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39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39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39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39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39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39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39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39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39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39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39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39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39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39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39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39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39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39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39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39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39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39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39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39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39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39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39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39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39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39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39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E996" s="40"/>
      <c r="F996" s="40"/>
    </row>
    <row r="997">
      <c r="E997" s="40"/>
      <c r="F997" s="40"/>
    </row>
    <row r="998">
      <c r="E998" s="40"/>
      <c r="F998" s="40"/>
    </row>
    <row r="999">
      <c r="E999" s="40"/>
      <c r="F999" s="40"/>
    </row>
    <row r="1000">
      <c r="E1000" s="40"/>
      <c r="F1000" s="40"/>
    </row>
  </sheetData>
  <autoFilter ref="$A$9:$AB$45">
    <sortState ref="A9:AB45">
      <sortCondition ref="B9:B45"/>
      <sortCondition ref="F9:F45"/>
    </sortState>
  </autoFilter>
  <mergeCells count="9">
    <mergeCell ref="G6:I6"/>
    <mergeCell ref="J8:M8"/>
    <mergeCell ref="B2:M2"/>
    <mergeCell ref="B4:D4"/>
    <mergeCell ref="E4:F4"/>
    <mergeCell ref="G4:I4"/>
    <mergeCell ref="B5:D5"/>
    <mergeCell ref="G5:I5"/>
    <mergeCell ref="B6:D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0.5"/>
    <col customWidth="1" min="3" max="3" width="22.0"/>
    <col customWidth="1" min="4" max="26" width="10.63"/>
  </cols>
  <sheetData>
    <row r="1" ht="14.25" customHeight="1">
      <c r="A1" s="41"/>
      <c r="B1" s="41"/>
      <c r="C1" s="41"/>
      <c r="D1" s="41"/>
      <c r="E1" s="41"/>
      <c r="F1" s="41"/>
      <c r="G1" s="41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4.25" customHeight="1">
      <c r="A2" s="41"/>
      <c r="B2" s="42" t="s">
        <v>81</v>
      </c>
      <c r="C2" s="43"/>
      <c r="D2" s="43"/>
      <c r="E2" s="43"/>
      <c r="F2" s="44"/>
      <c r="G2" s="41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41"/>
      <c r="B3" s="41"/>
      <c r="C3" s="41"/>
      <c r="D3" s="41"/>
      <c r="E3" s="41"/>
      <c r="F3" s="41"/>
      <c r="G3" s="41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4.25" customHeight="1">
      <c r="A4" s="41"/>
      <c r="B4" s="41" t="s">
        <v>1</v>
      </c>
      <c r="C4" s="45" t="s">
        <v>2</v>
      </c>
      <c r="D4" s="41"/>
      <c r="E4" s="41"/>
      <c r="F4" s="46"/>
      <c r="G4" s="46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4.25" customHeight="1">
      <c r="A5" s="41"/>
      <c r="B5" s="41" t="s">
        <v>3</v>
      </c>
      <c r="C5" s="47" t="s">
        <v>4</v>
      </c>
      <c r="D5" s="41"/>
      <c r="E5" s="41"/>
      <c r="F5" s="46"/>
      <c r="G5" s="46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4.25" customHeight="1">
      <c r="A6" s="41"/>
      <c r="B6" s="41" t="s">
        <v>5</v>
      </c>
      <c r="C6" s="48">
        <v>45597.0</v>
      </c>
      <c r="D6" s="41"/>
      <c r="E6" s="41"/>
      <c r="F6" s="46"/>
      <c r="G6" s="46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4.25" customHeight="1">
      <c r="A7" s="41"/>
      <c r="B7" s="41"/>
      <c r="C7" s="41"/>
      <c r="D7" s="41"/>
      <c r="E7" s="41"/>
      <c r="F7" s="41"/>
      <c r="G7" s="41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46"/>
      <c r="B8" s="46"/>
      <c r="C8" s="46"/>
      <c r="D8" s="46"/>
      <c r="E8" s="46"/>
      <c r="F8" s="46"/>
      <c r="G8" s="46"/>
    </row>
    <row r="9" ht="14.25" customHeight="1">
      <c r="A9" s="46"/>
      <c r="B9" s="49" t="s">
        <v>82</v>
      </c>
      <c r="C9" s="49" t="s">
        <v>83</v>
      </c>
      <c r="D9" s="49" t="s">
        <v>84</v>
      </c>
      <c r="E9" s="49" t="s">
        <v>85</v>
      </c>
      <c r="F9" s="46"/>
      <c r="G9" s="46"/>
    </row>
    <row r="10" ht="14.25" customHeight="1">
      <c r="A10" s="46"/>
      <c r="B10" s="49" t="s">
        <v>78</v>
      </c>
      <c r="C10" s="50" t="s">
        <v>86</v>
      </c>
      <c r="D10" s="49" t="s">
        <v>87</v>
      </c>
      <c r="E10" s="49" t="s">
        <v>88</v>
      </c>
      <c r="F10" s="46"/>
      <c r="G10" s="46"/>
    </row>
    <row r="11" ht="14.25" customHeight="1">
      <c r="A11" s="46"/>
      <c r="B11" s="49" t="s">
        <v>35</v>
      </c>
      <c r="C11" s="50" t="s">
        <v>89</v>
      </c>
      <c r="D11" s="49" t="s">
        <v>87</v>
      </c>
      <c r="E11" s="49" t="s">
        <v>88</v>
      </c>
      <c r="F11" s="46"/>
      <c r="G11" s="46"/>
    </row>
    <row r="12" ht="14.25" customHeight="1">
      <c r="A12" s="46"/>
      <c r="B12" s="49" t="s">
        <v>90</v>
      </c>
      <c r="C12" s="51">
        <v>40427.0</v>
      </c>
      <c r="D12" s="49" t="s">
        <v>87</v>
      </c>
      <c r="E12" s="49" t="s">
        <v>88</v>
      </c>
      <c r="F12" s="46"/>
      <c r="G12" s="46"/>
    </row>
    <row r="13" ht="14.25" customHeight="1">
      <c r="A13" s="46"/>
      <c r="B13" s="49" t="s">
        <v>45</v>
      </c>
      <c r="C13" s="52" t="s">
        <v>91</v>
      </c>
      <c r="D13" s="49" t="s">
        <v>87</v>
      </c>
      <c r="E13" s="49" t="s">
        <v>88</v>
      </c>
      <c r="F13" s="46"/>
      <c r="G13" s="46"/>
    </row>
    <row r="14" ht="14.25" customHeight="1">
      <c r="A14" s="53"/>
      <c r="B14" s="54" t="s">
        <v>62</v>
      </c>
      <c r="C14" s="50">
        <v>12.0</v>
      </c>
      <c r="D14" s="49" t="s">
        <v>87</v>
      </c>
      <c r="E14" s="49" t="s">
        <v>88</v>
      </c>
      <c r="F14" s="55"/>
      <c r="G14" s="46"/>
    </row>
    <row r="15" ht="14.25" customHeight="1">
      <c r="A15" s="53"/>
      <c r="B15" s="54" t="s">
        <v>74</v>
      </c>
      <c r="C15" s="50">
        <v>15.0</v>
      </c>
      <c r="D15" s="49" t="s">
        <v>87</v>
      </c>
      <c r="E15" s="49" t="s">
        <v>88</v>
      </c>
      <c r="F15" s="55"/>
      <c r="G15" s="46"/>
    </row>
    <row r="16" ht="14.25" customHeight="1">
      <c r="A16" s="46"/>
      <c r="B16" s="56"/>
      <c r="C16" s="57"/>
      <c r="D16" s="56"/>
      <c r="E16" s="56"/>
      <c r="F16" s="46"/>
      <c r="G16" s="46"/>
    </row>
    <row r="17" ht="14.25" customHeight="1">
      <c r="A17" s="46"/>
      <c r="B17" s="46" t="s">
        <v>92</v>
      </c>
      <c r="C17" s="58">
        <v>16.0</v>
      </c>
      <c r="D17" s="46"/>
      <c r="E17" s="46"/>
      <c r="F17" s="46"/>
      <c r="G17" s="46"/>
    </row>
    <row r="18" ht="14.25" customHeight="1">
      <c r="A18" s="46"/>
      <c r="B18" s="46" t="s">
        <v>93</v>
      </c>
      <c r="C18" s="58">
        <v>15.0</v>
      </c>
      <c r="D18" s="59">
        <f>C18/$C$17</f>
        <v>0.9375</v>
      </c>
      <c r="E18" s="46"/>
      <c r="F18" s="46"/>
      <c r="G18" s="46"/>
    </row>
    <row r="19" ht="14.25" customHeight="1">
      <c r="A19" s="46"/>
      <c r="B19" s="46" t="s">
        <v>94</v>
      </c>
      <c r="C19" s="58">
        <v>3.0</v>
      </c>
      <c r="D19" s="59">
        <f>3/16</f>
        <v>0.1875</v>
      </c>
      <c r="E19" s="46" t="s">
        <v>95</v>
      </c>
      <c r="F19" s="46"/>
      <c r="G19" s="46"/>
    </row>
    <row r="20" ht="14.25" customHeight="1">
      <c r="A20" s="46"/>
      <c r="B20" s="46" t="s">
        <v>96</v>
      </c>
      <c r="C20" s="46">
        <v>1.0</v>
      </c>
      <c r="D20" s="59">
        <f>C20/$C$17</f>
        <v>0.0625</v>
      </c>
      <c r="E20" s="46"/>
      <c r="F20" s="46"/>
      <c r="G20" s="46"/>
    </row>
    <row r="21" ht="14.25" customHeight="1">
      <c r="A21" s="46"/>
      <c r="B21" s="46"/>
      <c r="C21" s="46"/>
      <c r="D21" s="46"/>
      <c r="E21" s="46"/>
      <c r="F21" s="46"/>
      <c r="G21" s="46"/>
    </row>
    <row r="22" ht="14.25" customHeight="1">
      <c r="A22" s="46"/>
      <c r="B22" s="46"/>
      <c r="C22" s="59"/>
      <c r="D22" s="46"/>
      <c r="E22" s="46"/>
      <c r="F22" s="46"/>
      <c r="G22" s="46"/>
    </row>
    <row r="23" ht="14.25" customHeight="1">
      <c r="A23" s="46"/>
      <c r="B23" s="46"/>
      <c r="C23" s="46"/>
      <c r="D23" s="46"/>
      <c r="E23" s="46"/>
      <c r="F23" s="46"/>
      <c r="G23" s="4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autoFilter ref="$B$9:$E$15"/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3" width="5.25"/>
    <col customWidth="1" min="4" max="4" width="18.75"/>
    <col customWidth="1" min="5" max="5" width="70.13"/>
    <col customWidth="1" min="6" max="6" width="14.38"/>
    <col customWidth="1" min="7" max="7" width="15.0"/>
    <col customWidth="1" min="8" max="8" width="9.0"/>
    <col customWidth="1" min="9" max="26" width="9.38"/>
  </cols>
  <sheetData>
    <row r="1">
      <c r="A1" s="60"/>
      <c r="B1" s="61"/>
      <c r="C1" s="61"/>
      <c r="D1" s="61"/>
      <c r="E1" s="61"/>
      <c r="F1" s="61"/>
      <c r="G1" s="61"/>
      <c r="H1" s="62"/>
    </row>
    <row r="2">
      <c r="A2" s="63"/>
      <c r="B2" s="42" t="s">
        <v>97</v>
      </c>
      <c r="C2" s="43"/>
      <c r="D2" s="43"/>
      <c r="E2" s="43"/>
      <c r="F2" s="43"/>
      <c r="G2" s="44"/>
      <c r="H2" s="64"/>
    </row>
    <row r="3">
      <c r="A3" s="63"/>
      <c r="B3" s="41"/>
      <c r="C3" s="41"/>
      <c r="D3" s="41"/>
      <c r="E3" s="41"/>
      <c r="F3" s="41"/>
      <c r="G3" s="41"/>
      <c r="H3" s="64"/>
    </row>
    <row r="4">
      <c r="A4" s="63"/>
      <c r="B4" s="65" t="s">
        <v>1</v>
      </c>
      <c r="C4" s="9"/>
      <c r="D4" s="10"/>
      <c r="E4" s="66" t="s">
        <v>2</v>
      </c>
      <c r="F4" s="41"/>
      <c r="G4" s="41"/>
      <c r="H4" s="64"/>
    </row>
    <row r="5">
      <c r="A5" s="63"/>
      <c r="B5" s="65" t="s">
        <v>3</v>
      </c>
      <c r="C5" s="9"/>
      <c r="D5" s="10"/>
      <c r="E5" s="67" t="s">
        <v>4</v>
      </c>
      <c r="F5" s="41"/>
      <c r="G5" s="41"/>
      <c r="H5" s="64"/>
    </row>
    <row r="6">
      <c r="A6" s="63"/>
      <c r="B6" s="65" t="s">
        <v>5</v>
      </c>
      <c r="C6" s="9"/>
      <c r="D6" s="10"/>
      <c r="E6" s="68">
        <v>45597.0</v>
      </c>
      <c r="F6" s="41"/>
      <c r="G6" s="41"/>
      <c r="H6" s="64"/>
    </row>
    <row r="7">
      <c r="A7" s="63"/>
      <c r="B7" s="41"/>
      <c r="C7" s="41"/>
      <c r="D7" s="41"/>
      <c r="E7" s="41"/>
      <c r="F7" s="41"/>
      <c r="G7" s="41"/>
      <c r="H7" s="64"/>
    </row>
    <row r="8">
      <c r="A8" s="63"/>
      <c r="B8" s="69" t="s">
        <v>6</v>
      </c>
      <c r="C8" s="69" t="s">
        <v>98</v>
      </c>
      <c r="D8" s="69" t="s">
        <v>74</v>
      </c>
      <c r="E8" s="69" t="s">
        <v>99</v>
      </c>
      <c r="F8" s="69" t="s">
        <v>100</v>
      </c>
      <c r="G8" s="70" t="s">
        <v>101</v>
      </c>
      <c r="H8" s="64"/>
    </row>
    <row r="9">
      <c r="A9" s="63"/>
      <c r="B9" s="69">
        <v>1.0</v>
      </c>
      <c r="C9" s="71">
        <v>2.0</v>
      </c>
      <c r="D9" s="69" t="s">
        <v>102</v>
      </c>
      <c r="E9" s="71" t="s">
        <v>103</v>
      </c>
      <c r="F9" s="72" t="s">
        <v>104</v>
      </c>
      <c r="G9" s="73" t="s">
        <v>105</v>
      </c>
      <c r="H9" s="64"/>
    </row>
    <row r="10">
      <c r="A10" s="63"/>
      <c r="B10" s="69">
        <v>2.0</v>
      </c>
      <c r="C10" s="71">
        <v>12.0</v>
      </c>
      <c r="D10" s="69" t="s">
        <v>102</v>
      </c>
      <c r="E10" s="71" t="s">
        <v>106</v>
      </c>
      <c r="F10" s="74" t="s">
        <v>66</v>
      </c>
      <c r="G10" s="73" t="s">
        <v>105</v>
      </c>
      <c r="H10" s="64"/>
    </row>
    <row r="11">
      <c r="A11" s="63"/>
      <c r="B11" s="69">
        <v>3.0</v>
      </c>
      <c r="C11" s="71">
        <v>13.0</v>
      </c>
      <c r="D11" s="69" t="s">
        <v>102</v>
      </c>
      <c r="E11" s="71" t="s">
        <v>107</v>
      </c>
      <c r="F11" s="75" t="s">
        <v>108</v>
      </c>
      <c r="G11" s="73" t="s">
        <v>105</v>
      </c>
      <c r="H11" s="64"/>
    </row>
    <row r="12">
      <c r="A12" s="63"/>
      <c r="B12" s="69"/>
      <c r="C12" s="69"/>
      <c r="D12" s="69"/>
      <c r="E12" s="69"/>
      <c r="F12" s="76"/>
      <c r="G12" s="77"/>
      <c r="H12" s="64"/>
    </row>
    <row r="13">
      <c r="A13" s="63"/>
      <c r="B13" s="69"/>
      <c r="C13" s="69"/>
      <c r="D13" s="69"/>
      <c r="E13" s="69"/>
      <c r="F13" s="76"/>
      <c r="G13" s="77"/>
      <c r="H13" s="64"/>
    </row>
    <row r="14">
      <c r="A14" s="63"/>
      <c r="B14" s="69"/>
      <c r="C14" s="69"/>
      <c r="D14" s="69"/>
      <c r="E14" s="69"/>
      <c r="F14" s="76"/>
      <c r="G14" s="77"/>
      <c r="H14" s="64"/>
    </row>
    <row r="15">
      <c r="A15" s="63"/>
      <c r="B15" s="69"/>
      <c r="C15" s="69"/>
      <c r="D15" s="69"/>
      <c r="E15" s="69"/>
      <c r="F15" s="76"/>
      <c r="G15" s="77"/>
      <c r="H15" s="64"/>
    </row>
    <row r="16">
      <c r="A16" s="63"/>
      <c r="B16" s="69"/>
      <c r="C16" s="69"/>
      <c r="D16" s="69"/>
      <c r="E16" s="69"/>
      <c r="F16" s="76"/>
      <c r="G16" s="77"/>
      <c r="H16" s="64"/>
    </row>
    <row r="17">
      <c r="A17" s="63"/>
      <c r="B17" s="69"/>
      <c r="C17" s="69"/>
      <c r="D17" s="69"/>
      <c r="E17" s="69"/>
      <c r="F17" s="76"/>
      <c r="G17" s="77"/>
      <c r="H17" s="64"/>
    </row>
    <row r="18">
      <c r="A18" s="63"/>
      <c r="B18" s="69"/>
      <c r="C18" s="69"/>
      <c r="D18" s="69"/>
      <c r="E18" s="69"/>
      <c r="F18" s="78"/>
      <c r="G18" s="77"/>
      <c r="H18" s="64"/>
    </row>
    <row r="19">
      <c r="A19" s="63"/>
      <c r="B19" s="69"/>
      <c r="C19" s="69"/>
      <c r="D19" s="69"/>
      <c r="E19" s="69"/>
      <c r="F19" s="78"/>
      <c r="G19" s="69"/>
      <c r="H19" s="64"/>
    </row>
    <row r="20">
      <c r="A20" s="63"/>
      <c r="B20" s="69"/>
      <c r="C20" s="69"/>
      <c r="D20" s="69"/>
      <c r="E20" s="69"/>
      <c r="F20" s="78"/>
      <c r="G20" s="69"/>
      <c r="H20" s="64"/>
    </row>
    <row r="21" ht="15.75" customHeight="1">
      <c r="A21" s="63"/>
      <c r="B21" s="69"/>
      <c r="C21" s="69"/>
      <c r="D21" s="69"/>
      <c r="E21" s="69"/>
      <c r="F21" s="78"/>
      <c r="G21" s="69"/>
      <c r="H21" s="64"/>
    </row>
    <row r="22" ht="15.75" customHeight="1">
      <c r="A22" s="63"/>
      <c r="B22" s="69"/>
      <c r="C22" s="69"/>
      <c r="D22" s="69"/>
      <c r="E22" s="79"/>
      <c r="F22" s="78"/>
      <c r="G22" s="69"/>
      <c r="H22" s="64"/>
    </row>
    <row r="23" ht="15.75" customHeight="1">
      <c r="A23" s="63"/>
      <c r="B23" s="69"/>
      <c r="C23" s="69"/>
      <c r="D23" s="69"/>
      <c r="E23" s="69"/>
      <c r="F23" s="78"/>
      <c r="G23" s="69"/>
      <c r="H23" s="64"/>
    </row>
    <row r="24" ht="15.75" customHeight="1">
      <c r="A24" s="63"/>
      <c r="B24" s="69"/>
      <c r="C24" s="69"/>
      <c r="D24" s="69"/>
      <c r="E24" s="69"/>
      <c r="F24" s="78"/>
      <c r="G24" s="69"/>
      <c r="H24" s="64"/>
    </row>
    <row r="25" ht="15.75" customHeight="1">
      <c r="A25" s="63"/>
      <c r="B25" s="69"/>
      <c r="C25" s="69"/>
      <c r="D25" s="69"/>
      <c r="E25" s="69"/>
      <c r="F25" s="78"/>
      <c r="G25" s="69"/>
      <c r="H25" s="64"/>
    </row>
    <row r="26" ht="15.75" customHeight="1">
      <c r="A26" s="63"/>
      <c r="B26" s="69"/>
      <c r="C26" s="69"/>
      <c r="D26" s="69"/>
      <c r="E26" s="69"/>
      <c r="F26" s="78"/>
      <c r="G26" s="69"/>
      <c r="H26" s="64"/>
    </row>
    <row r="27" ht="15.75" customHeight="1">
      <c r="A27" s="63"/>
      <c r="B27" s="69"/>
      <c r="C27" s="69"/>
      <c r="D27" s="69"/>
      <c r="E27" s="69"/>
      <c r="F27" s="78"/>
      <c r="G27" s="69"/>
      <c r="H27" s="64"/>
    </row>
    <row r="28" ht="15.75" customHeight="1">
      <c r="A28" s="63"/>
      <c r="B28" s="69"/>
      <c r="C28" s="69"/>
      <c r="D28" s="69"/>
      <c r="E28" s="69"/>
      <c r="F28" s="78"/>
      <c r="G28" s="69"/>
      <c r="H28" s="64"/>
    </row>
    <row r="29" ht="15.75" customHeight="1">
      <c r="A29" s="63"/>
      <c r="B29" s="69"/>
      <c r="C29" s="69"/>
      <c r="D29" s="69"/>
      <c r="E29" s="69"/>
      <c r="F29" s="78"/>
      <c r="G29" s="69"/>
      <c r="H29" s="64"/>
    </row>
    <row r="30" ht="15.75" customHeight="1">
      <c r="A30" s="63"/>
      <c r="B30" s="69"/>
      <c r="C30" s="69"/>
      <c r="D30" s="69"/>
      <c r="E30" s="69"/>
      <c r="F30" s="78"/>
      <c r="G30" s="69"/>
      <c r="H30" s="64"/>
    </row>
    <row r="31" ht="15.75" customHeight="1">
      <c r="A31" s="80"/>
      <c r="B31" s="81"/>
      <c r="C31" s="81"/>
      <c r="D31" s="81"/>
      <c r="E31" s="81"/>
      <c r="F31" s="81"/>
      <c r="G31" s="81"/>
      <c r="H31" s="82"/>
    </row>
    <row r="32" ht="15.75" customHeight="1"/>
    <row r="33" ht="15.75" customHeight="1">
      <c r="D33" s="83" t="s">
        <v>108</v>
      </c>
      <c r="F33" s="84" t="s">
        <v>109</v>
      </c>
    </row>
    <row r="34" ht="15.75" customHeight="1">
      <c r="D34" s="85" t="s">
        <v>66</v>
      </c>
      <c r="F34" s="86" t="s">
        <v>110</v>
      </c>
    </row>
    <row r="35" ht="15.75" customHeight="1">
      <c r="D35" s="87" t="s">
        <v>104</v>
      </c>
      <c r="F35" s="88" t="s">
        <v>111</v>
      </c>
    </row>
    <row r="36" ht="15.75" customHeight="1">
      <c r="F36" s="89" t="s">
        <v>112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G2"/>
    <mergeCell ref="B4:D4"/>
    <mergeCell ref="B5:D5"/>
    <mergeCell ref="B6:D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30.13"/>
    <col customWidth="1" min="3" max="13" width="9.38"/>
    <col customWidth="1" min="14" max="14" width="1.25"/>
    <col customWidth="1" min="15" max="26" width="9.38"/>
  </cols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</row>
    <row r="2">
      <c r="A2" s="63"/>
      <c r="B2" s="42" t="s">
        <v>113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64"/>
    </row>
    <row r="3">
      <c r="A3" s="63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64"/>
    </row>
    <row r="4">
      <c r="A4" s="63"/>
      <c r="B4" s="69" t="s">
        <v>1</v>
      </c>
      <c r="C4" s="90" t="s">
        <v>2</v>
      </c>
      <c r="D4" s="9"/>
      <c r="E4" s="9"/>
      <c r="F4" s="9"/>
      <c r="G4" s="9"/>
      <c r="H4" s="9"/>
      <c r="I4" s="10"/>
      <c r="J4" s="41"/>
      <c r="K4" s="41"/>
      <c r="L4" s="41"/>
      <c r="M4" s="41"/>
      <c r="N4" s="64"/>
    </row>
    <row r="5">
      <c r="A5" s="63"/>
      <c r="B5" s="69" t="s">
        <v>3</v>
      </c>
      <c r="C5" s="90" t="s">
        <v>114</v>
      </c>
      <c r="D5" s="9"/>
      <c r="E5" s="9"/>
      <c r="F5" s="9"/>
      <c r="G5" s="9"/>
      <c r="H5" s="9"/>
      <c r="I5" s="10"/>
      <c r="J5" s="41"/>
      <c r="K5" s="41"/>
      <c r="L5" s="41"/>
      <c r="M5" s="41"/>
      <c r="N5" s="64"/>
    </row>
    <row r="6">
      <c r="A6" s="63"/>
      <c r="B6" s="69" t="s">
        <v>5</v>
      </c>
      <c r="C6" s="91">
        <v>45597.0</v>
      </c>
      <c r="D6" s="9"/>
      <c r="E6" s="9"/>
      <c r="F6" s="9"/>
      <c r="G6" s="9"/>
      <c r="H6" s="9"/>
      <c r="I6" s="10"/>
      <c r="J6" s="41"/>
      <c r="K6" s="41"/>
      <c r="L6" s="41"/>
      <c r="M6" s="41"/>
      <c r="N6" s="64"/>
    </row>
    <row r="7">
      <c r="A7" s="63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64"/>
    </row>
    <row r="8">
      <c r="A8" s="63"/>
      <c r="B8" s="92" t="s">
        <v>115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  <c r="N8" s="64"/>
    </row>
    <row r="9">
      <c r="A9" s="63"/>
      <c r="B9" s="93"/>
      <c r="C9" s="93"/>
      <c r="D9" s="93"/>
      <c r="E9" s="93"/>
      <c r="F9" s="93"/>
      <c r="G9" s="93"/>
      <c r="H9" s="93"/>
      <c r="I9" s="93"/>
      <c r="J9" s="93"/>
      <c r="K9" s="93"/>
      <c r="L9" s="41"/>
      <c r="M9" s="41"/>
      <c r="N9" s="94"/>
    </row>
    <row r="10">
      <c r="A10" s="63"/>
      <c r="B10" s="95" t="s">
        <v>116</v>
      </c>
      <c r="C10" s="96" t="s">
        <v>117</v>
      </c>
      <c r="D10" s="41"/>
      <c r="E10" s="41" t="s">
        <v>118</v>
      </c>
      <c r="F10" s="41"/>
      <c r="G10" s="41"/>
      <c r="H10" s="41"/>
      <c r="I10" s="41"/>
      <c r="J10" s="41"/>
      <c r="K10" s="41"/>
      <c r="L10" s="97"/>
      <c r="M10" s="41"/>
      <c r="N10" s="94"/>
    </row>
    <row r="11">
      <c r="A11" s="63"/>
      <c r="B11" s="98"/>
      <c r="C11" s="96">
        <v>8.0</v>
      </c>
      <c r="D11" s="41"/>
      <c r="E11" s="41" t="s">
        <v>119</v>
      </c>
      <c r="F11" s="41"/>
      <c r="G11" s="41"/>
      <c r="H11" s="41"/>
      <c r="I11" s="41"/>
      <c r="J11" s="41"/>
      <c r="K11" s="41"/>
      <c r="L11" s="41"/>
      <c r="M11" s="41"/>
      <c r="N11" s="94"/>
    </row>
    <row r="12">
      <c r="A12" s="63"/>
      <c r="B12" s="41"/>
      <c r="C12" s="96"/>
      <c r="D12" s="41"/>
      <c r="E12" s="41" t="s">
        <v>120</v>
      </c>
      <c r="F12" s="46"/>
      <c r="G12" s="41"/>
      <c r="H12" s="41"/>
      <c r="I12" s="41"/>
      <c r="J12" s="41"/>
      <c r="K12" s="41"/>
      <c r="L12" s="41"/>
      <c r="M12" s="41"/>
      <c r="N12" s="94"/>
    </row>
    <row r="13">
      <c r="A13" s="63"/>
      <c r="B13" s="41" t="s">
        <v>121</v>
      </c>
      <c r="C13" s="96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94"/>
    </row>
    <row r="14">
      <c r="A14" s="63"/>
      <c r="B14" s="69" t="s">
        <v>122</v>
      </c>
      <c r="C14" s="67" t="s">
        <v>123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94"/>
    </row>
    <row r="15">
      <c r="A15" s="63"/>
      <c r="B15" s="69" t="s">
        <v>124</v>
      </c>
      <c r="C15" s="67">
        <v>4.0</v>
      </c>
      <c r="D15" s="41"/>
      <c r="E15" s="41"/>
      <c r="F15" s="97"/>
      <c r="G15" s="41"/>
      <c r="H15" s="41"/>
      <c r="I15" s="41"/>
      <c r="J15" s="41"/>
      <c r="K15" s="41"/>
      <c r="L15" s="41"/>
      <c r="M15" s="41"/>
      <c r="N15" s="94"/>
    </row>
    <row r="16">
      <c r="A16" s="63"/>
      <c r="B16" s="69" t="s">
        <v>125</v>
      </c>
      <c r="C16" s="67">
        <v>4.0</v>
      </c>
      <c r="D16" s="97"/>
      <c r="E16" s="41"/>
      <c r="F16" s="41"/>
      <c r="G16" s="41"/>
      <c r="H16" s="41"/>
      <c r="I16" s="41"/>
      <c r="J16" s="41"/>
      <c r="K16" s="41"/>
      <c r="L16" s="41"/>
      <c r="M16" s="41"/>
      <c r="N16" s="94"/>
    </row>
    <row r="17">
      <c r="A17" s="63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94"/>
    </row>
    <row r="18">
      <c r="A18" s="6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94"/>
    </row>
    <row r="19">
      <c r="A19" s="6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64"/>
    </row>
    <row r="20">
      <c r="A20" s="6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64"/>
    </row>
    <row r="21" ht="15.75" customHeight="1">
      <c r="A21" s="6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64"/>
    </row>
    <row r="22" ht="15.75" customHeight="1">
      <c r="A22" s="6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64"/>
    </row>
    <row r="23" ht="15.75" customHeight="1">
      <c r="A23" s="63"/>
      <c r="B23" s="93" t="s">
        <v>126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64"/>
    </row>
    <row r="24" ht="15.75" customHeight="1">
      <c r="A24" s="6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41"/>
      <c r="M24" s="41"/>
      <c r="N24" s="94"/>
    </row>
    <row r="25" ht="15.75" customHeight="1">
      <c r="A25" s="63"/>
      <c r="B25" s="99" t="s">
        <v>127</v>
      </c>
      <c r="C25" s="96" t="s">
        <v>117</v>
      </c>
      <c r="D25" s="41"/>
      <c r="E25" s="41" t="s">
        <v>128</v>
      </c>
      <c r="F25" s="41"/>
      <c r="G25" s="41"/>
      <c r="H25" s="46"/>
      <c r="I25" s="41"/>
      <c r="J25" s="41"/>
      <c r="K25" s="41"/>
      <c r="L25" s="41"/>
      <c r="M25" s="41"/>
      <c r="N25" s="94"/>
    </row>
    <row r="26" ht="15.75" customHeight="1">
      <c r="A26" s="63"/>
      <c r="B26" s="98"/>
      <c r="C26" s="100">
        <v>16.0</v>
      </c>
      <c r="D26" s="41"/>
      <c r="E26" s="41" t="s">
        <v>129</v>
      </c>
      <c r="F26" s="41"/>
      <c r="G26" s="41"/>
      <c r="H26" s="41"/>
      <c r="I26" s="41"/>
      <c r="J26" s="41"/>
      <c r="K26" s="41"/>
      <c r="L26" s="97"/>
      <c r="M26" s="41"/>
      <c r="N26" s="94"/>
    </row>
    <row r="27" ht="15.75" customHeight="1">
      <c r="A27" s="63"/>
      <c r="B27" s="41"/>
      <c r="C27" s="96"/>
      <c r="D27" s="96"/>
      <c r="E27" s="41" t="s">
        <v>130</v>
      </c>
      <c r="F27" s="41"/>
      <c r="G27" s="41"/>
      <c r="H27" s="41"/>
      <c r="I27" s="41"/>
      <c r="J27" s="41"/>
      <c r="K27" s="41"/>
      <c r="L27" s="41"/>
      <c r="M27" s="41"/>
      <c r="N27" s="94"/>
    </row>
    <row r="28" ht="15.75" customHeight="1">
      <c r="A28" s="63"/>
      <c r="B28" s="41"/>
      <c r="C28" s="96"/>
      <c r="D28" s="96"/>
      <c r="E28" s="41"/>
      <c r="F28" s="41"/>
      <c r="G28" s="41"/>
      <c r="H28" s="41"/>
      <c r="I28" s="41"/>
      <c r="J28" s="97"/>
      <c r="K28" s="41"/>
      <c r="L28" s="41"/>
      <c r="M28" s="41"/>
      <c r="N28" s="94"/>
    </row>
    <row r="29" ht="15.75" customHeight="1">
      <c r="A29" s="63"/>
      <c r="B29" s="69" t="s">
        <v>131</v>
      </c>
      <c r="C29" s="67" t="s">
        <v>83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94"/>
    </row>
    <row r="30" ht="15.75" customHeight="1">
      <c r="A30" s="63"/>
      <c r="B30" s="69" t="s">
        <v>132</v>
      </c>
      <c r="C30" s="101">
        <v>12.0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94"/>
    </row>
    <row r="31" ht="15.75" customHeight="1">
      <c r="A31" s="63"/>
      <c r="B31" s="69" t="s">
        <v>133</v>
      </c>
      <c r="C31" s="101">
        <v>3.0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94"/>
    </row>
    <row r="32" ht="15.75" customHeight="1">
      <c r="A32" s="63"/>
      <c r="B32" s="69" t="s">
        <v>134</v>
      </c>
      <c r="C32" s="67">
        <v>1.0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94"/>
    </row>
    <row r="33" ht="15.75" customHeight="1">
      <c r="A33" s="63"/>
      <c r="B33" s="41"/>
      <c r="C33" s="96"/>
      <c r="D33" s="96"/>
      <c r="E33" s="41"/>
      <c r="F33" s="41"/>
      <c r="G33" s="41"/>
      <c r="H33" s="41"/>
      <c r="I33" s="41"/>
      <c r="J33" s="41"/>
      <c r="K33" s="41"/>
      <c r="L33" s="41"/>
      <c r="M33" s="41"/>
      <c r="N33" s="94"/>
    </row>
    <row r="34" ht="15.75" customHeight="1">
      <c r="A34" s="63"/>
      <c r="B34" s="69" t="s">
        <v>135</v>
      </c>
      <c r="C34" s="67" t="s">
        <v>83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94"/>
    </row>
    <row r="35" ht="15.75" customHeight="1">
      <c r="A35" s="63"/>
      <c r="B35" s="69" t="s">
        <v>136</v>
      </c>
      <c r="C35" s="101">
        <v>13.0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94"/>
    </row>
    <row r="36" ht="15.75" customHeight="1">
      <c r="A36" s="63"/>
      <c r="B36" s="71" t="s">
        <v>137</v>
      </c>
      <c r="C36" s="101">
        <v>2.0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94"/>
    </row>
    <row r="37" ht="15.75" customHeight="1">
      <c r="A37" s="63"/>
      <c r="B37" s="69" t="s">
        <v>138</v>
      </c>
      <c r="C37" s="67">
        <v>0.0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94"/>
    </row>
    <row r="38" ht="15.75" customHeight="1">
      <c r="A38" s="63"/>
      <c r="B38" s="69" t="s">
        <v>139</v>
      </c>
      <c r="C38" s="101">
        <v>1.0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94"/>
    </row>
    <row r="39" ht="15.75" customHeight="1">
      <c r="A39" s="63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64"/>
    </row>
    <row r="40" ht="15.75" customHeight="1">
      <c r="A40" s="63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64"/>
    </row>
    <row r="41" ht="15.75" customHeight="1">
      <c r="A41" s="63"/>
      <c r="B41" s="93" t="s">
        <v>140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41"/>
      <c r="N41" s="94"/>
    </row>
    <row r="42" ht="15.75" customHeight="1">
      <c r="A42" s="6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41"/>
      <c r="N42" s="94"/>
    </row>
    <row r="43" ht="15.75" customHeight="1">
      <c r="A43" s="63"/>
      <c r="B43" s="95" t="s">
        <v>141</v>
      </c>
      <c r="C43" s="96" t="s">
        <v>117</v>
      </c>
      <c r="D43" s="41"/>
      <c r="E43" s="46"/>
      <c r="F43" s="41"/>
      <c r="G43" s="41"/>
      <c r="H43" s="41"/>
      <c r="I43" s="41"/>
      <c r="J43" s="41"/>
      <c r="K43" s="41"/>
      <c r="L43" s="41"/>
      <c r="M43" s="41"/>
      <c r="N43" s="94"/>
    </row>
    <row r="44" ht="15.75" customHeight="1">
      <c r="A44" s="63"/>
      <c r="B44" s="98"/>
      <c r="C44" s="96">
        <v>0.0</v>
      </c>
      <c r="D44" s="41"/>
      <c r="E44" s="41" t="s">
        <v>142</v>
      </c>
      <c r="F44" s="41"/>
      <c r="G44" s="41"/>
      <c r="H44" s="41"/>
      <c r="I44" s="41"/>
      <c r="J44" s="41"/>
      <c r="K44" s="41"/>
      <c r="L44" s="41"/>
      <c r="M44" s="41"/>
      <c r="N44" s="94"/>
    </row>
    <row r="45" ht="15.75" customHeight="1">
      <c r="A45" s="63"/>
      <c r="B45" s="41"/>
      <c r="C45" s="96"/>
      <c r="D45" s="41"/>
      <c r="E45" s="41" t="s">
        <v>143</v>
      </c>
      <c r="F45" s="41"/>
      <c r="G45" s="41"/>
      <c r="H45" s="41"/>
      <c r="I45" s="41"/>
      <c r="J45" s="41"/>
      <c r="K45" s="41"/>
      <c r="L45" s="97"/>
      <c r="M45" s="41"/>
      <c r="N45" s="94"/>
    </row>
    <row r="46" ht="15.75" customHeight="1">
      <c r="A46" s="63"/>
      <c r="B46" s="41"/>
      <c r="C46" s="96"/>
      <c r="D46" s="41"/>
      <c r="E46" s="41" t="s">
        <v>144</v>
      </c>
      <c r="F46" s="41"/>
      <c r="G46" s="41"/>
      <c r="H46" s="41"/>
      <c r="I46" s="41"/>
      <c r="J46" s="41"/>
      <c r="K46" s="41"/>
      <c r="L46" s="41"/>
      <c r="M46" s="41"/>
      <c r="N46" s="94"/>
    </row>
    <row r="47" ht="15.75" customHeight="1">
      <c r="A47" s="63"/>
      <c r="B47" s="69" t="s">
        <v>145</v>
      </c>
      <c r="C47" s="67" t="s">
        <v>146</v>
      </c>
      <c r="D47" s="41"/>
      <c r="E47" s="41" t="s">
        <v>147</v>
      </c>
      <c r="F47" s="41"/>
      <c r="G47" s="41"/>
      <c r="H47" s="41"/>
      <c r="I47" s="41"/>
      <c r="J47" s="41"/>
      <c r="K47" s="41"/>
      <c r="L47" s="41"/>
      <c r="M47" s="41"/>
      <c r="N47" s="94"/>
    </row>
    <row r="48" ht="15.75" customHeight="1">
      <c r="A48" s="63"/>
      <c r="B48" s="69" t="s">
        <v>148</v>
      </c>
      <c r="C48" s="101">
        <v>1.0</v>
      </c>
      <c r="D48" s="41"/>
      <c r="E48" s="46"/>
      <c r="F48" s="41"/>
      <c r="G48" s="41"/>
      <c r="H48" s="41"/>
      <c r="I48" s="41"/>
      <c r="J48" s="41"/>
      <c r="K48" s="41"/>
      <c r="L48" s="41"/>
      <c r="M48" s="41"/>
      <c r="N48" s="94"/>
    </row>
    <row r="49" ht="15.75" customHeight="1">
      <c r="A49" s="63"/>
      <c r="B49" s="69" t="s">
        <v>149</v>
      </c>
      <c r="C49" s="101">
        <v>1.0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94"/>
    </row>
    <row r="50" ht="15.75" customHeight="1">
      <c r="A50" s="63"/>
      <c r="B50" s="69" t="s">
        <v>150</v>
      </c>
      <c r="C50" s="101">
        <v>1.0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94"/>
    </row>
    <row r="51" ht="15.75" customHeight="1">
      <c r="A51" s="63"/>
      <c r="B51" s="41"/>
      <c r="C51" s="96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94"/>
    </row>
    <row r="52" ht="15.75" customHeight="1">
      <c r="A52" s="63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94"/>
    </row>
    <row r="53" ht="15.75" customHeight="1">
      <c r="A53" s="63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94"/>
    </row>
    <row r="54" ht="15.75" customHeight="1">
      <c r="A54" s="63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64"/>
    </row>
    <row r="55" ht="15.75" customHeight="1">
      <c r="A55" s="63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64"/>
    </row>
    <row r="56" ht="15.75" customHeight="1">
      <c r="A56" s="63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64"/>
    </row>
    <row r="57" ht="15.75" customHeight="1">
      <c r="A57" s="63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64"/>
    </row>
    <row r="58" ht="15.75" customHeight="1">
      <c r="A58" s="63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64"/>
    </row>
    <row r="59" ht="15.75" customHeight="1">
      <c r="A59" s="63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64"/>
    </row>
    <row r="60" ht="15.75" customHeight="1">
      <c r="A60" s="63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64"/>
    </row>
    <row r="61" ht="15.75" customHeight="1">
      <c r="A61" s="63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64"/>
    </row>
    <row r="62" ht="15.75" customHeight="1">
      <c r="A62" s="63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64"/>
    </row>
    <row r="63" ht="15.75" customHeight="1">
      <c r="A63" s="63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64"/>
    </row>
    <row r="64" ht="15.75" customHeight="1">
      <c r="A64" s="63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64"/>
    </row>
    <row r="65" ht="15.75" customHeight="1">
      <c r="A65" s="63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64"/>
    </row>
    <row r="66" ht="15.75" customHeight="1">
      <c r="A66" s="6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64"/>
    </row>
    <row r="67" ht="15.75" customHeight="1">
      <c r="A67" s="63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64"/>
    </row>
    <row r="68" ht="15.75" customHeight="1">
      <c r="A68" s="63"/>
      <c r="B68" s="41" t="s">
        <v>151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64"/>
    </row>
    <row r="69" ht="15.75" customHeight="1">
      <c r="A69" s="63"/>
      <c r="B69" s="46"/>
      <c r="C69" s="102" t="s">
        <v>109</v>
      </c>
      <c r="D69" s="102" t="s">
        <v>152</v>
      </c>
      <c r="E69" s="102" t="s">
        <v>112</v>
      </c>
      <c r="F69" s="102" t="s">
        <v>153</v>
      </c>
      <c r="G69" s="41"/>
      <c r="H69" s="41"/>
      <c r="I69" s="41"/>
      <c r="J69" s="41"/>
      <c r="K69" s="41"/>
      <c r="L69" s="41"/>
      <c r="M69" s="41"/>
      <c r="N69" s="64"/>
    </row>
    <row r="70" ht="15.75" customHeight="1">
      <c r="A70" s="103"/>
      <c r="B70" s="46" t="s">
        <v>148</v>
      </c>
      <c r="C70" s="58">
        <v>1.0</v>
      </c>
      <c r="D70" s="58">
        <v>1.0</v>
      </c>
      <c r="E70" s="58">
        <v>1.0</v>
      </c>
      <c r="F70" s="58">
        <v>1.0</v>
      </c>
      <c r="G70" s="41"/>
      <c r="H70" s="41"/>
      <c r="I70" s="41"/>
      <c r="J70" s="41"/>
      <c r="K70" s="41"/>
      <c r="L70" s="41"/>
      <c r="M70" s="41"/>
      <c r="N70" s="94"/>
    </row>
    <row r="71" ht="15.75" customHeight="1">
      <c r="A71" s="103"/>
      <c r="B71" s="46" t="s">
        <v>149</v>
      </c>
      <c r="C71" s="58">
        <v>1.0</v>
      </c>
      <c r="D71" s="58">
        <v>1.0</v>
      </c>
      <c r="E71" s="58">
        <v>1.0</v>
      </c>
      <c r="F71" s="58">
        <v>1.0</v>
      </c>
      <c r="G71" s="41"/>
      <c r="H71" s="46"/>
      <c r="I71" s="46"/>
      <c r="J71" s="46"/>
      <c r="K71" s="46"/>
      <c r="L71" s="46"/>
      <c r="M71" s="46"/>
      <c r="N71" s="94"/>
    </row>
    <row r="72" ht="15.75" customHeight="1">
      <c r="A72" s="103"/>
      <c r="B72" s="104" t="s">
        <v>150</v>
      </c>
      <c r="C72" s="105">
        <v>1.0</v>
      </c>
      <c r="D72" s="105">
        <v>0.0</v>
      </c>
      <c r="E72" s="105">
        <v>0.0</v>
      </c>
      <c r="F72" s="105">
        <v>1.0</v>
      </c>
      <c r="G72" s="41"/>
      <c r="H72" s="46"/>
      <c r="I72" s="46"/>
      <c r="J72" s="46"/>
      <c r="K72" s="46"/>
      <c r="L72" s="46"/>
      <c r="M72" s="46"/>
      <c r="N72" s="94"/>
    </row>
    <row r="73" ht="15.75" customHeight="1">
      <c r="A73" s="103"/>
      <c r="B73" s="46" t="s">
        <v>154</v>
      </c>
      <c r="C73" s="46">
        <f t="shared" ref="C73:E73" si="1">SUM(C70:C72)</f>
        <v>3</v>
      </c>
      <c r="D73" s="46">
        <f t="shared" si="1"/>
        <v>2</v>
      </c>
      <c r="E73" s="46">
        <f t="shared" si="1"/>
        <v>2</v>
      </c>
      <c r="F73" s="46">
        <v>0.0</v>
      </c>
      <c r="G73" s="46"/>
      <c r="H73" s="46"/>
      <c r="I73" s="46"/>
      <c r="J73" s="46"/>
      <c r="K73" s="46"/>
      <c r="L73" s="46"/>
      <c r="M73" s="46"/>
      <c r="N73" s="94"/>
    </row>
    <row r="74" ht="15.75" customHeight="1">
      <c r="A74" s="103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94"/>
    </row>
    <row r="75" ht="15.75" customHeight="1">
      <c r="A75" s="103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94"/>
    </row>
    <row r="76" ht="15.75" customHeight="1">
      <c r="A76" s="103"/>
      <c r="B76" s="106" t="s">
        <v>155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94"/>
    </row>
    <row r="77" ht="15.75" customHeight="1">
      <c r="A77" s="103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94"/>
    </row>
    <row r="78" ht="15.75" customHeight="1">
      <c r="A78" s="103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94"/>
    </row>
    <row r="79" ht="15.75" customHeight="1">
      <c r="A79" s="103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94"/>
    </row>
    <row r="80" ht="15.75" customHeight="1">
      <c r="A80" s="103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94"/>
    </row>
    <row r="81" ht="15.75" customHeight="1">
      <c r="A81" s="107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9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M2"/>
    <mergeCell ref="C4:I4"/>
    <mergeCell ref="C5:I5"/>
    <mergeCell ref="C6:I6"/>
    <mergeCell ref="B8:M8"/>
    <mergeCell ref="B10:B11"/>
    <mergeCell ref="B25:B26"/>
    <mergeCell ref="B43:B44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2018-10-06T15:07:20Z</dcterms:created>
  <dc:creator>Barbara</dc:creator>
</cp:coreProperties>
</file>