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FredaP21\Development\Data\PackageData\"/>
    </mc:Choice>
  </mc:AlternateContent>
  <xr:revisionPtr revIDLastSave="0" documentId="13_ncr:1_{039C759B-C100-4231-B92B-0F6F2B8C6A32}" xr6:coauthVersionLast="47" xr6:coauthVersionMax="47" xr10:uidLastSave="{00000000-0000-0000-0000-000000000000}"/>
  <bookViews>
    <workbookView xWindow="-108" yWindow="-108" windowWidth="23256" windowHeight="12456" tabRatio="724" firstSheet="4" activeTab="8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</sheets>
  <definedNames>
    <definedName name="_xlnm._FilterDatabase" localSheetId="2" hidden="1">Meta.Values!$A$3:$K$1295</definedName>
    <definedName name="_xlnm._FilterDatabase" localSheetId="10" hidden="1">Set.FuzzyStringMatching!$A$3:$S$47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5" l="1"/>
  <c r="D5" i="15"/>
  <c r="C6" i="15"/>
  <c r="D6" i="15"/>
  <c r="C7" i="15"/>
  <c r="D7" i="15"/>
  <c r="C8" i="15"/>
  <c r="D8" i="15"/>
  <c r="C9" i="15"/>
  <c r="D9" i="15"/>
  <c r="C10" i="15"/>
  <c r="D10" i="15"/>
  <c r="D4" i="15"/>
  <c r="C4" i="15"/>
  <c r="C1" i="15"/>
  <c r="B5" i="23" l="1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E4" i="1"/>
  <c r="D4" i="1"/>
  <c r="C4" i="1"/>
  <c r="B4" i="1"/>
  <c r="C5" i="8"/>
  <c r="D5" i="8" s="1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 s="1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 s="1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 s="1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 s="1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 s="1"/>
  <c r="C46" i="8"/>
  <c r="D46" i="8"/>
  <c r="C47" i="8"/>
  <c r="D47" i="8"/>
  <c r="D4" i="8"/>
  <c r="C4" i="8"/>
  <c r="E1" i="37" l="1"/>
  <c r="D1" i="37"/>
  <c r="C1" i="37"/>
  <c r="D1" i="38"/>
  <c r="C1" i="38"/>
  <c r="D1" i="15"/>
  <c r="E1" i="32"/>
  <c r="D1" i="32"/>
  <c r="C1" i="32"/>
  <c r="D1" i="26"/>
  <c r="D34" i="26" s="1"/>
  <c r="C1" i="26"/>
  <c r="C16" i="26" s="1"/>
  <c r="B1" i="26"/>
  <c r="C1" i="23"/>
  <c r="B1" i="23"/>
  <c r="C1" i="35"/>
  <c r="D1" i="35"/>
  <c r="E1" i="1"/>
  <c r="D1" i="1"/>
  <c r="C1" i="1"/>
  <c r="B1" i="1"/>
  <c r="C4" i="23" l="1"/>
  <c r="B4" i="23"/>
  <c r="B29" i="26"/>
  <c r="D39" i="26"/>
  <c r="D36" i="26"/>
  <c r="D23" i="26"/>
  <c r="C33" i="26"/>
  <c r="C29" i="26"/>
  <c r="C25" i="26"/>
  <c r="C19" i="26"/>
  <c r="D4" i="37"/>
  <c r="C9" i="37"/>
  <c r="D9" i="37"/>
  <c r="C15" i="37"/>
  <c r="D21" i="37"/>
  <c r="D22" i="37"/>
  <c r="D29" i="37"/>
  <c r="D40" i="37"/>
  <c r="D5" i="37"/>
  <c r="D24" i="37"/>
  <c r="D6" i="37"/>
  <c r="C25" i="37"/>
  <c r="D42" i="37"/>
  <c r="D41" i="37"/>
  <c r="D8" i="37"/>
  <c r="D25" i="37"/>
  <c r="D45" i="37"/>
  <c r="D26" i="37"/>
  <c r="D46" i="37"/>
  <c r="D13" i="37"/>
  <c r="C31" i="37"/>
  <c r="D10" i="37"/>
  <c r="D30" i="37"/>
  <c r="D14" i="37"/>
  <c r="D31" i="37"/>
  <c r="D33" i="37"/>
  <c r="D15" i="37"/>
  <c r="D34" i="37"/>
  <c r="D17" i="37"/>
  <c r="C36" i="37"/>
  <c r="D18" i="37"/>
  <c r="D36" i="37"/>
  <c r="D37" i="37"/>
  <c r="D20" i="37"/>
  <c r="D38" i="37"/>
  <c r="E14" i="37"/>
  <c r="E30" i="37"/>
  <c r="E46" i="37"/>
  <c r="E19" i="37"/>
  <c r="E9" i="37"/>
  <c r="E25" i="37"/>
  <c r="E41" i="37"/>
  <c r="E4" i="37"/>
  <c r="E20" i="37"/>
  <c r="C26" i="37"/>
  <c r="E36" i="37"/>
  <c r="C42" i="37"/>
  <c r="D47" i="37"/>
  <c r="C5" i="37"/>
  <c r="E15" i="37"/>
  <c r="E31" i="37"/>
  <c r="C37" i="37"/>
  <c r="E47" i="37"/>
  <c r="E10" i="37"/>
  <c r="C16" i="37"/>
  <c r="E26" i="37"/>
  <c r="C32" i="37"/>
  <c r="E42" i="37"/>
  <c r="E5" i="37"/>
  <c r="D16" i="37"/>
  <c r="E21" i="37"/>
  <c r="D32" i="37"/>
  <c r="E37" i="37"/>
  <c r="C6" i="37"/>
  <c r="D11" i="37"/>
  <c r="E16" i="37"/>
  <c r="D27" i="37"/>
  <c r="E32" i="37"/>
  <c r="C38" i="37"/>
  <c r="D43" i="37"/>
  <c r="E11" i="37"/>
  <c r="E27" i="37"/>
  <c r="C33" i="37"/>
  <c r="E43" i="37"/>
  <c r="E6" i="37"/>
  <c r="E22" i="37"/>
  <c r="C28" i="37"/>
  <c r="E38" i="37"/>
  <c r="D12" i="37"/>
  <c r="E17" i="37"/>
  <c r="C23" i="37"/>
  <c r="D28" i="37"/>
  <c r="E33" i="37"/>
  <c r="C39" i="37"/>
  <c r="D44" i="37"/>
  <c r="E35" i="37"/>
  <c r="D7" i="37"/>
  <c r="E12" i="37"/>
  <c r="D23" i="37"/>
  <c r="E28" i="37"/>
  <c r="C34" i="37"/>
  <c r="D39" i="37"/>
  <c r="E44" i="37"/>
  <c r="E7" i="37"/>
  <c r="C13" i="37"/>
  <c r="E23" i="37"/>
  <c r="C29" i="37"/>
  <c r="E39" i="37"/>
  <c r="E18" i="37"/>
  <c r="C24" i="37"/>
  <c r="E34" i="37"/>
  <c r="E13" i="37"/>
  <c r="C19" i="37"/>
  <c r="E29" i="37"/>
  <c r="C35" i="37"/>
  <c r="E45" i="37"/>
  <c r="E8" i="37"/>
  <c r="C14" i="37"/>
  <c r="D19" i="37"/>
  <c r="E24" i="37"/>
  <c r="C30" i="37"/>
  <c r="D35" i="37"/>
  <c r="E40" i="37"/>
  <c r="C46" i="37"/>
  <c r="E11" i="32"/>
  <c r="D13" i="32"/>
  <c r="E18" i="32"/>
  <c r="D22" i="32"/>
  <c r="C24" i="32"/>
  <c r="E27" i="32"/>
  <c r="D29" i="32"/>
  <c r="C33" i="32"/>
  <c r="E34" i="32"/>
  <c r="D38" i="32"/>
  <c r="D45" i="32"/>
  <c r="D6" i="32"/>
  <c r="C9" i="32"/>
  <c r="D14" i="32"/>
  <c r="E19" i="32"/>
  <c r="C25" i="32"/>
  <c r="D30" i="32"/>
  <c r="E35" i="32"/>
  <c r="D46" i="32"/>
  <c r="C15" i="32"/>
  <c r="C31" i="32"/>
  <c r="E41" i="32"/>
  <c r="E4" i="32"/>
  <c r="D15" i="32"/>
  <c r="E20" i="32"/>
  <c r="C26" i="32"/>
  <c r="D31" i="32"/>
  <c r="E36" i="32"/>
  <c r="C42" i="32"/>
  <c r="D47" i="32"/>
  <c r="E8" i="32"/>
  <c r="D19" i="32"/>
  <c r="C30" i="32"/>
  <c r="E14" i="32"/>
  <c r="D25" i="32"/>
  <c r="C36" i="32"/>
  <c r="E46" i="32"/>
  <c r="E9" i="32"/>
  <c r="E25" i="32"/>
  <c r="D10" i="32"/>
  <c r="E31" i="32"/>
  <c r="E47" i="32"/>
  <c r="D5" i="32"/>
  <c r="E10" i="32"/>
  <c r="C16" i="32"/>
  <c r="D21" i="32"/>
  <c r="E26" i="32"/>
  <c r="C32" i="32"/>
  <c r="D37" i="32"/>
  <c r="E42" i="32"/>
  <c r="C14" i="32"/>
  <c r="E24" i="32"/>
  <c r="D35" i="32"/>
  <c r="C46" i="32"/>
  <c r="D9" i="32"/>
  <c r="E30" i="32"/>
  <c r="D41" i="32"/>
  <c r="D4" i="32"/>
  <c r="D20" i="32"/>
  <c r="D36" i="32"/>
  <c r="C5" i="32"/>
  <c r="E15" i="32"/>
  <c r="D26" i="32"/>
  <c r="C37" i="32"/>
  <c r="D42" i="32"/>
  <c r="E5" i="32"/>
  <c r="D16" i="32"/>
  <c r="E21" i="32"/>
  <c r="D32" i="32"/>
  <c r="E37" i="32"/>
  <c r="E40" i="32"/>
  <c r="C6" i="32"/>
  <c r="D11" i="32"/>
  <c r="E16" i="32"/>
  <c r="D27" i="32"/>
  <c r="E32" i="32"/>
  <c r="C38" i="32"/>
  <c r="D43" i="32"/>
  <c r="E43" i="32"/>
  <c r="E22" i="32"/>
  <c r="E38" i="32"/>
  <c r="E17" i="32"/>
  <c r="D28" i="32"/>
  <c r="E33" i="32"/>
  <c r="D44" i="32"/>
  <c r="C34" i="32"/>
  <c r="D39" i="32"/>
  <c r="E44" i="32"/>
  <c r="E6" i="32"/>
  <c r="D17" i="32"/>
  <c r="C28" i="32"/>
  <c r="D33" i="32"/>
  <c r="D12" i="32"/>
  <c r="C23" i="32"/>
  <c r="C39" i="32"/>
  <c r="D7" i="32"/>
  <c r="E12" i="32"/>
  <c r="D23" i="32"/>
  <c r="E28" i="32"/>
  <c r="E7" i="32"/>
  <c r="C13" i="32"/>
  <c r="D18" i="32"/>
  <c r="E23" i="32"/>
  <c r="C29" i="32"/>
  <c r="D34" i="32"/>
  <c r="E39" i="32"/>
  <c r="D8" i="32"/>
  <c r="E13" i="32"/>
  <c r="C19" i="32"/>
  <c r="D24" i="32"/>
  <c r="E29" i="32"/>
  <c r="C35" i="32"/>
  <c r="D40" i="32"/>
  <c r="E45" i="32"/>
  <c r="C4" i="26"/>
  <c r="C8" i="26"/>
  <c r="C11" i="26"/>
  <c r="C35" i="26"/>
  <c r="D40" i="26"/>
  <c r="C43" i="26"/>
  <c r="D8" i="26"/>
  <c r="B39" i="26"/>
  <c r="C38" i="26"/>
  <c r="B38" i="26"/>
  <c r="C28" i="26"/>
  <c r="C18" i="26"/>
  <c r="C10" i="26"/>
  <c r="C37" i="26"/>
  <c r="B28" i="26"/>
  <c r="C46" i="26"/>
  <c r="B37" i="26"/>
  <c r="C27" i="26"/>
  <c r="C17" i="26"/>
  <c r="C9" i="26"/>
  <c r="B46" i="26"/>
  <c r="C36" i="26"/>
  <c r="C26" i="26"/>
  <c r="B9" i="26"/>
  <c r="C45" i="26"/>
  <c r="B36" i="26"/>
  <c r="B26" i="26"/>
  <c r="C15" i="26"/>
  <c r="C23" i="26"/>
  <c r="C31" i="26"/>
  <c r="C39" i="26"/>
  <c r="C47" i="26"/>
  <c r="C44" i="26"/>
  <c r="C34" i="26"/>
  <c r="B25" i="26"/>
  <c r="B15" i="26"/>
  <c r="C7" i="26"/>
  <c r="B34" i="26"/>
  <c r="C24" i="26"/>
  <c r="B23" i="26"/>
  <c r="C14" i="26"/>
  <c r="C6" i="26"/>
  <c r="C42" i="26"/>
  <c r="B33" i="26"/>
  <c r="C22" i="26"/>
  <c r="B14" i="26"/>
  <c r="B6" i="26"/>
  <c r="B42" i="26"/>
  <c r="C32" i="26"/>
  <c r="C13" i="26"/>
  <c r="C5" i="26"/>
  <c r="C41" i="26"/>
  <c r="B31" i="26"/>
  <c r="C21" i="26"/>
  <c r="B13" i="26"/>
  <c r="B5" i="26"/>
  <c r="C30" i="26"/>
  <c r="B19" i="26"/>
  <c r="B35" i="26"/>
  <c r="B16" i="26"/>
  <c r="B24" i="26"/>
  <c r="B32" i="26"/>
  <c r="C12" i="26"/>
  <c r="C40" i="26"/>
  <c r="B30" i="26"/>
  <c r="C20" i="26"/>
  <c r="D13" i="26"/>
  <c r="D29" i="26"/>
  <c r="D45" i="26"/>
  <c r="D9" i="26"/>
  <c r="D14" i="26"/>
  <c r="D30" i="26"/>
  <c r="D46" i="26"/>
  <c r="D10" i="26"/>
  <c r="D15" i="26"/>
  <c r="D31" i="26"/>
  <c r="D47" i="26"/>
  <c r="D4" i="26"/>
  <c r="D17" i="26"/>
  <c r="D33" i="26"/>
  <c r="D19" i="26"/>
  <c r="D35" i="26"/>
  <c r="D20" i="26"/>
  <c r="D21" i="26"/>
  <c r="D37" i="26"/>
  <c r="D22" i="26"/>
  <c r="D38" i="26"/>
  <c r="D25" i="26"/>
  <c r="D41" i="26"/>
  <c r="D5" i="26"/>
  <c r="D26" i="26"/>
  <c r="D42" i="26"/>
  <c r="D6" i="26"/>
  <c r="D11" i="26"/>
  <c r="D27" i="26"/>
  <c r="D43" i="26"/>
  <c r="D7" i="26"/>
  <c r="D12" i="26"/>
  <c r="D28" i="26"/>
  <c r="D44" i="26"/>
  <c r="D24" i="26"/>
  <c r="D32" i="26"/>
  <c r="D18" i="26"/>
  <c r="D16" i="26"/>
  <c r="C7" i="37"/>
  <c r="B22" i="26"/>
  <c r="B21" i="26"/>
  <c r="C20" i="32"/>
  <c r="C43" i="32"/>
  <c r="B27" i="26"/>
  <c r="C27" i="37" l="1"/>
  <c r="C27" i="32"/>
  <c r="C18" i="37"/>
  <c r="C45" i="37"/>
  <c r="C45" i="32"/>
  <c r="C40" i="32"/>
  <c r="C41" i="32"/>
  <c r="C17" i="37"/>
  <c r="C47" i="37"/>
  <c r="B12" i="26"/>
  <c r="C12" i="37"/>
  <c r="C12" i="32"/>
  <c r="C7" i="32"/>
  <c r="C22" i="37"/>
  <c r="C22" i="32"/>
  <c r="B20" i="26"/>
  <c r="C20" i="37"/>
  <c r="C8" i="32"/>
  <c r="B11" i="26"/>
  <c r="C11" i="37"/>
  <c r="C11" i="32"/>
  <c r="C8" i="37"/>
  <c r="C4" i="32"/>
  <c r="C4" i="37"/>
  <c r="C44" i="37"/>
  <c r="C44" i="32"/>
  <c r="C43" i="37"/>
  <c r="C41" i="37"/>
  <c r="C10" i="32"/>
  <c r="C17" i="32"/>
  <c r="C21" i="32"/>
  <c r="C10" i="37"/>
  <c r="C18" i="32"/>
  <c r="C47" i="32"/>
  <c r="B40" i="26"/>
  <c r="C40" i="37"/>
  <c r="C21" i="37"/>
  <c r="B4" i="26"/>
  <c r="B17" i="26"/>
  <c r="B44" i="26"/>
  <c r="B47" i="26"/>
  <c r="B41" i="26"/>
  <c r="B10" i="26"/>
  <c r="B45" i="26"/>
  <c r="B18" i="26"/>
  <c r="B7" i="26"/>
  <c r="B43" i="26"/>
  <c r="B8" i="26"/>
</calcChain>
</file>

<file path=xl/sharedStrings.xml><?xml version="1.0" encoding="utf-8"?>
<sst xmlns="http://schemas.openxmlformats.org/spreadsheetml/2006/main" count="2040" uniqueCount="565">
  <si>
    <t>D</t>
  </si>
  <si>
    <t>F</t>
  </si>
  <si>
    <t>M</t>
  </si>
  <si>
    <t>Diverse</t>
  </si>
  <si>
    <t>Female</t>
  </si>
  <si>
    <t>Male</t>
  </si>
  <si>
    <t>Unknown</t>
  </si>
  <si>
    <t>B</t>
  </si>
  <si>
    <t>L</t>
  </si>
  <si>
    <t>R</t>
  </si>
  <si>
    <t>Left</t>
  </si>
  <si>
    <t>Right</t>
  </si>
  <si>
    <t>Bilateral</t>
  </si>
  <si>
    <t>A</t>
  </si>
  <si>
    <t>N</t>
  </si>
  <si>
    <t>ScaleLevel</t>
  </si>
  <si>
    <t>FactorRank</t>
  </si>
  <si>
    <t>V</t>
  </si>
  <si>
    <t>FeaturePosition</t>
  </si>
  <si>
    <t>OPSCode</t>
  </si>
  <si>
    <t>Feature</t>
  </si>
  <si>
    <t>Table</t>
  </si>
  <si>
    <t>OPSVersion</t>
  </si>
  <si>
    <t>Type</t>
  </si>
  <si>
    <t>Value</t>
  </si>
  <si>
    <t>J</t>
  </si>
  <si>
    <t>E</t>
  </si>
  <si>
    <t>TRUE</t>
  </si>
  <si>
    <t>FALSE</t>
  </si>
  <si>
    <t>Operation</t>
  </si>
  <si>
    <t>m</t>
  </si>
  <si>
    <t>Scale</t>
  </si>
  <si>
    <t>logical</t>
  </si>
  <si>
    <t>date</t>
  </si>
  <si>
    <t>Localization</t>
  </si>
  <si>
    <t>HasEligibleValueSet</t>
  </si>
  <si>
    <t>Profile</t>
  </si>
  <si>
    <t>EvaluationOrder</t>
  </si>
  <si>
    <t>Default</t>
  </si>
  <si>
    <t>Comment</t>
  </si>
  <si>
    <t>NewValue</t>
  </si>
  <si>
    <t>LookupValue</t>
  </si>
  <si>
    <t>ValueRank</t>
  </si>
  <si>
    <t>character</t>
  </si>
  <si>
    <t>double</t>
  </si>
  <si>
    <t>IsPrimaryKey</t>
  </si>
  <si>
    <t>Condition</t>
  </si>
  <si>
    <t>Obligatory</t>
  </si>
  <si>
    <t>NA</t>
  </si>
  <si>
    <t>integer</t>
  </si>
  <si>
    <t>Certainty</t>
  </si>
  <si>
    <t>FeatureID</t>
  </si>
  <si>
    <t>IsDiscriminatory</t>
  </si>
  <si>
    <t>IsEssential</t>
  </si>
  <si>
    <t>IsForeignKey</t>
  </si>
  <si>
    <t>Group</t>
  </si>
  <si>
    <t>ComparatorCode</t>
  </si>
  <si>
    <t>FindBestMethod</t>
  </si>
  <si>
    <t>Tolerance</t>
  </si>
  <si>
    <t>Preprocessing.FlattenCase</t>
  </si>
  <si>
    <t>Preprocessing.RemoveAllWhiteSpace</t>
  </si>
  <si>
    <t>Preprocessing.SquishWhiteSpace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</si>
  <si>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</si>
  <si>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</si>
  <si>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</si>
  <si>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</si>
  <si>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</si>
  <si>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</si>
  <si>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</si>
  <si>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</si>
  <si>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</si>
  <si>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</si>
  <si>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</si>
  <si>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</si>
  <si>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Sex</t>
  </si>
  <si>
    <t>Nominal</t>
  </si>
  <si>
    <t>Interval</t>
  </si>
  <si>
    <t>Ratio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</si>
  <si>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</si>
  <si>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</si>
  <si>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</si>
  <si>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</si>
  <si>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</si>
  <si>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</si>
  <si>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</si>
  <si>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</si>
  <si>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</si>
  <si>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</si>
  <si>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</si>
  <si>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</si>
  <si>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</si>
  <si>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</si>
  <si>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</si>
  <si>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</si>
  <si>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TableID</t>
  </si>
  <si>
    <t>MatchToDictionaryLookupsInFSM</t>
  </si>
  <si>
    <t>Fall</t>
  </si>
  <si>
    <t>Case</t>
  </si>
  <si>
    <t>FAB</t>
  </si>
  <si>
    <t>Department</t>
  </si>
  <si>
    <t>ICD</t>
  </si>
  <si>
    <t>DiagnosisICD</t>
  </si>
  <si>
    <t>Seltene_Erkrankungen</t>
  </si>
  <si>
    <t>DiagnosisOrpha</t>
  </si>
  <si>
    <t>OPS</t>
  </si>
  <si>
    <t>Procedure</t>
  </si>
  <si>
    <t>KH-internes-Kennzeichen</t>
  </si>
  <si>
    <t>CasePseudonym</t>
  </si>
  <si>
    <t>Geburtsjahr</t>
  </si>
  <si>
    <t>YearOfBirth</t>
  </si>
  <si>
    <t>Geschlecht</t>
  </si>
  <si>
    <t>PLZ</t>
  </si>
  <si>
    <t>PostalCode</t>
  </si>
  <si>
    <t>Aufnahmedatum</t>
  </si>
  <si>
    <t>AdmissionDate</t>
  </si>
  <si>
    <t>Aufnahmeanlass</t>
  </si>
  <si>
    <t>AdmissionCauseCode</t>
  </si>
  <si>
    <t>Fallzusammenführung</t>
  </si>
  <si>
    <t>CasesMerged</t>
  </si>
  <si>
    <t>Entlassungsdatum</t>
  </si>
  <si>
    <t>DischargeDate</t>
  </si>
  <si>
    <t>Entlassungsgrund</t>
  </si>
  <si>
    <t>DischargeReasonCode</t>
  </si>
  <si>
    <t>Alter-in-Jahren-am-Aufnahmetag</t>
  </si>
  <si>
    <t>AdmissionAge</t>
  </si>
  <si>
    <t>Patientennummer</t>
  </si>
  <si>
    <t>PatientPseudonym</t>
  </si>
  <si>
    <t>Verweildauer-Intensiv</t>
  </si>
  <si>
    <t>TimeInICU</t>
  </si>
  <si>
    <t>Interkurrente-Dialysen</t>
  </si>
  <si>
    <t>CountIntercurrentDialysis</t>
  </si>
  <si>
    <t>Beatmungsstunden</t>
  </si>
  <si>
    <t>HoursVentilatorySupport</t>
  </si>
  <si>
    <t>Behandlungsbeginn-vorstationär</t>
  </si>
  <si>
    <t>StartOutpatientPreTreatment</t>
  </si>
  <si>
    <t>Behandlungstage-vorstationär</t>
  </si>
  <si>
    <t>DaysOutpatientPreTreatment</t>
  </si>
  <si>
    <t>Behandlungsende-nachstationär</t>
  </si>
  <si>
    <t>EndOutpatientPostTreatment</t>
  </si>
  <si>
    <t>Behandlungstage-nachstationär</t>
  </si>
  <si>
    <t>DaysOutpatientPostTreatment</t>
  </si>
  <si>
    <t>Belegungstage-in-anderem-Entgeltbereich</t>
  </si>
  <si>
    <t>DaysDifferentReimbursementCategory</t>
  </si>
  <si>
    <t>ID</t>
  </si>
  <si>
    <t>Fachabteilung</t>
  </si>
  <si>
    <t>DepartmentCode</t>
  </si>
  <si>
    <t>FAB-Aufnahmedatum</t>
  </si>
  <si>
    <t>DepartmentAdmissionDate</t>
  </si>
  <si>
    <t>FAB-Entlassungsdatum</t>
  </si>
  <si>
    <t>DepartmentDischargeDate</t>
  </si>
  <si>
    <t>KennungIntensivbett</t>
  </si>
  <si>
    <t>DepartmentAdmissionToICU</t>
  </si>
  <si>
    <t>DepartmentHoursVentilatorySupport</t>
  </si>
  <si>
    <t>Diagnoseart</t>
  </si>
  <si>
    <t>DiagnosisType</t>
  </si>
  <si>
    <t>ICD-Version</t>
  </si>
  <si>
    <t>ICDVersion</t>
  </si>
  <si>
    <t>ICD-Kode</t>
  </si>
  <si>
    <t>Lokalisation</t>
  </si>
  <si>
    <t>Sekundär-Kode</t>
  </si>
  <si>
    <t>Lokalisation2</t>
  </si>
  <si>
    <t>Alpha-ID-SE-Version</t>
  </si>
  <si>
    <t>AlphaIDSEVersion</t>
  </si>
  <si>
    <t>Orpha-Kennnummer</t>
  </si>
  <si>
    <t>OrphaCode</t>
  </si>
  <si>
    <t>OPS-Version</t>
  </si>
  <si>
    <t>OPS-Kode</t>
  </si>
  <si>
    <t>OPS-Datum</t>
  </si>
  <si>
    <t>OPSDate</t>
  </si>
  <si>
    <t>OPS-Lokalisation</t>
  </si>
  <si>
    <t>w</t>
  </si>
  <si>
    <t>d</t>
  </si>
  <si>
    <t>x</t>
  </si>
  <si>
    <t>Admission by Physician</t>
  </si>
  <si>
    <t>Einweisung durch einen Arzt</t>
  </si>
  <si>
    <t>Emergency</t>
  </si>
  <si>
    <t>Notfall</t>
  </si>
  <si>
    <t>Transfer from Other Hospital after Stay of more than 24 hours</t>
  </si>
  <si>
    <t>Verlegung mit Behandlungsdauer im verlegenden Krankenhaus länger als 24 Stunden</t>
  </si>
  <si>
    <t>Transfer from Other Hospital after Stay of less than 24 hours</t>
  </si>
  <si>
    <t>Verlegung mit Behandlungsdauer im verlegenden Krankenhaus bis zu 24 Stunden</t>
  </si>
  <si>
    <t>Admission after Stay in Rehabilitation</t>
  </si>
  <si>
    <t>Aufnahme nach vorausgehender Behandlung in einer Rehabilitationseinrichtung</t>
  </si>
  <si>
    <t>Z</t>
  </si>
  <si>
    <t>Admission by Dentist</t>
  </si>
  <si>
    <t>Einweisung durch einen Zahnarzt</t>
  </si>
  <si>
    <t>G</t>
  </si>
  <si>
    <t>Birth</t>
  </si>
  <si>
    <t>Geburt</t>
  </si>
  <si>
    <t>Companion</t>
  </si>
  <si>
    <t>Begleitperson oder mitaufgenommene Pflegekraft</t>
  </si>
  <si>
    <t>01</t>
  </si>
  <si>
    <t>Behandlung regulär beendet</t>
  </si>
  <si>
    <t>02</t>
  </si>
  <si>
    <t>Behandlung regulär beendet, nachstationäre Behandlung vorgesehen</t>
  </si>
  <si>
    <t>03</t>
  </si>
  <si>
    <t>Behandlung aus sonstigen Gründen beendet</t>
  </si>
  <si>
    <t>04</t>
  </si>
  <si>
    <t>Behandlung gegen ärztlichen Rat beendet</t>
  </si>
  <si>
    <t>05</t>
  </si>
  <si>
    <t>Zuständigkeitswechsel des Kostenträgers</t>
  </si>
  <si>
    <t>06</t>
  </si>
  <si>
    <t>Verlegung in ein anderes Krankenhaus</t>
  </si>
  <si>
    <t>07</t>
  </si>
  <si>
    <t>Tod</t>
  </si>
  <si>
    <t>08</t>
  </si>
  <si>
    <t>Verlegung in ein anderes Krankenhaus im Rahmen einer Zusammenarbeit (§ 14 Abs. 5 Satz 2 BPflV in der am 31.12.2003 geltenden Fassung)</t>
  </si>
  <si>
    <t>09</t>
  </si>
  <si>
    <t>Entlassung in eine Rehabilitationseinrichtung</t>
  </si>
  <si>
    <t>10</t>
  </si>
  <si>
    <t>Entlassung in eine Pflegeeinrichtung</t>
  </si>
  <si>
    <t>11</t>
  </si>
  <si>
    <t>Entlassung in ein Hospiz</t>
  </si>
  <si>
    <t>12</t>
  </si>
  <si>
    <t>interne Verlegung</t>
  </si>
  <si>
    <t>13</t>
  </si>
  <si>
    <t>externe Verlegung zur psychiatrischen Behandlung</t>
  </si>
  <si>
    <t>14</t>
  </si>
  <si>
    <t>Behandlung aus sonstigen Gründen beendet, nachstationäre Behandlung vorgesehen</t>
  </si>
  <si>
    <t>15</t>
  </si>
  <si>
    <t>Behandlung gegen ärztlichen Rat beendet, nachstationäre Behandlung vorgesehen</t>
  </si>
  <si>
    <t>16</t>
  </si>
  <si>
    <t>externe Verlegung mit Rückverlegung oder Wechsel zwischen den Entgeltbereichen der DRG-Fallpauschalen, nach der BPflV oder für besondere Einrichtungen nach § 17b Abs.1 Satz 15 KHG mit Rückverlegung</t>
  </si>
  <si>
    <t>17</t>
  </si>
  <si>
    <t>interne Verlegung mit Wechsel zwischen den Entgeltbereichen der DRG-Fallpauschalen, nach der BPflV oder für besondere Einrichtungen nach § 17b Abs.1 Satz 15 KHG</t>
  </si>
  <si>
    <t>18</t>
  </si>
  <si>
    <t>Rückverlegung</t>
  </si>
  <si>
    <t>19</t>
  </si>
  <si>
    <t>Entlassung vor Wiederaufnahme mit Neueinstufung</t>
  </si>
  <si>
    <t>20</t>
  </si>
  <si>
    <t>Entlassung vor Wiederaufnahme mit Neueinstufung wegen Komplikation</t>
  </si>
  <si>
    <t>21</t>
  </si>
  <si>
    <t>Entlassung oder Verlegung mit nachfolgender Wiederaufnahme</t>
  </si>
  <si>
    <t>22</t>
  </si>
  <si>
    <t>Fallabschluss (interne Verlegung) bei Wechsel zwischen voll-, teilstationärer und stationsäquivalenter Behandlung</t>
  </si>
  <si>
    <t>23</t>
  </si>
  <si>
    <t>Beginn eines externen Aufenthalts mit Abwesenheit über Mitternacht (BPflV-Bereich – für verlegende Fachabteilung)</t>
  </si>
  <si>
    <t>24</t>
  </si>
  <si>
    <t>Beendigung eines externen Aufenthalts mit Abwesenheit über Mitternacht (BPflV-Bereich – für Pseudofachabteilung 0003)</t>
  </si>
  <si>
    <t>25</t>
  </si>
  <si>
    <t>Entlassung zum Jahresende bei Aufnahme im Vorjahr (für Zwecke der Abrechnung – § 4 PEPPV)</t>
  </si>
  <si>
    <t>26</t>
  </si>
  <si>
    <t>Beginn eines Zeitraumes ohne direkten Patientenkontakt (stationsäquivalente Behandlung)</t>
  </si>
  <si>
    <t>27</t>
  </si>
  <si>
    <t>Beendigung eines Zeitraumes ohne direkten Patientenkontakt (stationsäquivalente Behandlung – für Pseudofachabteilung 0004)</t>
  </si>
  <si>
    <t>28</t>
  </si>
  <si>
    <t>Behandlung regulär beendet, beatmet entlassen (Anwendung ausgesetzt)</t>
  </si>
  <si>
    <t>29</t>
  </si>
  <si>
    <t>Behandlung regulär beendet, beatmet verlegt (Anwendung ausgesetzt)</t>
  </si>
  <si>
    <t>HA0100</t>
  </si>
  <si>
    <t>Innere Medizin</t>
  </si>
  <si>
    <t>HA0200</t>
  </si>
  <si>
    <t>Geriatrie</t>
  </si>
  <si>
    <t>HA0300</t>
  </si>
  <si>
    <t>Kardiologie</t>
  </si>
  <si>
    <t>HA0400</t>
  </si>
  <si>
    <t>Nephrologie</t>
  </si>
  <si>
    <t>HA0500</t>
  </si>
  <si>
    <t>Hämatologie und internistische Onkologie</t>
  </si>
  <si>
    <t>HA0600</t>
  </si>
  <si>
    <t>Endokrinologie</t>
  </si>
  <si>
    <t>HA0700</t>
  </si>
  <si>
    <t>Gastroenterologie</t>
  </si>
  <si>
    <t>HA0800</t>
  </si>
  <si>
    <t>Pneumologie</t>
  </si>
  <si>
    <t>HA0900</t>
  </si>
  <si>
    <t>Rheumatologie</t>
  </si>
  <si>
    <t>HA1000</t>
  </si>
  <si>
    <t>Pädiatrie</t>
  </si>
  <si>
    <t>HA1100</t>
  </si>
  <si>
    <t>Kinderkardiologie</t>
  </si>
  <si>
    <t>HA1200</t>
  </si>
  <si>
    <t>Neonatologie</t>
  </si>
  <si>
    <t>HA1300</t>
  </si>
  <si>
    <t>Kinderchirurgie</t>
  </si>
  <si>
    <t>HA1400</t>
  </si>
  <si>
    <t>Lungen- und Bronchialheilkunde</t>
  </si>
  <si>
    <t>HA1500</t>
  </si>
  <si>
    <t>Allgemeine Chirurgie</t>
  </si>
  <si>
    <t>HA1600</t>
  </si>
  <si>
    <t>Unfallchirurgie</t>
  </si>
  <si>
    <t>HA1700</t>
  </si>
  <si>
    <t>Neurochirurgie</t>
  </si>
  <si>
    <t>HA1800</t>
  </si>
  <si>
    <t>Gefäßchirurgie</t>
  </si>
  <si>
    <t>HA1900</t>
  </si>
  <si>
    <t>Plastische Chirurgie</t>
  </si>
  <si>
    <t>HA2000</t>
  </si>
  <si>
    <t>Thoraxchirurgie</t>
  </si>
  <si>
    <t>HA2100</t>
  </si>
  <si>
    <t>Herzchirurgie</t>
  </si>
  <si>
    <t>HA2200</t>
  </si>
  <si>
    <t>Urologie</t>
  </si>
  <si>
    <t>HA2300</t>
  </si>
  <si>
    <t>Orthopädie</t>
  </si>
  <si>
    <t>HA2400</t>
  </si>
  <si>
    <t>Frauenheilkunde und Geburtshilfe</t>
  </si>
  <si>
    <t>HA2500</t>
  </si>
  <si>
    <t>Geburtshilfe</t>
  </si>
  <si>
    <t>HA2600</t>
  </si>
  <si>
    <t>Hals-, Nasen-, Ohrenheilkunde</t>
  </si>
  <si>
    <t>HA2700</t>
  </si>
  <si>
    <t>Augenheilkunde</t>
  </si>
  <si>
    <t>HA2800</t>
  </si>
  <si>
    <t>Neurologie</t>
  </si>
  <si>
    <t>HA2900</t>
  </si>
  <si>
    <t>Allgemeine Psychiatrie</t>
  </si>
  <si>
    <t>HA3000</t>
  </si>
  <si>
    <t>Kinder- und Jugendpsychiatrie</t>
  </si>
  <si>
    <t>HA3100</t>
  </si>
  <si>
    <t>Psychosomatik/Psychotherapie</t>
  </si>
  <si>
    <t>HA3200</t>
  </si>
  <si>
    <t>Nuklearmedizin</t>
  </si>
  <si>
    <t>HA3300</t>
  </si>
  <si>
    <t>Strahlenheilkunde</t>
  </si>
  <si>
    <t>HA3400</t>
  </si>
  <si>
    <t>Dermatologie</t>
  </si>
  <si>
    <t>HA3500</t>
  </si>
  <si>
    <t>Zahn- und Kieferheilkunde, Mund- und Kieferchirurgie</t>
  </si>
  <si>
    <t>HA3600</t>
  </si>
  <si>
    <t>Intensivmedizin</t>
  </si>
  <si>
    <t>HA2316</t>
  </si>
  <si>
    <t>Orthopädie und Unfallchirurgie</t>
  </si>
  <si>
    <t>HA2425</t>
  </si>
  <si>
    <t>Frauenheilkunde</t>
  </si>
  <si>
    <t>HA3700</t>
  </si>
  <si>
    <t>Sonstige Fachabteilung</t>
  </si>
  <si>
    <t>HA0001</t>
  </si>
  <si>
    <t>Pseudo-Fachabteilung 0001</t>
  </si>
  <si>
    <t>HA0002</t>
  </si>
  <si>
    <t>Pseudo-Fachabteilung 0002</t>
  </si>
  <si>
    <t>HA0003</t>
  </si>
  <si>
    <t>Pseudo-Fachabteilung 0003</t>
  </si>
  <si>
    <t>HA0004</t>
  </si>
  <si>
    <t>Pseudo-Fachabteilung 0004</t>
  </si>
  <si>
    <t>HA0005</t>
  </si>
  <si>
    <t>Pseudo-Fachabteilung 0005</t>
  </si>
  <si>
    <t>HA0102</t>
  </si>
  <si>
    <t>Innere Medizin/Schwerpunkt Geriatrie</t>
  </si>
  <si>
    <t>HA0103</t>
  </si>
  <si>
    <t>Innere Medizin/Schwerpunkt Kardiologie</t>
  </si>
  <si>
    <t>HA0104</t>
  </si>
  <si>
    <t>Innere Medizin/Schwerpunkt Nephrologie</t>
  </si>
  <si>
    <t>HA0105</t>
  </si>
  <si>
    <t>Innere Medizin/Schwerpunkt Hämatologie und internistische Onkologie</t>
  </si>
  <si>
    <t>HA0106</t>
  </si>
  <si>
    <t>Innere Medizin/Schwerpunkt Endokrinologie</t>
  </si>
  <si>
    <t>HA0107</t>
  </si>
  <si>
    <t>Innere Medizin/Schwerpunkt Gastroenterologie</t>
  </si>
  <si>
    <t>HA0108</t>
  </si>
  <si>
    <t>Innere Medizin/Schwerpunkt Pneumologie</t>
  </si>
  <si>
    <t>HA0109</t>
  </si>
  <si>
    <t>Innere Medizin/Schwerpunkt Rheumatologie</t>
  </si>
  <si>
    <t>HA0114</t>
  </si>
  <si>
    <t>Innere Medizin/Schwerpunkt Lungen- und Bronchialheilkunde</t>
  </si>
  <si>
    <t>HA0150</t>
  </si>
  <si>
    <t>Innere Medizin/Tumorforschung</t>
  </si>
  <si>
    <t>HA0151</t>
  </si>
  <si>
    <t>Innere Medizin/Schwerpunkt Coloproktologie</t>
  </si>
  <si>
    <t>HA0152</t>
  </si>
  <si>
    <t>Innere Medizin/Schwerpunkt Infektionskrankheiten</t>
  </si>
  <si>
    <t>HA0153</t>
  </si>
  <si>
    <t>Innere Medizin/Schwerpunkt Diabetes</t>
  </si>
  <si>
    <t>HA0154</t>
  </si>
  <si>
    <t>Innere Medizin/Schwerpunkt Naturheilkunde</t>
  </si>
  <si>
    <t>HA0156</t>
  </si>
  <si>
    <t>Innere Medizin/Schwerpunkt Schlaganfallpatienten</t>
  </si>
  <si>
    <t>HA0224</t>
  </si>
  <si>
    <t>Geriatrie/Schwerpunkt Frauenheilkunde</t>
  </si>
  <si>
    <t>HA0260</t>
  </si>
  <si>
    <t>Geriatrie/Tagesklinik (für teilstationäre Pflegesätze)</t>
  </si>
  <si>
    <t>HA0261</t>
  </si>
  <si>
    <t>Geriatrie/Nachtklinik (für teilstationäre Pflegesätze)</t>
  </si>
  <si>
    <t>HA0410</t>
  </si>
  <si>
    <t>Nephrologie/Schwerpunkt Pädiatrie</t>
  </si>
  <si>
    <t>HA0436</t>
  </si>
  <si>
    <t>Nephrologie/Intensivmedizin</t>
  </si>
  <si>
    <t>HA0510</t>
  </si>
  <si>
    <t>Hämatologie und internistische Onkologie/Schwerpunkt Pädiatrie</t>
  </si>
  <si>
    <t>HA0524</t>
  </si>
  <si>
    <t>Hämatologie und internistische Onkologie/Schwerpunkt Frauenheilkunde</t>
  </si>
  <si>
    <t>HA0533</t>
  </si>
  <si>
    <t>Hämatologie und internistische Onkologie/Schwerpunkt Strahlenheilkunde</t>
  </si>
  <si>
    <t>HA0607</t>
  </si>
  <si>
    <t>Endokrinologie/Schwerpunkt Gastroenterologie</t>
  </si>
  <si>
    <t>HA0610</t>
  </si>
  <si>
    <t>Endokrinologie/Schwerpunkt Pädiatrie</t>
  </si>
  <si>
    <t>HA0706</t>
  </si>
  <si>
    <t>Gastroenterologie/Schwerpunkt Endokrinologie</t>
  </si>
  <si>
    <t>HA0710</t>
  </si>
  <si>
    <t>Gastroenterologie/Schwerpunkt Pädiatrie</t>
  </si>
  <si>
    <t>HA0910</t>
  </si>
  <si>
    <t>Rheumatologie/Schwerpunkt Pädiatrie</t>
  </si>
  <si>
    <t>HA1004</t>
  </si>
  <si>
    <t>Pädiatrie/Schwerpunkt Nephrologie</t>
  </si>
  <si>
    <t>HA1005</t>
  </si>
  <si>
    <t>Pädiatrie/Schwerpunkt Hämatologie und internistische Onkologie</t>
  </si>
  <si>
    <t>HA1006</t>
  </si>
  <si>
    <t>Pädiatrie/Schwerpunkt Endokrinologie</t>
  </si>
  <si>
    <t>HA1007</t>
  </si>
  <si>
    <t>Pädiatrie/Schwerpunkt Gastroenterologie</t>
  </si>
  <si>
    <t>HA1009</t>
  </si>
  <si>
    <t>Pädiatrie/Schwerpunkt Rheumatologie</t>
  </si>
  <si>
    <t>HA1011</t>
  </si>
  <si>
    <t>Pädiatrie/Schwerpunkt Kinderkardiologie</t>
  </si>
  <si>
    <t>HA1012</t>
  </si>
  <si>
    <t>Pädiatrie/Schwerpunkt Neonatologie</t>
  </si>
  <si>
    <t>HA1014</t>
  </si>
  <si>
    <t>Pädiatrie/Schwerpunkt Lungen- und Bronchialheilkunde</t>
  </si>
  <si>
    <t>HA1028</t>
  </si>
  <si>
    <t>Pädiatrie/Schwerpunkt Kinderneurologie</t>
  </si>
  <si>
    <t>HA1050</t>
  </si>
  <si>
    <t>Pädiatrie/Schwerpunkt Perinatalmedizin</t>
  </si>
  <si>
    <t>HA1051</t>
  </si>
  <si>
    <t>Langzeitbereich Kinder</t>
  </si>
  <si>
    <t>HA1136</t>
  </si>
  <si>
    <t>Kinderkardiologie/Schwerpunkt Intensivmedizin</t>
  </si>
  <si>
    <t>HA1410</t>
  </si>
  <si>
    <t>Lungen- und Bronchialheilkunde/Schwerpunkt Pädiatrie</t>
  </si>
  <si>
    <t>HA1513</t>
  </si>
  <si>
    <t>Allgemeine Chirurgie/Schwerpunkt Kinderchirurgie</t>
  </si>
  <si>
    <t>HA1516</t>
  </si>
  <si>
    <t>Allgemeine Chirurgie/Schwerpunkt Unfallchirurgie</t>
  </si>
  <si>
    <t>HA1518</t>
  </si>
  <si>
    <t>Allgemeine Chirurgie/Schwerpunkt Gefäßchirurgie</t>
  </si>
  <si>
    <t>HA1519</t>
  </si>
  <si>
    <t>Allgemeine Chirurgie/Schwerpunkt Plastische Chirurgie</t>
  </si>
  <si>
    <t>HA1520</t>
  </si>
  <si>
    <t>Allgemeine Chirurgie/Schwerpunkt Thoraxchirurgie</t>
  </si>
  <si>
    <t>HA1523</t>
  </si>
  <si>
    <t>Chirurgie/Schwerpunkt Orthopädie</t>
  </si>
  <si>
    <t>HA1536</t>
  </si>
  <si>
    <t>Allgemeine  Chirurgie/Intensivmedizin  (§  13  Abs.  2  Satz  3  2.  Halbsatz BPflV in der am 31.12.2003 geltenden Fassung)</t>
  </si>
  <si>
    <t>HA1550</t>
  </si>
  <si>
    <t>Allgemeine Chirurgie/Schwerpunkt Abdominal- und Gefäßchirurgie</t>
  </si>
  <si>
    <t>HA1551</t>
  </si>
  <si>
    <t>Allgemeine Chirurgie/Schwerpunkt Handchirurgie</t>
  </si>
  <si>
    <t>HA2021</t>
  </si>
  <si>
    <t>Thoraxchirurgie/Schwerpunkt Herzchirurgie</t>
  </si>
  <si>
    <t>HA2036</t>
  </si>
  <si>
    <t>Thoraxchirurgie/Intensivmedizin</t>
  </si>
  <si>
    <t>HA2050</t>
  </si>
  <si>
    <t>Thoraxchirurgie/Schwerpunkt Herzchirurgie Intensivmedizin</t>
  </si>
  <si>
    <t>HA2118</t>
  </si>
  <si>
    <t>Herzchirurgie/Schwerpunkt Gefäßchirurgie</t>
  </si>
  <si>
    <t>HA2120</t>
  </si>
  <si>
    <t>Herzchirurgie/Schwerpunkt Thoraxchirurgie</t>
  </si>
  <si>
    <t>HA2136</t>
  </si>
  <si>
    <t>Herzchirurgie/Intensivmedizin (§ 13 Abs. 2 Satz 3 2. Halbsatz BPflV in der am 31.12.2003 geltenden Fassung)</t>
  </si>
  <si>
    <t>HA2150</t>
  </si>
  <si>
    <t>Herzchirurgie/Schwerpunkt Thoraxchirurgie Intensivmedizin</t>
  </si>
  <si>
    <t>HA2309</t>
  </si>
  <si>
    <t>Orthopädie/Schwerpunkt Rheumatologie</t>
  </si>
  <si>
    <t>HA2315</t>
  </si>
  <si>
    <t>Orthopädie/Schwerpunkt Chirurgie</t>
  </si>
  <si>
    <t>HA2402</t>
  </si>
  <si>
    <t>Frauenheilkunde/Schwerpunkt Geriatrie</t>
  </si>
  <si>
    <t>HA2405</t>
  </si>
  <si>
    <t>Frauenheilkunde/Schwerpunkt Hämatologie und internistische Onkologie</t>
  </si>
  <si>
    <t>HA2406</t>
  </si>
  <si>
    <t>Frauenheilkunde/Schwerpunkt Endokrinologie</t>
  </si>
  <si>
    <t>HA2810</t>
  </si>
  <si>
    <t>Neurologie/Schwerpunkt Pädiatrie</t>
  </si>
  <si>
    <t>HA2851</t>
  </si>
  <si>
    <t>Neurologie/Schwerpunkt Gerontologie</t>
  </si>
  <si>
    <t>HA2852</t>
  </si>
  <si>
    <t>Neurologie/Schwerpunkt Neurologische Frührehabilitation</t>
  </si>
  <si>
    <t>HA2856</t>
  </si>
  <si>
    <t>Neurologie/Schwerpunkt Schlaganfallpatienten</t>
  </si>
  <si>
    <t>HA2928</t>
  </si>
  <si>
    <t>Allgemeine Psychiatrie/Schwerpunkt Neurologie</t>
  </si>
  <si>
    <t>HA2930</t>
  </si>
  <si>
    <t>Allgemeine Psychiatrie/Schwerpunkt Kinder- und Jugendpsychiatrie</t>
  </si>
  <si>
    <t>HA2931</t>
  </si>
  <si>
    <t>Allgemeine Psychiatrie/Schwerpunkt Psychosomatik/Psychotherapie</t>
  </si>
  <si>
    <t>HA2950</t>
  </si>
  <si>
    <t>Allgemeine Psychiatrie/Schwerpunkt Suchtbehandlung</t>
  </si>
  <si>
    <t>HA2951</t>
  </si>
  <si>
    <t>Allgemeine Psychiatrie/Schwerpunkt Gerontopsychiatrie</t>
  </si>
  <si>
    <t>HA2952</t>
  </si>
  <si>
    <t>Allgemeine Psychiatrie/Schwerpunkt Forensische Behandlung</t>
  </si>
  <si>
    <t>HA2953</t>
  </si>
  <si>
    <t>Allgemeine Psychiatrie/Schwerpunkt Suchtbehandlung, Tagesklinik</t>
  </si>
  <si>
    <t>HA2954</t>
  </si>
  <si>
    <t>Allgemeine Psychiatrie/Schwerpunkt Suchtbehandlung, Nachtklinik</t>
  </si>
  <si>
    <t>HA2955</t>
  </si>
  <si>
    <t>Allgemeine Psychiatrie/Schwerpunkt Gerontopsychiatrie, Tagesklinik</t>
  </si>
  <si>
    <t>HA2956</t>
  </si>
  <si>
    <t>Allgemeine Psychiatrie/Schwerpunkt Gerontopsychiatrie, Nachtklinik</t>
  </si>
  <si>
    <t>HA2960</t>
  </si>
  <si>
    <t>Allgemeine Psychiatrie/Tagesklinik (für teilstationäre Pflegesätze)</t>
  </si>
  <si>
    <t>HA2961</t>
  </si>
  <si>
    <t>Allgemeine Psychiatrie/Nachtklinik (für teilstationäre Pflegesätze)</t>
  </si>
  <si>
    <t>HA3060</t>
  </si>
  <si>
    <t>Kinder- und Jugendpsychiatrie/Tagesklinik (für teilstationäre Pflegesätze)</t>
  </si>
  <si>
    <t>HA3061</t>
  </si>
  <si>
    <t>Kinder- und Jugendpsychiatrie/Nachtklinik (für teilstationäre Pflegesätze)</t>
  </si>
  <si>
    <t>HA3110</t>
  </si>
  <si>
    <t>Psychosomatik/Psychotherapie/Schwerpunkt Kinder- und Jugendpsychosomatik</t>
  </si>
  <si>
    <t>HA3160</t>
  </si>
  <si>
    <t>Psychosomatik/Psychotherapie/Tagesklinik (für teilstationäre Pflegesätze)</t>
  </si>
  <si>
    <t>HA3161</t>
  </si>
  <si>
    <t>Psychosomatik/Psychotherapie/Nachtklinik (für teilstationäre Pflegesätze)</t>
  </si>
  <si>
    <t>HA3233</t>
  </si>
  <si>
    <t>Nuklearmedizin/Schwerpunkt Strahlenheilkunde</t>
  </si>
  <si>
    <t>HA3305</t>
  </si>
  <si>
    <t>Strahlenheilkunde/Schwerpunkt Hämatologie und internistische Onkologie</t>
  </si>
  <si>
    <t>HA3350</t>
  </si>
  <si>
    <t>Strahlenheilkunde/Schwerpunkt Radiologie</t>
  </si>
  <si>
    <t>HA3460</t>
  </si>
  <si>
    <t>Dermatologie/Tagesklinik (für teilstationäre Pflegesätze)</t>
  </si>
  <si>
    <t>HA3601</t>
  </si>
  <si>
    <t>Intensivmedizin/Schwerpunkt Innere Medizin</t>
  </si>
  <si>
    <t>HA3603</t>
  </si>
  <si>
    <t>Intensivmedizin/Schwerpunkt Kardiologie</t>
  </si>
  <si>
    <t>HA3610</t>
  </si>
  <si>
    <t>Intensivmedizin/Schwerpunkt Pädiatrie</t>
  </si>
  <si>
    <t>HA3617</t>
  </si>
  <si>
    <t>Intensivmedizin/Schwerpunkt Neurochirurgie</t>
  </si>
  <si>
    <t>HA3618</t>
  </si>
  <si>
    <t>Intensivmedizin/Schwerpunkt Chirurgie</t>
  </si>
  <si>
    <t>HA3621</t>
  </si>
  <si>
    <t>Intensivmedizin/Schwerpunkt Herzchirurgie</t>
  </si>
  <si>
    <t>HA3622</t>
  </si>
  <si>
    <t>Intensivmedizin/Schwerpunkt Urologie</t>
  </si>
  <si>
    <t>HA3624</t>
  </si>
  <si>
    <t>Intensivmedizin/Schwerpunkt Frauenheilkunde und Geburtshilfe</t>
  </si>
  <si>
    <t>HA3626</t>
  </si>
  <si>
    <t>Intensivmedizin/Schwerpunkt Hals-, Nasen-, Ohrenheilkunde</t>
  </si>
  <si>
    <t>HA3628</t>
  </si>
  <si>
    <t>Intensivmedizin/Schwerpunkt Neurologie</t>
  </si>
  <si>
    <t>HA3650</t>
  </si>
  <si>
    <t>Operative Intensivmedizin/Schwerpunkt Chirurgie</t>
  </si>
  <si>
    <t>HA3651</t>
  </si>
  <si>
    <t>Intensivmedizin/Thorax-Herzchirurgie</t>
  </si>
  <si>
    <t>HA3652</t>
  </si>
  <si>
    <t>Intensivmedizin/Herz-Thoraxchirurgie</t>
  </si>
  <si>
    <t>HA3750</t>
  </si>
  <si>
    <t>Angiologie</t>
  </si>
  <si>
    <t>HA3751</t>
  </si>
  <si>
    <t>Radiologie</t>
  </si>
  <si>
    <t>HA3752</t>
  </si>
  <si>
    <t>Palliativmedizin</t>
  </si>
  <si>
    <t>HA3753</t>
  </si>
  <si>
    <t>Schmerztherapie</t>
  </si>
  <si>
    <t>HA3754</t>
  </si>
  <si>
    <t>Heiltherapeutische Abteilung</t>
  </si>
  <si>
    <t>HA3755</t>
  </si>
  <si>
    <t>Wirbelsäulenchirurgie</t>
  </si>
  <si>
    <t>HA3756</t>
  </si>
  <si>
    <t>Suchtmedizin</t>
  </si>
  <si>
    <t>HA3757</t>
  </si>
  <si>
    <t>Visceralchirurgie</t>
  </si>
  <si>
    <t>HA3758</t>
  </si>
  <si>
    <t>Weaningeinheit</t>
  </si>
  <si>
    <t>HD</t>
  </si>
  <si>
    <t>Hauptdiagnose</t>
  </si>
  <si>
    <t>ND</t>
  </si>
  <si>
    <t>Nebendiagnose</t>
  </si>
  <si>
    <t>ICD10Code</t>
  </si>
  <si>
    <t>SecondaryICD10Code</t>
  </si>
  <si>
    <t>LocalizationSecondaryICD10Code</t>
  </si>
  <si>
    <t>str_to_lower(.X)</t>
  </si>
  <si>
    <t>str_sub(.X, end = 2)</t>
  </si>
  <si>
    <t>lubridate::parse_date_time(.X, orders = c('YmdHM', 'Ymd'))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</si>
</sst>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0" fillId="5" borderId="0" xfId="0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18"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8"/>
  <sheetViews>
    <sheetView workbookViewId="0">
      <selection activeCell="D11" sqref="D11"/>
    </sheetView>
  </sheetViews>
  <sheetFormatPr baseColWidth="10" defaultColWidth="16.33203125" defaultRowHeight="25.2" customHeight="1" x14ac:dyDescent="0.3"/>
  <cols>
    <col min="1" max="1" width="12.109375" style="15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37" customFormat="1" ht="9.6" customHeight="1" x14ac:dyDescent="0.3">
      <c r="A1" s="13"/>
      <c r="B1" s="13"/>
      <c r="C1" s="13"/>
    </row>
    <row r="2" spans="1:3" s="36" customFormat="1" ht="15" customHeight="1" x14ac:dyDescent="0.3">
      <c r="A2" s="35" t="s">
        <v>43</v>
      </c>
      <c r="B2" s="35" t="s">
        <v>43</v>
      </c>
      <c r="C2" s="35" t="s">
        <v>43</v>
      </c>
    </row>
    <row r="3" spans="1:3" ht="25.2" customHeight="1" x14ac:dyDescent="0.3">
      <c r="A3" s="2" t="s">
        <v>94</v>
      </c>
      <c r="B3" s="2" t="s">
        <v>79</v>
      </c>
      <c r="C3" s="2" t="s">
        <v>80</v>
      </c>
    </row>
    <row r="4" spans="1:3" ht="25.2" customHeight="1" x14ac:dyDescent="0.3">
      <c r="A4" s="15">
        <v>1</v>
      </c>
      <c r="B4" s="3" t="s">
        <v>96</v>
      </c>
      <c r="C4" s="3" t="s">
        <v>97</v>
      </c>
    </row>
    <row r="5" spans="1:3" ht="25.2" customHeight="1" x14ac:dyDescent="0.3">
      <c r="A5" s="15">
        <v>2</v>
      </c>
      <c r="B5" s="3" t="s">
        <v>98</v>
      </c>
      <c r="C5" s="3" t="s">
        <v>99</v>
      </c>
    </row>
    <row r="6" spans="1:3" ht="25.2" customHeight="1" x14ac:dyDescent="0.3">
      <c r="A6" s="15">
        <v>3</v>
      </c>
      <c r="B6" s="3" t="s">
        <v>100</v>
      </c>
      <c r="C6" s="3" t="s">
        <v>101</v>
      </c>
    </row>
    <row r="7" spans="1:3" ht="25.2" customHeight="1" x14ac:dyDescent="0.3">
      <c r="A7" s="15">
        <v>4</v>
      </c>
      <c r="B7" s="3" t="s">
        <v>102</v>
      </c>
      <c r="C7" s="3" t="s">
        <v>103</v>
      </c>
    </row>
    <row r="8" spans="1:3" ht="25.2" customHeight="1" x14ac:dyDescent="0.3">
      <c r="A8" s="15">
        <v>5</v>
      </c>
      <c r="B8" s="3" t="s">
        <v>104</v>
      </c>
      <c r="C8" s="3" t="s">
        <v>105</v>
      </c>
    </row>
  </sheetData>
  <sortState xmlns:xlrd2="http://schemas.microsoft.com/office/spreadsheetml/2017/richdata2" ref="B4:C8">
    <sortCondition ref="C4:C8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3"/>
  <sheetViews>
    <sheetView zoomScale="99" workbookViewId="0">
      <pane xSplit="4" ySplit="3" topLeftCell="E57" activePane="bottomRight" state="frozen"/>
      <selection pane="topRight" activeCell="G1" sqref="G1"/>
      <selection pane="bottomLeft" activeCell="A4" sqref="A4"/>
      <selection pane="bottomRight" activeCell="G61" sqref="G6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4.77734375" style="8" customWidth="1"/>
    <col min="4" max="4" width="29.109375" style="31" customWidth="1"/>
    <col min="5" max="5" width="21.6640625" style="5" customWidth="1"/>
    <col min="6" max="6" width="18" style="5" customWidth="1"/>
    <col min="7" max="7" width="63.6640625" style="34" customWidth="1"/>
    <col min="8" max="16384" width="16.33203125" style="5"/>
  </cols>
  <sheetData>
    <row r="1" spans="1:24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2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</row>
    <row r="3" spans="1:24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41</v>
      </c>
      <c r="F3" s="25" t="s">
        <v>40</v>
      </c>
      <c r="G3" s="28" t="s">
        <v>39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47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E8" sqref="E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8" customFormat="1" ht="12.6" customHeight="1" x14ac:dyDescent="0.3">
      <c r="C1" s="38">
        <f>MATCH(Meta.Features!$D$3,Meta.Features!$3:$3,0)-1</f>
        <v>3</v>
      </c>
      <c r="D1" s="38">
        <f>MATCH(Meta.Features!$G$3,Meta.Features!$3:$3,0)-1</f>
        <v>6</v>
      </c>
      <c r="E1" s="38">
        <f>MATCH(Meta.Features!$L$3,Meta.Features!$3:$3,0)-1</f>
        <v>11</v>
      </c>
      <c r="J1" s="39"/>
    </row>
    <row r="2" spans="1:19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32</v>
      </c>
      <c r="F2" s="35" t="s">
        <v>43</v>
      </c>
      <c r="G2" s="35" t="s">
        <v>32</v>
      </c>
      <c r="H2" s="35" t="s">
        <v>87</v>
      </c>
      <c r="I2" s="35" t="s">
        <v>32</v>
      </c>
      <c r="J2" s="35" t="s">
        <v>32</v>
      </c>
      <c r="K2" s="35" t="s">
        <v>32</v>
      </c>
      <c r="L2" s="35" t="s">
        <v>32</v>
      </c>
      <c r="M2" s="35" t="s">
        <v>87</v>
      </c>
      <c r="N2" s="35" t="s">
        <v>87</v>
      </c>
      <c r="O2" s="35" t="s">
        <v>87</v>
      </c>
      <c r="P2" s="35" t="s">
        <v>87</v>
      </c>
      <c r="Q2" s="35" t="s">
        <v>87</v>
      </c>
      <c r="R2" s="35" t="s">
        <v>87</v>
      </c>
      <c r="S2" s="35" t="s">
        <v>87</v>
      </c>
    </row>
    <row r="3" spans="1:19" s="20" customFormat="1" ht="25.2" customHeight="1" thickBot="1" x14ac:dyDescent="0.35">
      <c r="A3" s="25" t="s">
        <v>36</v>
      </c>
      <c r="B3" s="16" t="s">
        <v>51</v>
      </c>
      <c r="C3" s="17" t="s">
        <v>21</v>
      </c>
      <c r="D3" s="17" t="s">
        <v>20</v>
      </c>
      <c r="E3" s="18" t="s">
        <v>35</v>
      </c>
      <c r="F3" s="19" t="s">
        <v>64</v>
      </c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L3" s="19" t="s">
        <v>65</v>
      </c>
      <c r="M3" s="19" t="s">
        <v>69</v>
      </c>
      <c r="N3" s="19" t="s">
        <v>70</v>
      </c>
      <c r="O3" s="19" t="s">
        <v>71</v>
      </c>
      <c r="P3" s="19" t="s">
        <v>72</v>
      </c>
      <c r="Q3" s="19" t="s">
        <v>66</v>
      </c>
      <c r="R3" s="19" t="s">
        <v>67</v>
      </c>
      <c r="S3" s="19" t="s">
        <v>68</v>
      </c>
    </row>
    <row r="4" spans="1:19" customFormat="1" ht="25.2" customHeight="1" x14ac:dyDescent="0.3">
      <c r="A4" s="5" t="s">
        <v>38</v>
      </c>
      <c r="B4" s="15">
        <v>1</v>
      </c>
      <c r="C4" s="13" t="str">
        <f>VLOOKUP(B4,Meta.Features!$B:$G,$C$1,FALSE)</f>
        <v>Case</v>
      </c>
      <c r="D4" s="13" t="str">
        <f>VLOOKUP(B4,Meta.Features!$B:$G,$D$1,FALSE)</f>
        <v>CasePseudonym</v>
      </c>
      <c r="E4" s="14" t="str">
        <f>VLOOKUP(B4,Meta.Features!$B:$N,$E$1,FALSE)</f>
        <v>FALSE</v>
      </c>
      <c r="F4" s="33" t="s">
        <v>63</v>
      </c>
      <c r="G4" s="3" t="s">
        <v>28</v>
      </c>
      <c r="H4" s="3" t="s">
        <v>73</v>
      </c>
      <c r="I4" s="3" t="s">
        <v>27</v>
      </c>
      <c r="J4" s="3" t="s">
        <v>27</v>
      </c>
      <c r="K4" s="3" t="s">
        <v>27</v>
      </c>
      <c r="L4" s="3" t="s">
        <v>28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38</v>
      </c>
      <c r="B5" s="15">
        <v>2</v>
      </c>
      <c r="C5" s="13" t="str">
        <f>VLOOKUP(B5,Meta.Features!$B:$G,$C$1,FALSE)</f>
        <v>Case</v>
      </c>
      <c r="D5" s="13" t="str">
        <f>VLOOKUP(B5,Meta.Features!$B:$G,$D$1,FALSE)</f>
        <v>YearOfBirth</v>
      </c>
      <c r="E5" s="14" t="str">
        <f>VLOOKUP(B5,Meta.Features!$B:$N,$E$1,FALSE)</f>
        <v>FALSE</v>
      </c>
      <c r="F5" s="33" t="s">
        <v>63</v>
      </c>
      <c r="G5" s="3" t="s">
        <v>28</v>
      </c>
      <c r="H5" s="3" t="s">
        <v>73</v>
      </c>
      <c r="I5" s="3" t="s">
        <v>27</v>
      </c>
      <c r="J5" s="3" t="s">
        <v>27</v>
      </c>
      <c r="K5" s="3" t="s">
        <v>27</v>
      </c>
      <c r="L5" s="3" t="s">
        <v>28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38</v>
      </c>
      <c r="B6" s="15">
        <v>3</v>
      </c>
      <c r="C6" s="13" t="str">
        <f>VLOOKUP(B6,Meta.Features!$B:$G,$C$1,FALSE)</f>
        <v>Case</v>
      </c>
      <c r="D6" s="13" t="str">
        <f>VLOOKUP(B6,Meta.Features!$B:$G,$D$1,FALSE)</f>
        <v>Sex</v>
      </c>
      <c r="E6" s="14" t="str">
        <f>VLOOKUP(B6,Meta.Features!$B:$N,$E$1,FALSE)</f>
        <v>TRUE</v>
      </c>
      <c r="F6" s="33" t="s">
        <v>63</v>
      </c>
      <c r="G6" s="3" t="s">
        <v>28</v>
      </c>
      <c r="H6" s="3" t="s">
        <v>73</v>
      </c>
      <c r="I6" s="3" t="s">
        <v>27</v>
      </c>
      <c r="J6" s="3" t="s">
        <v>27</v>
      </c>
      <c r="K6" s="3" t="s">
        <v>27</v>
      </c>
      <c r="L6" s="3" t="s">
        <v>28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38</v>
      </c>
      <c r="B7" s="15">
        <v>4</v>
      </c>
      <c r="C7" s="13" t="str">
        <f>VLOOKUP(B7,Meta.Features!$B:$G,$C$1,FALSE)</f>
        <v>Case</v>
      </c>
      <c r="D7" s="13" t="str">
        <f>VLOOKUP(B7,Meta.Features!$B:$G,$D$1,FALSE)</f>
        <v>PostalCode</v>
      </c>
      <c r="E7" s="14" t="str">
        <f>VLOOKUP(B7,Meta.Features!$B:$N,$E$1,FALSE)</f>
        <v>FALSE</v>
      </c>
      <c r="F7" s="33" t="s">
        <v>63</v>
      </c>
      <c r="G7" s="3" t="s">
        <v>28</v>
      </c>
      <c r="H7" s="3" t="s">
        <v>73</v>
      </c>
      <c r="I7" s="3" t="s">
        <v>27</v>
      </c>
      <c r="J7" s="3" t="s">
        <v>27</v>
      </c>
      <c r="K7" s="3" t="s">
        <v>27</v>
      </c>
      <c r="L7" s="3" t="s">
        <v>28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38</v>
      </c>
      <c r="B8" s="15">
        <v>5</v>
      </c>
      <c r="C8" s="13" t="str">
        <f>VLOOKUP(B8,Meta.Features!$B:$G,$C$1,FALSE)</f>
        <v>Case</v>
      </c>
      <c r="D8" s="13" t="str">
        <f>VLOOKUP(B8,Meta.Features!$B:$G,$D$1,FALSE)</f>
        <v>AdmissionDate</v>
      </c>
      <c r="E8" s="14" t="str">
        <f>VLOOKUP(B8,Meta.Features!$B:$N,$E$1,FALSE)</f>
        <v>FALSE</v>
      </c>
      <c r="F8" s="33" t="s">
        <v>63</v>
      </c>
      <c r="G8" s="3" t="s">
        <v>28</v>
      </c>
      <c r="H8" s="3" t="s">
        <v>73</v>
      </c>
      <c r="I8" s="3" t="s">
        <v>27</v>
      </c>
      <c r="J8" s="3" t="s">
        <v>27</v>
      </c>
      <c r="K8" s="3" t="s">
        <v>27</v>
      </c>
      <c r="L8" s="3" t="s">
        <v>28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38</v>
      </c>
      <c r="B9" s="15">
        <v>6</v>
      </c>
      <c r="C9" s="13" t="str">
        <f>VLOOKUP(B9,Meta.Features!$B:$G,$C$1,FALSE)</f>
        <v>Case</v>
      </c>
      <c r="D9" s="13" t="str">
        <f>VLOOKUP(B9,Meta.Features!$B:$G,$D$1,FALSE)</f>
        <v>AdmissionCauseCode</v>
      </c>
      <c r="E9" s="14" t="str">
        <f>VLOOKUP(B9,Meta.Features!$B:$N,$E$1,FALSE)</f>
        <v>TRUE</v>
      </c>
      <c r="F9" s="33" t="s">
        <v>63</v>
      </c>
      <c r="G9" s="3" t="s">
        <v>28</v>
      </c>
      <c r="H9" s="3" t="s">
        <v>73</v>
      </c>
      <c r="I9" s="3" t="s">
        <v>27</v>
      </c>
      <c r="J9" s="3" t="s">
        <v>27</v>
      </c>
      <c r="K9" s="3" t="s">
        <v>27</v>
      </c>
      <c r="L9" s="3" t="s">
        <v>28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38</v>
      </c>
      <c r="B10" s="15">
        <v>7</v>
      </c>
      <c r="C10" s="13" t="str">
        <f>VLOOKUP(B10,Meta.Features!$B:$G,$C$1,FALSE)</f>
        <v>Case</v>
      </c>
      <c r="D10" s="13" t="str">
        <f>VLOOKUP(B10,Meta.Features!$B:$G,$D$1,FALSE)</f>
        <v>CasesMerged</v>
      </c>
      <c r="E10" s="14" t="str">
        <f>VLOOKUP(B10,Meta.Features!$B:$N,$E$1,FALSE)</f>
        <v>TRUE</v>
      </c>
      <c r="F10" s="33" t="s">
        <v>63</v>
      </c>
      <c r="G10" s="3" t="s">
        <v>28</v>
      </c>
      <c r="H10" s="3" t="s">
        <v>73</v>
      </c>
      <c r="I10" s="3" t="s">
        <v>27</v>
      </c>
      <c r="J10" s="3" t="s">
        <v>27</v>
      </c>
      <c r="K10" s="3" t="s">
        <v>27</v>
      </c>
      <c r="L10" s="3" t="s">
        <v>28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38</v>
      </c>
      <c r="B11" s="15">
        <v>8</v>
      </c>
      <c r="C11" s="13" t="str">
        <f>VLOOKUP(B11,Meta.Features!$B:$G,$C$1,FALSE)</f>
        <v>Case</v>
      </c>
      <c r="D11" s="13" t="str">
        <f>VLOOKUP(B11,Meta.Features!$B:$G,$D$1,FALSE)</f>
        <v>DischargeDate</v>
      </c>
      <c r="E11" s="14" t="str">
        <f>VLOOKUP(B11,Meta.Features!$B:$N,$E$1,FALSE)</f>
        <v>FALSE</v>
      </c>
      <c r="F11" s="33" t="s">
        <v>63</v>
      </c>
      <c r="G11" s="3" t="s">
        <v>28</v>
      </c>
      <c r="H11" s="3" t="s">
        <v>73</v>
      </c>
      <c r="I11" s="3" t="s">
        <v>27</v>
      </c>
      <c r="J11" s="3" t="s">
        <v>27</v>
      </c>
      <c r="K11" s="3" t="s">
        <v>27</v>
      </c>
      <c r="L11" s="3" t="s">
        <v>28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38</v>
      </c>
      <c r="B12" s="15">
        <v>9</v>
      </c>
      <c r="C12" s="13" t="str">
        <f>VLOOKUP(B12,Meta.Features!$B:$G,$C$1,FALSE)</f>
        <v>Case</v>
      </c>
      <c r="D12" s="13" t="str">
        <f>VLOOKUP(B12,Meta.Features!$B:$G,$D$1,FALSE)</f>
        <v>DischargeReasonCode</v>
      </c>
      <c r="E12" s="14" t="str">
        <f>VLOOKUP(B12,Meta.Features!$B:$N,$E$1,FALSE)</f>
        <v>TRUE</v>
      </c>
      <c r="F12" s="33" t="s">
        <v>63</v>
      </c>
      <c r="G12" s="3" t="s">
        <v>28</v>
      </c>
      <c r="H12" s="3" t="s">
        <v>73</v>
      </c>
      <c r="I12" s="3" t="s">
        <v>27</v>
      </c>
      <c r="J12" s="3" t="s">
        <v>27</v>
      </c>
      <c r="K12" s="3" t="s">
        <v>27</v>
      </c>
      <c r="L12" s="3" t="s">
        <v>28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38</v>
      </c>
      <c r="B13" s="15">
        <v>10</v>
      </c>
      <c r="C13" s="13" t="str">
        <f>VLOOKUP(B13,Meta.Features!$B:$G,$C$1,FALSE)</f>
        <v>Case</v>
      </c>
      <c r="D13" s="13" t="str">
        <f>VLOOKUP(B13,Meta.Features!$B:$G,$D$1,FALSE)</f>
        <v>AdmissionAge</v>
      </c>
      <c r="E13" s="14" t="str">
        <f>VLOOKUP(B13,Meta.Features!$B:$N,$E$1,FALSE)</f>
        <v>FALSE</v>
      </c>
      <c r="F13" s="33" t="s">
        <v>63</v>
      </c>
      <c r="G13" s="3" t="s">
        <v>28</v>
      </c>
      <c r="H13" s="3" t="s">
        <v>73</v>
      </c>
      <c r="I13" s="3" t="s">
        <v>27</v>
      </c>
      <c r="J13" s="3" t="s">
        <v>27</v>
      </c>
      <c r="K13" s="3" t="s">
        <v>27</v>
      </c>
      <c r="L13" s="3" t="s">
        <v>28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38</v>
      </c>
      <c r="B14" s="15">
        <v>11</v>
      </c>
      <c r="C14" s="13" t="str">
        <f>VLOOKUP(B14,Meta.Features!$B:$G,$C$1,FALSE)</f>
        <v>Case</v>
      </c>
      <c r="D14" s="13" t="str">
        <f>VLOOKUP(B14,Meta.Features!$B:$G,$D$1,FALSE)</f>
        <v>PatientPseudonym</v>
      </c>
      <c r="E14" s="14" t="str">
        <f>VLOOKUP(B14,Meta.Features!$B:$N,$E$1,FALSE)</f>
        <v>FALSE</v>
      </c>
      <c r="F14" s="33" t="s">
        <v>63</v>
      </c>
      <c r="G14" s="3" t="s">
        <v>28</v>
      </c>
      <c r="H14" s="3" t="s">
        <v>73</v>
      </c>
      <c r="I14" s="3" t="s">
        <v>27</v>
      </c>
      <c r="J14" s="3" t="s">
        <v>27</v>
      </c>
      <c r="K14" s="3" t="s">
        <v>27</v>
      </c>
      <c r="L14" s="3" t="s">
        <v>28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38</v>
      </c>
      <c r="B15" s="15">
        <v>12</v>
      </c>
      <c r="C15" s="13" t="str">
        <f>VLOOKUP(B15,Meta.Features!$B:$G,$C$1,FALSE)</f>
        <v>Case</v>
      </c>
      <c r="D15" s="13" t="str">
        <f>VLOOKUP(B15,Meta.Features!$B:$G,$D$1,FALSE)</f>
        <v>TimeInICU</v>
      </c>
      <c r="E15" s="14" t="str">
        <f>VLOOKUP(B15,Meta.Features!$B:$N,$E$1,FALSE)</f>
        <v>FALSE</v>
      </c>
      <c r="F15" s="33" t="s">
        <v>63</v>
      </c>
      <c r="G15" s="3" t="s">
        <v>28</v>
      </c>
      <c r="H15" s="3" t="s">
        <v>73</v>
      </c>
      <c r="I15" s="3" t="s">
        <v>27</v>
      </c>
      <c r="J15" s="3" t="s">
        <v>27</v>
      </c>
      <c r="K15" s="3" t="s">
        <v>27</v>
      </c>
      <c r="L15" s="3" t="s">
        <v>28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38</v>
      </c>
      <c r="B16" s="15">
        <v>13</v>
      </c>
      <c r="C16" s="13" t="str">
        <f>VLOOKUP(B16,Meta.Features!$B:$G,$C$1,FALSE)</f>
        <v>Case</v>
      </c>
      <c r="D16" s="13" t="str">
        <f>VLOOKUP(B16,Meta.Features!$B:$G,$D$1,FALSE)</f>
        <v>CountIntercurrentDialysis</v>
      </c>
      <c r="E16" s="14" t="str">
        <f>VLOOKUP(B16,Meta.Features!$B:$N,$E$1,FALSE)</f>
        <v>FALSE</v>
      </c>
      <c r="F16" s="33" t="s">
        <v>63</v>
      </c>
      <c r="G16" s="3" t="s">
        <v>28</v>
      </c>
      <c r="H16" s="3" t="s">
        <v>73</v>
      </c>
      <c r="I16" s="3" t="s">
        <v>27</v>
      </c>
      <c r="J16" s="3" t="s">
        <v>27</v>
      </c>
      <c r="K16" s="3" t="s">
        <v>27</v>
      </c>
      <c r="L16" s="3" t="s">
        <v>28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38</v>
      </c>
      <c r="B17" s="15">
        <v>14</v>
      </c>
      <c r="C17" s="13" t="str">
        <f>VLOOKUP(B17,Meta.Features!$B:$G,$C$1,FALSE)</f>
        <v>Case</v>
      </c>
      <c r="D17" s="13" t="str">
        <f>VLOOKUP(B17,Meta.Features!$B:$G,$D$1,FALSE)</f>
        <v>HoursVentilatorySupport</v>
      </c>
      <c r="E17" s="14" t="str">
        <f>VLOOKUP(B17,Meta.Features!$B:$N,$E$1,FALSE)</f>
        <v>FALSE</v>
      </c>
      <c r="F17" s="33" t="s">
        <v>63</v>
      </c>
      <c r="G17" s="3" t="s">
        <v>28</v>
      </c>
      <c r="H17" s="3" t="s">
        <v>73</v>
      </c>
      <c r="I17" s="3" t="s">
        <v>27</v>
      </c>
      <c r="J17" s="3" t="s">
        <v>27</v>
      </c>
      <c r="K17" s="3" t="s">
        <v>27</v>
      </c>
      <c r="L17" s="3" t="s">
        <v>28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38</v>
      </c>
      <c r="B18" s="15">
        <v>15</v>
      </c>
      <c r="C18" s="13" t="str">
        <f>VLOOKUP(B18,Meta.Features!$B:$G,$C$1,FALSE)</f>
        <v>Case</v>
      </c>
      <c r="D18" s="13" t="str">
        <f>VLOOKUP(B18,Meta.Features!$B:$G,$D$1,FALSE)</f>
        <v>StartOutpatientPreTreatment</v>
      </c>
      <c r="E18" s="14" t="str">
        <f>VLOOKUP(B18,Meta.Features!$B:$N,$E$1,FALSE)</f>
        <v>FALSE</v>
      </c>
      <c r="F18" s="33" t="s">
        <v>63</v>
      </c>
      <c r="G18" s="3" t="s">
        <v>28</v>
      </c>
      <c r="H18" s="3" t="s">
        <v>73</v>
      </c>
      <c r="I18" s="3" t="s">
        <v>27</v>
      </c>
      <c r="J18" s="3" t="s">
        <v>27</v>
      </c>
      <c r="K18" s="3" t="s">
        <v>27</v>
      </c>
      <c r="L18" s="3" t="s">
        <v>28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38</v>
      </c>
      <c r="B19" s="15">
        <v>16</v>
      </c>
      <c r="C19" s="13" t="str">
        <f>VLOOKUP(B19,Meta.Features!$B:$G,$C$1,FALSE)</f>
        <v>Case</v>
      </c>
      <c r="D19" s="13" t="str">
        <f>VLOOKUP(B19,Meta.Features!$B:$G,$D$1,FALSE)</f>
        <v>DaysOutpatientPreTreatment</v>
      </c>
      <c r="E19" s="14" t="str">
        <f>VLOOKUP(B19,Meta.Features!$B:$N,$E$1,FALSE)</f>
        <v>FALSE</v>
      </c>
      <c r="F19" s="33" t="s">
        <v>63</v>
      </c>
      <c r="G19" s="3" t="s">
        <v>28</v>
      </c>
      <c r="H19" s="3" t="s">
        <v>73</v>
      </c>
      <c r="I19" s="3" t="s">
        <v>27</v>
      </c>
      <c r="J19" s="3" t="s">
        <v>27</v>
      </c>
      <c r="K19" s="3" t="s">
        <v>27</v>
      </c>
      <c r="L19" s="3" t="s">
        <v>28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38</v>
      </c>
      <c r="B20" s="15">
        <v>17</v>
      </c>
      <c r="C20" s="13" t="str">
        <f>VLOOKUP(B20,Meta.Features!$B:$G,$C$1,FALSE)</f>
        <v>Case</v>
      </c>
      <c r="D20" s="13" t="str">
        <f>VLOOKUP(B20,Meta.Features!$B:$G,$D$1,FALSE)</f>
        <v>EndOutpatientPostTreatment</v>
      </c>
      <c r="E20" s="14" t="str">
        <f>VLOOKUP(B20,Meta.Features!$B:$N,$E$1,FALSE)</f>
        <v>FALSE</v>
      </c>
      <c r="F20" s="33" t="s">
        <v>63</v>
      </c>
      <c r="G20" s="3" t="s">
        <v>28</v>
      </c>
      <c r="H20" s="3" t="s">
        <v>73</v>
      </c>
      <c r="I20" s="3" t="s">
        <v>27</v>
      </c>
      <c r="J20" s="3" t="s">
        <v>27</v>
      </c>
      <c r="K20" s="3" t="s">
        <v>27</v>
      </c>
      <c r="L20" s="3" t="s">
        <v>28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38</v>
      </c>
      <c r="B21" s="15">
        <v>18</v>
      </c>
      <c r="C21" s="13" t="str">
        <f>VLOOKUP(B21,Meta.Features!$B:$G,$C$1,FALSE)</f>
        <v>Case</v>
      </c>
      <c r="D21" s="13" t="str">
        <f>VLOOKUP(B21,Meta.Features!$B:$G,$D$1,FALSE)</f>
        <v>DaysOutpatientPostTreatment</v>
      </c>
      <c r="E21" s="14" t="str">
        <f>VLOOKUP(B21,Meta.Features!$B:$N,$E$1,FALSE)</f>
        <v>FALSE</v>
      </c>
      <c r="F21" s="33" t="s">
        <v>63</v>
      </c>
      <c r="G21" s="3" t="s">
        <v>28</v>
      </c>
      <c r="H21" s="3" t="s">
        <v>73</v>
      </c>
      <c r="I21" s="3" t="s">
        <v>27</v>
      </c>
      <c r="J21" s="3" t="s">
        <v>27</v>
      </c>
      <c r="K21" s="3" t="s">
        <v>27</v>
      </c>
      <c r="L21" s="3" t="s">
        <v>28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38</v>
      </c>
      <c r="B22" s="15">
        <v>19</v>
      </c>
      <c r="C22" s="13" t="str">
        <f>VLOOKUP(B22,Meta.Features!$B:$G,$C$1,FALSE)</f>
        <v>Case</v>
      </c>
      <c r="D22" s="13" t="str">
        <f>VLOOKUP(B22,Meta.Features!$B:$G,$D$1,FALSE)</f>
        <v>DaysDifferentReimbursementCategory</v>
      </c>
      <c r="E22" s="14" t="str">
        <f>VLOOKUP(B22,Meta.Features!$B:$N,$E$1,FALSE)</f>
        <v>FALSE</v>
      </c>
      <c r="F22" s="33" t="s">
        <v>63</v>
      </c>
      <c r="G22" s="3" t="s">
        <v>28</v>
      </c>
      <c r="H22" s="3" t="s">
        <v>73</v>
      </c>
      <c r="I22" s="3" t="s">
        <v>27</v>
      </c>
      <c r="J22" s="3" t="s">
        <v>27</v>
      </c>
      <c r="K22" s="3" t="s">
        <v>27</v>
      </c>
      <c r="L22" s="3" t="s">
        <v>28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38</v>
      </c>
      <c r="B23" s="15">
        <v>20</v>
      </c>
      <c r="C23" s="13" t="str">
        <f>VLOOKUP(B23,Meta.Features!$B:$G,$C$1,FALSE)</f>
        <v>Department</v>
      </c>
      <c r="D23" s="13" t="str">
        <f>VLOOKUP(B23,Meta.Features!$B:$G,$D$1,FALSE)</f>
        <v>ID</v>
      </c>
      <c r="E23" s="14" t="str">
        <f>VLOOKUP(B23,Meta.Features!$B:$N,$E$1,FALSE)</f>
        <v>FALSE</v>
      </c>
      <c r="F23" s="33" t="s">
        <v>63</v>
      </c>
      <c r="G23" s="3" t="s">
        <v>28</v>
      </c>
      <c r="H23" s="3" t="s">
        <v>73</v>
      </c>
      <c r="I23" s="3" t="s">
        <v>27</v>
      </c>
      <c r="J23" s="3" t="s">
        <v>27</v>
      </c>
      <c r="K23" s="3" t="s">
        <v>27</v>
      </c>
      <c r="L23" s="3" t="s">
        <v>28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38</v>
      </c>
      <c r="B24" s="15">
        <v>21</v>
      </c>
      <c r="C24" s="13" t="str">
        <f>VLOOKUP(B24,Meta.Features!$B:$G,$C$1,FALSE)</f>
        <v>Department</v>
      </c>
      <c r="D24" s="13" t="str">
        <f>VLOOKUP(B24,Meta.Features!$B:$G,$D$1,FALSE)</f>
        <v>CasePseudonym</v>
      </c>
      <c r="E24" s="14" t="str">
        <f>VLOOKUP(B24,Meta.Features!$B:$N,$E$1,FALSE)</f>
        <v>FALSE</v>
      </c>
      <c r="F24" s="33" t="s">
        <v>63</v>
      </c>
      <c r="G24" s="3" t="s">
        <v>28</v>
      </c>
      <c r="H24" s="3" t="s">
        <v>73</v>
      </c>
      <c r="I24" s="3" t="s">
        <v>27</v>
      </c>
      <c r="J24" s="3" t="s">
        <v>27</v>
      </c>
      <c r="K24" s="3" t="s">
        <v>27</v>
      </c>
      <c r="L24" s="3" t="s">
        <v>28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38</v>
      </c>
      <c r="B25" s="15">
        <v>22</v>
      </c>
      <c r="C25" s="13" t="str">
        <f>VLOOKUP(B25,Meta.Features!$B:$G,$C$1,FALSE)</f>
        <v>Department</v>
      </c>
      <c r="D25" s="13" t="str">
        <f>VLOOKUP(B25,Meta.Features!$B:$G,$D$1,FALSE)</f>
        <v>DepartmentCode</v>
      </c>
      <c r="E25" s="14" t="str">
        <f>VLOOKUP(B25,Meta.Features!$B:$N,$E$1,FALSE)</f>
        <v>TRUE</v>
      </c>
      <c r="F25" s="33" t="s">
        <v>63</v>
      </c>
      <c r="G25" s="3" t="s">
        <v>28</v>
      </c>
      <c r="H25" s="3" t="s">
        <v>73</v>
      </c>
      <c r="I25" s="3" t="s">
        <v>27</v>
      </c>
      <c r="J25" s="3" t="s">
        <v>27</v>
      </c>
      <c r="K25" s="3" t="s">
        <v>27</v>
      </c>
      <c r="L25" s="3" t="s">
        <v>28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38</v>
      </c>
      <c r="B26" s="15">
        <v>23</v>
      </c>
      <c r="C26" s="13" t="str">
        <f>VLOOKUP(B26,Meta.Features!$B:$G,$C$1,FALSE)</f>
        <v>Department</v>
      </c>
      <c r="D26" s="13" t="str">
        <f>VLOOKUP(B26,Meta.Features!$B:$G,$D$1,FALSE)</f>
        <v>DepartmentAdmissionDate</v>
      </c>
      <c r="E26" s="14" t="str">
        <f>VLOOKUP(B26,Meta.Features!$B:$N,$E$1,FALSE)</f>
        <v>FALSE</v>
      </c>
      <c r="F26" s="33" t="s">
        <v>63</v>
      </c>
      <c r="G26" s="3" t="s">
        <v>28</v>
      </c>
      <c r="H26" s="3" t="s">
        <v>73</v>
      </c>
      <c r="I26" s="3" t="s">
        <v>27</v>
      </c>
      <c r="J26" s="3" t="s">
        <v>27</v>
      </c>
      <c r="K26" s="3" t="s">
        <v>27</v>
      </c>
      <c r="L26" s="3" t="s">
        <v>28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38</v>
      </c>
      <c r="B27" s="15">
        <v>24</v>
      </c>
      <c r="C27" s="13" t="str">
        <f>VLOOKUP(B27,Meta.Features!$B:$G,$C$1,FALSE)</f>
        <v>Department</v>
      </c>
      <c r="D27" s="13" t="str">
        <f>VLOOKUP(B27,Meta.Features!$B:$G,$D$1,FALSE)</f>
        <v>DepartmentDischargeDate</v>
      </c>
      <c r="E27" s="14" t="str">
        <f>VLOOKUP(B27,Meta.Features!$B:$N,$E$1,FALSE)</f>
        <v>FALSE</v>
      </c>
      <c r="F27" s="33" t="s">
        <v>63</v>
      </c>
      <c r="G27" s="3" t="s">
        <v>28</v>
      </c>
      <c r="H27" s="3" t="s">
        <v>73</v>
      </c>
      <c r="I27" s="3" t="s">
        <v>27</v>
      </c>
      <c r="J27" s="3" t="s">
        <v>27</v>
      </c>
      <c r="K27" s="3" t="s">
        <v>27</v>
      </c>
      <c r="L27" s="3" t="s">
        <v>28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38</v>
      </c>
      <c r="B28" s="15">
        <v>25</v>
      </c>
      <c r="C28" s="13" t="str">
        <f>VLOOKUP(B28,Meta.Features!$B:$G,$C$1,FALSE)</f>
        <v>Department</v>
      </c>
      <c r="D28" s="13" t="str">
        <f>VLOOKUP(B28,Meta.Features!$B:$G,$D$1,FALSE)</f>
        <v>DepartmentAdmissionToICU</v>
      </c>
      <c r="E28" s="14" t="str">
        <f>VLOOKUP(B28,Meta.Features!$B:$N,$E$1,FALSE)</f>
        <v>TRUE</v>
      </c>
      <c r="F28" s="33" t="s">
        <v>63</v>
      </c>
      <c r="G28" s="3" t="s">
        <v>28</v>
      </c>
      <c r="H28" s="3" t="s">
        <v>73</v>
      </c>
      <c r="I28" s="3" t="s">
        <v>27</v>
      </c>
      <c r="J28" s="3" t="s">
        <v>27</v>
      </c>
      <c r="K28" s="3" t="s">
        <v>27</v>
      </c>
      <c r="L28" s="3" t="s">
        <v>28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38</v>
      </c>
      <c r="B29" s="15">
        <v>26</v>
      </c>
      <c r="C29" s="13" t="str">
        <f>VLOOKUP(B29,Meta.Features!$B:$G,$C$1,FALSE)</f>
        <v>Department</v>
      </c>
      <c r="D29" s="13" t="str">
        <f>VLOOKUP(B29,Meta.Features!$B:$G,$D$1,FALSE)</f>
        <v>DepartmentHoursVentilatorySupport</v>
      </c>
      <c r="E29" s="14" t="str">
        <f>VLOOKUP(B29,Meta.Features!$B:$N,$E$1,FALSE)</f>
        <v>FALSE</v>
      </c>
      <c r="F29" s="33" t="s">
        <v>63</v>
      </c>
      <c r="G29" s="3" t="s">
        <v>28</v>
      </c>
      <c r="H29" s="3" t="s">
        <v>73</v>
      </c>
      <c r="I29" s="3" t="s">
        <v>27</v>
      </c>
      <c r="J29" s="3" t="s">
        <v>27</v>
      </c>
      <c r="K29" s="3" t="s">
        <v>27</v>
      </c>
      <c r="L29" s="3" t="s">
        <v>28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38</v>
      </c>
      <c r="B30" s="15">
        <v>27</v>
      </c>
      <c r="C30" s="13" t="str">
        <f>VLOOKUP(B30,Meta.Features!$B:$G,$C$1,FALSE)</f>
        <v>DiagnosisICD</v>
      </c>
      <c r="D30" s="13" t="str">
        <f>VLOOKUP(B30,Meta.Features!$B:$G,$D$1,FALSE)</f>
        <v>ID</v>
      </c>
      <c r="E30" s="14" t="str">
        <f>VLOOKUP(B30,Meta.Features!$B:$N,$E$1,FALSE)</f>
        <v>FALSE</v>
      </c>
      <c r="F30" s="33" t="s">
        <v>63</v>
      </c>
      <c r="G30" s="3" t="s">
        <v>28</v>
      </c>
      <c r="H30" s="3" t="s">
        <v>73</v>
      </c>
      <c r="I30" s="3" t="s">
        <v>27</v>
      </c>
      <c r="J30" s="3" t="s">
        <v>27</v>
      </c>
      <c r="K30" s="3" t="s">
        <v>27</v>
      </c>
      <c r="L30" s="3" t="s">
        <v>28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38</v>
      </c>
      <c r="B31" s="15">
        <v>28</v>
      </c>
      <c r="C31" s="13" t="str">
        <f>VLOOKUP(B31,Meta.Features!$B:$G,$C$1,FALSE)</f>
        <v>DiagnosisICD</v>
      </c>
      <c r="D31" s="13" t="str">
        <f>VLOOKUP(B31,Meta.Features!$B:$G,$D$1,FALSE)</f>
        <v>CasePseudonym</v>
      </c>
      <c r="E31" s="14" t="str">
        <f>VLOOKUP(B31,Meta.Features!$B:$N,$E$1,FALSE)</f>
        <v>FALSE</v>
      </c>
      <c r="F31" s="33" t="s">
        <v>63</v>
      </c>
      <c r="G31" s="3" t="s">
        <v>28</v>
      </c>
      <c r="H31" s="3" t="s">
        <v>73</v>
      </c>
      <c r="I31" s="3" t="s">
        <v>27</v>
      </c>
      <c r="J31" s="3" t="s">
        <v>27</v>
      </c>
      <c r="K31" s="3" t="s">
        <v>27</v>
      </c>
      <c r="L31" s="3" t="s">
        <v>28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38</v>
      </c>
      <c r="B32" s="15">
        <v>29</v>
      </c>
      <c r="C32" s="13" t="str">
        <f>VLOOKUP(B32,Meta.Features!$B:$G,$C$1,FALSE)</f>
        <v>DiagnosisICD</v>
      </c>
      <c r="D32" s="13" t="str">
        <f>VLOOKUP(B32,Meta.Features!$B:$G,$D$1,FALSE)</f>
        <v>DiagnosisType</v>
      </c>
      <c r="E32" s="14" t="str">
        <f>VLOOKUP(B32,Meta.Features!$B:$N,$E$1,FALSE)</f>
        <v>TRUE</v>
      </c>
      <c r="F32" s="33" t="s">
        <v>63</v>
      </c>
      <c r="G32" s="3" t="s">
        <v>28</v>
      </c>
      <c r="H32" s="3" t="s">
        <v>73</v>
      </c>
      <c r="I32" s="3" t="s">
        <v>27</v>
      </c>
      <c r="J32" s="3" t="s">
        <v>27</v>
      </c>
      <c r="K32" s="3" t="s">
        <v>27</v>
      </c>
      <c r="L32" s="3" t="s">
        <v>28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38</v>
      </c>
      <c r="B33" s="15">
        <v>30</v>
      </c>
      <c r="C33" s="13" t="str">
        <f>VLOOKUP(B33,Meta.Features!$B:$G,$C$1,FALSE)</f>
        <v>DiagnosisICD</v>
      </c>
      <c r="D33" s="13" t="str">
        <f>VLOOKUP(B33,Meta.Features!$B:$G,$D$1,FALSE)</f>
        <v>ICDVersion</v>
      </c>
      <c r="E33" s="14" t="str">
        <f>VLOOKUP(B33,Meta.Features!$B:$N,$E$1,FALSE)</f>
        <v>FALSE</v>
      </c>
      <c r="F33" s="33" t="s">
        <v>63</v>
      </c>
      <c r="G33" s="3" t="s">
        <v>28</v>
      </c>
      <c r="H33" s="3" t="s">
        <v>73</v>
      </c>
      <c r="I33" s="3" t="s">
        <v>27</v>
      </c>
      <c r="J33" s="3" t="s">
        <v>27</v>
      </c>
      <c r="K33" s="3" t="s">
        <v>27</v>
      </c>
      <c r="L33" s="3" t="s">
        <v>28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38</v>
      </c>
      <c r="B34" s="15">
        <v>31</v>
      </c>
      <c r="C34" s="13" t="str">
        <f>VLOOKUP(B34,Meta.Features!$B:$G,$C$1,FALSE)</f>
        <v>DiagnosisICD</v>
      </c>
      <c r="D34" s="13" t="str">
        <f>VLOOKUP(B34,Meta.Features!$B:$G,$D$1,FALSE)</f>
        <v>ICD10Code</v>
      </c>
      <c r="E34" s="14" t="str">
        <f>VLOOKUP(B34,Meta.Features!$B:$N,$E$1,FALSE)</f>
        <v>FALSE</v>
      </c>
      <c r="F34" s="33" t="s">
        <v>63</v>
      </c>
      <c r="G34" s="3" t="s">
        <v>28</v>
      </c>
      <c r="H34" s="3" t="s">
        <v>73</v>
      </c>
      <c r="I34" s="3" t="s">
        <v>27</v>
      </c>
      <c r="J34" s="3" t="s">
        <v>27</v>
      </c>
      <c r="K34" s="3" t="s">
        <v>27</v>
      </c>
      <c r="L34" s="3" t="s">
        <v>28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38</v>
      </c>
      <c r="B35" s="15">
        <v>32</v>
      </c>
      <c r="C35" s="13" t="str">
        <f>VLOOKUP(B35,Meta.Features!$B:$G,$C$1,FALSE)</f>
        <v>DiagnosisICD</v>
      </c>
      <c r="D35" s="13" t="str">
        <f>VLOOKUP(B35,Meta.Features!$B:$G,$D$1,FALSE)</f>
        <v>Localization</v>
      </c>
      <c r="E35" s="14" t="str">
        <f>VLOOKUP(B35,Meta.Features!$B:$N,$E$1,FALSE)</f>
        <v>TRUE</v>
      </c>
      <c r="F35" s="33" t="s">
        <v>63</v>
      </c>
      <c r="G35" s="3" t="s">
        <v>28</v>
      </c>
      <c r="H35" s="3" t="s">
        <v>73</v>
      </c>
      <c r="I35" s="3" t="s">
        <v>27</v>
      </c>
      <c r="J35" s="3" t="s">
        <v>27</v>
      </c>
      <c r="K35" s="3" t="s">
        <v>27</v>
      </c>
      <c r="L35" s="3" t="s">
        <v>28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38</v>
      </c>
      <c r="B36" s="15">
        <v>33</v>
      </c>
      <c r="C36" s="13" t="str">
        <f>VLOOKUP(B36,Meta.Features!$B:$G,$C$1,FALSE)</f>
        <v>DiagnosisICD</v>
      </c>
      <c r="D36" s="13" t="str">
        <f>VLOOKUP(B36,Meta.Features!$B:$G,$D$1,FALSE)</f>
        <v>SecondaryICD10Code</v>
      </c>
      <c r="E36" s="14" t="str">
        <f>VLOOKUP(B36,Meta.Features!$B:$N,$E$1,FALSE)</f>
        <v>FALSE</v>
      </c>
      <c r="F36" s="33" t="s">
        <v>63</v>
      </c>
      <c r="G36" s="3" t="s">
        <v>28</v>
      </c>
      <c r="H36" s="3" t="s">
        <v>73</v>
      </c>
      <c r="I36" s="3" t="s">
        <v>27</v>
      </c>
      <c r="J36" s="3" t="s">
        <v>27</v>
      </c>
      <c r="K36" s="3" t="s">
        <v>27</v>
      </c>
      <c r="L36" s="3" t="s">
        <v>28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38</v>
      </c>
      <c r="B37" s="15">
        <v>34</v>
      </c>
      <c r="C37" s="13" t="str">
        <f>VLOOKUP(B37,Meta.Features!$B:$G,$C$1,FALSE)</f>
        <v>DiagnosisICD</v>
      </c>
      <c r="D37" s="13" t="str">
        <f>VLOOKUP(B37,Meta.Features!$B:$G,$D$1,FALSE)</f>
        <v>LocalizationSecondaryICD10Code</v>
      </c>
      <c r="E37" s="14" t="str">
        <f>VLOOKUP(B37,Meta.Features!$B:$N,$E$1,FALSE)</f>
        <v>TRUE</v>
      </c>
      <c r="F37" s="33" t="s">
        <v>63</v>
      </c>
      <c r="G37" s="3" t="s">
        <v>28</v>
      </c>
      <c r="H37" s="3" t="s">
        <v>73</v>
      </c>
      <c r="I37" s="3" t="s">
        <v>27</v>
      </c>
      <c r="J37" s="3" t="s">
        <v>27</v>
      </c>
      <c r="K37" s="3" t="s">
        <v>27</v>
      </c>
      <c r="L37" s="3" t="s">
        <v>28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38</v>
      </c>
      <c r="B38" s="15">
        <v>35</v>
      </c>
      <c r="C38" s="13" t="str">
        <f>VLOOKUP(B38,Meta.Features!$B:$G,$C$1,FALSE)</f>
        <v>DiagnosisOrpha</v>
      </c>
      <c r="D38" s="13" t="str">
        <f>VLOOKUP(B38,Meta.Features!$B:$G,$D$1,FALSE)</f>
        <v>ID</v>
      </c>
      <c r="E38" s="14" t="str">
        <f>VLOOKUP(B38,Meta.Features!$B:$N,$E$1,FALSE)</f>
        <v>FALSE</v>
      </c>
      <c r="F38" s="33" t="s">
        <v>63</v>
      </c>
      <c r="G38" s="3" t="s">
        <v>28</v>
      </c>
      <c r="H38" s="3" t="s">
        <v>73</v>
      </c>
      <c r="I38" s="3" t="s">
        <v>27</v>
      </c>
      <c r="J38" s="3" t="s">
        <v>27</v>
      </c>
      <c r="K38" s="3" t="s">
        <v>27</v>
      </c>
      <c r="L38" s="3" t="s">
        <v>28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38</v>
      </c>
      <c r="B39" s="15">
        <v>36</v>
      </c>
      <c r="C39" s="13" t="str">
        <f>VLOOKUP(B39,Meta.Features!$B:$G,$C$1,FALSE)</f>
        <v>DiagnosisOrpha</v>
      </c>
      <c r="D39" s="13" t="str">
        <f>VLOOKUP(B39,Meta.Features!$B:$G,$D$1,FALSE)</f>
        <v>CasePseudonym</v>
      </c>
      <c r="E39" s="14" t="str">
        <f>VLOOKUP(B39,Meta.Features!$B:$N,$E$1,FALSE)</f>
        <v>FALSE</v>
      </c>
      <c r="F39" s="33" t="s">
        <v>63</v>
      </c>
      <c r="G39" s="3" t="s">
        <v>28</v>
      </c>
      <c r="H39" s="3" t="s">
        <v>73</v>
      </c>
      <c r="I39" s="3" t="s">
        <v>27</v>
      </c>
      <c r="J39" s="3" t="s">
        <v>27</v>
      </c>
      <c r="K39" s="3" t="s">
        <v>27</v>
      </c>
      <c r="L39" s="3" t="s">
        <v>28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38</v>
      </c>
      <c r="B40" s="15">
        <v>37</v>
      </c>
      <c r="C40" s="13" t="str">
        <f>VLOOKUP(B40,Meta.Features!$B:$G,$C$1,FALSE)</f>
        <v>DiagnosisOrpha</v>
      </c>
      <c r="D40" s="13" t="str">
        <f>VLOOKUP(B40,Meta.Features!$B:$G,$D$1,FALSE)</f>
        <v>AlphaIDSEVersion</v>
      </c>
      <c r="E40" s="14" t="str">
        <f>VLOOKUP(B40,Meta.Features!$B:$N,$E$1,FALSE)</f>
        <v>FALSE</v>
      </c>
      <c r="F40" s="33" t="s">
        <v>63</v>
      </c>
      <c r="G40" s="3" t="s">
        <v>28</v>
      </c>
      <c r="H40" s="3" t="s">
        <v>73</v>
      </c>
      <c r="I40" s="3" t="s">
        <v>27</v>
      </c>
      <c r="J40" s="3" t="s">
        <v>27</v>
      </c>
      <c r="K40" s="3" t="s">
        <v>27</v>
      </c>
      <c r="L40" s="3" t="s">
        <v>28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38</v>
      </c>
      <c r="B41" s="15">
        <v>38</v>
      </c>
      <c r="C41" s="13" t="str">
        <f>VLOOKUP(B41,Meta.Features!$B:$G,$C$1,FALSE)</f>
        <v>DiagnosisOrpha</v>
      </c>
      <c r="D41" s="13" t="str">
        <f>VLOOKUP(B41,Meta.Features!$B:$G,$D$1,FALSE)</f>
        <v>OrphaCode</v>
      </c>
      <c r="E41" s="14" t="str">
        <f>VLOOKUP(B41,Meta.Features!$B:$N,$E$1,FALSE)</f>
        <v>FALSE</v>
      </c>
      <c r="F41" s="33" t="s">
        <v>63</v>
      </c>
      <c r="G41" s="3" t="s">
        <v>28</v>
      </c>
      <c r="H41" s="3" t="s">
        <v>73</v>
      </c>
      <c r="I41" s="3" t="s">
        <v>27</v>
      </c>
      <c r="J41" s="3" t="s">
        <v>27</v>
      </c>
      <c r="K41" s="3" t="s">
        <v>27</v>
      </c>
      <c r="L41" s="3" t="s">
        <v>28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38</v>
      </c>
      <c r="B42" s="15">
        <v>39</v>
      </c>
      <c r="C42" s="13" t="str">
        <f>VLOOKUP(B42,Meta.Features!$B:$G,$C$1,FALSE)</f>
        <v>Procedure</v>
      </c>
      <c r="D42" s="13" t="str">
        <f>VLOOKUP(B42,Meta.Features!$B:$G,$D$1,FALSE)</f>
        <v>ID</v>
      </c>
      <c r="E42" s="14" t="str">
        <f>VLOOKUP(B42,Meta.Features!$B:$N,$E$1,FALSE)</f>
        <v>FALSE</v>
      </c>
      <c r="F42" s="33" t="s">
        <v>63</v>
      </c>
      <c r="G42" s="3" t="s">
        <v>28</v>
      </c>
      <c r="H42" s="3" t="s">
        <v>73</v>
      </c>
      <c r="I42" s="3" t="s">
        <v>27</v>
      </c>
      <c r="J42" s="3" t="s">
        <v>27</v>
      </c>
      <c r="K42" s="3" t="s">
        <v>27</v>
      </c>
      <c r="L42" s="3" t="s">
        <v>28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38</v>
      </c>
      <c r="B43" s="15">
        <v>40</v>
      </c>
      <c r="C43" s="13" t="str">
        <f>VLOOKUP(B43,Meta.Features!$B:$G,$C$1,FALSE)</f>
        <v>Procedure</v>
      </c>
      <c r="D43" s="13" t="str">
        <f>VLOOKUP(B43,Meta.Features!$B:$G,$D$1,FALSE)</f>
        <v>CasePseudonym</v>
      </c>
      <c r="E43" s="14" t="str">
        <f>VLOOKUP(B43,Meta.Features!$B:$N,$E$1,FALSE)</f>
        <v>FALSE</v>
      </c>
      <c r="F43" s="33" t="s">
        <v>63</v>
      </c>
      <c r="G43" s="3" t="s">
        <v>28</v>
      </c>
      <c r="H43" s="3" t="s">
        <v>73</v>
      </c>
      <c r="I43" s="3" t="s">
        <v>27</v>
      </c>
      <c r="J43" s="3" t="s">
        <v>27</v>
      </c>
      <c r="K43" s="3" t="s">
        <v>27</v>
      </c>
      <c r="L43" s="3" t="s">
        <v>28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38</v>
      </c>
      <c r="B44" s="15">
        <v>41</v>
      </c>
      <c r="C44" s="13" t="str">
        <f>VLOOKUP(B44,Meta.Features!$B:$G,$C$1,FALSE)</f>
        <v>Procedure</v>
      </c>
      <c r="D44" s="13" t="str">
        <f>VLOOKUP(B44,Meta.Features!$B:$G,$D$1,FALSE)</f>
        <v>OPSVersion</v>
      </c>
      <c r="E44" s="14" t="str">
        <f>VLOOKUP(B44,Meta.Features!$B:$N,$E$1,FALSE)</f>
        <v>FALSE</v>
      </c>
      <c r="F44" s="33" t="s">
        <v>63</v>
      </c>
      <c r="G44" s="3" t="s">
        <v>28</v>
      </c>
      <c r="H44" s="3" t="s">
        <v>73</v>
      </c>
      <c r="I44" s="3" t="s">
        <v>27</v>
      </c>
      <c r="J44" s="3" t="s">
        <v>27</v>
      </c>
      <c r="K44" s="3" t="s">
        <v>27</v>
      </c>
      <c r="L44" s="3" t="s">
        <v>28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38</v>
      </c>
      <c r="B45" s="15">
        <v>42</v>
      </c>
      <c r="C45" s="13" t="str">
        <f>VLOOKUP(B45,Meta.Features!$B:$G,$C$1,FALSE)</f>
        <v>Procedure</v>
      </c>
      <c r="D45" s="13" t="str">
        <f>VLOOKUP(B45,Meta.Features!$B:$G,$D$1,FALSE)</f>
        <v>OPSCode</v>
      </c>
      <c r="E45" s="14" t="str">
        <f>VLOOKUP(B45,Meta.Features!$B:$N,$E$1,FALSE)</f>
        <v>FALSE</v>
      </c>
      <c r="F45" s="33" t="s">
        <v>63</v>
      </c>
      <c r="G45" s="3" t="s">
        <v>28</v>
      </c>
      <c r="H45" s="3" t="s">
        <v>73</v>
      </c>
      <c r="I45" s="3" t="s">
        <v>27</v>
      </c>
      <c r="J45" s="3" t="s">
        <v>27</v>
      </c>
      <c r="K45" s="3" t="s">
        <v>27</v>
      </c>
      <c r="L45" s="3" t="s">
        <v>28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38</v>
      </c>
      <c r="B46" s="15">
        <v>43</v>
      </c>
      <c r="C46" s="13" t="str">
        <f>VLOOKUP(B46,Meta.Features!$B:$G,$C$1,FALSE)</f>
        <v>Procedure</v>
      </c>
      <c r="D46" s="13" t="str">
        <f>VLOOKUP(B46,Meta.Features!$B:$G,$D$1,FALSE)</f>
        <v>OPSDate</v>
      </c>
      <c r="E46" s="14" t="str">
        <f>VLOOKUP(B46,Meta.Features!$B:$N,$E$1,FALSE)</f>
        <v>FALSE</v>
      </c>
      <c r="F46" s="33" t="s">
        <v>63</v>
      </c>
      <c r="G46" s="3" t="s">
        <v>28</v>
      </c>
      <c r="H46" s="3" t="s">
        <v>73</v>
      </c>
      <c r="I46" s="3" t="s">
        <v>27</v>
      </c>
      <c r="J46" s="3" t="s">
        <v>27</v>
      </c>
      <c r="K46" s="3" t="s">
        <v>27</v>
      </c>
      <c r="L46" s="3" t="s">
        <v>28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38</v>
      </c>
      <c r="B47" s="15">
        <v>44</v>
      </c>
      <c r="C47" s="13" t="str">
        <f>VLOOKUP(B47,Meta.Features!$B:$G,$C$1,FALSE)</f>
        <v>Procedure</v>
      </c>
      <c r="D47" s="13" t="str">
        <f>VLOOKUP(B47,Meta.Features!$B:$G,$D$1,FALSE)</f>
        <v>Localization</v>
      </c>
      <c r="E47" s="14" t="str">
        <f>VLOOKUP(B47,Meta.Features!$B:$N,$E$1,FALSE)</f>
        <v>TRUE</v>
      </c>
      <c r="F47" s="33" t="s">
        <v>63</v>
      </c>
      <c r="G47" s="3" t="s">
        <v>28</v>
      </c>
      <c r="H47" s="3" t="s">
        <v>73</v>
      </c>
      <c r="I47" s="3" t="s">
        <v>27</v>
      </c>
      <c r="J47" s="3" t="s">
        <v>27</v>
      </c>
      <c r="K47" s="3" t="s">
        <v>27</v>
      </c>
      <c r="L47" s="3" t="s">
        <v>28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</sheetData>
  <autoFilter ref="A3:S47" xr:uid="{AA71583B-5FBB-4A3B-81A2-9EC36E91DD0F}"/>
  <phoneticPr fontId="6" type="noConversion"/>
  <conditionalFormatting sqref="E4:L47">
    <cfRule type="cellIs" dxfId="1" priority="2" operator="equal">
      <formula>"TRUE"</formula>
    </cfRule>
  </conditionalFormatting>
  <conditionalFormatting sqref="E4:E47">
    <cfRule type="cellIs" dxfId="0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47"/>
  <sheetViews>
    <sheetView workbookViewId="0">
      <pane ySplit="3" topLeftCell="A22" activePane="bottomLeft" state="frozen"/>
      <selection pane="bottomLeft" activeCell="K33" sqref="K33"/>
    </sheetView>
  </sheetViews>
  <sheetFormatPr baseColWidth="10" defaultColWidth="16.33203125" defaultRowHeight="25.2" customHeight="1" x14ac:dyDescent="0.3"/>
  <cols>
    <col min="1" max="1" width="10.21875" style="15" customWidth="1"/>
    <col min="2" max="2" width="11" style="13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37" customFormat="1" ht="10.199999999999999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49</v>
      </c>
      <c r="F2" s="35" t="s">
        <v>43</v>
      </c>
      <c r="G2" s="35" t="s">
        <v>43</v>
      </c>
      <c r="H2" s="35" t="s">
        <v>32</v>
      </c>
      <c r="I2" s="35" t="s">
        <v>32</v>
      </c>
      <c r="J2" s="35" t="s">
        <v>43</v>
      </c>
      <c r="K2" s="35" t="s">
        <v>43</v>
      </c>
      <c r="L2" s="35" t="s">
        <v>32</v>
      </c>
      <c r="M2" s="35" t="s">
        <v>32</v>
      </c>
      <c r="N2" s="35" t="s">
        <v>32</v>
      </c>
    </row>
    <row r="3" spans="1:14" ht="25.2" customHeight="1" x14ac:dyDescent="0.3">
      <c r="A3" s="2" t="s">
        <v>94</v>
      </c>
      <c r="B3" s="2" t="s">
        <v>51</v>
      </c>
      <c r="C3" s="2" t="s">
        <v>79</v>
      </c>
      <c r="D3" s="2" t="s">
        <v>80</v>
      </c>
      <c r="E3" s="2" t="s">
        <v>18</v>
      </c>
      <c r="F3" s="2" t="s">
        <v>81</v>
      </c>
      <c r="G3" s="2" t="s">
        <v>82</v>
      </c>
      <c r="H3" s="2" t="s">
        <v>45</v>
      </c>
      <c r="I3" s="2" t="s">
        <v>54</v>
      </c>
      <c r="J3" s="2" t="s">
        <v>23</v>
      </c>
      <c r="K3" s="2" t="s">
        <v>31</v>
      </c>
      <c r="L3" s="2" t="s">
        <v>35</v>
      </c>
      <c r="M3" s="2" t="s">
        <v>52</v>
      </c>
      <c r="N3" s="2" t="s">
        <v>53</v>
      </c>
    </row>
    <row r="4" spans="1:14" ht="25.2" customHeight="1" x14ac:dyDescent="0.3">
      <c r="A4" s="15">
        <v>1</v>
      </c>
      <c r="B4" s="13">
        <v>1</v>
      </c>
      <c r="C4" s="3" t="str">
        <f>VLOOKUP(A4,Meta.Tables!$A:$C,2)</f>
        <v>Fall</v>
      </c>
      <c r="D4" s="3" t="str">
        <f>VLOOKUP(C4,Meta.Tables!$B:$C,2,FALSE)</f>
        <v>Case</v>
      </c>
      <c r="E4" s="3">
        <v>1</v>
      </c>
      <c r="F4" s="3" t="s">
        <v>106</v>
      </c>
      <c r="G4" s="3" t="s">
        <v>107</v>
      </c>
      <c r="H4" s="3" t="s">
        <v>27</v>
      </c>
      <c r="I4" s="3" t="s">
        <v>28</v>
      </c>
      <c r="J4" s="3" t="s">
        <v>43</v>
      </c>
      <c r="K4" s="3" t="s">
        <v>75</v>
      </c>
      <c r="L4" s="3" t="s">
        <v>28</v>
      </c>
      <c r="M4" s="3" t="s">
        <v>27</v>
      </c>
      <c r="N4" s="3" t="s">
        <v>28</v>
      </c>
    </row>
    <row r="5" spans="1:14" ht="25.2" customHeight="1" x14ac:dyDescent="0.3">
      <c r="A5" s="15">
        <v>1</v>
      </c>
      <c r="B5" s="13">
        <v>2</v>
      </c>
      <c r="C5" s="3" t="str">
        <f>VLOOKUP(A5,Meta.Tables!$A:$C,2)</f>
        <v>Fall</v>
      </c>
      <c r="D5" s="3" t="str">
        <f>VLOOKUP(C5,Meta.Tables!$B:$C,2,FALSE)</f>
        <v>Case</v>
      </c>
      <c r="E5" s="3">
        <v>2</v>
      </c>
      <c r="F5" s="3" t="s">
        <v>108</v>
      </c>
      <c r="G5" s="3" t="s">
        <v>109</v>
      </c>
      <c r="H5" s="3" t="s">
        <v>28</v>
      </c>
      <c r="I5" s="3" t="s">
        <v>28</v>
      </c>
      <c r="J5" s="3" t="s">
        <v>49</v>
      </c>
      <c r="K5" s="3" t="s">
        <v>76</v>
      </c>
      <c r="L5" s="3" t="s">
        <v>28</v>
      </c>
      <c r="M5" s="3" t="s">
        <v>28</v>
      </c>
      <c r="N5" s="3" t="s">
        <v>27</v>
      </c>
    </row>
    <row r="6" spans="1:14" ht="25.2" customHeight="1" x14ac:dyDescent="0.3">
      <c r="A6" s="15">
        <v>1</v>
      </c>
      <c r="B6" s="13">
        <v>3</v>
      </c>
      <c r="C6" s="3" t="str">
        <f>VLOOKUP(A6,Meta.Tables!$A:$C,2)</f>
        <v>Fall</v>
      </c>
      <c r="D6" s="3" t="str">
        <f>VLOOKUP(C6,Meta.Tables!$B:$C,2,FALSE)</f>
        <v>Case</v>
      </c>
      <c r="E6" s="3">
        <v>3</v>
      </c>
      <c r="F6" s="3" t="s">
        <v>110</v>
      </c>
      <c r="G6" s="3" t="s">
        <v>74</v>
      </c>
      <c r="H6" s="3" t="s">
        <v>28</v>
      </c>
      <c r="I6" s="3" t="s">
        <v>28</v>
      </c>
      <c r="J6" s="3" t="s">
        <v>43</v>
      </c>
      <c r="K6" s="3" t="s">
        <v>75</v>
      </c>
      <c r="L6" s="3" t="s">
        <v>27</v>
      </c>
      <c r="M6" s="3" t="s">
        <v>28</v>
      </c>
      <c r="N6" s="3" t="s">
        <v>27</v>
      </c>
    </row>
    <row r="7" spans="1:14" ht="25.2" customHeight="1" x14ac:dyDescent="0.3">
      <c r="A7" s="15">
        <v>1</v>
      </c>
      <c r="B7" s="13">
        <v>4</v>
      </c>
      <c r="C7" s="3" t="str">
        <f>VLOOKUP(A7,Meta.Tables!$A:$C,2)</f>
        <v>Fall</v>
      </c>
      <c r="D7" s="3" t="str">
        <f>VLOOKUP(C7,Meta.Tables!$B:$C,2,FALSE)</f>
        <v>Case</v>
      </c>
      <c r="E7" s="3">
        <v>4</v>
      </c>
      <c r="F7" s="3" t="s">
        <v>111</v>
      </c>
      <c r="G7" s="3" t="s">
        <v>112</v>
      </c>
      <c r="H7" s="3" t="s">
        <v>28</v>
      </c>
      <c r="I7" s="3" t="s">
        <v>28</v>
      </c>
      <c r="J7" s="3" t="s">
        <v>43</v>
      </c>
      <c r="K7" s="3" t="s">
        <v>75</v>
      </c>
      <c r="L7" s="3" t="s">
        <v>28</v>
      </c>
      <c r="M7" s="3" t="s">
        <v>28</v>
      </c>
      <c r="N7" s="3" t="s">
        <v>27</v>
      </c>
    </row>
    <row r="8" spans="1:14" ht="25.2" customHeight="1" x14ac:dyDescent="0.3">
      <c r="A8" s="15">
        <v>1</v>
      </c>
      <c r="B8" s="13">
        <v>5</v>
      </c>
      <c r="C8" s="3" t="str">
        <f>VLOOKUP(A8,Meta.Tables!$A:$C,2)</f>
        <v>Fall</v>
      </c>
      <c r="D8" s="3" t="str">
        <f>VLOOKUP(C8,Meta.Tables!$B:$C,2,FALSE)</f>
        <v>Case</v>
      </c>
      <c r="E8" s="3">
        <v>5</v>
      </c>
      <c r="F8" s="3" t="s">
        <v>113</v>
      </c>
      <c r="G8" s="3" t="s">
        <v>114</v>
      </c>
      <c r="H8" s="3" t="s">
        <v>28</v>
      </c>
      <c r="I8" s="3" t="s">
        <v>28</v>
      </c>
      <c r="J8" s="3" t="s">
        <v>33</v>
      </c>
      <c r="K8" s="3" t="s">
        <v>76</v>
      </c>
      <c r="L8" s="3" t="s">
        <v>28</v>
      </c>
      <c r="M8" s="3" t="s">
        <v>27</v>
      </c>
      <c r="N8" s="3" t="s">
        <v>27</v>
      </c>
    </row>
    <row r="9" spans="1:14" ht="25.2" customHeight="1" x14ac:dyDescent="0.3">
      <c r="A9" s="15">
        <v>1</v>
      </c>
      <c r="B9" s="13">
        <v>6</v>
      </c>
      <c r="C9" s="3" t="str">
        <f>VLOOKUP(A9,Meta.Tables!$A:$C,2)</f>
        <v>Fall</v>
      </c>
      <c r="D9" s="3" t="str">
        <f>VLOOKUP(C9,Meta.Tables!$B:$C,2,FALSE)</f>
        <v>Case</v>
      </c>
      <c r="E9" s="3">
        <v>6</v>
      </c>
      <c r="F9" s="3" t="s">
        <v>115</v>
      </c>
      <c r="G9" s="3" t="s">
        <v>116</v>
      </c>
      <c r="H9" s="3" t="s">
        <v>28</v>
      </c>
      <c r="I9" s="3" t="s">
        <v>28</v>
      </c>
      <c r="J9" s="3" t="s">
        <v>43</v>
      </c>
      <c r="K9" s="3" t="s">
        <v>75</v>
      </c>
      <c r="L9" s="3" t="s">
        <v>27</v>
      </c>
      <c r="M9" s="3" t="s">
        <v>28</v>
      </c>
      <c r="N9" s="3" t="s">
        <v>27</v>
      </c>
    </row>
    <row r="10" spans="1:14" ht="25.2" customHeight="1" x14ac:dyDescent="0.3">
      <c r="A10" s="15">
        <v>1</v>
      </c>
      <c r="B10" s="13">
        <v>7</v>
      </c>
      <c r="C10" s="3" t="str">
        <f>VLOOKUP(A10,Meta.Tables!$A:$C,2)</f>
        <v>Fall</v>
      </c>
      <c r="D10" s="3" t="str">
        <f>VLOOKUP(C10,Meta.Tables!$B:$C,2,FALSE)</f>
        <v>Case</v>
      </c>
      <c r="E10" s="3">
        <v>7</v>
      </c>
      <c r="F10" s="3" t="s">
        <v>117</v>
      </c>
      <c r="G10" s="3" t="s">
        <v>118</v>
      </c>
      <c r="H10" s="3" t="s">
        <v>28</v>
      </c>
      <c r="I10" s="3" t="s">
        <v>28</v>
      </c>
      <c r="J10" s="3" t="s">
        <v>32</v>
      </c>
      <c r="K10" s="3" t="s">
        <v>78</v>
      </c>
      <c r="L10" s="3" t="s">
        <v>27</v>
      </c>
      <c r="M10" s="3" t="s">
        <v>28</v>
      </c>
      <c r="N10" s="3" t="s">
        <v>27</v>
      </c>
    </row>
    <row r="11" spans="1:14" ht="25.2" customHeight="1" x14ac:dyDescent="0.3">
      <c r="A11" s="15">
        <v>1</v>
      </c>
      <c r="B11" s="13">
        <v>8</v>
      </c>
      <c r="C11" s="3" t="str">
        <f>VLOOKUP(A11,Meta.Tables!$A:$C,2)</f>
        <v>Fall</v>
      </c>
      <c r="D11" s="3" t="str">
        <f>VLOOKUP(C11,Meta.Tables!$B:$C,2,FALSE)</f>
        <v>Case</v>
      </c>
      <c r="E11" s="3">
        <v>8</v>
      </c>
      <c r="F11" s="3" t="s">
        <v>119</v>
      </c>
      <c r="G11" s="3" t="s">
        <v>120</v>
      </c>
      <c r="H11" s="3" t="s">
        <v>28</v>
      </c>
      <c r="I11" s="3" t="s">
        <v>28</v>
      </c>
      <c r="J11" s="3" t="s">
        <v>33</v>
      </c>
      <c r="K11" s="3" t="s">
        <v>76</v>
      </c>
      <c r="L11" s="3" t="s">
        <v>28</v>
      </c>
      <c r="M11" s="3" t="s">
        <v>28</v>
      </c>
      <c r="N11" s="3" t="s">
        <v>27</v>
      </c>
    </row>
    <row r="12" spans="1:14" ht="25.2" customHeight="1" x14ac:dyDescent="0.3">
      <c r="A12" s="15">
        <v>1</v>
      </c>
      <c r="B12" s="13">
        <v>9</v>
      </c>
      <c r="C12" s="3" t="str">
        <f>VLOOKUP(A12,Meta.Tables!$A:$C,2)</f>
        <v>Fall</v>
      </c>
      <c r="D12" s="3" t="str">
        <f>VLOOKUP(C12,Meta.Tables!$B:$C,2,FALSE)</f>
        <v>Case</v>
      </c>
      <c r="E12" s="3">
        <v>9</v>
      </c>
      <c r="F12" s="3" t="s">
        <v>121</v>
      </c>
      <c r="G12" s="3" t="s">
        <v>122</v>
      </c>
      <c r="H12" s="3" t="s">
        <v>28</v>
      </c>
      <c r="I12" s="3" t="s">
        <v>28</v>
      </c>
      <c r="J12" s="3" t="s">
        <v>43</v>
      </c>
      <c r="K12" s="3" t="s">
        <v>75</v>
      </c>
      <c r="L12" s="3" t="s">
        <v>27</v>
      </c>
      <c r="M12" s="3" t="s">
        <v>28</v>
      </c>
      <c r="N12" s="3" t="s">
        <v>27</v>
      </c>
    </row>
    <row r="13" spans="1:14" ht="25.2" customHeight="1" x14ac:dyDescent="0.3">
      <c r="A13" s="15">
        <v>1</v>
      </c>
      <c r="B13" s="13">
        <v>10</v>
      </c>
      <c r="C13" s="3" t="str">
        <f>VLOOKUP(A13,Meta.Tables!$A:$C,2)</f>
        <v>Fall</v>
      </c>
      <c r="D13" s="3" t="str">
        <f>VLOOKUP(C13,Meta.Tables!$B:$C,2,FALSE)</f>
        <v>Case</v>
      </c>
      <c r="E13" s="3">
        <v>10</v>
      </c>
      <c r="F13" s="3" t="s">
        <v>123</v>
      </c>
      <c r="G13" s="3" t="s">
        <v>124</v>
      </c>
      <c r="H13" s="3" t="s">
        <v>28</v>
      </c>
      <c r="I13" s="3" t="s">
        <v>28</v>
      </c>
      <c r="J13" s="3" t="s">
        <v>49</v>
      </c>
      <c r="K13" s="3" t="s">
        <v>77</v>
      </c>
      <c r="L13" s="3" t="s">
        <v>28</v>
      </c>
      <c r="M13" s="3" t="s">
        <v>28</v>
      </c>
      <c r="N13" s="3" t="s">
        <v>27</v>
      </c>
    </row>
    <row r="14" spans="1:14" ht="25.2" customHeight="1" x14ac:dyDescent="0.3">
      <c r="A14" s="15">
        <v>1</v>
      </c>
      <c r="B14" s="13">
        <v>11</v>
      </c>
      <c r="C14" s="3" t="str">
        <f>VLOOKUP(A14,Meta.Tables!$A:$C,2)</f>
        <v>Fall</v>
      </c>
      <c r="D14" s="3" t="str">
        <f>VLOOKUP(C14,Meta.Tables!$B:$C,2,FALSE)</f>
        <v>Case</v>
      </c>
      <c r="E14" s="3">
        <v>11</v>
      </c>
      <c r="F14" s="3" t="s">
        <v>125</v>
      </c>
      <c r="G14" s="3" t="s">
        <v>126</v>
      </c>
      <c r="H14" s="3" t="s">
        <v>28</v>
      </c>
      <c r="I14" s="3" t="s">
        <v>28</v>
      </c>
      <c r="J14" s="3" t="s">
        <v>43</v>
      </c>
      <c r="K14" s="3" t="s">
        <v>75</v>
      </c>
      <c r="L14" s="3" t="s">
        <v>28</v>
      </c>
      <c r="M14" s="3" t="s">
        <v>28</v>
      </c>
      <c r="N14" s="3" t="s">
        <v>28</v>
      </c>
    </row>
    <row r="15" spans="1:14" ht="25.2" customHeight="1" x14ac:dyDescent="0.3">
      <c r="A15" s="15">
        <v>1</v>
      </c>
      <c r="B15" s="13">
        <v>12</v>
      </c>
      <c r="C15" s="3" t="str">
        <f>VLOOKUP(A15,Meta.Tables!$A:$C,2)</f>
        <v>Fall</v>
      </c>
      <c r="D15" s="3" t="str">
        <f>VLOOKUP(C15,Meta.Tables!$B:$C,2,FALSE)</f>
        <v>Case</v>
      </c>
      <c r="E15" s="3">
        <v>12</v>
      </c>
      <c r="F15" s="3" t="s">
        <v>127</v>
      </c>
      <c r="G15" s="3" t="s">
        <v>128</v>
      </c>
      <c r="H15" s="3" t="s">
        <v>28</v>
      </c>
      <c r="I15" s="3" t="s">
        <v>28</v>
      </c>
      <c r="J15" s="3" t="s">
        <v>44</v>
      </c>
      <c r="K15" s="3" t="s">
        <v>77</v>
      </c>
      <c r="L15" s="3" t="s">
        <v>28</v>
      </c>
      <c r="M15" s="3" t="s">
        <v>28</v>
      </c>
      <c r="N15" s="3" t="s">
        <v>27</v>
      </c>
    </row>
    <row r="16" spans="1:14" ht="25.2" customHeight="1" x14ac:dyDescent="0.3">
      <c r="A16" s="15">
        <v>1</v>
      </c>
      <c r="B16" s="13">
        <v>13</v>
      </c>
      <c r="C16" s="3" t="str">
        <f>VLOOKUP(A16,Meta.Tables!$A:$C,2)</f>
        <v>Fall</v>
      </c>
      <c r="D16" s="3" t="str">
        <f>VLOOKUP(C16,Meta.Tables!$B:$C,2,FALSE)</f>
        <v>Case</v>
      </c>
      <c r="E16" s="3">
        <v>13</v>
      </c>
      <c r="F16" s="3" t="s">
        <v>129</v>
      </c>
      <c r="G16" s="3" t="s">
        <v>130</v>
      </c>
      <c r="H16" s="3" t="s">
        <v>28</v>
      </c>
      <c r="I16" s="3" t="s">
        <v>28</v>
      </c>
      <c r="J16" s="3" t="s">
        <v>49</v>
      </c>
      <c r="K16" s="3" t="s">
        <v>77</v>
      </c>
      <c r="L16" s="3" t="s">
        <v>28</v>
      </c>
      <c r="M16" s="3" t="s">
        <v>28</v>
      </c>
      <c r="N16" s="3" t="s">
        <v>27</v>
      </c>
    </row>
    <row r="17" spans="1:14" ht="25.2" customHeight="1" x14ac:dyDescent="0.3">
      <c r="A17" s="15">
        <v>1</v>
      </c>
      <c r="B17" s="13">
        <v>14</v>
      </c>
      <c r="C17" s="3" t="str">
        <f>VLOOKUP(A17,Meta.Tables!$A:$C,2)</f>
        <v>Fall</v>
      </c>
      <c r="D17" s="3" t="str">
        <f>VLOOKUP(C17,Meta.Tables!$B:$C,2,FALSE)</f>
        <v>Case</v>
      </c>
      <c r="E17" s="3">
        <v>14</v>
      </c>
      <c r="F17" s="3" t="s">
        <v>131</v>
      </c>
      <c r="G17" s="3" t="s">
        <v>132</v>
      </c>
      <c r="H17" s="3" t="s">
        <v>28</v>
      </c>
      <c r="I17" s="3" t="s">
        <v>28</v>
      </c>
      <c r="J17" s="3" t="s">
        <v>44</v>
      </c>
      <c r="K17" s="3" t="s">
        <v>77</v>
      </c>
      <c r="L17" s="3" t="s">
        <v>28</v>
      </c>
      <c r="M17" s="3" t="s">
        <v>28</v>
      </c>
      <c r="N17" s="3" t="s">
        <v>27</v>
      </c>
    </row>
    <row r="18" spans="1:14" ht="25.2" customHeight="1" x14ac:dyDescent="0.3">
      <c r="A18" s="15">
        <v>1</v>
      </c>
      <c r="B18" s="13">
        <v>15</v>
      </c>
      <c r="C18" s="3" t="str">
        <f>VLOOKUP(A18,Meta.Tables!$A:$C,2)</f>
        <v>Fall</v>
      </c>
      <c r="D18" s="3" t="str">
        <f>VLOOKUP(C18,Meta.Tables!$B:$C,2,FALSE)</f>
        <v>Case</v>
      </c>
      <c r="E18" s="3">
        <v>15</v>
      </c>
      <c r="F18" s="3" t="s">
        <v>133</v>
      </c>
      <c r="G18" s="3" t="s">
        <v>134</v>
      </c>
      <c r="H18" s="3" t="s">
        <v>28</v>
      </c>
      <c r="I18" s="3" t="s">
        <v>28</v>
      </c>
      <c r="J18" s="3" t="s">
        <v>33</v>
      </c>
      <c r="K18" s="3" t="s">
        <v>76</v>
      </c>
      <c r="L18" s="3" t="s">
        <v>28</v>
      </c>
      <c r="M18" s="3" t="s">
        <v>28</v>
      </c>
      <c r="N18" s="3" t="s">
        <v>27</v>
      </c>
    </row>
    <row r="19" spans="1:14" ht="25.2" customHeight="1" x14ac:dyDescent="0.3">
      <c r="A19" s="15">
        <v>1</v>
      </c>
      <c r="B19" s="13">
        <v>16</v>
      </c>
      <c r="C19" s="3" t="str">
        <f>VLOOKUP(A19,Meta.Tables!$A:$C,2)</f>
        <v>Fall</v>
      </c>
      <c r="D19" s="3" t="str">
        <f>VLOOKUP(C19,Meta.Tables!$B:$C,2,FALSE)</f>
        <v>Case</v>
      </c>
      <c r="E19" s="3">
        <v>16</v>
      </c>
      <c r="F19" s="3" t="s">
        <v>135</v>
      </c>
      <c r="G19" s="3" t="s">
        <v>136</v>
      </c>
      <c r="H19" s="3" t="s">
        <v>28</v>
      </c>
      <c r="I19" s="3" t="s">
        <v>28</v>
      </c>
      <c r="J19" s="3" t="s">
        <v>49</v>
      </c>
      <c r="K19" s="3" t="s">
        <v>77</v>
      </c>
      <c r="L19" s="3" t="s">
        <v>28</v>
      </c>
      <c r="M19" s="3" t="s">
        <v>28</v>
      </c>
      <c r="N19" s="3" t="s">
        <v>27</v>
      </c>
    </row>
    <row r="20" spans="1:14" ht="25.2" customHeight="1" x14ac:dyDescent="0.3">
      <c r="A20" s="15">
        <v>1</v>
      </c>
      <c r="B20" s="13">
        <v>17</v>
      </c>
      <c r="C20" s="3" t="str">
        <f>VLOOKUP(A20,Meta.Tables!$A:$C,2)</f>
        <v>Fall</v>
      </c>
      <c r="D20" s="3" t="str">
        <f>VLOOKUP(C20,Meta.Tables!$B:$C,2,FALSE)</f>
        <v>Case</v>
      </c>
      <c r="E20" s="3">
        <v>17</v>
      </c>
      <c r="F20" s="3" t="s">
        <v>137</v>
      </c>
      <c r="G20" s="3" t="s">
        <v>138</v>
      </c>
      <c r="H20" s="3" t="s">
        <v>28</v>
      </c>
      <c r="I20" s="3" t="s">
        <v>28</v>
      </c>
      <c r="J20" s="3" t="s">
        <v>33</v>
      </c>
      <c r="K20" s="3" t="s">
        <v>76</v>
      </c>
      <c r="L20" s="3" t="s">
        <v>28</v>
      </c>
      <c r="M20" s="3" t="s">
        <v>28</v>
      </c>
      <c r="N20" s="3" t="s">
        <v>27</v>
      </c>
    </row>
    <row r="21" spans="1:14" ht="25.2" customHeight="1" x14ac:dyDescent="0.3">
      <c r="A21" s="15">
        <v>1</v>
      </c>
      <c r="B21" s="13">
        <v>18</v>
      </c>
      <c r="C21" s="3" t="str">
        <f>VLOOKUP(A21,Meta.Tables!$A:$C,2)</f>
        <v>Fall</v>
      </c>
      <c r="D21" s="3" t="str">
        <f>VLOOKUP(C21,Meta.Tables!$B:$C,2,FALSE)</f>
        <v>Case</v>
      </c>
      <c r="E21" s="3">
        <v>18</v>
      </c>
      <c r="F21" s="3" t="s">
        <v>139</v>
      </c>
      <c r="G21" s="3" t="s">
        <v>140</v>
      </c>
      <c r="H21" s="3" t="s">
        <v>28</v>
      </c>
      <c r="I21" s="3" t="s">
        <v>28</v>
      </c>
      <c r="J21" s="3" t="s">
        <v>49</v>
      </c>
      <c r="K21" s="3" t="s">
        <v>77</v>
      </c>
      <c r="L21" s="3" t="s">
        <v>28</v>
      </c>
      <c r="M21" s="3" t="s">
        <v>28</v>
      </c>
      <c r="N21" s="3" t="s">
        <v>27</v>
      </c>
    </row>
    <row r="22" spans="1:14" ht="25.2" customHeight="1" x14ac:dyDescent="0.3">
      <c r="A22" s="15">
        <v>1</v>
      </c>
      <c r="B22" s="13">
        <v>19</v>
      </c>
      <c r="C22" s="3" t="str">
        <f>VLOOKUP(A22,Meta.Tables!$A:$C,2)</f>
        <v>Fall</v>
      </c>
      <c r="D22" s="3" t="str">
        <f>VLOOKUP(C22,Meta.Tables!$B:$C,2,FALSE)</f>
        <v>Case</v>
      </c>
      <c r="E22" s="3">
        <v>19</v>
      </c>
      <c r="F22" s="3" t="s">
        <v>141</v>
      </c>
      <c r="G22" s="3" t="s">
        <v>142</v>
      </c>
      <c r="H22" s="3" t="s">
        <v>28</v>
      </c>
      <c r="I22" s="3" t="s">
        <v>28</v>
      </c>
      <c r="J22" s="3" t="s">
        <v>49</v>
      </c>
      <c r="K22" s="3" t="s">
        <v>77</v>
      </c>
      <c r="L22" s="3" t="s">
        <v>28</v>
      </c>
      <c r="M22" s="3" t="s">
        <v>28</v>
      </c>
      <c r="N22" s="3" t="s">
        <v>27</v>
      </c>
    </row>
    <row r="23" spans="1:14" ht="25.2" customHeight="1" x14ac:dyDescent="0.3">
      <c r="A23" s="15">
        <v>2</v>
      </c>
      <c r="B23" s="13">
        <v>20</v>
      </c>
      <c r="C23" s="3" t="str">
        <f>VLOOKUP(A23,Meta.Tables!$A:$C,2)</f>
        <v>FAB</v>
      </c>
      <c r="D23" s="3" t="str">
        <f>VLOOKUP(C23,Meta.Tables!$B:$C,2,FALSE)</f>
        <v>Department</v>
      </c>
      <c r="E23" s="3">
        <v>1</v>
      </c>
      <c r="F23" s="3" t="s">
        <v>143</v>
      </c>
      <c r="G23" s="3" t="s">
        <v>143</v>
      </c>
      <c r="H23" s="3" t="s">
        <v>27</v>
      </c>
      <c r="I23" s="3" t="s">
        <v>28</v>
      </c>
      <c r="J23" s="3" t="s">
        <v>43</v>
      </c>
      <c r="K23" s="3" t="s">
        <v>75</v>
      </c>
      <c r="L23" s="3" t="s">
        <v>28</v>
      </c>
      <c r="M23" s="3" t="s">
        <v>28</v>
      </c>
      <c r="N23" s="3" t="s">
        <v>28</v>
      </c>
    </row>
    <row r="24" spans="1:14" ht="25.2" customHeight="1" x14ac:dyDescent="0.3">
      <c r="A24" s="15">
        <v>2</v>
      </c>
      <c r="B24" s="13">
        <v>21</v>
      </c>
      <c r="C24" s="3" t="str">
        <f>VLOOKUP(A24,Meta.Tables!$A:$C,2)</f>
        <v>FAB</v>
      </c>
      <c r="D24" s="3" t="str">
        <f>VLOOKUP(C24,Meta.Tables!$B:$C,2,FALSE)</f>
        <v>Department</v>
      </c>
      <c r="E24" s="3">
        <v>2</v>
      </c>
      <c r="F24" s="3" t="s">
        <v>106</v>
      </c>
      <c r="G24" s="3" t="s">
        <v>107</v>
      </c>
      <c r="H24" s="3" t="s">
        <v>28</v>
      </c>
      <c r="I24" s="3" t="s">
        <v>27</v>
      </c>
      <c r="J24" s="3" t="s">
        <v>43</v>
      </c>
      <c r="K24" s="3" t="s">
        <v>75</v>
      </c>
      <c r="L24" s="3" t="s">
        <v>28</v>
      </c>
      <c r="M24" s="3" t="s">
        <v>27</v>
      </c>
      <c r="N24" s="3" t="s">
        <v>27</v>
      </c>
    </row>
    <row r="25" spans="1:14" ht="25.2" customHeight="1" x14ac:dyDescent="0.3">
      <c r="A25" s="15">
        <v>2</v>
      </c>
      <c r="B25" s="13">
        <v>22</v>
      </c>
      <c r="C25" s="3" t="str">
        <f>VLOOKUP(A25,Meta.Tables!$A:$C,2)</f>
        <v>FAB</v>
      </c>
      <c r="D25" s="3" t="str">
        <f>VLOOKUP(C25,Meta.Tables!$B:$C,2,FALSE)</f>
        <v>Department</v>
      </c>
      <c r="E25" s="3">
        <v>3</v>
      </c>
      <c r="F25" s="3" t="s">
        <v>144</v>
      </c>
      <c r="G25" s="3" t="s">
        <v>145</v>
      </c>
      <c r="H25" s="3" t="s">
        <v>28</v>
      </c>
      <c r="I25" s="3" t="s">
        <v>28</v>
      </c>
      <c r="J25" s="3" t="s">
        <v>43</v>
      </c>
      <c r="K25" s="3" t="s">
        <v>75</v>
      </c>
      <c r="L25" s="3" t="s">
        <v>27</v>
      </c>
      <c r="M25" s="3" t="s">
        <v>28</v>
      </c>
      <c r="N25" s="3" t="s">
        <v>27</v>
      </c>
    </row>
    <row r="26" spans="1:14" ht="25.2" customHeight="1" x14ac:dyDescent="0.3">
      <c r="A26" s="15">
        <v>2</v>
      </c>
      <c r="B26" s="13">
        <v>23</v>
      </c>
      <c r="C26" s="3" t="str">
        <f>VLOOKUP(A26,Meta.Tables!$A:$C,2)</f>
        <v>FAB</v>
      </c>
      <c r="D26" s="3" t="str">
        <f>VLOOKUP(C26,Meta.Tables!$B:$C,2,FALSE)</f>
        <v>Department</v>
      </c>
      <c r="E26" s="3">
        <v>4</v>
      </c>
      <c r="F26" s="3" t="s">
        <v>146</v>
      </c>
      <c r="G26" s="3" t="s">
        <v>147</v>
      </c>
      <c r="H26" s="3" t="s">
        <v>28</v>
      </c>
      <c r="I26" s="3" t="s">
        <v>28</v>
      </c>
      <c r="J26" s="3" t="s">
        <v>33</v>
      </c>
      <c r="K26" s="3" t="s">
        <v>76</v>
      </c>
      <c r="L26" s="3" t="s">
        <v>28</v>
      </c>
      <c r="M26" s="3" t="s">
        <v>27</v>
      </c>
      <c r="N26" s="3" t="s">
        <v>27</v>
      </c>
    </row>
    <row r="27" spans="1:14" ht="25.2" customHeight="1" x14ac:dyDescent="0.3">
      <c r="A27" s="15">
        <v>2</v>
      </c>
      <c r="B27" s="13">
        <v>24</v>
      </c>
      <c r="C27" s="3" t="str">
        <f>VLOOKUP(A27,Meta.Tables!$A:$C,2)</f>
        <v>FAB</v>
      </c>
      <c r="D27" s="3" t="str">
        <f>VLOOKUP(C27,Meta.Tables!$B:$C,2,FALSE)</f>
        <v>Department</v>
      </c>
      <c r="E27" s="3">
        <v>5</v>
      </c>
      <c r="F27" s="3" t="s">
        <v>148</v>
      </c>
      <c r="G27" s="3" t="s">
        <v>149</v>
      </c>
      <c r="H27" s="3" t="s">
        <v>28</v>
      </c>
      <c r="I27" s="3" t="s">
        <v>28</v>
      </c>
      <c r="J27" s="3" t="s">
        <v>33</v>
      </c>
      <c r="K27" s="3" t="s">
        <v>76</v>
      </c>
      <c r="L27" s="3" t="s">
        <v>28</v>
      </c>
      <c r="M27" s="3" t="s">
        <v>28</v>
      </c>
      <c r="N27" s="3" t="s">
        <v>27</v>
      </c>
    </row>
    <row r="28" spans="1:14" ht="25.2" customHeight="1" x14ac:dyDescent="0.3">
      <c r="A28" s="15">
        <v>2</v>
      </c>
      <c r="B28" s="13">
        <v>25</v>
      </c>
      <c r="C28" s="3" t="str">
        <f>VLOOKUP(A28,Meta.Tables!$A:$C,2)</f>
        <v>FAB</v>
      </c>
      <c r="D28" s="3" t="str">
        <f>VLOOKUP(C28,Meta.Tables!$B:$C,2,FALSE)</f>
        <v>Department</v>
      </c>
      <c r="E28" s="3">
        <v>6</v>
      </c>
      <c r="F28" s="3" t="s">
        <v>150</v>
      </c>
      <c r="G28" s="3" t="s">
        <v>151</v>
      </c>
      <c r="H28" s="3" t="s">
        <v>28</v>
      </c>
      <c r="I28" s="3" t="s">
        <v>28</v>
      </c>
      <c r="J28" s="3" t="s">
        <v>32</v>
      </c>
      <c r="K28" s="3" t="s">
        <v>78</v>
      </c>
      <c r="L28" s="3" t="s">
        <v>27</v>
      </c>
      <c r="M28" s="3" t="s">
        <v>28</v>
      </c>
      <c r="N28" s="3" t="s">
        <v>27</v>
      </c>
    </row>
    <row r="29" spans="1:14" ht="25.2" customHeight="1" x14ac:dyDescent="0.3">
      <c r="A29" s="15">
        <v>2</v>
      </c>
      <c r="B29" s="13">
        <v>26</v>
      </c>
      <c r="C29" s="3" t="str">
        <f>VLOOKUP(A29,Meta.Tables!$A:$C,2)</f>
        <v>FAB</v>
      </c>
      <c r="D29" s="3" t="str">
        <f>VLOOKUP(C29,Meta.Tables!$B:$C,2,FALSE)</f>
        <v>Department</v>
      </c>
      <c r="E29" s="3">
        <v>7</v>
      </c>
      <c r="F29" s="3" t="s">
        <v>131</v>
      </c>
      <c r="G29" s="3" t="s">
        <v>152</v>
      </c>
      <c r="H29" s="3" t="s">
        <v>28</v>
      </c>
      <c r="I29" s="3" t="s">
        <v>28</v>
      </c>
      <c r="J29" s="3" t="s">
        <v>44</v>
      </c>
      <c r="K29" s="3" t="s">
        <v>77</v>
      </c>
      <c r="L29" s="3" t="s">
        <v>28</v>
      </c>
      <c r="M29" s="3" t="s">
        <v>28</v>
      </c>
      <c r="N29" s="3" t="s">
        <v>27</v>
      </c>
    </row>
    <row r="30" spans="1:14" ht="25.2" customHeight="1" x14ac:dyDescent="0.3">
      <c r="A30" s="15">
        <v>3</v>
      </c>
      <c r="B30" s="13">
        <v>27</v>
      </c>
      <c r="C30" s="3" t="str">
        <f>VLOOKUP(A30,Meta.Tables!$A:$C,2)</f>
        <v>ICD</v>
      </c>
      <c r="D30" s="3" t="str">
        <f>VLOOKUP(C30,Meta.Tables!$B:$C,2,FALSE)</f>
        <v>DiagnosisICD</v>
      </c>
      <c r="E30" s="3">
        <v>1</v>
      </c>
      <c r="F30" s="3" t="s">
        <v>143</v>
      </c>
      <c r="G30" s="3" t="s">
        <v>143</v>
      </c>
      <c r="H30" s="3" t="s">
        <v>27</v>
      </c>
      <c r="I30" s="3" t="s">
        <v>28</v>
      </c>
      <c r="J30" s="3" t="s">
        <v>43</v>
      </c>
      <c r="K30" s="3" t="s">
        <v>75</v>
      </c>
      <c r="L30" s="3" t="s">
        <v>28</v>
      </c>
      <c r="M30" s="3" t="s">
        <v>28</v>
      </c>
      <c r="N30" s="3" t="s">
        <v>28</v>
      </c>
    </row>
    <row r="31" spans="1:14" ht="25.2" customHeight="1" x14ac:dyDescent="0.3">
      <c r="A31" s="15">
        <v>3</v>
      </c>
      <c r="B31" s="13">
        <v>28</v>
      </c>
      <c r="C31" s="3" t="str">
        <f>VLOOKUP(A31,Meta.Tables!$A:$C,2)</f>
        <v>ICD</v>
      </c>
      <c r="D31" s="3" t="str">
        <f>VLOOKUP(C31,Meta.Tables!$B:$C,2,FALSE)</f>
        <v>DiagnosisICD</v>
      </c>
      <c r="E31" s="3">
        <v>2</v>
      </c>
      <c r="F31" s="3" t="s">
        <v>106</v>
      </c>
      <c r="G31" s="3" t="s">
        <v>107</v>
      </c>
      <c r="H31" s="3" t="s">
        <v>28</v>
      </c>
      <c r="I31" s="3" t="s">
        <v>27</v>
      </c>
      <c r="J31" s="3" t="s">
        <v>43</v>
      </c>
      <c r="K31" s="3" t="s">
        <v>75</v>
      </c>
      <c r="L31" s="3" t="s">
        <v>28</v>
      </c>
      <c r="M31" s="3" t="s">
        <v>27</v>
      </c>
      <c r="N31" s="3" t="s">
        <v>27</v>
      </c>
    </row>
    <row r="32" spans="1:14" ht="25.2" customHeight="1" x14ac:dyDescent="0.3">
      <c r="A32" s="15">
        <v>3</v>
      </c>
      <c r="B32" s="13">
        <v>29</v>
      </c>
      <c r="C32" s="3" t="str">
        <f>VLOOKUP(A32,Meta.Tables!$A:$C,2)</f>
        <v>ICD</v>
      </c>
      <c r="D32" s="3" t="str">
        <f>VLOOKUP(C32,Meta.Tables!$B:$C,2,FALSE)</f>
        <v>DiagnosisICD</v>
      </c>
      <c r="E32" s="3">
        <v>3</v>
      </c>
      <c r="F32" s="3" t="s">
        <v>153</v>
      </c>
      <c r="G32" s="3" t="s">
        <v>154</v>
      </c>
      <c r="H32" s="3" t="s">
        <v>28</v>
      </c>
      <c r="I32" s="3" t="s">
        <v>28</v>
      </c>
      <c r="J32" s="3" t="s">
        <v>43</v>
      </c>
      <c r="K32" s="3" t="s">
        <v>75</v>
      </c>
      <c r="L32" s="3" t="s">
        <v>27</v>
      </c>
      <c r="M32" s="3" t="s">
        <v>27</v>
      </c>
      <c r="N32" s="3" t="s">
        <v>27</v>
      </c>
    </row>
    <row r="33" spans="1:14" ht="25.2" customHeight="1" x14ac:dyDescent="0.3">
      <c r="A33" s="15">
        <v>3</v>
      </c>
      <c r="B33" s="13">
        <v>30</v>
      </c>
      <c r="C33" s="3" t="str">
        <f>VLOOKUP(A33,Meta.Tables!$A:$C,2)</f>
        <v>ICD</v>
      </c>
      <c r="D33" s="3" t="str">
        <f>VLOOKUP(C33,Meta.Tables!$B:$C,2,FALSE)</f>
        <v>DiagnosisICD</v>
      </c>
      <c r="E33" s="3">
        <v>4</v>
      </c>
      <c r="F33" s="3" t="s">
        <v>155</v>
      </c>
      <c r="G33" s="3" t="s">
        <v>156</v>
      </c>
      <c r="H33" s="3" t="s">
        <v>28</v>
      </c>
      <c r="I33" s="3" t="s">
        <v>28</v>
      </c>
      <c r="J33" s="3" t="s">
        <v>43</v>
      </c>
      <c r="K33" s="3" t="s">
        <v>75</v>
      </c>
      <c r="L33" s="3" t="s">
        <v>28</v>
      </c>
      <c r="M33" s="3" t="s">
        <v>28</v>
      </c>
      <c r="N33" s="3" t="s">
        <v>28</v>
      </c>
    </row>
    <row r="34" spans="1:14" ht="25.2" customHeight="1" x14ac:dyDescent="0.3">
      <c r="A34" s="15">
        <v>3</v>
      </c>
      <c r="B34" s="13">
        <v>31</v>
      </c>
      <c r="C34" s="3" t="str">
        <f>VLOOKUP(A34,Meta.Tables!$A:$C,2)</f>
        <v>ICD</v>
      </c>
      <c r="D34" s="3" t="str">
        <f>VLOOKUP(C34,Meta.Tables!$B:$C,2,FALSE)</f>
        <v>DiagnosisICD</v>
      </c>
      <c r="E34" s="3">
        <v>5</v>
      </c>
      <c r="F34" s="3" t="s">
        <v>157</v>
      </c>
      <c r="G34" s="3" t="s">
        <v>559</v>
      </c>
      <c r="H34" s="3" t="s">
        <v>28</v>
      </c>
      <c r="I34" s="3" t="s">
        <v>28</v>
      </c>
      <c r="J34" s="3" t="s">
        <v>43</v>
      </c>
      <c r="K34" s="3" t="s">
        <v>75</v>
      </c>
      <c r="L34" s="3" t="s">
        <v>28</v>
      </c>
      <c r="M34" s="3" t="s">
        <v>28</v>
      </c>
      <c r="N34" s="3" t="s">
        <v>27</v>
      </c>
    </row>
    <row r="35" spans="1:14" ht="25.2" customHeight="1" x14ac:dyDescent="0.3">
      <c r="A35" s="15">
        <v>3</v>
      </c>
      <c r="B35" s="13">
        <v>32</v>
      </c>
      <c r="C35" s="3" t="str">
        <f>VLOOKUP(A35,Meta.Tables!$A:$C,2)</f>
        <v>ICD</v>
      </c>
      <c r="D35" s="3" t="str">
        <f>VLOOKUP(C35,Meta.Tables!$B:$C,2,FALSE)</f>
        <v>DiagnosisICD</v>
      </c>
      <c r="E35" s="3">
        <v>6</v>
      </c>
      <c r="F35" s="3" t="s">
        <v>158</v>
      </c>
      <c r="G35" s="3" t="s">
        <v>34</v>
      </c>
      <c r="H35" s="3" t="s">
        <v>28</v>
      </c>
      <c r="I35" s="3" t="s">
        <v>28</v>
      </c>
      <c r="J35" s="3" t="s">
        <v>43</v>
      </c>
      <c r="K35" s="3" t="s">
        <v>75</v>
      </c>
      <c r="L35" s="3" t="s">
        <v>27</v>
      </c>
      <c r="M35" s="3" t="s">
        <v>28</v>
      </c>
      <c r="N35" s="3" t="s">
        <v>27</v>
      </c>
    </row>
    <row r="36" spans="1:14" ht="25.2" customHeight="1" x14ac:dyDescent="0.3">
      <c r="A36" s="15">
        <v>3</v>
      </c>
      <c r="B36" s="13">
        <v>33</v>
      </c>
      <c r="C36" s="3" t="str">
        <f>VLOOKUP(A36,Meta.Tables!$A:$C,2)</f>
        <v>ICD</v>
      </c>
      <c r="D36" s="3" t="str">
        <f>VLOOKUP(C36,Meta.Tables!$B:$C,2,FALSE)</f>
        <v>DiagnosisICD</v>
      </c>
      <c r="E36" s="3">
        <v>7</v>
      </c>
      <c r="F36" s="3" t="s">
        <v>159</v>
      </c>
      <c r="G36" s="3" t="s">
        <v>560</v>
      </c>
      <c r="H36" s="3" t="s">
        <v>28</v>
      </c>
      <c r="I36" s="3" t="s">
        <v>28</v>
      </c>
      <c r="J36" s="3" t="s">
        <v>43</v>
      </c>
      <c r="K36" s="3" t="s">
        <v>75</v>
      </c>
      <c r="L36" s="3" t="s">
        <v>28</v>
      </c>
      <c r="M36" s="3" t="s">
        <v>28</v>
      </c>
      <c r="N36" s="3" t="s">
        <v>27</v>
      </c>
    </row>
    <row r="37" spans="1:14" ht="25.2" customHeight="1" x14ac:dyDescent="0.3">
      <c r="A37" s="15">
        <v>3</v>
      </c>
      <c r="B37" s="13">
        <v>34</v>
      </c>
      <c r="C37" s="3" t="str">
        <f>VLOOKUP(A37,Meta.Tables!$A:$C,2)</f>
        <v>ICD</v>
      </c>
      <c r="D37" s="3" t="str">
        <f>VLOOKUP(C37,Meta.Tables!$B:$C,2,FALSE)</f>
        <v>DiagnosisICD</v>
      </c>
      <c r="E37" s="3">
        <v>8</v>
      </c>
      <c r="F37" s="3" t="s">
        <v>160</v>
      </c>
      <c r="G37" s="3" t="s">
        <v>561</v>
      </c>
      <c r="H37" s="3" t="s">
        <v>28</v>
      </c>
      <c r="I37" s="3" t="s">
        <v>28</v>
      </c>
      <c r="J37" s="3" t="s">
        <v>43</v>
      </c>
      <c r="K37" s="3" t="s">
        <v>75</v>
      </c>
      <c r="L37" s="3" t="s">
        <v>27</v>
      </c>
      <c r="M37" s="3" t="s">
        <v>28</v>
      </c>
      <c r="N37" s="3" t="s">
        <v>27</v>
      </c>
    </row>
    <row r="38" spans="1:14" ht="25.2" customHeight="1" x14ac:dyDescent="0.3">
      <c r="A38" s="15">
        <v>4</v>
      </c>
      <c r="B38" s="13">
        <v>35</v>
      </c>
      <c r="C38" s="3" t="str">
        <f>VLOOKUP(A38,Meta.Tables!$A:$C,2)</f>
        <v>Seltene_Erkrankungen</v>
      </c>
      <c r="D38" s="3" t="str">
        <f>VLOOKUP(C38,Meta.Tables!$B:$C,2,FALSE)</f>
        <v>DiagnosisOrpha</v>
      </c>
      <c r="E38" s="3">
        <v>1</v>
      </c>
      <c r="F38" s="3" t="s">
        <v>143</v>
      </c>
      <c r="G38" s="3" t="s">
        <v>143</v>
      </c>
      <c r="H38" s="3" t="s">
        <v>27</v>
      </c>
      <c r="I38" s="3" t="s">
        <v>28</v>
      </c>
      <c r="J38" s="3" t="s">
        <v>43</v>
      </c>
      <c r="K38" s="3" t="s">
        <v>75</v>
      </c>
      <c r="L38" s="3" t="s">
        <v>28</v>
      </c>
      <c r="M38" s="3" t="s">
        <v>28</v>
      </c>
      <c r="N38" s="3" t="s">
        <v>28</v>
      </c>
    </row>
    <row r="39" spans="1:14" ht="25.2" customHeight="1" x14ac:dyDescent="0.3">
      <c r="A39" s="15">
        <v>4</v>
      </c>
      <c r="B39" s="13">
        <v>36</v>
      </c>
      <c r="C39" s="3" t="str">
        <f>VLOOKUP(A39,Meta.Tables!$A:$C,2)</f>
        <v>Seltene_Erkrankungen</v>
      </c>
      <c r="D39" s="3" t="str">
        <f>VLOOKUP(C39,Meta.Tables!$B:$C,2,FALSE)</f>
        <v>DiagnosisOrpha</v>
      </c>
      <c r="E39" s="3">
        <v>2</v>
      </c>
      <c r="F39" s="3" t="s">
        <v>106</v>
      </c>
      <c r="G39" s="3" t="s">
        <v>107</v>
      </c>
      <c r="H39" s="3" t="s">
        <v>28</v>
      </c>
      <c r="I39" s="3" t="s">
        <v>27</v>
      </c>
      <c r="J39" s="3" t="s">
        <v>43</v>
      </c>
      <c r="K39" s="3" t="s">
        <v>75</v>
      </c>
      <c r="L39" s="3" t="s">
        <v>28</v>
      </c>
      <c r="M39" s="3" t="s">
        <v>27</v>
      </c>
      <c r="N39" s="3" t="s">
        <v>27</v>
      </c>
    </row>
    <row r="40" spans="1:14" ht="25.2" customHeight="1" x14ac:dyDescent="0.3">
      <c r="A40" s="15">
        <v>4</v>
      </c>
      <c r="B40" s="13">
        <v>37</v>
      </c>
      <c r="C40" s="3" t="str">
        <f>VLOOKUP(A40,Meta.Tables!$A:$C,2)</f>
        <v>Seltene_Erkrankungen</v>
      </c>
      <c r="D40" s="3" t="str">
        <f>VLOOKUP(C40,Meta.Tables!$B:$C,2,FALSE)</f>
        <v>DiagnosisOrpha</v>
      </c>
      <c r="E40" s="3">
        <v>3</v>
      </c>
      <c r="F40" s="3" t="s">
        <v>161</v>
      </c>
      <c r="G40" s="3" t="s">
        <v>162</v>
      </c>
      <c r="H40" s="3" t="s">
        <v>28</v>
      </c>
      <c r="I40" s="3" t="s">
        <v>28</v>
      </c>
      <c r="J40" s="3" t="s">
        <v>43</v>
      </c>
      <c r="K40" s="3" t="s">
        <v>75</v>
      </c>
      <c r="L40" s="3" t="s">
        <v>28</v>
      </c>
      <c r="M40" s="3" t="s">
        <v>28</v>
      </c>
      <c r="N40" s="3" t="s">
        <v>28</v>
      </c>
    </row>
    <row r="41" spans="1:14" ht="25.2" customHeight="1" x14ac:dyDescent="0.3">
      <c r="A41" s="15">
        <v>4</v>
      </c>
      <c r="B41" s="13">
        <v>38</v>
      </c>
      <c r="C41" s="3" t="str">
        <f>VLOOKUP(A41,Meta.Tables!$A:$C,2)</f>
        <v>Seltene_Erkrankungen</v>
      </c>
      <c r="D41" s="3" t="str">
        <f>VLOOKUP(C41,Meta.Tables!$B:$C,2,FALSE)</f>
        <v>DiagnosisOrpha</v>
      </c>
      <c r="E41" s="3">
        <v>4</v>
      </c>
      <c r="F41" s="3" t="s">
        <v>163</v>
      </c>
      <c r="G41" s="3" t="s">
        <v>164</v>
      </c>
      <c r="H41" s="3" t="s">
        <v>28</v>
      </c>
      <c r="I41" s="3" t="s">
        <v>28</v>
      </c>
      <c r="J41" s="3" t="s">
        <v>43</v>
      </c>
      <c r="K41" s="3" t="s">
        <v>75</v>
      </c>
      <c r="L41" s="3" t="s">
        <v>28</v>
      </c>
      <c r="M41" s="3" t="s">
        <v>28</v>
      </c>
      <c r="N41" s="3" t="s">
        <v>27</v>
      </c>
    </row>
    <row r="42" spans="1:14" ht="25.2" customHeight="1" x14ac:dyDescent="0.3">
      <c r="A42" s="15">
        <v>5</v>
      </c>
      <c r="B42" s="13">
        <v>39</v>
      </c>
      <c r="C42" s="3" t="str">
        <f>VLOOKUP(A42,Meta.Tables!$A:$C,2)</f>
        <v>OPS</v>
      </c>
      <c r="D42" s="3" t="str">
        <f>VLOOKUP(C42,Meta.Tables!$B:$C,2,FALSE)</f>
        <v>Procedure</v>
      </c>
      <c r="E42" s="3">
        <v>1</v>
      </c>
      <c r="F42" s="3" t="s">
        <v>143</v>
      </c>
      <c r="G42" s="3" t="s">
        <v>143</v>
      </c>
      <c r="H42" s="3" t="s">
        <v>27</v>
      </c>
      <c r="I42" s="3" t="s">
        <v>28</v>
      </c>
      <c r="J42" s="3" t="s">
        <v>43</v>
      </c>
      <c r="K42" s="3" t="s">
        <v>75</v>
      </c>
      <c r="L42" s="3" t="s">
        <v>28</v>
      </c>
      <c r="M42" s="3" t="s">
        <v>28</v>
      </c>
      <c r="N42" s="3" t="s">
        <v>28</v>
      </c>
    </row>
    <row r="43" spans="1:14" ht="25.2" customHeight="1" x14ac:dyDescent="0.3">
      <c r="A43" s="15">
        <v>5</v>
      </c>
      <c r="B43" s="13">
        <v>40</v>
      </c>
      <c r="C43" s="3" t="str">
        <f>VLOOKUP(A43,Meta.Tables!$A:$C,2)</f>
        <v>OPS</v>
      </c>
      <c r="D43" s="3" t="str">
        <f>VLOOKUP(C43,Meta.Tables!$B:$C,2,FALSE)</f>
        <v>Procedure</v>
      </c>
      <c r="E43" s="3">
        <v>2</v>
      </c>
      <c r="F43" s="3" t="s">
        <v>106</v>
      </c>
      <c r="G43" s="3" t="s">
        <v>107</v>
      </c>
      <c r="H43" s="3" t="s">
        <v>28</v>
      </c>
      <c r="I43" s="3" t="s">
        <v>27</v>
      </c>
      <c r="J43" s="3" t="s">
        <v>43</v>
      </c>
      <c r="K43" s="3" t="s">
        <v>75</v>
      </c>
      <c r="L43" s="3" t="s">
        <v>28</v>
      </c>
      <c r="M43" s="3" t="s">
        <v>27</v>
      </c>
      <c r="N43" s="3" t="s">
        <v>27</v>
      </c>
    </row>
    <row r="44" spans="1:14" ht="25.2" customHeight="1" x14ac:dyDescent="0.3">
      <c r="A44" s="15">
        <v>5</v>
      </c>
      <c r="B44" s="13">
        <v>41</v>
      </c>
      <c r="C44" s="3" t="str">
        <f>VLOOKUP(A44,Meta.Tables!$A:$C,2)</f>
        <v>OPS</v>
      </c>
      <c r="D44" s="3" t="str">
        <f>VLOOKUP(C44,Meta.Tables!$B:$C,2,FALSE)</f>
        <v>Procedure</v>
      </c>
      <c r="E44" s="3">
        <v>3</v>
      </c>
      <c r="F44" s="3" t="s">
        <v>165</v>
      </c>
      <c r="G44" s="3" t="s">
        <v>22</v>
      </c>
      <c r="H44" s="3" t="s">
        <v>28</v>
      </c>
      <c r="I44" s="3" t="s">
        <v>28</v>
      </c>
      <c r="J44" s="3" t="s">
        <v>43</v>
      </c>
      <c r="K44" s="3" t="s">
        <v>75</v>
      </c>
      <c r="L44" s="3" t="s">
        <v>28</v>
      </c>
      <c r="M44" s="3" t="s">
        <v>28</v>
      </c>
      <c r="N44" s="3" t="s">
        <v>28</v>
      </c>
    </row>
    <row r="45" spans="1:14" ht="25.2" customHeight="1" x14ac:dyDescent="0.3">
      <c r="A45" s="15">
        <v>5</v>
      </c>
      <c r="B45" s="13">
        <v>42</v>
      </c>
      <c r="C45" s="3" t="str">
        <f>VLOOKUP(A45,Meta.Tables!$A:$C,2)</f>
        <v>OPS</v>
      </c>
      <c r="D45" s="3" t="str">
        <f>VLOOKUP(C45,Meta.Tables!$B:$C,2,FALSE)</f>
        <v>Procedure</v>
      </c>
      <c r="E45" s="3">
        <v>4</v>
      </c>
      <c r="F45" s="3" t="s">
        <v>166</v>
      </c>
      <c r="G45" s="3" t="s">
        <v>19</v>
      </c>
      <c r="H45" s="3" t="s">
        <v>28</v>
      </c>
      <c r="I45" s="3" t="s">
        <v>28</v>
      </c>
      <c r="J45" s="3" t="s">
        <v>43</v>
      </c>
      <c r="K45" s="3" t="s">
        <v>75</v>
      </c>
      <c r="L45" s="3" t="s">
        <v>28</v>
      </c>
      <c r="M45" s="3" t="s">
        <v>28</v>
      </c>
      <c r="N45" s="3" t="s">
        <v>27</v>
      </c>
    </row>
    <row r="46" spans="1:14" ht="25.2" customHeight="1" x14ac:dyDescent="0.3">
      <c r="A46" s="15">
        <v>5</v>
      </c>
      <c r="B46" s="13">
        <v>43</v>
      </c>
      <c r="C46" s="3" t="str">
        <f>VLOOKUP(A46,Meta.Tables!$A:$C,2)</f>
        <v>OPS</v>
      </c>
      <c r="D46" s="3" t="str">
        <f>VLOOKUP(C46,Meta.Tables!$B:$C,2,FALSE)</f>
        <v>Procedure</v>
      </c>
      <c r="E46" s="3">
        <v>5</v>
      </c>
      <c r="F46" s="3" t="s">
        <v>167</v>
      </c>
      <c r="G46" s="3" t="s">
        <v>168</v>
      </c>
      <c r="H46" s="3" t="s">
        <v>28</v>
      </c>
      <c r="I46" s="3" t="s">
        <v>28</v>
      </c>
      <c r="J46" s="3" t="s">
        <v>33</v>
      </c>
      <c r="K46" s="3" t="s">
        <v>76</v>
      </c>
      <c r="L46" s="3" t="s">
        <v>28</v>
      </c>
      <c r="M46" s="3" t="s">
        <v>27</v>
      </c>
      <c r="N46" s="3" t="s">
        <v>27</v>
      </c>
    </row>
    <row r="47" spans="1:14" ht="25.2" customHeight="1" x14ac:dyDescent="0.3">
      <c r="A47" s="15">
        <v>5</v>
      </c>
      <c r="B47" s="13">
        <v>44</v>
      </c>
      <c r="C47" s="3" t="str">
        <f>VLOOKUP(A47,Meta.Tables!$A:$C,2)</f>
        <v>OPS</v>
      </c>
      <c r="D47" s="3" t="str">
        <f>VLOOKUP(C47,Meta.Tables!$B:$C,2,FALSE)</f>
        <v>Procedure</v>
      </c>
      <c r="E47" s="3">
        <v>6</v>
      </c>
      <c r="F47" s="3" t="s">
        <v>169</v>
      </c>
      <c r="G47" s="3" t="s">
        <v>34</v>
      </c>
      <c r="H47" s="3" t="s">
        <v>28</v>
      </c>
      <c r="I47" s="3" t="s">
        <v>28</v>
      </c>
      <c r="J47" s="3" t="s">
        <v>43</v>
      </c>
      <c r="K47" s="3" t="s">
        <v>75</v>
      </c>
      <c r="L47" s="3" t="s">
        <v>27</v>
      </c>
      <c r="M47" s="3" t="s">
        <v>28</v>
      </c>
      <c r="N47" s="3" t="s">
        <v>27</v>
      </c>
    </row>
  </sheetData>
  <sortState xmlns:xlrd2="http://schemas.microsoft.com/office/spreadsheetml/2017/richdata2" ref="B4:N47">
    <sortCondition ref="D4:D47"/>
    <sortCondition ref="E4:E47"/>
  </sortState>
  <conditionalFormatting sqref="J4">
    <cfRule type="cellIs" dxfId="17" priority="3" operator="equal">
      <formula>"Obligatory"</formula>
    </cfRule>
  </conditionalFormatting>
  <conditionalFormatting sqref="H4:N34 H36:N47">
    <cfRule type="cellIs" dxfId="16" priority="4" operator="equal">
      <formula>"FALSE"</formula>
    </cfRule>
    <cfRule type="cellIs" dxfId="15" priority="5" operator="equal">
      <formula>"TRUE"</formula>
    </cfRule>
  </conditionalFormatting>
  <conditionalFormatting sqref="H35:N35">
    <cfRule type="cellIs" dxfId="14" priority="1" operator="equal">
      <formula>"FALSE"</formula>
    </cfRule>
    <cfRule type="cellIs" dxfId="13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G9" sqref="G9"/>
    </sheetView>
  </sheetViews>
  <sheetFormatPr baseColWidth="10" defaultColWidth="16.33203125" defaultRowHeight="18" customHeight="1" x14ac:dyDescent="0.3"/>
  <cols>
    <col min="1" max="1" width="16.33203125" style="15"/>
    <col min="2" max="2" width="26.88671875" style="13" customWidth="1"/>
    <col min="3" max="3" width="32.21875" style="13" customWidth="1"/>
    <col min="4" max="4" width="33.5546875" style="13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38" customFormat="1" ht="18" customHeight="1" x14ac:dyDescent="0.3">
      <c r="B1" s="38">
        <f>MATCH(Meta.Features!$D$3,Meta.Features!$3:$3,0)-1</f>
        <v>3</v>
      </c>
      <c r="C1" s="38">
        <f>MATCH(Meta.Features!$F$3,Meta.Features!$3:$3,0)-1</f>
        <v>5</v>
      </c>
      <c r="D1" s="38">
        <f>MATCH(Meta.Features!$G$3,Meta.Features!$3:$3,0)-1</f>
        <v>6</v>
      </c>
      <c r="E1" s="38">
        <f>MATCH(Meta.Features!$K$3,Meta.Features!$3:$3,0)-1</f>
        <v>10</v>
      </c>
      <c r="J1" s="39"/>
    </row>
    <row r="2" spans="1:11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  <c r="H2" s="35" t="s">
        <v>43</v>
      </c>
      <c r="I2" s="35" t="s">
        <v>43</v>
      </c>
      <c r="J2" s="35" t="s">
        <v>49</v>
      </c>
      <c r="K2" s="35" t="s">
        <v>49</v>
      </c>
    </row>
    <row r="3" spans="1:11" s="21" customFormat="1" ht="33" customHeight="1" thickBot="1" x14ac:dyDescent="0.35">
      <c r="A3" s="16" t="s">
        <v>51</v>
      </c>
      <c r="B3" s="17" t="s">
        <v>21</v>
      </c>
      <c r="C3" s="17" t="s">
        <v>81</v>
      </c>
      <c r="D3" s="17" t="s">
        <v>82</v>
      </c>
      <c r="E3" s="19" t="s">
        <v>15</v>
      </c>
      <c r="F3" s="19" t="s">
        <v>83</v>
      </c>
      <c r="G3" s="19" t="s">
        <v>84</v>
      </c>
      <c r="H3" s="22" t="s">
        <v>85</v>
      </c>
      <c r="I3" s="23" t="s">
        <v>86</v>
      </c>
      <c r="J3" s="19" t="s">
        <v>16</v>
      </c>
      <c r="K3" s="19" t="s">
        <v>56</v>
      </c>
    </row>
    <row r="4" spans="1:11" ht="18" customHeight="1" x14ac:dyDescent="0.3">
      <c r="A4" s="15">
        <v>3</v>
      </c>
      <c r="B4" s="13" t="str">
        <f>VLOOKUP(A4,Meta.Features!$B:$G,$B$1,FALSE)</f>
        <v>Case</v>
      </c>
      <c r="C4" s="13" t="str">
        <f>VLOOKUP(A4,Meta.Features!$B:$G,$C$1,FALSE)</f>
        <v>Geschlecht</v>
      </c>
      <c r="D4" s="13" t="str">
        <f>VLOOKUP(A4,Meta.Features!$B:$G,$D$1,FALSE)</f>
        <v>Sex</v>
      </c>
      <c r="E4" s="3" t="str">
        <f>VLOOKUP(A4,Meta.Features!$B:$K,$E$1,FALSE)</f>
        <v>Nominal</v>
      </c>
      <c r="F4" s="3" t="s">
        <v>170</v>
      </c>
      <c r="G4" s="3" t="s">
        <v>1</v>
      </c>
      <c r="H4" s="6" t="s">
        <v>4</v>
      </c>
      <c r="I4" s="1" t="s">
        <v>4</v>
      </c>
    </row>
    <row r="5" spans="1:11" ht="18" customHeight="1" x14ac:dyDescent="0.3">
      <c r="A5" s="15">
        <v>3</v>
      </c>
      <c r="B5" s="13" t="str">
        <f>VLOOKUP(A5,Meta.Features!$B:$G,$B$1,FALSE)</f>
        <v>Case</v>
      </c>
      <c r="C5" s="13" t="str">
        <f>VLOOKUP(A5,Meta.Features!$B:$G,$C$1,FALSE)</f>
        <v>Geschlecht</v>
      </c>
      <c r="D5" s="13" t="str">
        <f>VLOOKUP(A5,Meta.Features!$B:$G,$D$1,FALSE)</f>
        <v>Sex</v>
      </c>
      <c r="E5" s="3" t="str">
        <f>VLOOKUP(A5,Meta.Features!$B:$K,$E$1,FALSE)</f>
        <v>Nominal</v>
      </c>
      <c r="F5" s="3" t="s">
        <v>30</v>
      </c>
      <c r="G5" s="3" t="s">
        <v>2</v>
      </c>
      <c r="H5" s="6" t="s">
        <v>5</v>
      </c>
      <c r="I5" s="1" t="s">
        <v>5</v>
      </c>
    </row>
    <row r="6" spans="1:11" ht="18" customHeight="1" x14ac:dyDescent="0.3">
      <c r="A6" s="15">
        <v>3</v>
      </c>
      <c r="B6" s="13" t="str">
        <f>VLOOKUP(A6,Meta.Features!$B:$G,$B$1,FALSE)</f>
        <v>Case</v>
      </c>
      <c r="C6" s="13" t="str">
        <f>VLOOKUP(A6,Meta.Features!$B:$G,$C$1,FALSE)</f>
        <v>Geschlecht</v>
      </c>
      <c r="D6" s="13" t="str">
        <f>VLOOKUP(A6,Meta.Features!$B:$G,$D$1,FALSE)</f>
        <v>Sex</v>
      </c>
      <c r="E6" s="3" t="str">
        <f>VLOOKUP(A6,Meta.Features!$B:$K,$E$1,FALSE)</f>
        <v>Nominal</v>
      </c>
      <c r="F6" s="3" t="s">
        <v>171</v>
      </c>
      <c r="G6" s="3" t="s">
        <v>0</v>
      </c>
      <c r="H6" s="6" t="s">
        <v>3</v>
      </c>
      <c r="I6" s="1" t="s">
        <v>3</v>
      </c>
    </row>
    <row r="7" spans="1:11" ht="18" customHeight="1" x14ac:dyDescent="0.3">
      <c r="A7" s="15">
        <v>3</v>
      </c>
      <c r="B7" s="13" t="str">
        <f>VLOOKUP(A7,Meta.Features!$B:$G,$B$1,FALSE)</f>
        <v>Case</v>
      </c>
      <c r="C7" s="13" t="str">
        <f>VLOOKUP(A7,Meta.Features!$B:$G,$C$1,FALSE)</f>
        <v>Geschlecht</v>
      </c>
      <c r="D7" s="13" t="str">
        <f>VLOOKUP(A7,Meta.Features!$B:$G,$D$1,FALSE)</f>
        <v>Sex</v>
      </c>
      <c r="E7" s="3" t="str">
        <f>VLOOKUP(A7,Meta.Features!$B:$K,$E$1,FALSE)</f>
        <v>Nominal</v>
      </c>
      <c r="F7" s="3" t="s">
        <v>172</v>
      </c>
      <c r="G7" s="3" t="s">
        <v>6</v>
      </c>
      <c r="H7" s="6" t="s">
        <v>6</v>
      </c>
      <c r="I7" s="1" t="s">
        <v>6</v>
      </c>
    </row>
    <row r="8" spans="1:11" ht="18" customHeight="1" x14ac:dyDescent="0.3">
      <c r="A8" s="15">
        <v>6</v>
      </c>
      <c r="B8" s="13" t="str">
        <f>VLOOKUP(A8,Meta.Features!$B:$G,$B$1,FALSE)</f>
        <v>Case</v>
      </c>
      <c r="C8" s="13" t="str">
        <f>VLOOKUP(A8,Meta.Features!$B:$G,$C$1,FALSE)</f>
        <v>Aufnahmeanlass</v>
      </c>
      <c r="D8" s="13" t="str">
        <f>VLOOKUP(A8,Meta.Features!$B:$G,$D$1,FALSE)</f>
        <v>AdmissionCauseCode</v>
      </c>
      <c r="E8" s="3" t="str">
        <f>VLOOKUP(A8,Meta.Features!$B:$K,$E$1,FALSE)</f>
        <v>Nominal</v>
      </c>
      <c r="F8" s="3" t="s">
        <v>26</v>
      </c>
      <c r="G8" s="3" t="s">
        <v>26</v>
      </c>
      <c r="H8" s="6" t="s">
        <v>173</v>
      </c>
      <c r="I8" s="1" t="s">
        <v>174</v>
      </c>
    </row>
    <row r="9" spans="1:11" ht="18" customHeight="1" x14ac:dyDescent="0.3">
      <c r="A9" s="15">
        <v>6</v>
      </c>
      <c r="B9" s="13" t="str">
        <f>VLOOKUP(A9,Meta.Features!$B:$G,$B$1,FALSE)</f>
        <v>Case</v>
      </c>
      <c r="C9" s="13" t="str">
        <f>VLOOKUP(A9,Meta.Features!$B:$G,$C$1,FALSE)</f>
        <v>Aufnahmeanlass</v>
      </c>
      <c r="D9" s="13" t="str">
        <f>VLOOKUP(A9,Meta.Features!$B:$G,$D$1,FALSE)</f>
        <v>AdmissionCauseCode</v>
      </c>
      <c r="E9" s="3" t="str">
        <f>VLOOKUP(A9,Meta.Features!$B:$K,$E$1,FALSE)</f>
        <v>Nominal</v>
      </c>
      <c r="F9" s="3" t="s">
        <v>14</v>
      </c>
      <c r="G9" s="3" t="s">
        <v>14</v>
      </c>
      <c r="H9" s="6" t="s">
        <v>175</v>
      </c>
      <c r="I9" s="1" t="s">
        <v>176</v>
      </c>
    </row>
    <row r="10" spans="1:11" ht="18" customHeight="1" x14ac:dyDescent="0.3">
      <c r="A10" s="15">
        <v>6</v>
      </c>
      <c r="B10" s="13" t="str">
        <f>VLOOKUP(A10,Meta.Features!$B:$G,$B$1,FALSE)</f>
        <v>Case</v>
      </c>
      <c r="C10" s="13" t="str">
        <f>VLOOKUP(A10,Meta.Features!$B:$G,$C$1,FALSE)</f>
        <v>Aufnahmeanlass</v>
      </c>
      <c r="D10" s="13" t="str">
        <f>VLOOKUP(A10,Meta.Features!$B:$G,$D$1,FALSE)</f>
        <v>AdmissionCauseCode</v>
      </c>
      <c r="E10" s="3" t="str">
        <f>VLOOKUP(A10,Meta.Features!$B:$K,$E$1,FALSE)</f>
        <v>Nominal</v>
      </c>
      <c r="F10" s="3" t="s">
        <v>17</v>
      </c>
      <c r="G10" s="3" t="s">
        <v>17</v>
      </c>
      <c r="H10" s="6" t="s">
        <v>177</v>
      </c>
      <c r="I10" s="1" t="s">
        <v>178</v>
      </c>
    </row>
    <row r="11" spans="1:11" ht="18" customHeight="1" x14ac:dyDescent="0.3">
      <c r="A11" s="15">
        <v>6</v>
      </c>
      <c r="B11" s="13" t="str">
        <f>VLOOKUP(A11,Meta.Features!$B:$G,$B$1,FALSE)</f>
        <v>Case</v>
      </c>
      <c r="C11" s="13" t="str">
        <f>VLOOKUP(A11,Meta.Features!$B:$G,$C$1,FALSE)</f>
        <v>Aufnahmeanlass</v>
      </c>
      <c r="D11" s="13" t="str">
        <f>VLOOKUP(A11,Meta.Features!$B:$G,$D$1,FALSE)</f>
        <v>AdmissionCauseCode</v>
      </c>
      <c r="E11" s="3" t="str">
        <f>VLOOKUP(A11,Meta.Features!$B:$K,$E$1,FALSE)</f>
        <v>Nominal</v>
      </c>
      <c r="F11" s="3" t="s">
        <v>13</v>
      </c>
      <c r="G11" s="3" t="s">
        <v>13</v>
      </c>
      <c r="H11" s="6" t="s">
        <v>179</v>
      </c>
      <c r="I11" s="1" t="s">
        <v>180</v>
      </c>
    </row>
    <row r="12" spans="1:11" ht="18" customHeight="1" x14ac:dyDescent="0.3">
      <c r="A12" s="15">
        <v>6</v>
      </c>
      <c r="B12" s="13" t="str">
        <f>VLOOKUP(A12,Meta.Features!$B:$G,$B$1,FALSE)</f>
        <v>Case</v>
      </c>
      <c r="C12" s="13" t="str">
        <f>VLOOKUP(A12,Meta.Features!$B:$G,$C$1,FALSE)</f>
        <v>Aufnahmeanlass</v>
      </c>
      <c r="D12" s="13" t="str">
        <f>VLOOKUP(A12,Meta.Features!$B:$G,$D$1,FALSE)</f>
        <v>AdmissionCauseCode</v>
      </c>
      <c r="E12" s="3" t="str">
        <f>VLOOKUP(A12,Meta.Features!$B:$K,$E$1,FALSE)</f>
        <v>Nominal</v>
      </c>
      <c r="F12" s="3" t="s">
        <v>9</v>
      </c>
      <c r="G12" s="3" t="s">
        <v>9</v>
      </c>
      <c r="H12" s="6" t="s">
        <v>181</v>
      </c>
      <c r="I12" s="1" t="s">
        <v>182</v>
      </c>
    </row>
    <row r="13" spans="1:11" ht="18" customHeight="1" x14ac:dyDescent="0.3">
      <c r="A13" s="15">
        <v>6</v>
      </c>
      <c r="B13" s="13" t="str">
        <f>VLOOKUP(A13,Meta.Features!$B:$G,$B$1,FALSE)</f>
        <v>Case</v>
      </c>
      <c r="C13" s="13" t="str">
        <f>VLOOKUP(A13,Meta.Features!$B:$G,$C$1,FALSE)</f>
        <v>Aufnahmeanlass</v>
      </c>
      <c r="D13" s="13" t="str">
        <f>VLOOKUP(A13,Meta.Features!$B:$G,$D$1,FALSE)</f>
        <v>AdmissionCauseCode</v>
      </c>
      <c r="E13" s="3" t="str">
        <f>VLOOKUP(A13,Meta.Features!$B:$K,$E$1,FALSE)</f>
        <v>Nominal</v>
      </c>
      <c r="F13" s="3" t="s">
        <v>183</v>
      </c>
      <c r="G13" s="3" t="s">
        <v>183</v>
      </c>
      <c r="H13" s="6" t="s">
        <v>184</v>
      </c>
      <c r="I13" s="1" t="s">
        <v>185</v>
      </c>
    </row>
    <row r="14" spans="1:11" ht="18" customHeight="1" x14ac:dyDescent="0.3">
      <c r="A14" s="15">
        <v>6</v>
      </c>
      <c r="B14" s="13" t="str">
        <f>VLOOKUP(A14,Meta.Features!$B:$G,$B$1,FALSE)</f>
        <v>Case</v>
      </c>
      <c r="C14" s="13" t="str">
        <f>VLOOKUP(A14,Meta.Features!$B:$G,$C$1,FALSE)</f>
        <v>Aufnahmeanlass</v>
      </c>
      <c r="D14" s="13" t="str">
        <f>VLOOKUP(A14,Meta.Features!$B:$G,$D$1,FALSE)</f>
        <v>AdmissionCauseCode</v>
      </c>
      <c r="E14" s="3" t="str">
        <f>VLOOKUP(A14,Meta.Features!$B:$K,$E$1,FALSE)</f>
        <v>Nominal</v>
      </c>
      <c r="F14" s="3" t="s">
        <v>186</v>
      </c>
      <c r="G14" s="3" t="s">
        <v>186</v>
      </c>
      <c r="H14" s="6" t="s">
        <v>187</v>
      </c>
      <c r="I14" s="1" t="s">
        <v>188</v>
      </c>
    </row>
    <row r="15" spans="1:11" ht="18" customHeight="1" x14ac:dyDescent="0.3">
      <c r="A15" s="15">
        <v>6</v>
      </c>
      <c r="B15" s="13" t="str">
        <f>VLOOKUP(A15,Meta.Features!$B:$G,$B$1,FALSE)</f>
        <v>Case</v>
      </c>
      <c r="C15" s="13" t="str">
        <f>VLOOKUP(A15,Meta.Features!$B:$G,$C$1,FALSE)</f>
        <v>Aufnahmeanlass</v>
      </c>
      <c r="D15" s="13" t="str">
        <f>VLOOKUP(A15,Meta.Features!$B:$G,$D$1,FALSE)</f>
        <v>AdmissionCauseCode</v>
      </c>
      <c r="E15" s="3" t="str">
        <f>VLOOKUP(A15,Meta.Features!$B:$K,$E$1,FALSE)</f>
        <v>Nominal</v>
      </c>
      <c r="F15" s="3" t="s">
        <v>7</v>
      </c>
      <c r="G15" s="3" t="s">
        <v>7</v>
      </c>
      <c r="H15" s="6" t="s">
        <v>189</v>
      </c>
      <c r="I15" s="1" t="s">
        <v>190</v>
      </c>
    </row>
    <row r="16" spans="1:11" ht="18" customHeight="1" x14ac:dyDescent="0.3">
      <c r="A16" s="15">
        <v>7</v>
      </c>
      <c r="B16" s="13" t="str">
        <f>VLOOKUP(A16,Meta.Features!$B:$G,$B$1,FALSE)</f>
        <v>Case</v>
      </c>
      <c r="C16" s="13" t="str">
        <f>VLOOKUP(A16,Meta.Features!$B:$G,$C$1,FALSE)</f>
        <v>Fallzusammenführung</v>
      </c>
      <c r="D16" s="13" t="str">
        <f>VLOOKUP(A16,Meta.Features!$B:$G,$D$1,FALSE)</f>
        <v>CasesMerged</v>
      </c>
      <c r="E16" s="3" t="str">
        <f>VLOOKUP(A16,Meta.Features!$B:$K,$E$1,FALSE)</f>
        <v>Binary</v>
      </c>
      <c r="F16" s="3" t="s">
        <v>25</v>
      </c>
      <c r="G16" s="3" t="s">
        <v>27</v>
      </c>
    </row>
    <row r="17" spans="1:9" ht="18" customHeight="1" x14ac:dyDescent="0.3">
      <c r="A17" s="15">
        <v>7</v>
      </c>
      <c r="B17" s="13" t="str">
        <f>VLOOKUP(A17,Meta.Features!$B:$G,$B$1,FALSE)</f>
        <v>Case</v>
      </c>
      <c r="C17" s="13" t="str">
        <f>VLOOKUP(A17,Meta.Features!$B:$G,$C$1,FALSE)</f>
        <v>Fallzusammenführung</v>
      </c>
      <c r="D17" s="13" t="str">
        <f>VLOOKUP(A17,Meta.Features!$B:$G,$D$1,FALSE)</f>
        <v>CasesMerged</v>
      </c>
      <c r="E17" s="3" t="str">
        <f>VLOOKUP(A17,Meta.Features!$B:$K,$E$1,FALSE)</f>
        <v>Binary</v>
      </c>
      <c r="F17" s="3" t="s">
        <v>14</v>
      </c>
      <c r="G17" s="3" t="s">
        <v>28</v>
      </c>
    </row>
    <row r="18" spans="1:9" ht="18" customHeight="1" x14ac:dyDescent="0.3">
      <c r="A18" s="15">
        <v>9</v>
      </c>
      <c r="B18" s="13" t="str">
        <f>VLOOKUP(A18,Meta.Features!$B:$G,$B$1,FALSE)</f>
        <v>Case</v>
      </c>
      <c r="C18" s="13" t="str">
        <f>VLOOKUP(A18,Meta.Features!$B:$G,$C$1,FALSE)</f>
        <v>Entlassungsgrund</v>
      </c>
      <c r="D18" s="13" t="str">
        <f>VLOOKUP(A18,Meta.Features!$B:$G,$D$1,FALSE)</f>
        <v>DischargeReasonCode</v>
      </c>
      <c r="E18" s="3" t="str">
        <f>VLOOKUP(A18,Meta.Features!$B:$K,$E$1,FALSE)</f>
        <v>Nominal</v>
      </c>
      <c r="F18" s="3" t="s">
        <v>191</v>
      </c>
      <c r="G18" s="3" t="s">
        <v>191</v>
      </c>
      <c r="H18" s="1" t="s">
        <v>192</v>
      </c>
      <c r="I18" s="1" t="s">
        <v>192</v>
      </c>
    </row>
    <row r="19" spans="1:9" ht="18" customHeight="1" x14ac:dyDescent="0.3">
      <c r="A19" s="15">
        <v>9</v>
      </c>
      <c r="B19" s="13" t="str">
        <f>VLOOKUP(A19,Meta.Features!$B:$G,$B$1,FALSE)</f>
        <v>Case</v>
      </c>
      <c r="C19" s="13" t="str">
        <f>VLOOKUP(A19,Meta.Features!$B:$G,$C$1,FALSE)</f>
        <v>Entlassungsgrund</v>
      </c>
      <c r="D19" s="13" t="str">
        <f>VLOOKUP(A19,Meta.Features!$B:$G,$D$1,FALSE)</f>
        <v>DischargeReasonCode</v>
      </c>
      <c r="E19" s="3" t="str">
        <f>VLOOKUP(A19,Meta.Features!$B:$K,$E$1,FALSE)</f>
        <v>Nominal</v>
      </c>
      <c r="F19" s="3" t="s">
        <v>193</v>
      </c>
      <c r="G19" s="3" t="s">
        <v>193</v>
      </c>
      <c r="H19" s="1" t="s">
        <v>194</v>
      </c>
      <c r="I19" s="1" t="s">
        <v>194</v>
      </c>
    </row>
    <row r="20" spans="1:9" ht="18" customHeight="1" x14ac:dyDescent="0.3">
      <c r="A20" s="15">
        <v>9</v>
      </c>
      <c r="B20" s="13" t="str">
        <f>VLOOKUP(A20,Meta.Features!$B:$G,$B$1,FALSE)</f>
        <v>Case</v>
      </c>
      <c r="C20" s="13" t="str">
        <f>VLOOKUP(A20,Meta.Features!$B:$G,$C$1,FALSE)</f>
        <v>Entlassungsgrund</v>
      </c>
      <c r="D20" s="13" t="str">
        <f>VLOOKUP(A20,Meta.Features!$B:$G,$D$1,FALSE)</f>
        <v>DischargeReasonCode</v>
      </c>
      <c r="E20" s="3" t="str">
        <f>VLOOKUP(A20,Meta.Features!$B:$K,$E$1,FALSE)</f>
        <v>Nominal</v>
      </c>
      <c r="F20" s="3" t="s">
        <v>195</v>
      </c>
      <c r="G20" s="3" t="s">
        <v>195</v>
      </c>
      <c r="H20" s="1" t="s">
        <v>196</v>
      </c>
      <c r="I20" s="1" t="s">
        <v>196</v>
      </c>
    </row>
    <row r="21" spans="1:9" ht="18" customHeight="1" x14ac:dyDescent="0.3">
      <c r="A21" s="15">
        <v>9</v>
      </c>
      <c r="B21" s="13" t="str">
        <f>VLOOKUP(A21,Meta.Features!$B:$G,$B$1,FALSE)</f>
        <v>Case</v>
      </c>
      <c r="C21" s="13" t="str">
        <f>VLOOKUP(A21,Meta.Features!$B:$G,$C$1,FALSE)</f>
        <v>Entlassungsgrund</v>
      </c>
      <c r="D21" s="13" t="str">
        <f>VLOOKUP(A21,Meta.Features!$B:$G,$D$1,FALSE)</f>
        <v>DischargeReasonCode</v>
      </c>
      <c r="E21" s="3" t="str">
        <f>VLOOKUP(A21,Meta.Features!$B:$K,$E$1,FALSE)</f>
        <v>Nominal</v>
      </c>
      <c r="F21" s="3" t="s">
        <v>197</v>
      </c>
      <c r="G21" s="3" t="s">
        <v>197</v>
      </c>
      <c r="H21" s="1" t="s">
        <v>198</v>
      </c>
      <c r="I21" s="1" t="s">
        <v>198</v>
      </c>
    </row>
    <row r="22" spans="1:9" ht="18" customHeight="1" x14ac:dyDescent="0.3">
      <c r="A22" s="15">
        <v>9</v>
      </c>
      <c r="B22" s="13" t="str">
        <f>VLOOKUP(A22,Meta.Features!$B:$G,$B$1,FALSE)</f>
        <v>Case</v>
      </c>
      <c r="C22" s="13" t="str">
        <f>VLOOKUP(A22,Meta.Features!$B:$G,$C$1,FALSE)</f>
        <v>Entlassungsgrund</v>
      </c>
      <c r="D22" s="13" t="str">
        <f>VLOOKUP(A22,Meta.Features!$B:$G,$D$1,FALSE)</f>
        <v>DischargeReasonCode</v>
      </c>
      <c r="E22" s="3" t="str">
        <f>VLOOKUP(A22,Meta.Features!$B:$K,$E$1,FALSE)</f>
        <v>Nominal</v>
      </c>
      <c r="F22" s="3" t="s">
        <v>199</v>
      </c>
      <c r="G22" s="3" t="s">
        <v>199</v>
      </c>
      <c r="H22" s="1" t="s">
        <v>200</v>
      </c>
      <c r="I22" s="1" t="s">
        <v>200</v>
      </c>
    </row>
    <row r="23" spans="1:9" ht="18" customHeight="1" x14ac:dyDescent="0.3">
      <c r="A23" s="15">
        <v>9</v>
      </c>
      <c r="B23" s="13" t="str">
        <f>VLOOKUP(A23,Meta.Features!$B:$G,$B$1,FALSE)</f>
        <v>Case</v>
      </c>
      <c r="C23" s="13" t="str">
        <f>VLOOKUP(A23,Meta.Features!$B:$G,$C$1,FALSE)</f>
        <v>Entlassungsgrund</v>
      </c>
      <c r="D23" s="13" t="str">
        <f>VLOOKUP(A23,Meta.Features!$B:$G,$D$1,FALSE)</f>
        <v>DischargeReasonCode</v>
      </c>
      <c r="E23" s="3" t="str">
        <f>VLOOKUP(A23,Meta.Features!$B:$K,$E$1,FALSE)</f>
        <v>Nominal</v>
      </c>
      <c r="F23" s="3" t="s">
        <v>201</v>
      </c>
      <c r="G23" s="3" t="s">
        <v>201</v>
      </c>
      <c r="H23" s="1" t="s">
        <v>202</v>
      </c>
      <c r="I23" s="1" t="s">
        <v>202</v>
      </c>
    </row>
    <row r="24" spans="1:9" ht="18" customHeight="1" x14ac:dyDescent="0.3">
      <c r="A24" s="15">
        <v>9</v>
      </c>
      <c r="B24" s="13" t="str">
        <f>VLOOKUP(A24,Meta.Features!$B:$G,$B$1,FALSE)</f>
        <v>Case</v>
      </c>
      <c r="C24" s="13" t="str">
        <f>VLOOKUP(A24,Meta.Features!$B:$G,$C$1,FALSE)</f>
        <v>Entlassungsgrund</v>
      </c>
      <c r="D24" s="13" t="str">
        <f>VLOOKUP(A24,Meta.Features!$B:$G,$D$1,FALSE)</f>
        <v>DischargeReasonCode</v>
      </c>
      <c r="E24" s="3" t="str">
        <f>VLOOKUP(A24,Meta.Features!$B:$K,$E$1,FALSE)</f>
        <v>Nominal</v>
      </c>
      <c r="F24" s="3" t="s">
        <v>203</v>
      </c>
      <c r="G24" s="3" t="s">
        <v>203</v>
      </c>
      <c r="H24" s="1" t="s">
        <v>204</v>
      </c>
      <c r="I24" s="1" t="s">
        <v>204</v>
      </c>
    </row>
    <row r="25" spans="1:9" ht="18" customHeight="1" x14ac:dyDescent="0.3">
      <c r="A25" s="15">
        <v>9</v>
      </c>
      <c r="B25" s="13" t="str">
        <f>VLOOKUP(A25,Meta.Features!$B:$G,$B$1,FALSE)</f>
        <v>Case</v>
      </c>
      <c r="C25" s="13" t="str">
        <f>VLOOKUP(A25,Meta.Features!$B:$G,$C$1,FALSE)</f>
        <v>Entlassungsgrund</v>
      </c>
      <c r="D25" s="13" t="str">
        <f>VLOOKUP(A25,Meta.Features!$B:$G,$D$1,FALSE)</f>
        <v>DischargeReasonCode</v>
      </c>
      <c r="E25" s="3" t="str">
        <f>VLOOKUP(A25,Meta.Features!$B:$K,$E$1,FALSE)</f>
        <v>Nominal</v>
      </c>
      <c r="F25" s="3" t="s">
        <v>205</v>
      </c>
      <c r="G25" s="3" t="s">
        <v>205</v>
      </c>
      <c r="H25" s="1" t="s">
        <v>206</v>
      </c>
      <c r="I25" s="1" t="s">
        <v>206</v>
      </c>
    </row>
    <row r="26" spans="1:9" ht="18" customHeight="1" x14ac:dyDescent="0.3">
      <c r="A26" s="15">
        <v>9</v>
      </c>
      <c r="B26" s="13" t="str">
        <f>VLOOKUP(A26,Meta.Features!$B:$G,$B$1,FALSE)</f>
        <v>Case</v>
      </c>
      <c r="C26" s="13" t="str">
        <f>VLOOKUP(A26,Meta.Features!$B:$G,$C$1,FALSE)</f>
        <v>Entlassungsgrund</v>
      </c>
      <c r="D26" s="13" t="str">
        <f>VLOOKUP(A26,Meta.Features!$B:$G,$D$1,FALSE)</f>
        <v>DischargeReasonCode</v>
      </c>
      <c r="E26" s="3" t="str">
        <f>VLOOKUP(A26,Meta.Features!$B:$K,$E$1,FALSE)</f>
        <v>Nominal</v>
      </c>
      <c r="F26" s="3" t="s">
        <v>207</v>
      </c>
      <c r="G26" s="3" t="s">
        <v>207</v>
      </c>
      <c r="H26" s="1" t="s">
        <v>208</v>
      </c>
      <c r="I26" s="1" t="s">
        <v>208</v>
      </c>
    </row>
    <row r="27" spans="1:9" ht="18" customHeight="1" x14ac:dyDescent="0.3">
      <c r="A27" s="15">
        <v>9</v>
      </c>
      <c r="B27" s="13" t="str">
        <f>VLOOKUP(A27,Meta.Features!$B:$G,$B$1,FALSE)</f>
        <v>Case</v>
      </c>
      <c r="C27" s="13" t="str">
        <f>VLOOKUP(A27,Meta.Features!$B:$G,$C$1,FALSE)</f>
        <v>Entlassungsgrund</v>
      </c>
      <c r="D27" s="13" t="str">
        <f>VLOOKUP(A27,Meta.Features!$B:$G,$D$1,FALSE)</f>
        <v>DischargeReasonCode</v>
      </c>
      <c r="E27" s="3" t="str">
        <f>VLOOKUP(A27,Meta.Features!$B:$K,$E$1,FALSE)</f>
        <v>Nominal</v>
      </c>
      <c r="F27" s="3" t="s">
        <v>209</v>
      </c>
      <c r="G27" s="3" t="s">
        <v>209</v>
      </c>
      <c r="H27" s="1" t="s">
        <v>210</v>
      </c>
      <c r="I27" s="1" t="s">
        <v>210</v>
      </c>
    </row>
    <row r="28" spans="1:9" ht="18" customHeight="1" x14ac:dyDescent="0.3">
      <c r="A28" s="15">
        <v>9</v>
      </c>
      <c r="B28" s="13" t="str">
        <f>VLOOKUP(A28,Meta.Features!$B:$G,$B$1,FALSE)</f>
        <v>Case</v>
      </c>
      <c r="C28" s="13" t="str">
        <f>VLOOKUP(A28,Meta.Features!$B:$G,$C$1,FALSE)</f>
        <v>Entlassungsgrund</v>
      </c>
      <c r="D28" s="13" t="str">
        <f>VLOOKUP(A28,Meta.Features!$B:$G,$D$1,FALSE)</f>
        <v>DischargeReasonCode</v>
      </c>
      <c r="E28" s="3" t="str">
        <f>VLOOKUP(A28,Meta.Features!$B:$K,$E$1,FALSE)</f>
        <v>Nominal</v>
      </c>
      <c r="F28" s="3" t="s">
        <v>211</v>
      </c>
      <c r="G28" s="3" t="s">
        <v>211</v>
      </c>
      <c r="H28" s="1" t="s">
        <v>212</v>
      </c>
      <c r="I28" s="1" t="s">
        <v>212</v>
      </c>
    </row>
    <row r="29" spans="1:9" ht="18" customHeight="1" x14ac:dyDescent="0.3">
      <c r="A29" s="15">
        <v>9</v>
      </c>
      <c r="B29" s="13" t="str">
        <f>VLOOKUP(A29,Meta.Features!$B:$G,$B$1,FALSE)</f>
        <v>Case</v>
      </c>
      <c r="C29" s="13" t="str">
        <f>VLOOKUP(A29,Meta.Features!$B:$G,$C$1,FALSE)</f>
        <v>Entlassungsgrund</v>
      </c>
      <c r="D29" s="13" t="str">
        <f>VLOOKUP(A29,Meta.Features!$B:$G,$D$1,FALSE)</f>
        <v>DischargeReasonCode</v>
      </c>
      <c r="E29" s="3" t="str">
        <f>VLOOKUP(A29,Meta.Features!$B:$K,$E$1,FALSE)</f>
        <v>Nominal</v>
      </c>
      <c r="F29" s="3" t="s">
        <v>213</v>
      </c>
      <c r="G29" s="3" t="s">
        <v>213</v>
      </c>
      <c r="H29" s="1" t="s">
        <v>214</v>
      </c>
      <c r="I29" s="1" t="s">
        <v>214</v>
      </c>
    </row>
    <row r="30" spans="1:9" ht="18" customHeight="1" x14ac:dyDescent="0.3">
      <c r="A30" s="15">
        <v>9</v>
      </c>
      <c r="B30" s="13" t="str">
        <f>VLOOKUP(A30,Meta.Features!$B:$G,$B$1,FALSE)</f>
        <v>Case</v>
      </c>
      <c r="C30" s="13" t="str">
        <f>VLOOKUP(A30,Meta.Features!$B:$G,$C$1,FALSE)</f>
        <v>Entlassungsgrund</v>
      </c>
      <c r="D30" s="13" t="str">
        <f>VLOOKUP(A30,Meta.Features!$B:$G,$D$1,FALSE)</f>
        <v>DischargeReasonCode</v>
      </c>
      <c r="E30" s="3" t="str">
        <f>VLOOKUP(A30,Meta.Features!$B:$K,$E$1,FALSE)</f>
        <v>Nominal</v>
      </c>
      <c r="F30" s="3" t="s">
        <v>215</v>
      </c>
      <c r="G30" s="3" t="s">
        <v>215</v>
      </c>
      <c r="H30" s="1" t="s">
        <v>216</v>
      </c>
      <c r="I30" s="1" t="s">
        <v>216</v>
      </c>
    </row>
    <row r="31" spans="1:9" ht="18" customHeight="1" x14ac:dyDescent="0.3">
      <c r="A31" s="15">
        <v>9</v>
      </c>
      <c r="B31" s="13" t="str">
        <f>VLOOKUP(A31,Meta.Features!$B:$G,$B$1,FALSE)</f>
        <v>Case</v>
      </c>
      <c r="C31" s="13" t="str">
        <f>VLOOKUP(A31,Meta.Features!$B:$G,$C$1,FALSE)</f>
        <v>Entlassungsgrund</v>
      </c>
      <c r="D31" s="13" t="str">
        <f>VLOOKUP(A31,Meta.Features!$B:$G,$D$1,FALSE)</f>
        <v>DischargeReasonCode</v>
      </c>
      <c r="E31" s="3" t="str">
        <f>VLOOKUP(A31,Meta.Features!$B:$K,$E$1,FALSE)</f>
        <v>Nominal</v>
      </c>
      <c r="F31" s="3" t="s">
        <v>217</v>
      </c>
      <c r="G31" s="3" t="s">
        <v>217</v>
      </c>
      <c r="H31" s="1" t="s">
        <v>218</v>
      </c>
      <c r="I31" s="1" t="s">
        <v>218</v>
      </c>
    </row>
    <row r="32" spans="1:9" ht="18" customHeight="1" x14ac:dyDescent="0.3">
      <c r="A32" s="15">
        <v>9</v>
      </c>
      <c r="B32" s="13" t="str">
        <f>VLOOKUP(A32,Meta.Features!$B:$G,$B$1,FALSE)</f>
        <v>Case</v>
      </c>
      <c r="C32" s="13" t="str">
        <f>VLOOKUP(A32,Meta.Features!$B:$G,$C$1,FALSE)</f>
        <v>Entlassungsgrund</v>
      </c>
      <c r="D32" s="13" t="str">
        <f>VLOOKUP(A32,Meta.Features!$B:$G,$D$1,FALSE)</f>
        <v>DischargeReasonCode</v>
      </c>
      <c r="E32" s="3" t="str">
        <f>VLOOKUP(A32,Meta.Features!$B:$K,$E$1,FALSE)</f>
        <v>Nominal</v>
      </c>
      <c r="F32" s="3" t="s">
        <v>219</v>
      </c>
      <c r="G32" s="3" t="s">
        <v>219</v>
      </c>
      <c r="H32" s="1" t="s">
        <v>220</v>
      </c>
      <c r="I32" s="1" t="s">
        <v>220</v>
      </c>
    </row>
    <row r="33" spans="1:9" ht="18" customHeight="1" x14ac:dyDescent="0.3">
      <c r="A33" s="15">
        <v>9</v>
      </c>
      <c r="B33" s="13" t="str">
        <f>VLOOKUP(A33,Meta.Features!$B:$G,$B$1,FALSE)</f>
        <v>Case</v>
      </c>
      <c r="C33" s="13" t="str">
        <f>VLOOKUP(A33,Meta.Features!$B:$G,$C$1,FALSE)</f>
        <v>Entlassungsgrund</v>
      </c>
      <c r="D33" s="13" t="str">
        <f>VLOOKUP(A33,Meta.Features!$B:$G,$D$1,FALSE)</f>
        <v>DischargeReasonCode</v>
      </c>
      <c r="E33" s="3" t="str">
        <f>VLOOKUP(A33,Meta.Features!$B:$K,$E$1,FALSE)</f>
        <v>Nominal</v>
      </c>
      <c r="F33" s="3" t="s">
        <v>221</v>
      </c>
      <c r="G33" s="3" t="s">
        <v>221</v>
      </c>
      <c r="H33" s="1" t="s">
        <v>222</v>
      </c>
      <c r="I33" s="1" t="s">
        <v>222</v>
      </c>
    </row>
    <row r="34" spans="1:9" ht="18" customHeight="1" x14ac:dyDescent="0.3">
      <c r="A34" s="15">
        <v>9</v>
      </c>
      <c r="B34" s="13" t="str">
        <f>VLOOKUP(A34,Meta.Features!$B:$G,$B$1,FALSE)</f>
        <v>Case</v>
      </c>
      <c r="C34" s="13" t="str">
        <f>VLOOKUP(A34,Meta.Features!$B:$G,$C$1,FALSE)</f>
        <v>Entlassungsgrund</v>
      </c>
      <c r="D34" s="13" t="str">
        <f>VLOOKUP(A34,Meta.Features!$B:$G,$D$1,FALSE)</f>
        <v>DischargeReasonCode</v>
      </c>
      <c r="E34" s="3" t="str">
        <f>VLOOKUP(A34,Meta.Features!$B:$K,$E$1,FALSE)</f>
        <v>Nominal</v>
      </c>
      <c r="F34" s="3" t="s">
        <v>223</v>
      </c>
      <c r="G34" s="3" t="s">
        <v>223</v>
      </c>
      <c r="H34" s="1" t="s">
        <v>224</v>
      </c>
      <c r="I34" s="1" t="s">
        <v>224</v>
      </c>
    </row>
    <row r="35" spans="1:9" ht="18" customHeight="1" x14ac:dyDescent="0.3">
      <c r="A35" s="15">
        <v>9</v>
      </c>
      <c r="B35" s="13" t="str">
        <f>VLOOKUP(A35,Meta.Features!$B:$G,$B$1,FALSE)</f>
        <v>Case</v>
      </c>
      <c r="C35" s="13" t="str">
        <f>VLOOKUP(A35,Meta.Features!$B:$G,$C$1,FALSE)</f>
        <v>Entlassungsgrund</v>
      </c>
      <c r="D35" s="13" t="str">
        <f>VLOOKUP(A35,Meta.Features!$B:$G,$D$1,FALSE)</f>
        <v>DischargeReasonCode</v>
      </c>
      <c r="E35" s="3" t="str">
        <f>VLOOKUP(A35,Meta.Features!$B:$K,$E$1,FALSE)</f>
        <v>Nominal</v>
      </c>
      <c r="F35" s="3" t="s">
        <v>225</v>
      </c>
      <c r="G35" s="3" t="s">
        <v>225</v>
      </c>
      <c r="H35" s="1" t="s">
        <v>226</v>
      </c>
      <c r="I35" s="1" t="s">
        <v>226</v>
      </c>
    </row>
    <row r="36" spans="1:9" ht="18" customHeight="1" x14ac:dyDescent="0.3">
      <c r="A36" s="15">
        <v>9</v>
      </c>
      <c r="B36" s="13" t="str">
        <f>VLOOKUP(A36,Meta.Features!$B:$G,$B$1,FALSE)</f>
        <v>Case</v>
      </c>
      <c r="C36" s="13" t="str">
        <f>VLOOKUP(A36,Meta.Features!$B:$G,$C$1,FALSE)</f>
        <v>Entlassungsgrund</v>
      </c>
      <c r="D36" s="13" t="str">
        <f>VLOOKUP(A36,Meta.Features!$B:$G,$D$1,FALSE)</f>
        <v>DischargeReasonCode</v>
      </c>
      <c r="E36" s="3" t="str">
        <f>VLOOKUP(A36,Meta.Features!$B:$K,$E$1,FALSE)</f>
        <v>Nominal</v>
      </c>
      <c r="F36" s="3" t="s">
        <v>227</v>
      </c>
      <c r="G36" s="3" t="s">
        <v>227</v>
      </c>
      <c r="H36" s="1" t="s">
        <v>228</v>
      </c>
      <c r="I36" s="1" t="s">
        <v>228</v>
      </c>
    </row>
    <row r="37" spans="1:9" ht="18" customHeight="1" x14ac:dyDescent="0.3">
      <c r="A37" s="15">
        <v>9</v>
      </c>
      <c r="B37" s="13" t="str">
        <f>VLOOKUP(A37,Meta.Features!$B:$G,$B$1,FALSE)</f>
        <v>Case</v>
      </c>
      <c r="C37" s="13" t="str">
        <f>VLOOKUP(A37,Meta.Features!$B:$G,$C$1,FALSE)</f>
        <v>Entlassungsgrund</v>
      </c>
      <c r="D37" s="13" t="str">
        <f>VLOOKUP(A37,Meta.Features!$B:$G,$D$1,FALSE)</f>
        <v>DischargeReasonCode</v>
      </c>
      <c r="E37" s="3" t="str">
        <f>VLOOKUP(A37,Meta.Features!$B:$K,$E$1,FALSE)</f>
        <v>Nominal</v>
      </c>
      <c r="F37" s="3" t="s">
        <v>229</v>
      </c>
      <c r="G37" s="3" t="s">
        <v>229</v>
      </c>
      <c r="H37" s="1" t="s">
        <v>230</v>
      </c>
      <c r="I37" s="1" t="s">
        <v>230</v>
      </c>
    </row>
    <row r="38" spans="1:9" ht="18" customHeight="1" x14ac:dyDescent="0.3">
      <c r="A38" s="15">
        <v>9</v>
      </c>
      <c r="B38" s="13" t="str">
        <f>VLOOKUP(A38,Meta.Features!$B:$G,$B$1,FALSE)</f>
        <v>Case</v>
      </c>
      <c r="C38" s="13" t="str">
        <f>VLOOKUP(A38,Meta.Features!$B:$G,$C$1,FALSE)</f>
        <v>Entlassungsgrund</v>
      </c>
      <c r="D38" s="13" t="str">
        <f>VLOOKUP(A38,Meta.Features!$B:$G,$D$1,FALSE)</f>
        <v>DischargeReasonCode</v>
      </c>
      <c r="E38" s="3" t="str">
        <f>VLOOKUP(A38,Meta.Features!$B:$K,$E$1,FALSE)</f>
        <v>Nominal</v>
      </c>
      <c r="F38" s="3" t="s">
        <v>231</v>
      </c>
      <c r="G38" s="3" t="s">
        <v>231</v>
      </c>
      <c r="H38" s="1" t="s">
        <v>232</v>
      </c>
      <c r="I38" s="1" t="s">
        <v>232</v>
      </c>
    </row>
    <row r="39" spans="1:9" ht="18" customHeight="1" x14ac:dyDescent="0.3">
      <c r="A39" s="15">
        <v>9</v>
      </c>
      <c r="B39" s="13" t="str">
        <f>VLOOKUP(A39,Meta.Features!$B:$G,$B$1,FALSE)</f>
        <v>Case</v>
      </c>
      <c r="C39" s="13" t="str">
        <f>VLOOKUP(A39,Meta.Features!$B:$G,$C$1,FALSE)</f>
        <v>Entlassungsgrund</v>
      </c>
      <c r="D39" s="13" t="str">
        <f>VLOOKUP(A39,Meta.Features!$B:$G,$D$1,FALSE)</f>
        <v>DischargeReasonCode</v>
      </c>
      <c r="E39" s="3" t="str">
        <f>VLOOKUP(A39,Meta.Features!$B:$K,$E$1,FALSE)</f>
        <v>Nominal</v>
      </c>
      <c r="F39" s="3" t="s">
        <v>233</v>
      </c>
      <c r="G39" s="3" t="s">
        <v>233</v>
      </c>
      <c r="H39" s="1" t="s">
        <v>234</v>
      </c>
      <c r="I39" s="1" t="s">
        <v>234</v>
      </c>
    </row>
    <row r="40" spans="1:9" ht="18" customHeight="1" x14ac:dyDescent="0.3">
      <c r="A40" s="15">
        <v>9</v>
      </c>
      <c r="B40" s="13" t="str">
        <f>VLOOKUP(A40,Meta.Features!$B:$G,$B$1,FALSE)</f>
        <v>Case</v>
      </c>
      <c r="C40" s="13" t="str">
        <f>VLOOKUP(A40,Meta.Features!$B:$G,$C$1,FALSE)</f>
        <v>Entlassungsgrund</v>
      </c>
      <c r="D40" s="13" t="str">
        <f>VLOOKUP(A40,Meta.Features!$B:$G,$D$1,FALSE)</f>
        <v>DischargeReasonCode</v>
      </c>
      <c r="E40" s="3" t="str">
        <f>VLOOKUP(A40,Meta.Features!$B:$K,$E$1,FALSE)</f>
        <v>Nominal</v>
      </c>
      <c r="F40" s="3" t="s">
        <v>235</v>
      </c>
      <c r="G40" s="3" t="s">
        <v>235</v>
      </c>
      <c r="H40" s="1" t="s">
        <v>236</v>
      </c>
      <c r="I40" s="1" t="s">
        <v>236</v>
      </c>
    </row>
    <row r="41" spans="1:9" ht="18" customHeight="1" x14ac:dyDescent="0.3">
      <c r="A41" s="15">
        <v>9</v>
      </c>
      <c r="B41" s="13" t="str">
        <f>VLOOKUP(A41,Meta.Features!$B:$G,$B$1,FALSE)</f>
        <v>Case</v>
      </c>
      <c r="C41" s="13" t="str">
        <f>VLOOKUP(A41,Meta.Features!$B:$G,$C$1,FALSE)</f>
        <v>Entlassungsgrund</v>
      </c>
      <c r="D41" s="13" t="str">
        <f>VLOOKUP(A41,Meta.Features!$B:$G,$D$1,FALSE)</f>
        <v>DischargeReasonCode</v>
      </c>
      <c r="E41" s="3" t="str">
        <f>VLOOKUP(A41,Meta.Features!$B:$K,$E$1,FALSE)</f>
        <v>Nominal</v>
      </c>
      <c r="F41" s="3" t="s">
        <v>237</v>
      </c>
      <c r="G41" s="3" t="s">
        <v>237</v>
      </c>
      <c r="H41" s="1" t="s">
        <v>238</v>
      </c>
      <c r="I41" s="1" t="s">
        <v>238</v>
      </c>
    </row>
    <row r="42" spans="1:9" ht="18" customHeight="1" x14ac:dyDescent="0.3">
      <c r="A42" s="15">
        <v>9</v>
      </c>
      <c r="B42" s="13" t="str">
        <f>VLOOKUP(A42,Meta.Features!$B:$G,$B$1,FALSE)</f>
        <v>Case</v>
      </c>
      <c r="C42" s="13" t="str">
        <f>VLOOKUP(A42,Meta.Features!$B:$G,$C$1,FALSE)</f>
        <v>Entlassungsgrund</v>
      </c>
      <c r="D42" s="13" t="str">
        <f>VLOOKUP(A42,Meta.Features!$B:$G,$D$1,FALSE)</f>
        <v>DischargeReasonCode</v>
      </c>
      <c r="E42" s="3" t="str">
        <f>VLOOKUP(A42,Meta.Features!$B:$K,$E$1,FALSE)</f>
        <v>Nominal</v>
      </c>
      <c r="F42" s="3" t="s">
        <v>239</v>
      </c>
      <c r="G42" s="3" t="s">
        <v>239</v>
      </c>
      <c r="H42" s="1" t="s">
        <v>240</v>
      </c>
      <c r="I42" s="1" t="s">
        <v>240</v>
      </c>
    </row>
    <row r="43" spans="1:9" ht="18" customHeight="1" x14ac:dyDescent="0.3">
      <c r="A43" s="15">
        <v>9</v>
      </c>
      <c r="B43" s="13" t="str">
        <f>VLOOKUP(A43,Meta.Features!$B:$G,$B$1,FALSE)</f>
        <v>Case</v>
      </c>
      <c r="C43" s="13" t="str">
        <f>VLOOKUP(A43,Meta.Features!$B:$G,$C$1,FALSE)</f>
        <v>Entlassungsgrund</v>
      </c>
      <c r="D43" s="13" t="str">
        <f>VLOOKUP(A43,Meta.Features!$B:$G,$D$1,FALSE)</f>
        <v>DischargeReasonCode</v>
      </c>
      <c r="E43" s="3" t="str">
        <f>VLOOKUP(A43,Meta.Features!$B:$K,$E$1,FALSE)</f>
        <v>Nominal</v>
      </c>
      <c r="F43" s="3" t="s">
        <v>241</v>
      </c>
      <c r="G43" s="3" t="s">
        <v>241</v>
      </c>
      <c r="H43" s="1" t="s">
        <v>242</v>
      </c>
      <c r="I43" s="1" t="s">
        <v>242</v>
      </c>
    </row>
    <row r="44" spans="1:9" ht="18" customHeight="1" x14ac:dyDescent="0.3">
      <c r="A44" s="15">
        <v>9</v>
      </c>
      <c r="B44" s="13" t="str">
        <f>VLOOKUP(A44,Meta.Features!$B:$G,$B$1,FALSE)</f>
        <v>Case</v>
      </c>
      <c r="C44" s="13" t="str">
        <f>VLOOKUP(A44,Meta.Features!$B:$G,$C$1,FALSE)</f>
        <v>Entlassungsgrund</v>
      </c>
      <c r="D44" s="13" t="str">
        <f>VLOOKUP(A44,Meta.Features!$B:$G,$D$1,FALSE)</f>
        <v>DischargeReasonCode</v>
      </c>
      <c r="E44" s="3" t="str">
        <f>VLOOKUP(A44,Meta.Features!$B:$K,$E$1,FALSE)</f>
        <v>Nominal</v>
      </c>
      <c r="F44" s="3" t="s">
        <v>243</v>
      </c>
      <c r="G44" s="3" t="s">
        <v>243</v>
      </c>
      <c r="H44" s="1" t="s">
        <v>244</v>
      </c>
      <c r="I44" s="1" t="s">
        <v>244</v>
      </c>
    </row>
    <row r="45" spans="1:9" ht="18" customHeight="1" x14ac:dyDescent="0.3">
      <c r="A45" s="15">
        <v>9</v>
      </c>
      <c r="B45" s="13" t="str">
        <f>VLOOKUP(A45,Meta.Features!$B:$G,$B$1,FALSE)</f>
        <v>Case</v>
      </c>
      <c r="C45" s="13" t="str">
        <f>VLOOKUP(A45,Meta.Features!$B:$G,$C$1,FALSE)</f>
        <v>Entlassungsgrund</v>
      </c>
      <c r="D45" s="13" t="str">
        <f>VLOOKUP(A45,Meta.Features!$B:$G,$D$1,FALSE)</f>
        <v>DischargeReasonCode</v>
      </c>
      <c r="E45" s="3" t="str">
        <f>VLOOKUP(A45,Meta.Features!$B:$K,$E$1,FALSE)</f>
        <v>Nominal</v>
      </c>
      <c r="F45" s="3" t="s">
        <v>245</v>
      </c>
      <c r="G45" s="3" t="s">
        <v>245</v>
      </c>
      <c r="H45" s="1" t="s">
        <v>246</v>
      </c>
      <c r="I45" s="1" t="s">
        <v>246</v>
      </c>
    </row>
    <row r="46" spans="1:9" ht="18" customHeight="1" x14ac:dyDescent="0.3">
      <c r="A46" s="15">
        <v>9</v>
      </c>
      <c r="B46" s="13" t="str">
        <f>VLOOKUP(A46,Meta.Features!$B:$G,$B$1,FALSE)</f>
        <v>Case</v>
      </c>
      <c r="C46" s="13" t="str">
        <f>VLOOKUP(A46,Meta.Features!$B:$G,$C$1,FALSE)</f>
        <v>Entlassungsgrund</v>
      </c>
      <c r="D46" s="13" t="str">
        <f>VLOOKUP(A46,Meta.Features!$B:$G,$D$1,FALSE)</f>
        <v>DischargeReasonCode</v>
      </c>
      <c r="E46" s="3" t="str">
        <f>VLOOKUP(A46,Meta.Features!$B:$K,$E$1,FALSE)</f>
        <v>Nominal</v>
      </c>
      <c r="F46" s="3" t="s">
        <v>247</v>
      </c>
      <c r="G46" s="3" t="s">
        <v>247</v>
      </c>
      <c r="H46" s="1" t="s">
        <v>248</v>
      </c>
      <c r="I46" s="1" t="s">
        <v>248</v>
      </c>
    </row>
    <row r="47" spans="1:9" ht="18" customHeight="1" x14ac:dyDescent="0.3">
      <c r="A47" s="15">
        <v>22</v>
      </c>
      <c r="B47" s="13" t="str">
        <f>VLOOKUP(A47,Meta.Features!$B:$G,$B$1,FALSE)</f>
        <v>Department</v>
      </c>
      <c r="C47" s="13" t="str">
        <f>VLOOKUP(A47,Meta.Features!$B:$G,$C$1,FALSE)</f>
        <v>Fachabteilung</v>
      </c>
      <c r="D47" s="13" t="str">
        <f>VLOOKUP(A47,Meta.Features!$B:$G,$D$1,FALSE)</f>
        <v>DepartmentCode</v>
      </c>
      <c r="E47" s="3" t="str">
        <f>VLOOKUP(A47,Meta.Features!$B:$K,$E$1,FALSE)</f>
        <v>Nominal</v>
      </c>
      <c r="F47" s="3" t="s">
        <v>249</v>
      </c>
      <c r="G47" s="3" t="s">
        <v>249</v>
      </c>
      <c r="H47" s="1" t="s">
        <v>250</v>
      </c>
      <c r="I47" s="1" t="s">
        <v>250</v>
      </c>
    </row>
    <row r="48" spans="1:9" ht="18" customHeight="1" x14ac:dyDescent="0.3">
      <c r="A48" s="15">
        <v>22</v>
      </c>
      <c r="B48" s="13" t="str">
        <f>VLOOKUP(A48,Meta.Features!$B:$G,$B$1,FALSE)</f>
        <v>Department</v>
      </c>
      <c r="C48" s="13" t="str">
        <f>VLOOKUP(A48,Meta.Features!$B:$G,$C$1,FALSE)</f>
        <v>Fachabteilung</v>
      </c>
      <c r="D48" s="13" t="str">
        <f>VLOOKUP(A48,Meta.Features!$B:$G,$D$1,FALSE)</f>
        <v>DepartmentCode</v>
      </c>
      <c r="E48" s="3" t="str">
        <f>VLOOKUP(A48,Meta.Features!$B:$K,$E$1,FALSE)</f>
        <v>Nominal</v>
      </c>
      <c r="F48" s="3" t="s">
        <v>251</v>
      </c>
      <c r="G48" s="3" t="s">
        <v>251</v>
      </c>
      <c r="H48" s="1" t="s">
        <v>252</v>
      </c>
      <c r="I48" s="1" t="s">
        <v>252</v>
      </c>
    </row>
    <row r="49" spans="1:9" ht="18" customHeight="1" x14ac:dyDescent="0.3">
      <c r="A49" s="15">
        <v>22</v>
      </c>
      <c r="B49" s="13" t="str">
        <f>VLOOKUP(A49,Meta.Features!$B:$G,$B$1,FALSE)</f>
        <v>Department</v>
      </c>
      <c r="C49" s="13" t="str">
        <f>VLOOKUP(A49,Meta.Features!$B:$G,$C$1,FALSE)</f>
        <v>Fachabteilung</v>
      </c>
      <c r="D49" s="13" t="str">
        <f>VLOOKUP(A49,Meta.Features!$B:$G,$D$1,FALSE)</f>
        <v>DepartmentCode</v>
      </c>
      <c r="E49" s="3" t="str">
        <f>VLOOKUP(A49,Meta.Features!$B:$K,$E$1,FALSE)</f>
        <v>Nominal</v>
      </c>
      <c r="F49" s="3" t="s">
        <v>253</v>
      </c>
      <c r="G49" s="3" t="s">
        <v>253</v>
      </c>
      <c r="H49" s="1" t="s">
        <v>254</v>
      </c>
      <c r="I49" s="1" t="s">
        <v>254</v>
      </c>
    </row>
    <row r="50" spans="1:9" ht="18" customHeight="1" x14ac:dyDescent="0.3">
      <c r="A50" s="15">
        <v>22</v>
      </c>
      <c r="B50" s="13" t="str">
        <f>VLOOKUP(A50,Meta.Features!$B:$G,$B$1,FALSE)</f>
        <v>Department</v>
      </c>
      <c r="C50" s="13" t="str">
        <f>VLOOKUP(A50,Meta.Features!$B:$G,$C$1,FALSE)</f>
        <v>Fachabteilung</v>
      </c>
      <c r="D50" s="13" t="str">
        <f>VLOOKUP(A50,Meta.Features!$B:$G,$D$1,FALSE)</f>
        <v>DepartmentCode</v>
      </c>
      <c r="E50" s="3" t="str">
        <f>VLOOKUP(A50,Meta.Features!$B:$K,$E$1,FALSE)</f>
        <v>Nominal</v>
      </c>
      <c r="F50" s="3" t="s">
        <v>255</v>
      </c>
      <c r="G50" s="3" t="s">
        <v>255</v>
      </c>
      <c r="H50" s="1" t="s">
        <v>256</v>
      </c>
      <c r="I50" s="1" t="s">
        <v>256</v>
      </c>
    </row>
    <row r="51" spans="1:9" ht="18" customHeight="1" x14ac:dyDescent="0.3">
      <c r="A51" s="15">
        <v>22</v>
      </c>
      <c r="B51" s="13" t="str">
        <f>VLOOKUP(A51,Meta.Features!$B:$G,$B$1,FALSE)</f>
        <v>Department</v>
      </c>
      <c r="C51" s="13" t="str">
        <f>VLOOKUP(A51,Meta.Features!$B:$G,$C$1,FALSE)</f>
        <v>Fachabteilung</v>
      </c>
      <c r="D51" s="13" t="str">
        <f>VLOOKUP(A51,Meta.Features!$B:$G,$D$1,FALSE)</f>
        <v>DepartmentCode</v>
      </c>
      <c r="E51" s="3" t="str">
        <f>VLOOKUP(A51,Meta.Features!$B:$K,$E$1,FALSE)</f>
        <v>Nominal</v>
      </c>
      <c r="F51" s="3" t="s">
        <v>257</v>
      </c>
      <c r="G51" s="3" t="s">
        <v>257</v>
      </c>
      <c r="H51" s="1" t="s">
        <v>258</v>
      </c>
      <c r="I51" s="1" t="s">
        <v>258</v>
      </c>
    </row>
    <row r="52" spans="1:9" ht="18" customHeight="1" x14ac:dyDescent="0.3">
      <c r="A52" s="15">
        <v>22</v>
      </c>
      <c r="B52" s="13" t="str">
        <f>VLOOKUP(A52,Meta.Features!$B:$G,$B$1,FALSE)</f>
        <v>Department</v>
      </c>
      <c r="C52" s="13" t="str">
        <f>VLOOKUP(A52,Meta.Features!$B:$G,$C$1,FALSE)</f>
        <v>Fachabteilung</v>
      </c>
      <c r="D52" s="13" t="str">
        <f>VLOOKUP(A52,Meta.Features!$B:$G,$D$1,FALSE)</f>
        <v>DepartmentCode</v>
      </c>
      <c r="E52" s="3" t="str">
        <f>VLOOKUP(A52,Meta.Features!$B:$K,$E$1,FALSE)</f>
        <v>Nominal</v>
      </c>
      <c r="F52" s="3" t="s">
        <v>259</v>
      </c>
      <c r="G52" s="3" t="s">
        <v>259</v>
      </c>
      <c r="H52" s="1" t="s">
        <v>260</v>
      </c>
      <c r="I52" s="1" t="s">
        <v>260</v>
      </c>
    </row>
    <row r="53" spans="1:9" ht="18" customHeight="1" x14ac:dyDescent="0.3">
      <c r="A53" s="15">
        <v>22</v>
      </c>
      <c r="B53" s="13" t="str">
        <f>VLOOKUP(A53,Meta.Features!$B:$G,$B$1,FALSE)</f>
        <v>Department</v>
      </c>
      <c r="C53" s="13" t="str">
        <f>VLOOKUP(A53,Meta.Features!$B:$G,$C$1,FALSE)</f>
        <v>Fachabteilung</v>
      </c>
      <c r="D53" s="13" t="str">
        <f>VLOOKUP(A53,Meta.Features!$B:$G,$D$1,FALSE)</f>
        <v>DepartmentCode</v>
      </c>
      <c r="E53" s="3" t="str">
        <f>VLOOKUP(A53,Meta.Features!$B:$K,$E$1,FALSE)</f>
        <v>Nominal</v>
      </c>
      <c r="F53" s="3" t="s">
        <v>261</v>
      </c>
      <c r="G53" s="3" t="s">
        <v>261</v>
      </c>
      <c r="H53" s="1" t="s">
        <v>262</v>
      </c>
      <c r="I53" s="1" t="s">
        <v>262</v>
      </c>
    </row>
    <row r="54" spans="1:9" ht="18" customHeight="1" x14ac:dyDescent="0.3">
      <c r="A54" s="15">
        <v>22</v>
      </c>
      <c r="B54" s="13" t="str">
        <f>VLOOKUP(A54,Meta.Features!$B:$G,$B$1,FALSE)</f>
        <v>Department</v>
      </c>
      <c r="C54" s="13" t="str">
        <f>VLOOKUP(A54,Meta.Features!$B:$G,$C$1,FALSE)</f>
        <v>Fachabteilung</v>
      </c>
      <c r="D54" s="13" t="str">
        <f>VLOOKUP(A54,Meta.Features!$B:$G,$D$1,FALSE)</f>
        <v>DepartmentCode</v>
      </c>
      <c r="E54" s="3" t="str">
        <f>VLOOKUP(A54,Meta.Features!$B:$K,$E$1,FALSE)</f>
        <v>Nominal</v>
      </c>
      <c r="F54" s="3" t="s">
        <v>263</v>
      </c>
      <c r="G54" s="3" t="s">
        <v>263</v>
      </c>
      <c r="H54" s="1" t="s">
        <v>264</v>
      </c>
      <c r="I54" s="1" t="s">
        <v>264</v>
      </c>
    </row>
    <row r="55" spans="1:9" ht="18" customHeight="1" x14ac:dyDescent="0.3">
      <c r="A55" s="15">
        <v>22</v>
      </c>
      <c r="B55" s="13" t="str">
        <f>VLOOKUP(A55,Meta.Features!$B:$G,$B$1,FALSE)</f>
        <v>Department</v>
      </c>
      <c r="C55" s="13" t="str">
        <f>VLOOKUP(A55,Meta.Features!$B:$G,$C$1,FALSE)</f>
        <v>Fachabteilung</v>
      </c>
      <c r="D55" s="13" t="str">
        <f>VLOOKUP(A55,Meta.Features!$B:$G,$D$1,FALSE)</f>
        <v>DepartmentCode</v>
      </c>
      <c r="E55" s="3" t="str">
        <f>VLOOKUP(A55,Meta.Features!$B:$K,$E$1,FALSE)</f>
        <v>Nominal</v>
      </c>
      <c r="F55" s="3" t="s">
        <v>265</v>
      </c>
      <c r="G55" s="3" t="s">
        <v>265</v>
      </c>
      <c r="H55" s="1" t="s">
        <v>266</v>
      </c>
      <c r="I55" s="1" t="s">
        <v>266</v>
      </c>
    </row>
    <row r="56" spans="1:9" ht="18" customHeight="1" x14ac:dyDescent="0.3">
      <c r="A56" s="15">
        <v>22</v>
      </c>
      <c r="B56" s="13" t="str">
        <f>VLOOKUP(A56,Meta.Features!$B:$G,$B$1,FALSE)</f>
        <v>Department</v>
      </c>
      <c r="C56" s="13" t="str">
        <f>VLOOKUP(A56,Meta.Features!$B:$G,$C$1,FALSE)</f>
        <v>Fachabteilung</v>
      </c>
      <c r="D56" s="13" t="str">
        <f>VLOOKUP(A56,Meta.Features!$B:$G,$D$1,FALSE)</f>
        <v>DepartmentCode</v>
      </c>
      <c r="E56" s="3" t="str">
        <f>VLOOKUP(A56,Meta.Features!$B:$K,$E$1,FALSE)</f>
        <v>Nominal</v>
      </c>
      <c r="F56" s="3" t="s">
        <v>267</v>
      </c>
      <c r="G56" s="3" t="s">
        <v>267</v>
      </c>
      <c r="H56" s="1" t="s">
        <v>268</v>
      </c>
      <c r="I56" s="1" t="s">
        <v>268</v>
      </c>
    </row>
    <row r="57" spans="1:9" ht="18" customHeight="1" x14ac:dyDescent="0.3">
      <c r="A57" s="15">
        <v>22</v>
      </c>
      <c r="B57" s="13" t="str">
        <f>VLOOKUP(A57,Meta.Features!$B:$G,$B$1,FALSE)</f>
        <v>Department</v>
      </c>
      <c r="C57" s="13" t="str">
        <f>VLOOKUP(A57,Meta.Features!$B:$G,$C$1,FALSE)</f>
        <v>Fachabteilung</v>
      </c>
      <c r="D57" s="13" t="str">
        <f>VLOOKUP(A57,Meta.Features!$B:$G,$D$1,FALSE)</f>
        <v>DepartmentCode</v>
      </c>
      <c r="E57" s="3" t="str">
        <f>VLOOKUP(A57,Meta.Features!$B:$K,$E$1,FALSE)</f>
        <v>Nominal</v>
      </c>
      <c r="F57" s="3" t="s">
        <v>269</v>
      </c>
      <c r="G57" s="3" t="s">
        <v>269</v>
      </c>
      <c r="H57" s="1" t="s">
        <v>270</v>
      </c>
      <c r="I57" s="1" t="s">
        <v>270</v>
      </c>
    </row>
    <row r="58" spans="1:9" ht="18" customHeight="1" x14ac:dyDescent="0.3">
      <c r="A58" s="15">
        <v>22</v>
      </c>
      <c r="B58" s="13" t="str">
        <f>VLOOKUP(A58,Meta.Features!$B:$G,$B$1,FALSE)</f>
        <v>Department</v>
      </c>
      <c r="C58" s="13" t="str">
        <f>VLOOKUP(A58,Meta.Features!$B:$G,$C$1,FALSE)</f>
        <v>Fachabteilung</v>
      </c>
      <c r="D58" s="13" t="str">
        <f>VLOOKUP(A58,Meta.Features!$B:$G,$D$1,FALSE)</f>
        <v>DepartmentCode</v>
      </c>
      <c r="E58" s="3" t="str">
        <f>VLOOKUP(A58,Meta.Features!$B:$K,$E$1,FALSE)</f>
        <v>Nominal</v>
      </c>
      <c r="F58" s="3" t="s">
        <v>271</v>
      </c>
      <c r="G58" s="3" t="s">
        <v>271</v>
      </c>
      <c r="H58" s="1" t="s">
        <v>272</v>
      </c>
      <c r="I58" s="1" t="s">
        <v>272</v>
      </c>
    </row>
    <row r="59" spans="1:9" ht="18" customHeight="1" x14ac:dyDescent="0.3">
      <c r="A59" s="15">
        <v>22</v>
      </c>
      <c r="B59" s="13" t="str">
        <f>VLOOKUP(A59,Meta.Features!$B:$G,$B$1,FALSE)</f>
        <v>Department</v>
      </c>
      <c r="C59" s="13" t="str">
        <f>VLOOKUP(A59,Meta.Features!$B:$G,$C$1,FALSE)</f>
        <v>Fachabteilung</v>
      </c>
      <c r="D59" s="13" t="str">
        <f>VLOOKUP(A59,Meta.Features!$B:$G,$D$1,FALSE)</f>
        <v>DepartmentCode</v>
      </c>
      <c r="E59" s="3" t="str">
        <f>VLOOKUP(A59,Meta.Features!$B:$K,$E$1,FALSE)</f>
        <v>Nominal</v>
      </c>
      <c r="F59" s="3" t="s">
        <v>273</v>
      </c>
      <c r="G59" s="3" t="s">
        <v>273</v>
      </c>
      <c r="H59" s="1" t="s">
        <v>274</v>
      </c>
      <c r="I59" s="1" t="s">
        <v>274</v>
      </c>
    </row>
    <row r="60" spans="1:9" ht="18" customHeight="1" x14ac:dyDescent="0.3">
      <c r="A60" s="15">
        <v>22</v>
      </c>
      <c r="B60" s="13" t="str">
        <f>VLOOKUP(A60,Meta.Features!$B:$G,$B$1,FALSE)</f>
        <v>Department</v>
      </c>
      <c r="C60" s="13" t="str">
        <f>VLOOKUP(A60,Meta.Features!$B:$G,$C$1,FALSE)</f>
        <v>Fachabteilung</v>
      </c>
      <c r="D60" s="13" t="str">
        <f>VLOOKUP(A60,Meta.Features!$B:$G,$D$1,FALSE)</f>
        <v>DepartmentCode</v>
      </c>
      <c r="E60" s="3" t="str">
        <f>VLOOKUP(A60,Meta.Features!$B:$K,$E$1,FALSE)</f>
        <v>Nominal</v>
      </c>
      <c r="F60" s="3" t="s">
        <v>275</v>
      </c>
      <c r="G60" s="3" t="s">
        <v>275</v>
      </c>
      <c r="H60" s="1" t="s">
        <v>276</v>
      </c>
      <c r="I60" s="1" t="s">
        <v>276</v>
      </c>
    </row>
    <row r="61" spans="1:9" ht="18" customHeight="1" x14ac:dyDescent="0.3">
      <c r="A61" s="15">
        <v>22</v>
      </c>
      <c r="B61" s="13" t="str">
        <f>VLOOKUP(A61,Meta.Features!$B:$G,$B$1,FALSE)</f>
        <v>Department</v>
      </c>
      <c r="C61" s="13" t="str">
        <f>VLOOKUP(A61,Meta.Features!$B:$G,$C$1,FALSE)</f>
        <v>Fachabteilung</v>
      </c>
      <c r="D61" s="13" t="str">
        <f>VLOOKUP(A61,Meta.Features!$B:$G,$D$1,FALSE)</f>
        <v>DepartmentCode</v>
      </c>
      <c r="E61" s="3" t="str">
        <f>VLOOKUP(A61,Meta.Features!$B:$K,$E$1,FALSE)</f>
        <v>Nominal</v>
      </c>
      <c r="F61" s="3" t="s">
        <v>277</v>
      </c>
      <c r="G61" s="3" t="s">
        <v>277</v>
      </c>
      <c r="H61" s="1" t="s">
        <v>278</v>
      </c>
      <c r="I61" s="1" t="s">
        <v>278</v>
      </c>
    </row>
    <row r="62" spans="1:9" ht="18" customHeight="1" x14ac:dyDescent="0.3">
      <c r="A62" s="15">
        <v>22</v>
      </c>
      <c r="B62" s="13" t="str">
        <f>VLOOKUP(A62,Meta.Features!$B:$G,$B$1,FALSE)</f>
        <v>Department</v>
      </c>
      <c r="C62" s="13" t="str">
        <f>VLOOKUP(A62,Meta.Features!$B:$G,$C$1,FALSE)</f>
        <v>Fachabteilung</v>
      </c>
      <c r="D62" s="13" t="str">
        <f>VLOOKUP(A62,Meta.Features!$B:$G,$D$1,FALSE)</f>
        <v>DepartmentCode</v>
      </c>
      <c r="E62" s="3" t="str">
        <f>VLOOKUP(A62,Meta.Features!$B:$K,$E$1,FALSE)</f>
        <v>Nominal</v>
      </c>
      <c r="F62" s="3" t="s">
        <v>279</v>
      </c>
      <c r="G62" s="3" t="s">
        <v>279</v>
      </c>
      <c r="H62" s="1" t="s">
        <v>280</v>
      </c>
      <c r="I62" s="1" t="s">
        <v>280</v>
      </c>
    </row>
    <row r="63" spans="1:9" ht="18" customHeight="1" x14ac:dyDescent="0.3">
      <c r="A63" s="15">
        <v>22</v>
      </c>
      <c r="B63" s="13" t="str">
        <f>VLOOKUP(A63,Meta.Features!$B:$G,$B$1,FALSE)</f>
        <v>Department</v>
      </c>
      <c r="C63" s="13" t="str">
        <f>VLOOKUP(A63,Meta.Features!$B:$G,$C$1,FALSE)</f>
        <v>Fachabteilung</v>
      </c>
      <c r="D63" s="13" t="str">
        <f>VLOOKUP(A63,Meta.Features!$B:$G,$D$1,FALSE)</f>
        <v>DepartmentCode</v>
      </c>
      <c r="E63" s="3" t="str">
        <f>VLOOKUP(A63,Meta.Features!$B:$K,$E$1,FALSE)</f>
        <v>Nominal</v>
      </c>
      <c r="F63" s="3" t="s">
        <v>281</v>
      </c>
      <c r="G63" s="3" t="s">
        <v>281</v>
      </c>
      <c r="H63" s="1" t="s">
        <v>282</v>
      </c>
      <c r="I63" s="1" t="s">
        <v>282</v>
      </c>
    </row>
    <row r="64" spans="1:9" ht="18" customHeight="1" x14ac:dyDescent="0.3">
      <c r="A64" s="15">
        <v>22</v>
      </c>
      <c r="B64" s="13" t="str">
        <f>VLOOKUP(A64,Meta.Features!$B:$G,$B$1,FALSE)</f>
        <v>Department</v>
      </c>
      <c r="C64" s="13" t="str">
        <f>VLOOKUP(A64,Meta.Features!$B:$G,$C$1,FALSE)</f>
        <v>Fachabteilung</v>
      </c>
      <c r="D64" s="13" t="str">
        <f>VLOOKUP(A64,Meta.Features!$B:$G,$D$1,FALSE)</f>
        <v>DepartmentCode</v>
      </c>
      <c r="E64" s="3" t="str">
        <f>VLOOKUP(A64,Meta.Features!$B:$K,$E$1,FALSE)</f>
        <v>Nominal</v>
      </c>
      <c r="F64" s="3" t="s">
        <v>283</v>
      </c>
      <c r="G64" s="3" t="s">
        <v>283</v>
      </c>
      <c r="H64" s="1" t="s">
        <v>284</v>
      </c>
      <c r="I64" s="1" t="s">
        <v>284</v>
      </c>
    </row>
    <row r="65" spans="1:9" ht="18" customHeight="1" x14ac:dyDescent="0.3">
      <c r="A65" s="15">
        <v>22</v>
      </c>
      <c r="B65" s="13" t="str">
        <f>VLOOKUP(A65,Meta.Features!$B:$G,$B$1,FALSE)</f>
        <v>Department</v>
      </c>
      <c r="C65" s="13" t="str">
        <f>VLOOKUP(A65,Meta.Features!$B:$G,$C$1,FALSE)</f>
        <v>Fachabteilung</v>
      </c>
      <c r="D65" s="13" t="str">
        <f>VLOOKUP(A65,Meta.Features!$B:$G,$D$1,FALSE)</f>
        <v>DepartmentCode</v>
      </c>
      <c r="E65" s="3" t="str">
        <f>VLOOKUP(A65,Meta.Features!$B:$K,$E$1,FALSE)</f>
        <v>Nominal</v>
      </c>
      <c r="F65" s="3" t="s">
        <v>285</v>
      </c>
      <c r="G65" s="3" t="s">
        <v>285</v>
      </c>
      <c r="H65" s="1" t="s">
        <v>286</v>
      </c>
      <c r="I65" s="1" t="s">
        <v>286</v>
      </c>
    </row>
    <row r="66" spans="1:9" ht="18" customHeight="1" x14ac:dyDescent="0.3">
      <c r="A66" s="15">
        <v>22</v>
      </c>
      <c r="B66" s="13" t="str">
        <f>VLOOKUP(A66,Meta.Features!$B:$G,$B$1,FALSE)</f>
        <v>Department</v>
      </c>
      <c r="C66" s="13" t="str">
        <f>VLOOKUP(A66,Meta.Features!$B:$G,$C$1,FALSE)</f>
        <v>Fachabteilung</v>
      </c>
      <c r="D66" s="13" t="str">
        <f>VLOOKUP(A66,Meta.Features!$B:$G,$D$1,FALSE)</f>
        <v>DepartmentCode</v>
      </c>
      <c r="E66" s="3" t="str">
        <f>VLOOKUP(A66,Meta.Features!$B:$K,$E$1,FALSE)</f>
        <v>Nominal</v>
      </c>
      <c r="F66" s="3" t="s">
        <v>287</v>
      </c>
      <c r="G66" s="3" t="s">
        <v>287</v>
      </c>
      <c r="H66" s="1" t="s">
        <v>288</v>
      </c>
      <c r="I66" s="1" t="s">
        <v>288</v>
      </c>
    </row>
    <row r="67" spans="1:9" ht="18" customHeight="1" x14ac:dyDescent="0.3">
      <c r="A67" s="15">
        <v>22</v>
      </c>
      <c r="B67" s="13" t="str">
        <f>VLOOKUP(A67,Meta.Features!$B:$G,$B$1,FALSE)</f>
        <v>Department</v>
      </c>
      <c r="C67" s="13" t="str">
        <f>VLOOKUP(A67,Meta.Features!$B:$G,$C$1,FALSE)</f>
        <v>Fachabteilung</v>
      </c>
      <c r="D67" s="13" t="str">
        <f>VLOOKUP(A67,Meta.Features!$B:$G,$D$1,FALSE)</f>
        <v>DepartmentCode</v>
      </c>
      <c r="E67" s="3" t="str">
        <f>VLOOKUP(A67,Meta.Features!$B:$K,$E$1,FALSE)</f>
        <v>Nominal</v>
      </c>
      <c r="F67" s="3" t="s">
        <v>289</v>
      </c>
      <c r="G67" s="3" t="s">
        <v>289</v>
      </c>
      <c r="H67" s="1" t="s">
        <v>290</v>
      </c>
      <c r="I67" s="1" t="s">
        <v>290</v>
      </c>
    </row>
    <row r="68" spans="1:9" ht="18" customHeight="1" x14ac:dyDescent="0.3">
      <c r="A68" s="15">
        <v>22</v>
      </c>
      <c r="B68" s="13" t="str">
        <f>VLOOKUP(A68,Meta.Features!$B:$G,$B$1,FALSE)</f>
        <v>Department</v>
      </c>
      <c r="C68" s="13" t="str">
        <f>VLOOKUP(A68,Meta.Features!$B:$G,$C$1,FALSE)</f>
        <v>Fachabteilung</v>
      </c>
      <c r="D68" s="13" t="str">
        <f>VLOOKUP(A68,Meta.Features!$B:$G,$D$1,FALSE)</f>
        <v>DepartmentCode</v>
      </c>
      <c r="E68" s="3" t="str">
        <f>VLOOKUP(A68,Meta.Features!$B:$K,$E$1,FALSE)</f>
        <v>Nominal</v>
      </c>
      <c r="F68" s="3" t="s">
        <v>291</v>
      </c>
      <c r="G68" s="3" t="s">
        <v>291</v>
      </c>
      <c r="H68" s="1" t="s">
        <v>292</v>
      </c>
      <c r="I68" s="1" t="s">
        <v>292</v>
      </c>
    </row>
    <row r="69" spans="1:9" ht="18" customHeight="1" x14ac:dyDescent="0.3">
      <c r="A69" s="15">
        <v>22</v>
      </c>
      <c r="B69" s="13" t="str">
        <f>VLOOKUP(A69,Meta.Features!$B:$G,$B$1,FALSE)</f>
        <v>Department</v>
      </c>
      <c r="C69" s="13" t="str">
        <f>VLOOKUP(A69,Meta.Features!$B:$G,$C$1,FALSE)</f>
        <v>Fachabteilung</v>
      </c>
      <c r="D69" s="13" t="str">
        <f>VLOOKUP(A69,Meta.Features!$B:$G,$D$1,FALSE)</f>
        <v>DepartmentCode</v>
      </c>
      <c r="E69" s="3" t="str">
        <f>VLOOKUP(A69,Meta.Features!$B:$K,$E$1,FALSE)</f>
        <v>Nominal</v>
      </c>
      <c r="F69" s="3" t="s">
        <v>293</v>
      </c>
      <c r="G69" s="3" t="s">
        <v>293</v>
      </c>
      <c r="H69" s="1" t="s">
        <v>294</v>
      </c>
      <c r="I69" s="1" t="s">
        <v>294</v>
      </c>
    </row>
    <row r="70" spans="1:9" ht="18" customHeight="1" x14ac:dyDescent="0.3">
      <c r="A70" s="15">
        <v>22</v>
      </c>
      <c r="B70" s="13" t="str">
        <f>VLOOKUP(A70,Meta.Features!$B:$G,$B$1,FALSE)</f>
        <v>Department</v>
      </c>
      <c r="C70" s="13" t="str">
        <f>VLOOKUP(A70,Meta.Features!$B:$G,$C$1,FALSE)</f>
        <v>Fachabteilung</v>
      </c>
      <c r="D70" s="13" t="str">
        <f>VLOOKUP(A70,Meta.Features!$B:$G,$D$1,FALSE)</f>
        <v>DepartmentCode</v>
      </c>
      <c r="E70" s="3" t="str">
        <f>VLOOKUP(A70,Meta.Features!$B:$K,$E$1,FALSE)</f>
        <v>Nominal</v>
      </c>
      <c r="F70" s="3" t="s">
        <v>295</v>
      </c>
      <c r="G70" s="3" t="s">
        <v>295</v>
      </c>
      <c r="H70" s="1" t="s">
        <v>296</v>
      </c>
      <c r="I70" s="1" t="s">
        <v>296</v>
      </c>
    </row>
    <row r="71" spans="1:9" ht="18" customHeight="1" x14ac:dyDescent="0.3">
      <c r="A71" s="15">
        <v>22</v>
      </c>
      <c r="B71" s="13" t="str">
        <f>VLOOKUP(A71,Meta.Features!$B:$G,$B$1,FALSE)</f>
        <v>Department</v>
      </c>
      <c r="C71" s="13" t="str">
        <f>VLOOKUP(A71,Meta.Features!$B:$G,$C$1,FALSE)</f>
        <v>Fachabteilung</v>
      </c>
      <c r="D71" s="13" t="str">
        <f>VLOOKUP(A71,Meta.Features!$B:$G,$D$1,FALSE)</f>
        <v>DepartmentCode</v>
      </c>
      <c r="E71" s="3" t="str">
        <f>VLOOKUP(A71,Meta.Features!$B:$K,$E$1,FALSE)</f>
        <v>Nominal</v>
      </c>
      <c r="F71" s="3" t="s">
        <v>297</v>
      </c>
      <c r="G71" s="3" t="s">
        <v>297</v>
      </c>
      <c r="H71" s="1" t="s">
        <v>298</v>
      </c>
      <c r="I71" s="1" t="s">
        <v>298</v>
      </c>
    </row>
    <row r="72" spans="1:9" ht="18" customHeight="1" x14ac:dyDescent="0.3">
      <c r="A72" s="15">
        <v>22</v>
      </c>
      <c r="B72" s="13" t="str">
        <f>VLOOKUP(A72,Meta.Features!$B:$G,$B$1,FALSE)</f>
        <v>Department</v>
      </c>
      <c r="C72" s="13" t="str">
        <f>VLOOKUP(A72,Meta.Features!$B:$G,$C$1,FALSE)</f>
        <v>Fachabteilung</v>
      </c>
      <c r="D72" s="13" t="str">
        <f>VLOOKUP(A72,Meta.Features!$B:$G,$D$1,FALSE)</f>
        <v>DepartmentCode</v>
      </c>
      <c r="E72" s="3" t="str">
        <f>VLOOKUP(A72,Meta.Features!$B:$K,$E$1,FALSE)</f>
        <v>Nominal</v>
      </c>
      <c r="F72" s="3" t="s">
        <v>299</v>
      </c>
      <c r="G72" s="3" t="s">
        <v>299</v>
      </c>
      <c r="H72" s="1" t="s">
        <v>300</v>
      </c>
      <c r="I72" s="1" t="s">
        <v>300</v>
      </c>
    </row>
    <row r="73" spans="1:9" ht="18" customHeight="1" x14ac:dyDescent="0.3">
      <c r="A73" s="15">
        <v>22</v>
      </c>
      <c r="B73" s="13" t="str">
        <f>VLOOKUP(A73,Meta.Features!$B:$G,$B$1,FALSE)</f>
        <v>Department</v>
      </c>
      <c r="C73" s="13" t="str">
        <f>VLOOKUP(A73,Meta.Features!$B:$G,$C$1,FALSE)</f>
        <v>Fachabteilung</v>
      </c>
      <c r="D73" s="13" t="str">
        <f>VLOOKUP(A73,Meta.Features!$B:$G,$D$1,FALSE)</f>
        <v>DepartmentCode</v>
      </c>
      <c r="E73" s="3" t="str">
        <f>VLOOKUP(A73,Meta.Features!$B:$K,$E$1,FALSE)</f>
        <v>Nominal</v>
      </c>
      <c r="F73" s="3" t="s">
        <v>301</v>
      </c>
      <c r="G73" s="3" t="s">
        <v>301</v>
      </c>
      <c r="H73" s="1" t="s">
        <v>302</v>
      </c>
      <c r="I73" s="1" t="s">
        <v>302</v>
      </c>
    </row>
    <row r="74" spans="1:9" ht="18" customHeight="1" x14ac:dyDescent="0.3">
      <c r="A74" s="15">
        <v>22</v>
      </c>
      <c r="B74" s="13" t="str">
        <f>VLOOKUP(A74,Meta.Features!$B:$G,$B$1,FALSE)</f>
        <v>Department</v>
      </c>
      <c r="C74" s="13" t="str">
        <f>VLOOKUP(A74,Meta.Features!$B:$G,$C$1,FALSE)</f>
        <v>Fachabteilung</v>
      </c>
      <c r="D74" s="13" t="str">
        <f>VLOOKUP(A74,Meta.Features!$B:$G,$D$1,FALSE)</f>
        <v>DepartmentCode</v>
      </c>
      <c r="E74" s="3" t="str">
        <f>VLOOKUP(A74,Meta.Features!$B:$K,$E$1,FALSE)</f>
        <v>Nominal</v>
      </c>
      <c r="F74" s="3" t="s">
        <v>303</v>
      </c>
      <c r="G74" s="3" t="s">
        <v>303</v>
      </c>
      <c r="H74" s="1" t="s">
        <v>304</v>
      </c>
      <c r="I74" s="1" t="s">
        <v>304</v>
      </c>
    </row>
    <row r="75" spans="1:9" ht="18" customHeight="1" x14ac:dyDescent="0.3">
      <c r="A75" s="15">
        <v>22</v>
      </c>
      <c r="B75" s="13" t="str">
        <f>VLOOKUP(A75,Meta.Features!$B:$G,$B$1,FALSE)</f>
        <v>Department</v>
      </c>
      <c r="C75" s="13" t="str">
        <f>VLOOKUP(A75,Meta.Features!$B:$G,$C$1,FALSE)</f>
        <v>Fachabteilung</v>
      </c>
      <c r="D75" s="13" t="str">
        <f>VLOOKUP(A75,Meta.Features!$B:$G,$D$1,FALSE)</f>
        <v>DepartmentCode</v>
      </c>
      <c r="E75" s="3" t="str">
        <f>VLOOKUP(A75,Meta.Features!$B:$K,$E$1,FALSE)</f>
        <v>Nominal</v>
      </c>
      <c r="F75" s="3" t="s">
        <v>305</v>
      </c>
      <c r="G75" s="3" t="s">
        <v>305</v>
      </c>
      <c r="H75" s="1" t="s">
        <v>306</v>
      </c>
      <c r="I75" s="1" t="s">
        <v>306</v>
      </c>
    </row>
    <row r="76" spans="1:9" ht="18" customHeight="1" x14ac:dyDescent="0.3">
      <c r="A76" s="15">
        <v>22</v>
      </c>
      <c r="B76" s="13" t="str">
        <f>VLOOKUP(A76,Meta.Features!$B:$G,$B$1,FALSE)</f>
        <v>Department</v>
      </c>
      <c r="C76" s="13" t="str">
        <f>VLOOKUP(A76,Meta.Features!$B:$G,$C$1,FALSE)</f>
        <v>Fachabteilung</v>
      </c>
      <c r="D76" s="13" t="str">
        <f>VLOOKUP(A76,Meta.Features!$B:$G,$D$1,FALSE)</f>
        <v>DepartmentCode</v>
      </c>
      <c r="E76" s="3" t="str">
        <f>VLOOKUP(A76,Meta.Features!$B:$K,$E$1,FALSE)</f>
        <v>Nominal</v>
      </c>
      <c r="F76" s="3" t="s">
        <v>307</v>
      </c>
      <c r="G76" s="3" t="s">
        <v>307</v>
      </c>
      <c r="H76" s="1" t="s">
        <v>308</v>
      </c>
      <c r="I76" s="1" t="s">
        <v>308</v>
      </c>
    </row>
    <row r="77" spans="1:9" ht="18" customHeight="1" x14ac:dyDescent="0.3">
      <c r="A77" s="15">
        <v>22</v>
      </c>
      <c r="B77" s="13" t="str">
        <f>VLOOKUP(A77,Meta.Features!$B:$G,$B$1,FALSE)</f>
        <v>Department</v>
      </c>
      <c r="C77" s="13" t="str">
        <f>VLOOKUP(A77,Meta.Features!$B:$G,$C$1,FALSE)</f>
        <v>Fachabteilung</v>
      </c>
      <c r="D77" s="13" t="str">
        <f>VLOOKUP(A77,Meta.Features!$B:$G,$D$1,FALSE)</f>
        <v>DepartmentCode</v>
      </c>
      <c r="E77" s="3" t="str">
        <f>VLOOKUP(A77,Meta.Features!$B:$K,$E$1,FALSE)</f>
        <v>Nominal</v>
      </c>
      <c r="F77" s="3" t="s">
        <v>309</v>
      </c>
      <c r="G77" s="3" t="s">
        <v>309</v>
      </c>
      <c r="H77" s="1" t="s">
        <v>310</v>
      </c>
      <c r="I77" s="1" t="s">
        <v>310</v>
      </c>
    </row>
    <row r="78" spans="1:9" ht="18" customHeight="1" x14ac:dyDescent="0.3">
      <c r="A78" s="15">
        <v>22</v>
      </c>
      <c r="B78" s="13" t="str">
        <f>VLOOKUP(A78,Meta.Features!$B:$G,$B$1,FALSE)</f>
        <v>Department</v>
      </c>
      <c r="C78" s="13" t="str">
        <f>VLOOKUP(A78,Meta.Features!$B:$G,$C$1,FALSE)</f>
        <v>Fachabteilung</v>
      </c>
      <c r="D78" s="13" t="str">
        <f>VLOOKUP(A78,Meta.Features!$B:$G,$D$1,FALSE)</f>
        <v>DepartmentCode</v>
      </c>
      <c r="E78" s="3" t="str">
        <f>VLOOKUP(A78,Meta.Features!$B:$K,$E$1,FALSE)</f>
        <v>Nominal</v>
      </c>
      <c r="F78" s="3" t="s">
        <v>311</v>
      </c>
      <c r="G78" s="3" t="s">
        <v>311</v>
      </c>
      <c r="H78" s="1" t="s">
        <v>312</v>
      </c>
      <c r="I78" s="1" t="s">
        <v>312</v>
      </c>
    </row>
    <row r="79" spans="1:9" ht="18" customHeight="1" x14ac:dyDescent="0.3">
      <c r="A79" s="15">
        <v>22</v>
      </c>
      <c r="B79" s="13" t="str">
        <f>VLOOKUP(A79,Meta.Features!$B:$G,$B$1,FALSE)</f>
        <v>Department</v>
      </c>
      <c r="C79" s="13" t="str">
        <f>VLOOKUP(A79,Meta.Features!$B:$G,$C$1,FALSE)</f>
        <v>Fachabteilung</v>
      </c>
      <c r="D79" s="13" t="str">
        <f>VLOOKUP(A79,Meta.Features!$B:$G,$D$1,FALSE)</f>
        <v>DepartmentCode</v>
      </c>
      <c r="E79" s="3" t="str">
        <f>VLOOKUP(A79,Meta.Features!$B:$K,$E$1,FALSE)</f>
        <v>Nominal</v>
      </c>
      <c r="F79" s="3" t="s">
        <v>313</v>
      </c>
      <c r="G79" s="3" t="s">
        <v>313</v>
      </c>
      <c r="H79" s="1" t="s">
        <v>314</v>
      </c>
      <c r="I79" s="1" t="s">
        <v>314</v>
      </c>
    </row>
    <row r="80" spans="1:9" ht="18" customHeight="1" x14ac:dyDescent="0.3">
      <c r="A80" s="15">
        <v>22</v>
      </c>
      <c r="B80" s="13" t="str">
        <f>VLOOKUP(A80,Meta.Features!$B:$G,$B$1,FALSE)</f>
        <v>Department</v>
      </c>
      <c r="C80" s="13" t="str">
        <f>VLOOKUP(A80,Meta.Features!$B:$G,$C$1,FALSE)</f>
        <v>Fachabteilung</v>
      </c>
      <c r="D80" s="13" t="str">
        <f>VLOOKUP(A80,Meta.Features!$B:$G,$D$1,FALSE)</f>
        <v>DepartmentCode</v>
      </c>
      <c r="E80" s="3" t="str">
        <f>VLOOKUP(A80,Meta.Features!$B:$K,$E$1,FALSE)</f>
        <v>Nominal</v>
      </c>
      <c r="F80" s="3" t="s">
        <v>315</v>
      </c>
      <c r="G80" s="3" t="s">
        <v>315</v>
      </c>
      <c r="H80" s="1" t="s">
        <v>316</v>
      </c>
      <c r="I80" s="1" t="s">
        <v>316</v>
      </c>
    </row>
    <row r="81" spans="1:9" ht="18" customHeight="1" x14ac:dyDescent="0.3">
      <c r="A81" s="15">
        <v>22</v>
      </c>
      <c r="B81" s="13" t="str">
        <f>VLOOKUP(A81,Meta.Features!$B:$G,$B$1,FALSE)</f>
        <v>Department</v>
      </c>
      <c r="C81" s="13" t="str">
        <f>VLOOKUP(A81,Meta.Features!$B:$G,$C$1,FALSE)</f>
        <v>Fachabteilung</v>
      </c>
      <c r="D81" s="13" t="str">
        <f>VLOOKUP(A81,Meta.Features!$B:$G,$D$1,FALSE)</f>
        <v>DepartmentCode</v>
      </c>
      <c r="E81" s="3" t="str">
        <f>VLOOKUP(A81,Meta.Features!$B:$K,$E$1,FALSE)</f>
        <v>Nominal</v>
      </c>
      <c r="F81" s="3" t="s">
        <v>317</v>
      </c>
      <c r="G81" s="3" t="s">
        <v>317</v>
      </c>
      <c r="H81" s="1" t="s">
        <v>318</v>
      </c>
      <c r="I81" s="1" t="s">
        <v>318</v>
      </c>
    </row>
    <row r="82" spans="1:9" ht="18" customHeight="1" x14ac:dyDescent="0.3">
      <c r="A82" s="15">
        <v>22</v>
      </c>
      <c r="B82" s="13" t="str">
        <f>VLOOKUP(A82,Meta.Features!$B:$G,$B$1,FALSE)</f>
        <v>Department</v>
      </c>
      <c r="C82" s="13" t="str">
        <f>VLOOKUP(A82,Meta.Features!$B:$G,$C$1,FALSE)</f>
        <v>Fachabteilung</v>
      </c>
      <c r="D82" s="13" t="str">
        <f>VLOOKUP(A82,Meta.Features!$B:$G,$D$1,FALSE)</f>
        <v>DepartmentCode</v>
      </c>
      <c r="E82" s="3" t="str">
        <f>VLOOKUP(A82,Meta.Features!$B:$K,$E$1,FALSE)</f>
        <v>Nominal</v>
      </c>
      <c r="F82" s="3" t="s">
        <v>319</v>
      </c>
      <c r="G82" s="3" t="s">
        <v>319</v>
      </c>
      <c r="H82" s="1" t="s">
        <v>320</v>
      </c>
      <c r="I82" s="1" t="s">
        <v>320</v>
      </c>
    </row>
    <row r="83" spans="1:9" ht="18" customHeight="1" x14ac:dyDescent="0.3">
      <c r="A83" s="15">
        <v>22</v>
      </c>
      <c r="B83" s="13" t="str">
        <f>VLOOKUP(A83,Meta.Features!$B:$G,$B$1,FALSE)</f>
        <v>Department</v>
      </c>
      <c r="C83" s="13" t="str">
        <f>VLOOKUP(A83,Meta.Features!$B:$G,$C$1,FALSE)</f>
        <v>Fachabteilung</v>
      </c>
      <c r="D83" s="13" t="str">
        <f>VLOOKUP(A83,Meta.Features!$B:$G,$D$1,FALSE)</f>
        <v>DepartmentCode</v>
      </c>
      <c r="E83" s="3" t="str">
        <f>VLOOKUP(A83,Meta.Features!$B:$K,$E$1,FALSE)</f>
        <v>Nominal</v>
      </c>
      <c r="F83" s="3" t="s">
        <v>321</v>
      </c>
      <c r="G83" s="3" t="s">
        <v>321</v>
      </c>
      <c r="H83" s="1" t="s">
        <v>322</v>
      </c>
      <c r="I83" s="1" t="s">
        <v>322</v>
      </c>
    </row>
    <row r="84" spans="1:9" ht="18" customHeight="1" x14ac:dyDescent="0.3">
      <c r="A84" s="15">
        <v>22</v>
      </c>
      <c r="B84" s="13" t="str">
        <f>VLOOKUP(A84,Meta.Features!$B:$G,$B$1,FALSE)</f>
        <v>Department</v>
      </c>
      <c r="C84" s="13" t="str">
        <f>VLOOKUP(A84,Meta.Features!$B:$G,$C$1,FALSE)</f>
        <v>Fachabteilung</v>
      </c>
      <c r="D84" s="13" t="str">
        <f>VLOOKUP(A84,Meta.Features!$B:$G,$D$1,FALSE)</f>
        <v>DepartmentCode</v>
      </c>
      <c r="E84" s="3" t="str">
        <f>VLOOKUP(A84,Meta.Features!$B:$K,$E$1,FALSE)</f>
        <v>Nominal</v>
      </c>
      <c r="F84" s="3" t="s">
        <v>323</v>
      </c>
      <c r="G84" s="3" t="s">
        <v>323</v>
      </c>
      <c r="H84" s="1" t="s">
        <v>324</v>
      </c>
      <c r="I84" s="1" t="s">
        <v>324</v>
      </c>
    </row>
    <row r="85" spans="1:9" ht="18" customHeight="1" x14ac:dyDescent="0.3">
      <c r="A85" s="15">
        <v>22</v>
      </c>
      <c r="B85" s="13" t="str">
        <f>VLOOKUP(A85,Meta.Features!$B:$G,$B$1,FALSE)</f>
        <v>Department</v>
      </c>
      <c r="C85" s="13" t="str">
        <f>VLOOKUP(A85,Meta.Features!$B:$G,$C$1,FALSE)</f>
        <v>Fachabteilung</v>
      </c>
      <c r="D85" s="13" t="str">
        <f>VLOOKUP(A85,Meta.Features!$B:$G,$D$1,FALSE)</f>
        <v>DepartmentCode</v>
      </c>
      <c r="E85" s="3" t="str">
        <f>VLOOKUP(A85,Meta.Features!$B:$K,$E$1,FALSE)</f>
        <v>Nominal</v>
      </c>
      <c r="F85" s="3" t="s">
        <v>325</v>
      </c>
      <c r="G85" s="3" t="s">
        <v>325</v>
      </c>
      <c r="H85" s="1" t="s">
        <v>326</v>
      </c>
      <c r="I85" s="1" t="s">
        <v>326</v>
      </c>
    </row>
    <row r="86" spans="1:9" ht="18" customHeight="1" x14ac:dyDescent="0.3">
      <c r="A86" s="15">
        <v>22</v>
      </c>
      <c r="B86" s="13" t="str">
        <f>VLOOKUP(A86,Meta.Features!$B:$G,$B$1,FALSE)</f>
        <v>Department</v>
      </c>
      <c r="C86" s="13" t="str">
        <f>VLOOKUP(A86,Meta.Features!$B:$G,$C$1,FALSE)</f>
        <v>Fachabteilung</v>
      </c>
      <c r="D86" s="13" t="str">
        <f>VLOOKUP(A86,Meta.Features!$B:$G,$D$1,FALSE)</f>
        <v>DepartmentCode</v>
      </c>
      <c r="E86" s="3" t="str">
        <f>VLOOKUP(A86,Meta.Features!$B:$K,$E$1,FALSE)</f>
        <v>Nominal</v>
      </c>
      <c r="F86" s="3" t="s">
        <v>327</v>
      </c>
      <c r="G86" s="3" t="s">
        <v>327</v>
      </c>
      <c r="H86" s="1" t="s">
        <v>328</v>
      </c>
      <c r="I86" s="1" t="s">
        <v>328</v>
      </c>
    </row>
    <row r="87" spans="1:9" ht="18" customHeight="1" x14ac:dyDescent="0.3">
      <c r="A87" s="15">
        <v>22</v>
      </c>
      <c r="B87" s="13" t="str">
        <f>VLOOKUP(A87,Meta.Features!$B:$G,$B$1,FALSE)</f>
        <v>Department</v>
      </c>
      <c r="C87" s="13" t="str">
        <f>VLOOKUP(A87,Meta.Features!$B:$G,$C$1,FALSE)</f>
        <v>Fachabteilung</v>
      </c>
      <c r="D87" s="13" t="str">
        <f>VLOOKUP(A87,Meta.Features!$B:$G,$D$1,FALSE)</f>
        <v>DepartmentCode</v>
      </c>
      <c r="E87" s="3" t="str">
        <f>VLOOKUP(A87,Meta.Features!$B:$K,$E$1,FALSE)</f>
        <v>Nominal</v>
      </c>
      <c r="F87" s="3" t="s">
        <v>329</v>
      </c>
      <c r="G87" s="3" t="s">
        <v>329</v>
      </c>
      <c r="H87" s="1" t="s">
        <v>330</v>
      </c>
      <c r="I87" s="1" t="s">
        <v>330</v>
      </c>
    </row>
    <row r="88" spans="1:9" ht="18" customHeight="1" x14ac:dyDescent="0.3">
      <c r="A88" s="15">
        <v>22</v>
      </c>
      <c r="B88" s="13" t="str">
        <f>VLOOKUP(A88,Meta.Features!$B:$G,$B$1,FALSE)</f>
        <v>Department</v>
      </c>
      <c r="C88" s="13" t="str">
        <f>VLOOKUP(A88,Meta.Features!$B:$G,$C$1,FALSE)</f>
        <v>Fachabteilung</v>
      </c>
      <c r="D88" s="13" t="str">
        <f>VLOOKUP(A88,Meta.Features!$B:$G,$D$1,FALSE)</f>
        <v>DepartmentCode</v>
      </c>
      <c r="E88" s="3" t="str">
        <f>VLOOKUP(A88,Meta.Features!$B:$K,$E$1,FALSE)</f>
        <v>Nominal</v>
      </c>
      <c r="F88" s="3" t="s">
        <v>331</v>
      </c>
      <c r="G88" s="3" t="s">
        <v>331</v>
      </c>
      <c r="H88" s="1" t="s">
        <v>332</v>
      </c>
      <c r="I88" s="1" t="s">
        <v>332</v>
      </c>
    </row>
    <row r="89" spans="1:9" ht="18" customHeight="1" x14ac:dyDescent="0.3">
      <c r="A89" s="15">
        <v>22</v>
      </c>
      <c r="B89" s="13" t="str">
        <f>VLOOKUP(A89,Meta.Features!$B:$G,$B$1,FALSE)</f>
        <v>Department</v>
      </c>
      <c r="C89" s="13" t="str">
        <f>VLOOKUP(A89,Meta.Features!$B:$G,$C$1,FALSE)</f>
        <v>Fachabteilung</v>
      </c>
      <c r="D89" s="13" t="str">
        <f>VLOOKUP(A89,Meta.Features!$B:$G,$D$1,FALSE)</f>
        <v>DepartmentCode</v>
      </c>
      <c r="E89" s="3" t="str">
        <f>VLOOKUP(A89,Meta.Features!$B:$K,$E$1,FALSE)</f>
        <v>Nominal</v>
      </c>
      <c r="F89" s="3" t="s">
        <v>333</v>
      </c>
      <c r="G89" s="3" t="s">
        <v>333</v>
      </c>
      <c r="H89" s="1" t="s">
        <v>334</v>
      </c>
      <c r="I89" s="1" t="s">
        <v>334</v>
      </c>
    </row>
    <row r="90" spans="1:9" ht="18" customHeight="1" x14ac:dyDescent="0.3">
      <c r="A90" s="15">
        <v>22</v>
      </c>
      <c r="B90" s="13" t="str">
        <f>VLOOKUP(A90,Meta.Features!$B:$G,$B$1,FALSE)</f>
        <v>Department</v>
      </c>
      <c r="C90" s="13" t="str">
        <f>VLOOKUP(A90,Meta.Features!$B:$G,$C$1,FALSE)</f>
        <v>Fachabteilung</v>
      </c>
      <c r="D90" s="13" t="str">
        <f>VLOOKUP(A90,Meta.Features!$B:$G,$D$1,FALSE)</f>
        <v>DepartmentCode</v>
      </c>
      <c r="E90" s="3" t="str">
        <f>VLOOKUP(A90,Meta.Features!$B:$K,$E$1,FALSE)</f>
        <v>Nominal</v>
      </c>
      <c r="F90" s="3" t="s">
        <v>335</v>
      </c>
      <c r="G90" s="3" t="s">
        <v>335</v>
      </c>
      <c r="H90" s="1" t="s">
        <v>336</v>
      </c>
      <c r="I90" s="1" t="s">
        <v>336</v>
      </c>
    </row>
    <row r="91" spans="1:9" ht="18" customHeight="1" x14ac:dyDescent="0.3">
      <c r="A91" s="15">
        <v>22</v>
      </c>
      <c r="B91" s="13" t="str">
        <f>VLOOKUP(A91,Meta.Features!$B:$G,$B$1,FALSE)</f>
        <v>Department</v>
      </c>
      <c r="C91" s="13" t="str">
        <f>VLOOKUP(A91,Meta.Features!$B:$G,$C$1,FALSE)</f>
        <v>Fachabteilung</v>
      </c>
      <c r="D91" s="13" t="str">
        <f>VLOOKUP(A91,Meta.Features!$B:$G,$D$1,FALSE)</f>
        <v>DepartmentCode</v>
      </c>
      <c r="E91" s="3" t="str">
        <f>VLOOKUP(A91,Meta.Features!$B:$K,$E$1,FALSE)</f>
        <v>Nominal</v>
      </c>
      <c r="F91" s="3" t="s">
        <v>337</v>
      </c>
      <c r="G91" s="3" t="s">
        <v>337</v>
      </c>
      <c r="H91" s="1" t="s">
        <v>338</v>
      </c>
      <c r="I91" s="1" t="s">
        <v>338</v>
      </c>
    </row>
    <row r="92" spans="1:9" ht="18" customHeight="1" x14ac:dyDescent="0.3">
      <c r="A92" s="15">
        <v>22</v>
      </c>
      <c r="B92" s="13" t="str">
        <f>VLOOKUP(A92,Meta.Features!$B:$G,$B$1,FALSE)</f>
        <v>Department</v>
      </c>
      <c r="C92" s="13" t="str">
        <f>VLOOKUP(A92,Meta.Features!$B:$G,$C$1,FALSE)</f>
        <v>Fachabteilung</v>
      </c>
      <c r="D92" s="13" t="str">
        <f>VLOOKUP(A92,Meta.Features!$B:$G,$D$1,FALSE)</f>
        <v>DepartmentCode</v>
      </c>
      <c r="E92" s="3" t="str">
        <f>VLOOKUP(A92,Meta.Features!$B:$K,$E$1,FALSE)</f>
        <v>Nominal</v>
      </c>
      <c r="F92" s="3" t="s">
        <v>339</v>
      </c>
      <c r="G92" s="3" t="s">
        <v>339</v>
      </c>
      <c r="H92" s="1" t="s">
        <v>340</v>
      </c>
      <c r="I92" s="1" t="s">
        <v>340</v>
      </c>
    </row>
    <row r="93" spans="1:9" ht="18" customHeight="1" x14ac:dyDescent="0.3">
      <c r="A93" s="15">
        <v>22</v>
      </c>
      <c r="B93" s="13" t="str">
        <f>VLOOKUP(A93,Meta.Features!$B:$G,$B$1,FALSE)</f>
        <v>Department</v>
      </c>
      <c r="C93" s="13" t="str">
        <f>VLOOKUP(A93,Meta.Features!$B:$G,$C$1,FALSE)</f>
        <v>Fachabteilung</v>
      </c>
      <c r="D93" s="13" t="str">
        <f>VLOOKUP(A93,Meta.Features!$B:$G,$D$1,FALSE)</f>
        <v>DepartmentCode</v>
      </c>
      <c r="E93" s="3" t="str">
        <f>VLOOKUP(A93,Meta.Features!$B:$K,$E$1,FALSE)</f>
        <v>Nominal</v>
      </c>
      <c r="F93" s="3" t="s">
        <v>341</v>
      </c>
      <c r="G93" s="3" t="s">
        <v>341</v>
      </c>
      <c r="H93" s="1" t="s">
        <v>342</v>
      </c>
      <c r="I93" s="1" t="s">
        <v>342</v>
      </c>
    </row>
    <row r="94" spans="1:9" ht="18" customHeight="1" x14ac:dyDescent="0.3">
      <c r="A94" s="15">
        <v>22</v>
      </c>
      <c r="B94" s="13" t="str">
        <f>VLOOKUP(A94,Meta.Features!$B:$G,$B$1,FALSE)</f>
        <v>Department</v>
      </c>
      <c r="C94" s="13" t="str">
        <f>VLOOKUP(A94,Meta.Features!$B:$G,$C$1,FALSE)</f>
        <v>Fachabteilung</v>
      </c>
      <c r="D94" s="13" t="str">
        <f>VLOOKUP(A94,Meta.Features!$B:$G,$D$1,FALSE)</f>
        <v>DepartmentCode</v>
      </c>
      <c r="E94" s="3" t="str">
        <f>VLOOKUP(A94,Meta.Features!$B:$K,$E$1,FALSE)</f>
        <v>Nominal</v>
      </c>
      <c r="F94" s="3" t="s">
        <v>343</v>
      </c>
      <c r="G94" s="3" t="s">
        <v>343</v>
      </c>
      <c r="H94" s="1" t="s">
        <v>344</v>
      </c>
      <c r="I94" s="1" t="s">
        <v>344</v>
      </c>
    </row>
    <row r="95" spans="1:9" ht="18" customHeight="1" x14ac:dyDescent="0.3">
      <c r="A95" s="15">
        <v>22</v>
      </c>
      <c r="B95" s="13" t="str">
        <f>VLOOKUP(A95,Meta.Features!$B:$G,$B$1,FALSE)</f>
        <v>Department</v>
      </c>
      <c r="C95" s="13" t="str">
        <f>VLOOKUP(A95,Meta.Features!$B:$G,$C$1,FALSE)</f>
        <v>Fachabteilung</v>
      </c>
      <c r="D95" s="13" t="str">
        <f>VLOOKUP(A95,Meta.Features!$B:$G,$D$1,FALSE)</f>
        <v>DepartmentCode</v>
      </c>
      <c r="E95" s="3" t="str">
        <f>VLOOKUP(A95,Meta.Features!$B:$K,$E$1,FALSE)</f>
        <v>Nominal</v>
      </c>
      <c r="F95" s="3" t="s">
        <v>345</v>
      </c>
      <c r="G95" s="3" t="s">
        <v>345</v>
      </c>
      <c r="H95" s="1" t="s">
        <v>346</v>
      </c>
      <c r="I95" s="1" t="s">
        <v>346</v>
      </c>
    </row>
    <row r="96" spans="1:9" ht="18" customHeight="1" x14ac:dyDescent="0.3">
      <c r="A96" s="15">
        <v>22</v>
      </c>
      <c r="B96" s="13" t="str">
        <f>VLOOKUP(A96,Meta.Features!$B:$G,$B$1,FALSE)</f>
        <v>Department</v>
      </c>
      <c r="C96" s="13" t="str">
        <f>VLOOKUP(A96,Meta.Features!$B:$G,$C$1,FALSE)</f>
        <v>Fachabteilung</v>
      </c>
      <c r="D96" s="13" t="str">
        <f>VLOOKUP(A96,Meta.Features!$B:$G,$D$1,FALSE)</f>
        <v>DepartmentCode</v>
      </c>
      <c r="E96" s="3" t="str">
        <f>VLOOKUP(A96,Meta.Features!$B:$K,$E$1,FALSE)</f>
        <v>Nominal</v>
      </c>
      <c r="F96" s="3" t="s">
        <v>347</v>
      </c>
      <c r="G96" s="3" t="s">
        <v>347</v>
      </c>
      <c r="H96" s="1" t="s">
        <v>348</v>
      </c>
      <c r="I96" s="1" t="s">
        <v>348</v>
      </c>
    </row>
    <row r="97" spans="1:9" ht="18" customHeight="1" x14ac:dyDescent="0.3">
      <c r="A97" s="15">
        <v>22</v>
      </c>
      <c r="B97" s="13" t="str">
        <f>VLOOKUP(A97,Meta.Features!$B:$G,$B$1,FALSE)</f>
        <v>Department</v>
      </c>
      <c r="C97" s="13" t="str">
        <f>VLOOKUP(A97,Meta.Features!$B:$G,$C$1,FALSE)</f>
        <v>Fachabteilung</v>
      </c>
      <c r="D97" s="13" t="str">
        <f>VLOOKUP(A97,Meta.Features!$B:$G,$D$1,FALSE)</f>
        <v>DepartmentCode</v>
      </c>
      <c r="E97" s="3" t="str">
        <f>VLOOKUP(A97,Meta.Features!$B:$K,$E$1,FALSE)</f>
        <v>Nominal</v>
      </c>
      <c r="F97" s="3" t="s">
        <v>349</v>
      </c>
      <c r="G97" s="3" t="s">
        <v>349</v>
      </c>
      <c r="H97" s="1" t="s">
        <v>350</v>
      </c>
      <c r="I97" s="1" t="s">
        <v>350</v>
      </c>
    </row>
    <row r="98" spans="1:9" ht="18" customHeight="1" x14ac:dyDescent="0.3">
      <c r="A98" s="15">
        <v>22</v>
      </c>
      <c r="B98" s="13" t="str">
        <f>VLOOKUP(A98,Meta.Features!$B:$G,$B$1,FALSE)</f>
        <v>Department</v>
      </c>
      <c r="C98" s="13" t="str">
        <f>VLOOKUP(A98,Meta.Features!$B:$G,$C$1,FALSE)</f>
        <v>Fachabteilung</v>
      </c>
      <c r="D98" s="13" t="str">
        <f>VLOOKUP(A98,Meta.Features!$B:$G,$D$1,FALSE)</f>
        <v>DepartmentCode</v>
      </c>
      <c r="E98" s="3" t="str">
        <f>VLOOKUP(A98,Meta.Features!$B:$K,$E$1,FALSE)</f>
        <v>Nominal</v>
      </c>
      <c r="F98" s="3" t="s">
        <v>351</v>
      </c>
      <c r="G98" s="3" t="s">
        <v>351</v>
      </c>
      <c r="H98" s="1" t="s">
        <v>352</v>
      </c>
      <c r="I98" s="1" t="s">
        <v>352</v>
      </c>
    </row>
    <row r="99" spans="1:9" ht="18" customHeight="1" x14ac:dyDescent="0.3">
      <c r="A99" s="15">
        <v>22</v>
      </c>
      <c r="B99" s="13" t="str">
        <f>VLOOKUP(A99,Meta.Features!$B:$G,$B$1,FALSE)</f>
        <v>Department</v>
      </c>
      <c r="C99" s="13" t="str">
        <f>VLOOKUP(A99,Meta.Features!$B:$G,$C$1,FALSE)</f>
        <v>Fachabteilung</v>
      </c>
      <c r="D99" s="13" t="str">
        <f>VLOOKUP(A99,Meta.Features!$B:$G,$D$1,FALSE)</f>
        <v>DepartmentCode</v>
      </c>
      <c r="E99" s="3" t="str">
        <f>VLOOKUP(A99,Meta.Features!$B:$K,$E$1,FALSE)</f>
        <v>Nominal</v>
      </c>
      <c r="F99" s="3" t="s">
        <v>353</v>
      </c>
      <c r="G99" s="3" t="s">
        <v>353</v>
      </c>
      <c r="H99" s="1" t="s">
        <v>354</v>
      </c>
      <c r="I99" s="1" t="s">
        <v>354</v>
      </c>
    </row>
    <row r="100" spans="1:9" ht="18" customHeight="1" x14ac:dyDescent="0.3">
      <c r="A100" s="15">
        <v>22</v>
      </c>
      <c r="B100" s="13" t="str">
        <f>VLOOKUP(A100,Meta.Features!$B:$G,$B$1,FALSE)</f>
        <v>Department</v>
      </c>
      <c r="C100" s="13" t="str">
        <f>VLOOKUP(A100,Meta.Features!$B:$G,$C$1,FALSE)</f>
        <v>Fachabteilung</v>
      </c>
      <c r="D100" s="13" t="str">
        <f>VLOOKUP(A100,Meta.Features!$B:$G,$D$1,FALSE)</f>
        <v>DepartmentCode</v>
      </c>
      <c r="E100" s="3" t="str">
        <f>VLOOKUP(A100,Meta.Features!$B:$K,$E$1,FALSE)</f>
        <v>Nominal</v>
      </c>
      <c r="F100" s="3" t="s">
        <v>355</v>
      </c>
      <c r="G100" s="3" t="s">
        <v>355</v>
      </c>
      <c r="H100" s="1" t="s">
        <v>356</v>
      </c>
      <c r="I100" s="1" t="s">
        <v>356</v>
      </c>
    </row>
    <row r="101" spans="1:9" ht="18" customHeight="1" x14ac:dyDescent="0.3">
      <c r="A101" s="15">
        <v>22</v>
      </c>
      <c r="B101" s="13" t="str">
        <f>VLOOKUP(A101,Meta.Features!$B:$G,$B$1,FALSE)</f>
        <v>Department</v>
      </c>
      <c r="C101" s="13" t="str">
        <f>VLOOKUP(A101,Meta.Features!$B:$G,$C$1,FALSE)</f>
        <v>Fachabteilung</v>
      </c>
      <c r="D101" s="13" t="str">
        <f>VLOOKUP(A101,Meta.Features!$B:$G,$D$1,FALSE)</f>
        <v>DepartmentCode</v>
      </c>
      <c r="E101" s="3" t="str">
        <f>VLOOKUP(A101,Meta.Features!$B:$K,$E$1,FALSE)</f>
        <v>Nominal</v>
      </c>
      <c r="F101" s="3" t="s">
        <v>357</v>
      </c>
      <c r="G101" s="3" t="s">
        <v>357</v>
      </c>
      <c r="H101" s="1" t="s">
        <v>358</v>
      </c>
      <c r="I101" s="1" t="s">
        <v>358</v>
      </c>
    </row>
    <row r="102" spans="1:9" ht="18" customHeight="1" x14ac:dyDescent="0.3">
      <c r="A102" s="15">
        <v>22</v>
      </c>
      <c r="B102" s="13" t="str">
        <f>VLOOKUP(A102,Meta.Features!$B:$G,$B$1,FALSE)</f>
        <v>Department</v>
      </c>
      <c r="C102" s="13" t="str">
        <f>VLOOKUP(A102,Meta.Features!$B:$G,$C$1,FALSE)</f>
        <v>Fachabteilung</v>
      </c>
      <c r="D102" s="13" t="str">
        <f>VLOOKUP(A102,Meta.Features!$B:$G,$D$1,FALSE)</f>
        <v>DepartmentCode</v>
      </c>
      <c r="E102" s="3" t="str">
        <f>VLOOKUP(A102,Meta.Features!$B:$K,$E$1,FALSE)</f>
        <v>Nominal</v>
      </c>
      <c r="F102" s="3" t="s">
        <v>359</v>
      </c>
      <c r="G102" s="3" t="s">
        <v>359</v>
      </c>
      <c r="H102" s="1" t="s">
        <v>360</v>
      </c>
      <c r="I102" s="1" t="s">
        <v>360</v>
      </c>
    </row>
    <row r="103" spans="1:9" ht="18" customHeight="1" x14ac:dyDescent="0.3">
      <c r="A103" s="15">
        <v>22</v>
      </c>
      <c r="B103" s="13" t="str">
        <f>VLOOKUP(A103,Meta.Features!$B:$G,$B$1,FALSE)</f>
        <v>Department</v>
      </c>
      <c r="C103" s="13" t="str">
        <f>VLOOKUP(A103,Meta.Features!$B:$G,$C$1,FALSE)</f>
        <v>Fachabteilung</v>
      </c>
      <c r="D103" s="13" t="str">
        <f>VLOOKUP(A103,Meta.Features!$B:$G,$D$1,FALSE)</f>
        <v>DepartmentCode</v>
      </c>
      <c r="E103" s="3" t="str">
        <f>VLOOKUP(A103,Meta.Features!$B:$K,$E$1,FALSE)</f>
        <v>Nominal</v>
      </c>
      <c r="F103" s="3" t="s">
        <v>361</v>
      </c>
      <c r="G103" s="3" t="s">
        <v>361</v>
      </c>
      <c r="H103" s="1" t="s">
        <v>362</v>
      </c>
      <c r="I103" s="1" t="s">
        <v>362</v>
      </c>
    </row>
    <row r="104" spans="1:9" ht="18" customHeight="1" x14ac:dyDescent="0.3">
      <c r="A104" s="15">
        <v>22</v>
      </c>
      <c r="B104" s="13" t="str">
        <f>VLOOKUP(A104,Meta.Features!$B:$G,$B$1,FALSE)</f>
        <v>Department</v>
      </c>
      <c r="C104" s="13" t="str">
        <f>VLOOKUP(A104,Meta.Features!$B:$G,$C$1,FALSE)</f>
        <v>Fachabteilung</v>
      </c>
      <c r="D104" s="13" t="str">
        <f>VLOOKUP(A104,Meta.Features!$B:$G,$D$1,FALSE)</f>
        <v>DepartmentCode</v>
      </c>
      <c r="E104" s="3" t="str">
        <f>VLOOKUP(A104,Meta.Features!$B:$K,$E$1,FALSE)</f>
        <v>Nominal</v>
      </c>
      <c r="F104" s="3" t="s">
        <v>363</v>
      </c>
      <c r="G104" s="3" t="s">
        <v>363</v>
      </c>
      <c r="H104" s="1" t="s">
        <v>364</v>
      </c>
      <c r="I104" s="1" t="s">
        <v>364</v>
      </c>
    </row>
    <row r="105" spans="1:9" ht="18" customHeight="1" x14ac:dyDescent="0.3">
      <c r="A105" s="15">
        <v>22</v>
      </c>
      <c r="B105" s="13" t="str">
        <f>VLOOKUP(A105,Meta.Features!$B:$G,$B$1,FALSE)</f>
        <v>Department</v>
      </c>
      <c r="C105" s="13" t="str">
        <f>VLOOKUP(A105,Meta.Features!$B:$G,$C$1,FALSE)</f>
        <v>Fachabteilung</v>
      </c>
      <c r="D105" s="13" t="str">
        <f>VLOOKUP(A105,Meta.Features!$B:$G,$D$1,FALSE)</f>
        <v>DepartmentCode</v>
      </c>
      <c r="E105" s="3" t="str">
        <f>VLOOKUP(A105,Meta.Features!$B:$K,$E$1,FALSE)</f>
        <v>Nominal</v>
      </c>
      <c r="F105" s="3" t="s">
        <v>365</v>
      </c>
      <c r="G105" s="3" t="s">
        <v>365</v>
      </c>
      <c r="H105" s="1" t="s">
        <v>366</v>
      </c>
      <c r="I105" s="1" t="s">
        <v>366</v>
      </c>
    </row>
    <row r="106" spans="1:9" ht="18" customHeight="1" x14ac:dyDescent="0.3">
      <c r="A106" s="15">
        <v>22</v>
      </c>
      <c r="B106" s="13" t="str">
        <f>VLOOKUP(A106,Meta.Features!$B:$G,$B$1,FALSE)</f>
        <v>Department</v>
      </c>
      <c r="C106" s="13" t="str">
        <f>VLOOKUP(A106,Meta.Features!$B:$G,$C$1,FALSE)</f>
        <v>Fachabteilung</v>
      </c>
      <c r="D106" s="13" t="str">
        <f>VLOOKUP(A106,Meta.Features!$B:$G,$D$1,FALSE)</f>
        <v>DepartmentCode</v>
      </c>
      <c r="E106" s="3" t="str">
        <f>VLOOKUP(A106,Meta.Features!$B:$K,$E$1,FALSE)</f>
        <v>Nominal</v>
      </c>
      <c r="F106" s="3" t="s">
        <v>367</v>
      </c>
      <c r="G106" s="3" t="s">
        <v>367</v>
      </c>
      <c r="H106" s="1" t="s">
        <v>368</v>
      </c>
      <c r="I106" s="1" t="s">
        <v>368</v>
      </c>
    </row>
    <row r="107" spans="1:9" ht="18" customHeight="1" x14ac:dyDescent="0.3">
      <c r="A107" s="15">
        <v>22</v>
      </c>
      <c r="B107" s="13" t="str">
        <f>VLOOKUP(A107,Meta.Features!$B:$G,$B$1,FALSE)</f>
        <v>Department</v>
      </c>
      <c r="C107" s="13" t="str">
        <f>VLOOKUP(A107,Meta.Features!$B:$G,$C$1,FALSE)</f>
        <v>Fachabteilung</v>
      </c>
      <c r="D107" s="13" t="str">
        <f>VLOOKUP(A107,Meta.Features!$B:$G,$D$1,FALSE)</f>
        <v>DepartmentCode</v>
      </c>
      <c r="E107" s="3" t="str">
        <f>VLOOKUP(A107,Meta.Features!$B:$K,$E$1,FALSE)</f>
        <v>Nominal</v>
      </c>
      <c r="F107" s="3" t="s">
        <v>369</v>
      </c>
      <c r="G107" s="3" t="s">
        <v>369</v>
      </c>
      <c r="H107" s="1" t="s">
        <v>370</v>
      </c>
      <c r="I107" s="1" t="s">
        <v>370</v>
      </c>
    </row>
    <row r="108" spans="1:9" ht="18" customHeight="1" x14ac:dyDescent="0.3">
      <c r="A108" s="15">
        <v>22</v>
      </c>
      <c r="B108" s="13" t="str">
        <f>VLOOKUP(A108,Meta.Features!$B:$G,$B$1,FALSE)</f>
        <v>Department</v>
      </c>
      <c r="C108" s="13" t="str">
        <f>VLOOKUP(A108,Meta.Features!$B:$G,$C$1,FALSE)</f>
        <v>Fachabteilung</v>
      </c>
      <c r="D108" s="13" t="str">
        <f>VLOOKUP(A108,Meta.Features!$B:$G,$D$1,FALSE)</f>
        <v>DepartmentCode</v>
      </c>
      <c r="E108" s="3" t="str">
        <f>VLOOKUP(A108,Meta.Features!$B:$K,$E$1,FALSE)</f>
        <v>Nominal</v>
      </c>
      <c r="F108" s="3" t="s">
        <v>371</v>
      </c>
      <c r="G108" s="3" t="s">
        <v>371</v>
      </c>
      <c r="H108" s="1" t="s">
        <v>372</v>
      </c>
      <c r="I108" s="1" t="s">
        <v>372</v>
      </c>
    </row>
    <row r="109" spans="1:9" ht="18" customHeight="1" x14ac:dyDescent="0.3">
      <c r="A109" s="15">
        <v>22</v>
      </c>
      <c r="B109" s="13" t="str">
        <f>VLOOKUP(A109,Meta.Features!$B:$G,$B$1,FALSE)</f>
        <v>Department</v>
      </c>
      <c r="C109" s="13" t="str">
        <f>VLOOKUP(A109,Meta.Features!$B:$G,$C$1,FALSE)</f>
        <v>Fachabteilung</v>
      </c>
      <c r="D109" s="13" t="str">
        <f>VLOOKUP(A109,Meta.Features!$B:$G,$D$1,FALSE)</f>
        <v>DepartmentCode</v>
      </c>
      <c r="E109" s="3" t="str">
        <f>VLOOKUP(A109,Meta.Features!$B:$K,$E$1,FALSE)</f>
        <v>Nominal</v>
      </c>
      <c r="F109" s="3" t="s">
        <v>373</v>
      </c>
      <c r="G109" s="3" t="s">
        <v>373</v>
      </c>
      <c r="H109" s="1" t="s">
        <v>374</v>
      </c>
      <c r="I109" s="1" t="s">
        <v>374</v>
      </c>
    </row>
    <row r="110" spans="1:9" ht="18" customHeight="1" x14ac:dyDescent="0.3">
      <c r="A110" s="15">
        <v>22</v>
      </c>
      <c r="B110" s="13" t="str">
        <f>VLOOKUP(A110,Meta.Features!$B:$G,$B$1,FALSE)</f>
        <v>Department</v>
      </c>
      <c r="C110" s="13" t="str">
        <f>VLOOKUP(A110,Meta.Features!$B:$G,$C$1,FALSE)</f>
        <v>Fachabteilung</v>
      </c>
      <c r="D110" s="13" t="str">
        <f>VLOOKUP(A110,Meta.Features!$B:$G,$D$1,FALSE)</f>
        <v>DepartmentCode</v>
      </c>
      <c r="E110" s="3" t="str">
        <f>VLOOKUP(A110,Meta.Features!$B:$K,$E$1,FALSE)</f>
        <v>Nominal</v>
      </c>
      <c r="F110" s="3" t="s">
        <v>375</v>
      </c>
      <c r="G110" s="3" t="s">
        <v>375</v>
      </c>
      <c r="H110" s="1" t="s">
        <v>376</v>
      </c>
      <c r="I110" s="1" t="s">
        <v>376</v>
      </c>
    </row>
    <row r="111" spans="1:9" ht="18" customHeight="1" x14ac:dyDescent="0.3">
      <c r="A111" s="15">
        <v>22</v>
      </c>
      <c r="B111" s="13" t="str">
        <f>VLOOKUP(A111,Meta.Features!$B:$G,$B$1,FALSE)</f>
        <v>Department</v>
      </c>
      <c r="C111" s="13" t="str">
        <f>VLOOKUP(A111,Meta.Features!$B:$G,$C$1,FALSE)</f>
        <v>Fachabteilung</v>
      </c>
      <c r="D111" s="13" t="str">
        <f>VLOOKUP(A111,Meta.Features!$B:$G,$D$1,FALSE)</f>
        <v>DepartmentCode</v>
      </c>
      <c r="E111" s="3" t="str">
        <f>VLOOKUP(A111,Meta.Features!$B:$K,$E$1,FALSE)</f>
        <v>Nominal</v>
      </c>
      <c r="F111" s="3" t="s">
        <v>377</v>
      </c>
      <c r="G111" s="3" t="s">
        <v>377</v>
      </c>
      <c r="H111" s="1" t="s">
        <v>378</v>
      </c>
      <c r="I111" s="1" t="s">
        <v>378</v>
      </c>
    </row>
    <row r="112" spans="1:9" ht="18" customHeight="1" x14ac:dyDescent="0.3">
      <c r="A112" s="15">
        <v>22</v>
      </c>
      <c r="B112" s="13" t="str">
        <f>VLOOKUP(A112,Meta.Features!$B:$G,$B$1,FALSE)</f>
        <v>Department</v>
      </c>
      <c r="C112" s="13" t="str">
        <f>VLOOKUP(A112,Meta.Features!$B:$G,$C$1,FALSE)</f>
        <v>Fachabteilung</v>
      </c>
      <c r="D112" s="13" t="str">
        <f>VLOOKUP(A112,Meta.Features!$B:$G,$D$1,FALSE)</f>
        <v>DepartmentCode</v>
      </c>
      <c r="E112" s="3" t="str">
        <f>VLOOKUP(A112,Meta.Features!$B:$K,$E$1,FALSE)</f>
        <v>Nominal</v>
      </c>
      <c r="F112" s="3" t="s">
        <v>379</v>
      </c>
      <c r="G112" s="3" t="s">
        <v>379</v>
      </c>
      <c r="H112" s="1" t="s">
        <v>380</v>
      </c>
      <c r="I112" s="1" t="s">
        <v>380</v>
      </c>
    </row>
    <row r="113" spans="1:9" ht="18" customHeight="1" x14ac:dyDescent="0.3">
      <c r="A113" s="15">
        <v>22</v>
      </c>
      <c r="B113" s="13" t="str">
        <f>VLOOKUP(A113,Meta.Features!$B:$G,$B$1,FALSE)</f>
        <v>Department</v>
      </c>
      <c r="C113" s="13" t="str">
        <f>VLOOKUP(A113,Meta.Features!$B:$G,$C$1,FALSE)</f>
        <v>Fachabteilung</v>
      </c>
      <c r="D113" s="13" t="str">
        <f>VLOOKUP(A113,Meta.Features!$B:$G,$D$1,FALSE)</f>
        <v>DepartmentCode</v>
      </c>
      <c r="E113" s="3" t="str">
        <f>VLOOKUP(A113,Meta.Features!$B:$K,$E$1,FALSE)</f>
        <v>Nominal</v>
      </c>
      <c r="F113" s="3" t="s">
        <v>381</v>
      </c>
      <c r="G113" s="3" t="s">
        <v>381</v>
      </c>
      <c r="H113" s="1" t="s">
        <v>382</v>
      </c>
      <c r="I113" s="1" t="s">
        <v>382</v>
      </c>
    </row>
    <row r="114" spans="1:9" ht="18" customHeight="1" x14ac:dyDescent="0.3">
      <c r="A114" s="15">
        <v>22</v>
      </c>
      <c r="B114" s="13" t="str">
        <f>VLOOKUP(A114,Meta.Features!$B:$G,$B$1,FALSE)</f>
        <v>Department</v>
      </c>
      <c r="C114" s="13" t="str">
        <f>VLOOKUP(A114,Meta.Features!$B:$G,$C$1,FALSE)</f>
        <v>Fachabteilung</v>
      </c>
      <c r="D114" s="13" t="str">
        <f>VLOOKUP(A114,Meta.Features!$B:$G,$D$1,FALSE)</f>
        <v>DepartmentCode</v>
      </c>
      <c r="E114" s="3" t="str">
        <f>VLOOKUP(A114,Meta.Features!$B:$K,$E$1,FALSE)</f>
        <v>Nominal</v>
      </c>
      <c r="F114" s="3" t="s">
        <v>383</v>
      </c>
      <c r="G114" s="3" t="s">
        <v>383</v>
      </c>
      <c r="H114" s="1" t="s">
        <v>384</v>
      </c>
      <c r="I114" s="1" t="s">
        <v>384</v>
      </c>
    </row>
    <row r="115" spans="1:9" ht="18" customHeight="1" x14ac:dyDescent="0.3">
      <c r="A115" s="15">
        <v>22</v>
      </c>
      <c r="B115" s="13" t="str">
        <f>VLOOKUP(A115,Meta.Features!$B:$G,$B$1,FALSE)</f>
        <v>Department</v>
      </c>
      <c r="C115" s="13" t="str">
        <f>VLOOKUP(A115,Meta.Features!$B:$G,$C$1,FALSE)</f>
        <v>Fachabteilung</v>
      </c>
      <c r="D115" s="13" t="str">
        <f>VLOOKUP(A115,Meta.Features!$B:$G,$D$1,FALSE)</f>
        <v>DepartmentCode</v>
      </c>
      <c r="E115" s="3" t="str">
        <f>VLOOKUP(A115,Meta.Features!$B:$K,$E$1,FALSE)</f>
        <v>Nominal</v>
      </c>
      <c r="F115" s="3" t="s">
        <v>385</v>
      </c>
      <c r="G115" s="3" t="s">
        <v>385</v>
      </c>
      <c r="H115" s="1" t="s">
        <v>386</v>
      </c>
      <c r="I115" s="1" t="s">
        <v>386</v>
      </c>
    </row>
    <row r="116" spans="1:9" ht="18" customHeight="1" x14ac:dyDescent="0.3">
      <c r="A116" s="15">
        <v>22</v>
      </c>
      <c r="B116" s="13" t="str">
        <f>VLOOKUP(A116,Meta.Features!$B:$G,$B$1,FALSE)</f>
        <v>Department</v>
      </c>
      <c r="C116" s="13" t="str">
        <f>VLOOKUP(A116,Meta.Features!$B:$G,$C$1,FALSE)</f>
        <v>Fachabteilung</v>
      </c>
      <c r="D116" s="13" t="str">
        <f>VLOOKUP(A116,Meta.Features!$B:$G,$D$1,FALSE)</f>
        <v>DepartmentCode</v>
      </c>
      <c r="E116" s="3" t="str">
        <f>VLOOKUP(A116,Meta.Features!$B:$K,$E$1,FALSE)</f>
        <v>Nominal</v>
      </c>
      <c r="F116" s="3" t="s">
        <v>387</v>
      </c>
      <c r="G116" s="3" t="s">
        <v>387</v>
      </c>
      <c r="H116" s="1" t="s">
        <v>388</v>
      </c>
      <c r="I116" s="1" t="s">
        <v>388</v>
      </c>
    </row>
    <row r="117" spans="1:9" ht="18" customHeight="1" x14ac:dyDescent="0.3">
      <c r="A117" s="15">
        <v>22</v>
      </c>
      <c r="B117" s="13" t="str">
        <f>VLOOKUP(A117,Meta.Features!$B:$G,$B$1,FALSE)</f>
        <v>Department</v>
      </c>
      <c r="C117" s="13" t="str">
        <f>VLOOKUP(A117,Meta.Features!$B:$G,$C$1,FALSE)</f>
        <v>Fachabteilung</v>
      </c>
      <c r="D117" s="13" t="str">
        <f>VLOOKUP(A117,Meta.Features!$B:$G,$D$1,FALSE)</f>
        <v>DepartmentCode</v>
      </c>
      <c r="E117" s="3" t="str">
        <f>VLOOKUP(A117,Meta.Features!$B:$K,$E$1,FALSE)</f>
        <v>Nominal</v>
      </c>
      <c r="F117" s="3" t="s">
        <v>389</v>
      </c>
      <c r="G117" s="3" t="s">
        <v>389</v>
      </c>
      <c r="H117" s="1" t="s">
        <v>390</v>
      </c>
      <c r="I117" s="1" t="s">
        <v>390</v>
      </c>
    </row>
    <row r="118" spans="1:9" ht="18" customHeight="1" x14ac:dyDescent="0.3">
      <c r="A118" s="15">
        <v>22</v>
      </c>
      <c r="B118" s="13" t="str">
        <f>VLOOKUP(A118,Meta.Features!$B:$G,$B$1,FALSE)</f>
        <v>Department</v>
      </c>
      <c r="C118" s="13" t="str">
        <f>VLOOKUP(A118,Meta.Features!$B:$G,$C$1,FALSE)</f>
        <v>Fachabteilung</v>
      </c>
      <c r="D118" s="13" t="str">
        <f>VLOOKUP(A118,Meta.Features!$B:$G,$D$1,FALSE)</f>
        <v>DepartmentCode</v>
      </c>
      <c r="E118" s="3" t="str">
        <f>VLOOKUP(A118,Meta.Features!$B:$K,$E$1,FALSE)</f>
        <v>Nominal</v>
      </c>
      <c r="F118" s="3" t="s">
        <v>391</v>
      </c>
      <c r="G118" s="3" t="s">
        <v>391</v>
      </c>
      <c r="H118" s="1" t="s">
        <v>392</v>
      </c>
      <c r="I118" s="1" t="s">
        <v>392</v>
      </c>
    </row>
    <row r="119" spans="1:9" ht="18" customHeight="1" x14ac:dyDescent="0.3">
      <c r="A119" s="15">
        <v>22</v>
      </c>
      <c r="B119" s="13" t="str">
        <f>VLOOKUP(A119,Meta.Features!$B:$G,$B$1,FALSE)</f>
        <v>Department</v>
      </c>
      <c r="C119" s="13" t="str">
        <f>VLOOKUP(A119,Meta.Features!$B:$G,$C$1,FALSE)</f>
        <v>Fachabteilung</v>
      </c>
      <c r="D119" s="13" t="str">
        <f>VLOOKUP(A119,Meta.Features!$B:$G,$D$1,FALSE)</f>
        <v>DepartmentCode</v>
      </c>
      <c r="E119" s="3" t="str">
        <f>VLOOKUP(A119,Meta.Features!$B:$K,$E$1,FALSE)</f>
        <v>Nominal</v>
      </c>
      <c r="F119" s="3" t="s">
        <v>393</v>
      </c>
      <c r="G119" s="3" t="s">
        <v>393</v>
      </c>
      <c r="H119" s="1" t="s">
        <v>394</v>
      </c>
      <c r="I119" s="1" t="s">
        <v>394</v>
      </c>
    </row>
    <row r="120" spans="1:9" ht="18" customHeight="1" x14ac:dyDescent="0.3">
      <c r="A120" s="15">
        <v>22</v>
      </c>
      <c r="B120" s="13" t="str">
        <f>VLOOKUP(A120,Meta.Features!$B:$G,$B$1,FALSE)</f>
        <v>Department</v>
      </c>
      <c r="C120" s="13" t="str">
        <f>VLOOKUP(A120,Meta.Features!$B:$G,$C$1,FALSE)</f>
        <v>Fachabteilung</v>
      </c>
      <c r="D120" s="13" t="str">
        <f>VLOOKUP(A120,Meta.Features!$B:$G,$D$1,FALSE)</f>
        <v>DepartmentCode</v>
      </c>
      <c r="E120" s="3" t="str">
        <f>VLOOKUP(A120,Meta.Features!$B:$K,$E$1,FALSE)</f>
        <v>Nominal</v>
      </c>
      <c r="F120" s="3" t="s">
        <v>395</v>
      </c>
      <c r="G120" s="3" t="s">
        <v>395</v>
      </c>
      <c r="H120" s="1" t="s">
        <v>396</v>
      </c>
      <c r="I120" s="1" t="s">
        <v>396</v>
      </c>
    </row>
    <row r="121" spans="1:9" ht="18" customHeight="1" x14ac:dyDescent="0.3">
      <c r="A121" s="15">
        <v>22</v>
      </c>
      <c r="B121" s="13" t="str">
        <f>VLOOKUP(A121,Meta.Features!$B:$G,$B$1,FALSE)</f>
        <v>Department</v>
      </c>
      <c r="C121" s="13" t="str">
        <f>VLOOKUP(A121,Meta.Features!$B:$G,$C$1,FALSE)</f>
        <v>Fachabteilung</v>
      </c>
      <c r="D121" s="13" t="str">
        <f>VLOOKUP(A121,Meta.Features!$B:$G,$D$1,FALSE)</f>
        <v>DepartmentCode</v>
      </c>
      <c r="E121" s="3" t="str">
        <f>VLOOKUP(A121,Meta.Features!$B:$K,$E$1,FALSE)</f>
        <v>Nominal</v>
      </c>
      <c r="F121" s="3" t="s">
        <v>397</v>
      </c>
      <c r="G121" s="3" t="s">
        <v>397</v>
      </c>
      <c r="H121" s="1" t="s">
        <v>398</v>
      </c>
      <c r="I121" s="1" t="s">
        <v>398</v>
      </c>
    </row>
    <row r="122" spans="1:9" ht="18" customHeight="1" x14ac:dyDescent="0.3">
      <c r="A122" s="15">
        <v>22</v>
      </c>
      <c r="B122" s="13" t="str">
        <f>VLOOKUP(A122,Meta.Features!$B:$G,$B$1,FALSE)</f>
        <v>Department</v>
      </c>
      <c r="C122" s="13" t="str">
        <f>VLOOKUP(A122,Meta.Features!$B:$G,$C$1,FALSE)</f>
        <v>Fachabteilung</v>
      </c>
      <c r="D122" s="13" t="str">
        <f>VLOOKUP(A122,Meta.Features!$B:$G,$D$1,FALSE)</f>
        <v>DepartmentCode</v>
      </c>
      <c r="E122" s="3" t="str">
        <f>VLOOKUP(A122,Meta.Features!$B:$K,$E$1,FALSE)</f>
        <v>Nominal</v>
      </c>
      <c r="F122" s="3" t="s">
        <v>399</v>
      </c>
      <c r="G122" s="3" t="s">
        <v>399</v>
      </c>
      <c r="H122" s="1" t="s">
        <v>400</v>
      </c>
      <c r="I122" s="1" t="s">
        <v>400</v>
      </c>
    </row>
    <row r="123" spans="1:9" ht="18" customHeight="1" x14ac:dyDescent="0.3">
      <c r="A123" s="15">
        <v>22</v>
      </c>
      <c r="B123" s="13" t="str">
        <f>VLOOKUP(A123,Meta.Features!$B:$G,$B$1,FALSE)</f>
        <v>Department</v>
      </c>
      <c r="C123" s="13" t="str">
        <f>VLOOKUP(A123,Meta.Features!$B:$G,$C$1,FALSE)</f>
        <v>Fachabteilung</v>
      </c>
      <c r="D123" s="13" t="str">
        <f>VLOOKUP(A123,Meta.Features!$B:$G,$D$1,FALSE)</f>
        <v>DepartmentCode</v>
      </c>
      <c r="E123" s="3" t="str">
        <f>VLOOKUP(A123,Meta.Features!$B:$K,$E$1,FALSE)</f>
        <v>Nominal</v>
      </c>
      <c r="F123" s="3" t="s">
        <v>401</v>
      </c>
      <c r="G123" s="3" t="s">
        <v>401</v>
      </c>
      <c r="H123" s="1" t="s">
        <v>402</v>
      </c>
      <c r="I123" s="1" t="s">
        <v>402</v>
      </c>
    </row>
    <row r="124" spans="1:9" ht="18" customHeight="1" x14ac:dyDescent="0.3">
      <c r="A124" s="15">
        <v>22</v>
      </c>
      <c r="B124" s="13" t="str">
        <f>VLOOKUP(A124,Meta.Features!$B:$G,$B$1,FALSE)</f>
        <v>Department</v>
      </c>
      <c r="C124" s="13" t="str">
        <f>VLOOKUP(A124,Meta.Features!$B:$G,$C$1,FALSE)</f>
        <v>Fachabteilung</v>
      </c>
      <c r="D124" s="13" t="str">
        <f>VLOOKUP(A124,Meta.Features!$B:$G,$D$1,FALSE)</f>
        <v>DepartmentCode</v>
      </c>
      <c r="E124" s="3" t="str">
        <f>VLOOKUP(A124,Meta.Features!$B:$K,$E$1,FALSE)</f>
        <v>Nominal</v>
      </c>
      <c r="F124" s="3" t="s">
        <v>403</v>
      </c>
      <c r="G124" s="3" t="s">
        <v>403</v>
      </c>
      <c r="H124" s="1" t="s">
        <v>404</v>
      </c>
      <c r="I124" s="1" t="s">
        <v>404</v>
      </c>
    </row>
    <row r="125" spans="1:9" ht="18" customHeight="1" x14ac:dyDescent="0.3">
      <c r="A125" s="15">
        <v>22</v>
      </c>
      <c r="B125" s="13" t="str">
        <f>VLOOKUP(A125,Meta.Features!$B:$G,$B$1,FALSE)</f>
        <v>Department</v>
      </c>
      <c r="C125" s="13" t="str">
        <f>VLOOKUP(A125,Meta.Features!$B:$G,$C$1,FALSE)</f>
        <v>Fachabteilung</v>
      </c>
      <c r="D125" s="13" t="str">
        <f>VLOOKUP(A125,Meta.Features!$B:$G,$D$1,FALSE)</f>
        <v>DepartmentCode</v>
      </c>
      <c r="E125" s="3" t="str">
        <f>VLOOKUP(A125,Meta.Features!$B:$K,$E$1,FALSE)</f>
        <v>Nominal</v>
      </c>
      <c r="F125" s="3" t="s">
        <v>405</v>
      </c>
      <c r="G125" s="3" t="s">
        <v>405</v>
      </c>
      <c r="H125" s="1" t="s">
        <v>406</v>
      </c>
      <c r="I125" s="1" t="s">
        <v>406</v>
      </c>
    </row>
    <row r="126" spans="1:9" ht="18" customHeight="1" x14ac:dyDescent="0.3">
      <c r="A126" s="15">
        <v>22</v>
      </c>
      <c r="B126" s="13" t="str">
        <f>VLOOKUP(A126,Meta.Features!$B:$G,$B$1,FALSE)</f>
        <v>Department</v>
      </c>
      <c r="C126" s="13" t="str">
        <f>VLOOKUP(A126,Meta.Features!$B:$G,$C$1,FALSE)</f>
        <v>Fachabteilung</v>
      </c>
      <c r="D126" s="13" t="str">
        <f>VLOOKUP(A126,Meta.Features!$B:$G,$D$1,FALSE)</f>
        <v>DepartmentCode</v>
      </c>
      <c r="E126" s="3" t="str">
        <f>VLOOKUP(A126,Meta.Features!$B:$K,$E$1,FALSE)</f>
        <v>Nominal</v>
      </c>
      <c r="F126" s="3" t="s">
        <v>407</v>
      </c>
      <c r="G126" s="3" t="s">
        <v>407</v>
      </c>
      <c r="H126" s="1" t="s">
        <v>408</v>
      </c>
      <c r="I126" s="1" t="s">
        <v>408</v>
      </c>
    </row>
    <row r="127" spans="1:9" ht="18" customHeight="1" x14ac:dyDescent="0.3">
      <c r="A127" s="15">
        <v>22</v>
      </c>
      <c r="B127" s="13" t="str">
        <f>VLOOKUP(A127,Meta.Features!$B:$G,$B$1,FALSE)</f>
        <v>Department</v>
      </c>
      <c r="C127" s="13" t="str">
        <f>VLOOKUP(A127,Meta.Features!$B:$G,$C$1,FALSE)</f>
        <v>Fachabteilung</v>
      </c>
      <c r="D127" s="13" t="str">
        <f>VLOOKUP(A127,Meta.Features!$B:$G,$D$1,FALSE)</f>
        <v>DepartmentCode</v>
      </c>
      <c r="E127" s="3" t="str">
        <f>VLOOKUP(A127,Meta.Features!$B:$K,$E$1,FALSE)</f>
        <v>Nominal</v>
      </c>
      <c r="F127" s="3" t="s">
        <v>409</v>
      </c>
      <c r="G127" s="3" t="s">
        <v>409</v>
      </c>
      <c r="H127" s="1" t="s">
        <v>410</v>
      </c>
      <c r="I127" s="1" t="s">
        <v>410</v>
      </c>
    </row>
    <row r="128" spans="1:9" ht="18" customHeight="1" x14ac:dyDescent="0.3">
      <c r="A128" s="15">
        <v>22</v>
      </c>
      <c r="B128" s="13" t="str">
        <f>VLOOKUP(A128,Meta.Features!$B:$G,$B$1,FALSE)</f>
        <v>Department</v>
      </c>
      <c r="C128" s="13" t="str">
        <f>VLOOKUP(A128,Meta.Features!$B:$G,$C$1,FALSE)</f>
        <v>Fachabteilung</v>
      </c>
      <c r="D128" s="13" t="str">
        <f>VLOOKUP(A128,Meta.Features!$B:$G,$D$1,FALSE)</f>
        <v>DepartmentCode</v>
      </c>
      <c r="E128" s="3" t="str">
        <f>VLOOKUP(A128,Meta.Features!$B:$K,$E$1,FALSE)</f>
        <v>Nominal</v>
      </c>
      <c r="F128" s="3" t="s">
        <v>411</v>
      </c>
      <c r="G128" s="3" t="s">
        <v>411</v>
      </c>
      <c r="H128" s="1" t="s">
        <v>412</v>
      </c>
      <c r="I128" s="1" t="s">
        <v>412</v>
      </c>
    </row>
    <row r="129" spans="1:9" ht="18" customHeight="1" x14ac:dyDescent="0.3">
      <c r="A129" s="15">
        <v>22</v>
      </c>
      <c r="B129" s="13" t="str">
        <f>VLOOKUP(A129,Meta.Features!$B:$G,$B$1,FALSE)</f>
        <v>Department</v>
      </c>
      <c r="C129" s="13" t="str">
        <f>VLOOKUP(A129,Meta.Features!$B:$G,$C$1,FALSE)</f>
        <v>Fachabteilung</v>
      </c>
      <c r="D129" s="13" t="str">
        <f>VLOOKUP(A129,Meta.Features!$B:$G,$D$1,FALSE)</f>
        <v>DepartmentCode</v>
      </c>
      <c r="E129" s="3" t="str">
        <f>VLOOKUP(A129,Meta.Features!$B:$K,$E$1,FALSE)</f>
        <v>Nominal</v>
      </c>
      <c r="F129" s="3" t="s">
        <v>413</v>
      </c>
      <c r="G129" s="3" t="s">
        <v>413</v>
      </c>
      <c r="H129" s="1" t="s">
        <v>414</v>
      </c>
      <c r="I129" s="1" t="s">
        <v>414</v>
      </c>
    </row>
    <row r="130" spans="1:9" ht="18" customHeight="1" x14ac:dyDescent="0.3">
      <c r="A130" s="15">
        <v>22</v>
      </c>
      <c r="B130" s="13" t="str">
        <f>VLOOKUP(A130,Meta.Features!$B:$G,$B$1,FALSE)</f>
        <v>Department</v>
      </c>
      <c r="C130" s="13" t="str">
        <f>VLOOKUP(A130,Meta.Features!$B:$G,$C$1,FALSE)</f>
        <v>Fachabteilung</v>
      </c>
      <c r="D130" s="13" t="str">
        <f>VLOOKUP(A130,Meta.Features!$B:$G,$D$1,FALSE)</f>
        <v>DepartmentCode</v>
      </c>
      <c r="E130" s="3" t="str">
        <f>VLOOKUP(A130,Meta.Features!$B:$K,$E$1,FALSE)</f>
        <v>Nominal</v>
      </c>
      <c r="F130" s="3" t="s">
        <v>415</v>
      </c>
      <c r="G130" s="3" t="s">
        <v>415</v>
      </c>
      <c r="H130" s="1" t="s">
        <v>416</v>
      </c>
      <c r="I130" s="1" t="s">
        <v>416</v>
      </c>
    </row>
    <row r="131" spans="1:9" ht="18" customHeight="1" x14ac:dyDescent="0.3">
      <c r="A131" s="15">
        <v>22</v>
      </c>
      <c r="B131" s="13" t="str">
        <f>VLOOKUP(A131,Meta.Features!$B:$G,$B$1,FALSE)</f>
        <v>Department</v>
      </c>
      <c r="C131" s="13" t="str">
        <f>VLOOKUP(A131,Meta.Features!$B:$G,$C$1,FALSE)</f>
        <v>Fachabteilung</v>
      </c>
      <c r="D131" s="13" t="str">
        <f>VLOOKUP(A131,Meta.Features!$B:$G,$D$1,FALSE)</f>
        <v>DepartmentCode</v>
      </c>
      <c r="E131" s="3" t="str">
        <f>VLOOKUP(A131,Meta.Features!$B:$K,$E$1,FALSE)</f>
        <v>Nominal</v>
      </c>
      <c r="F131" s="3" t="s">
        <v>417</v>
      </c>
      <c r="G131" s="3" t="s">
        <v>417</v>
      </c>
      <c r="H131" s="1" t="s">
        <v>418</v>
      </c>
      <c r="I131" s="1" t="s">
        <v>418</v>
      </c>
    </row>
    <row r="132" spans="1:9" ht="18" customHeight="1" x14ac:dyDescent="0.3">
      <c r="A132" s="15">
        <v>22</v>
      </c>
      <c r="B132" s="13" t="str">
        <f>VLOOKUP(A132,Meta.Features!$B:$G,$B$1,FALSE)</f>
        <v>Department</v>
      </c>
      <c r="C132" s="13" t="str">
        <f>VLOOKUP(A132,Meta.Features!$B:$G,$C$1,FALSE)</f>
        <v>Fachabteilung</v>
      </c>
      <c r="D132" s="13" t="str">
        <f>VLOOKUP(A132,Meta.Features!$B:$G,$D$1,FALSE)</f>
        <v>DepartmentCode</v>
      </c>
      <c r="E132" s="3" t="str">
        <f>VLOOKUP(A132,Meta.Features!$B:$K,$E$1,FALSE)</f>
        <v>Nominal</v>
      </c>
      <c r="F132" s="3" t="s">
        <v>419</v>
      </c>
      <c r="G132" s="3" t="s">
        <v>419</v>
      </c>
      <c r="H132" s="1" t="s">
        <v>420</v>
      </c>
      <c r="I132" s="1" t="s">
        <v>420</v>
      </c>
    </row>
    <row r="133" spans="1:9" ht="18" customHeight="1" x14ac:dyDescent="0.3">
      <c r="A133" s="15">
        <v>22</v>
      </c>
      <c r="B133" s="13" t="str">
        <f>VLOOKUP(A133,Meta.Features!$B:$G,$B$1,FALSE)</f>
        <v>Department</v>
      </c>
      <c r="C133" s="13" t="str">
        <f>VLOOKUP(A133,Meta.Features!$B:$G,$C$1,FALSE)</f>
        <v>Fachabteilung</v>
      </c>
      <c r="D133" s="13" t="str">
        <f>VLOOKUP(A133,Meta.Features!$B:$G,$D$1,FALSE)</f>
        <v>DepartmentCode</v>
      </c>
      <c r="E133" s="3" t="str">
        <f>VLOOKUP(A133,Meta.Features!$B:$K,$E$1,FALSE)</f>
        <v>Nominal</v>
      </c>
      <c r="F133" s="3" t="s">
        <v>421</v>
      </c>
      <c r="G133" s="3" t="s">
        <v>421</v>
      </c>
      <c r="H133" s="1" t="s">
        <v>422</v>
      </c>
      <c r="I133" s="1" t="s">
        <v>422</v>
      </c>
    </row>
    <row r="134" spans="1:9" ht="18" customHeight="1" x14ac:dyDescent="0.3">
      <c r="A134" s="15">
        <v>22</v>
      </c>
      <c r="B134" s="13" t="str">
        <f>VLOOKUP(A134,Meta.Features!$B:$G,$B$1,FALSE)</f>
        <v>Department</v>
      </c>
      <c r="C134" s="13" t="str">
        <f>VLOOKUP(A134,Meta.Features!$B:$G,$C$1,FALSE)</f>
        <v>Fachabteilung</v>
      </c>
      <c r="D134" s="13" t="str">
        <f>VLOOKUP(A134,Meta.Features!$B:$G,$D$1,FALSE)</f>
        <v>DepartmentCode</v>
      </c>
      <c r="E134" s="3" t="str">
        <f>VLOOKUP(A134,Meta.Features!$B:$K,$E$1,FALSE)</f>
        <v>Nominal</v>
      </c>
      <c r="F134" s="3" t="s">
        <v>423</v>
      </c>
      <c r="G134" s="3" t="s">
        <v>423</v>
      </c>
      <c r="H134" s="1" t="s">
        <v>424</v>
      </c>
      <c r="I134" s="1" t="s">
        <v>424</v>
      </c>
    </row>
    <row r="135" spans="1:9" ht="18" customHeight="1" x14ac:dyDescent="0.3">
      <c r="A135" s="15">
        <v>22</v>
      </c>
      <c r="B135" s="13" t="str">
        <f>VLOOKUP(A135,Meta.Features!$B:$G,$B$1,FALSE)</f>
        <v>Department</v>
      </c>
      <c r="C135" s="13" t="str">
        <f>VLOOKUP(A135,Meta.Features!$B:$G,$C$1,FALSE)</f>
        <v>Fachabteilung</v>
      </c>
      <c r="D135" s="13" t="str">
        <f>VLOOKUP(A135,Meta.Features!$B:$G,$D$1,FALSE)</f>
        <v>DepartmentCode</v>
      </c>
      <c r="E135" s="3" t="str">
        <f>VLOOKUP(A135,Meta.Features!$B:$K,$E$1,FALSE)</f>
        <v>Nominal</v>
      </c>
      <c r="F135" s="3" t="s">
        <v>425</v>
      </c>
      <c r="G135" s="3" t="s">
        <v>425</v>
      </c>
      <c r="H135" s="1" t="s">
        <v>426</v>
      </c>
      <c r="I135" s="1" t="s">
        <v>426</v>
      </c>
    </row>
    <row r="136" spans="1:9" ht="18" customHeight="1" x14ac:dyDescent="0.3">
      <c r="A136" s="15">
        <v>22</v>
      </c>
      <c r="B136" s="13" t="str">
        <f>VLOOKUP(A136,Meta.Features!$B:$G,$B$1,FALSE)</f>
        <v>Department</v>
      </c>
      <c r="C136" s="13" t="str">
        <f>VLOOKUP(A136,Meta.Features!$B:$G,$C$1,FALSE)</f>
        <v>Fachabteilung</v>
      </c>
      <c r="D136" s="13" t="str">
        <f>VLOOKUP(A136,Meta.Features!$B:$G,$D$1,FALSE)</f>
        <v>DepartmentCode</v>
      </c>
      <c r="E136" s="3" t="str">
        <f>VLOOKUP(A136,Meta.Features!$B:$K,$E$1,FALSE)</f>
        <v>Nominal</v>
      </c>
      <c r="F136" s="3" t="s">
        <v>427</v>
      </c>
      <c r="G136" s="3" t="s">
        <v>427</v>
      </c>
      <c r="H136" s="1" t="s">
        <v>428</v>
      </c>
      <c r="I136" s="1" t="s">
        <v>428</v>
      </c>
    </row>
    <row r="137" spans="1:9" ht="18" customHeight="1" x14ac:dyDescent="0.3">
      <c r="A137" s="15">
        <v>22</v>
      </c>
      <c r="B137" s="13" t="str">
        <f>VLOOKUP(A137,Meta.Features!$B:$G,$B$1,FALSE)</f>
        <v>Department</v>
      </c>
      <c r="C137" s="13" t="str">
        <f>VLOOKUP(A137,Meta.Features!$B:$G,$C$1,FALSE)</f>
        <v>Fachabteilung</v>
      </c>
      <c r="D137" s="13" t="str">
        <f>VLOOKUP(A137,Meta.Features!$B:$G,$D$1,FALSE)</f>
        <v>DepartmentCode</v>
      </c>
      <c r="E137" s="3" t="str">
        <f>VLOOKUP(A137,Meta.Features!$B:$K,$E$1,FALSE)</f>
        <v>Nominal</v>
      </c>
      <c r="F137" s="3" t="s">
        <v>429</v>
      </c>
      <c r="G137" s="3" t="s">
        <v>429</v>
      </c>
      <c r="H137" s="1" t="s">
        <v>430</v>
      </c>
      <c r="I137" s="1" t="s">
        <v>430</v>
      </c>
    </row>
    <row r="138" spans="1:9" ht="18" customHeight="1" x14ac:dyDescent="0.3">
      <c r="A138" s="15">
        <v>22</v>
      </c>
      <c r="B138" s="13" t="str">
        <f>VLOOKUP(A138,Meta.Features!$B:$G,$B$1,FALSE)</f>
        <v>Department</v>
      </c>
      <c r="C138" s="13" t="str">
        <f>VLOOKUP(A138,Meta.Features!$B:$G,$C$1,FALSE)</f>
        <v>Fachabteilung</v>
      </c>
      <c r="D138" s="13" t="str">
        <f>VLOOKUP(A138,Meta.Features!$B:$G,$D$1,FALSE)</f>
        <v>DepartmentCode</v>
      </c>
      <c r="E138" s="3" t="str">
        <f>VLOOKUP(A138,Meta.Features!$B:$K,$E$1,FALSE)</f>
        <v>Nominal</v>
      </c>
      <c r="F138" s="3" t="s">
        <v>431</v>
      </c>
      <c r="G138" s="3" t="s">
        <v>431</v>
      </c>
      <c r="H138" s="1" t="s">
        <v>432</v>
      </c>
      <c r="I138" s="1" t="s">
        <v>432</v>
      </c>
    </row>
    <row r="139" spans="1:9" ht="18" customHeight="1" x14ac:dyDescent="0.3">
      <c r="A139" s="15">
        <v>22</v>
      </c>
      <c r="B139" s="13" t="str">
        <f>VLOOKUP(A139,Meta.Features!$B:$G,$B$1,FALSE)</f>
        <v>Department</v>
      </c>
      <c r="C139" s="13" t="str">
        <f>VLOOKUP(A139,Meta.Features!$B:$G,$C$1,FALSE)</f>
        <v>Fachabteilung</v>
      </c>
      <c r="D139" s="13" t="str">
        <f>VLOOKUP(A139,Meta.Features!$B:$G,$D$1,FALSE)</f>
        <v>DepartmentCode</v>
      </c>
      <c r="E139" s="3" t="str">
        <f>VLOOKUP(A139,Meta.Features!$B:$K,$E$1,FALSE)</f>
        <v>Nominal</v>
      </c>
      <c r="F139" s="3" t="s">
        <v>433</v>
      </c>
      <c r="G139" s="3" t="s">
        <v>433</v>
      </c>
      <c r="H139" s="1" t="s">
        <v>434</v>
      </c>
      <c r="I139" s="1" t="s">
        <v>434</v>
      </c>
    </row>
    <row r="140" spans="1:9" ht="18" customHeight="1" x14ac:dyDescent="0.3">
      <c r="A140" s="15">
        <v>22</v>
      </c>
      <c r="B140" s="13" t="str">
        <f>VLOOKUP(A140,Meta.Features!$B:$G,$B$1,FALSE)</f>
        <v>Department</v>
      </c>
      <c r="C140" s="13" t="str">
        <f>VLOOKUP(A140,Meta.Features!$B:$G,$C$1,FALSE)</f>
        <v>Fachabteilung</v>
      </c>
      <c r="D140" s="13" t="str">
        <f>VLOOKUP(A140,Meta.Features!$B:$G,$D$1,FALSE)</f>
        <v>DepartmentCode</v>
      </c>
      <c r="E140" s="3" t="str">
        <f>VLOOKUP(A140,Meta.Features!$B:$K,$E$1,FALSE)</f>
        <v>Nominal</v>
      </c>
      <c r="F140" s="3" t="s">
        <v>435</v>
      </c>
      <c r="G140" s="3" t="s">
        <v>435</v>
      </c>
      <c r="H140" s="1" t="s">
        <v>436</v>
      </c>
      <c r="I140" s="1" t="s">
        <v>436</v>
      </c>
    </row>
    <row r="141" spans="1:9" ht="18" customHeight="1" x14ac:dyDescent="0.3">
      <c r="A141" s="15">
        <v>22</v>
      </c>
      <c r="B141" s="13" t="str">
        <f>VLOOKUP(A141,Meta.Features!$B:$G,$B$1,FALSE)</f>
        <v>Department</v>
      </c>
      <c r="C141" s="13" t="str">
        <f>VLOOKUP(A141,Meta.Features!$B:$G,$C$1,FALSE)</f>
        <v>Fachabteilung</v>
      </c>
      <c r="D141" s="13" t="str">
        <f>VLOOKUP(A141,Meta.Features!$B:$G,$D$1,FALSE)</f>
        <v>DepartmentCode</v>
      </c>
      <c r="E141" s="3" t="str">
        <f>VLOOKUP(A141,Meta.Features!$B:$K,$E$1,FALSE)</f>
        <v>Nominal</v>
      </c>
      <c r="F141" s="3" t="s">
        <v>437</v>
      </c>
      <c r="G141" s="3" t="s">
        <v>437</v>
      </c>
      <c r="H141" s="1" t="s">
        <v>438</v>
      </c>
      <c r="I141" s="1" t="s">
        <v>438</v>
      </c>
    </row>
    <row r="142" spans="1:9" ht="18" customHeight="1" x14ac:dyDescent="0.3">
      <c r="A142" s="15">
        <v>22</v>
      </c>
      <c r="B142" s="13" t="str">
        <f>VLOOKUP(A142,Meta.Features!$B:$G,$B$1,FALSE)</f>
        <v>Department</v>
      </c>
      <c r="C142" s="13" t="str">
        <f>VLOOKUP(A142,Meta.Features!$B:$G,$C$1,FALSE)</f>
        <v>Fachabteilung</v>
      </c>
      <c r="D142" s="13" t="str">
        <f>VLOOKUP(A142,Meta.Features!$B:$G,$D$1,FALSE)</f>
        <v>DepartmentCode</v>
      </c>
      <c r="E142" s="3" t="str">
        <f>VLOOKUP(A142,Meta.Features!$B:$K,$E$1,FALSE)</f>
        <v>Nominal</v>
      </c>
      <c r="F142" s="3" t="s">
        <v>439</v>
      </c>
      <c r="G142" s="3" t="s">
        <v>439</v>
      </c>
      <c r="H142" s="1" t="s">
        <v>440</v>
      </c>
      <c r="I142" s="1" t="s">
        <v>440</v>
      </c>
    </row>
    <row r="143" spans="1:9" ht="18" customHeight="1" x14ac:dyDescent="0.3">
      <c r="A143" s="15">
        <v>22</v>
      </c>
      <c r="B143" s="13" t="str">
        <f>VLOOKUP(A143,Meta.Features!$B:$G,$B$1,FALSE)</f>
        <v>Department</v>
      </c>
      <c r="C143" s="13" t="str">
        <f>VLOOKUP(A143,Meta.Features!$B:$G,$C$1,FALSE)</f>
        <v>Fachabteilung</v>
      </c>
      <c r="D143" s="13" t="str">
        <f>VLOOKUP(A143,Meta.Features!$B:$G,$D$1,FALSE)</f>
        <v>DepartmentCode</v>
      </c>
      <c r="E143" s="3" t="str">
        <f>VLOOKUP(A143,Meta.Features!$B:$K,$E$1,FALSE)</f>
        <v>Nominal</v>
      </c>
      <c r="F143" s="3" t="s">
        <v>441</v>
      </c>
      <c r="G143" s="3" t="s">
        <v>441</v>
      </c>
      <c r="H143" s="1" t="s">
        <v>442</v>
      </c>
      <c r="I143" s="1" t="s">
        <v>442</v>
      </c>
    </row>
    <row r="144" spans="1:9" ht="18" customHeight="1" x14ac:dyDescent="0.3">
      <c r="A144" s="15">
        <v>22</v>
      </c>
      <c r="B144" s="13" t="str">
        <f>VLOOKUP(A144,Meta.Features!$B:$G,$B$1,FALSE)</f>
        <v>Department</v>
      </c>
      <c r="C144" s="13" t="str">
        <f>VLOOKUP(A144,Meta.Features!$B:$G,$C$1,FALSE)</f>
        <v>Fachabteilung</v>
      </c>
      <c r="D144" s="13" t="str">
        <f>VLOOKUP(A144,Meta.Features!$B:$G,$D$1,FALSE)</f>
        <v>DepartmentCode</v>
      </c>
      <c r="E144" s="3" t="str">
        <f>VLOOKUP(A144,Meta.Features!$B:$K,$E$1,FALSE)</f>
        <v>Nominal</v>
      </c>
      <c r="F144" s="3" t="s">
        <v>443</v>
      </c>
      <c r="G144" s="3" t="s">
        <v>443</v>
      </c>
      <c r="H144" s="1" t="s">
        <v>444</v>
      </c>
      <c r="I144" s="1" t="s">
        <v>444</v>
      </c>
    </row>
    <row r="145" spans="1:9" ht="18" customHeight="1" x14ac:dyDescent="0.3">
      <c r="A145" s="15">
        <v>22</v>
      </c>
      <c r="B145" s="13" t="str">
        <f>VLOOKUP(A145,Meta.Features!$B:$G,$B$1,FALSE)</f>
        <v>Department</v>
      </c>
      <c r="C145" s="13" t="str">
        <f>VLOOKUP(A145,Meta.Features!$B:$G,$C$1,FALSE)</f>
        <v>Fachabteilung</v>
      </c>
      <c r="D145" s="13" t="str">
        <f>VLOOKUP(A145,Meta.Features!$B:$G,$D$1,FALSE)</f>
        <v>DepartmentCode</v>
      </c>
      <c r="E145" s="3" t="str">
        <f>VLOOKUP(A145,Meta.Features!$B:$K,$E$1,FALSE)</f>
        <v>Nominal</v>
      </c>
      <c r="F145" s="3" t="s">
        <v>445</v>
      </c>
      <c r="G145" s="3" t="s">
        <v>445</v>
      </c>
      <c r="H145" s="1" t="s">
        <v>446</v>
      </c>
      <c r="I145" s="1" t="s">
        <v>446</v>
      </c>
    </row>
    <row r="146" spans="1:9" ht="18" customHeight="1" x14ac:dyDescent="0.3">
      <c r="A146" s="15">
        <v>22</v>
      </c>
      <c r="B146" s="13" t="str">
        <f>VLOOKUP(A146,Meta.Features!$B:$G,$B$1,FALSE)</f>
        <v>Department</v>
      </c>
      <c r="C146" s="13" t="str">
        <f>VLOOKUP(A146,Meta.Features!$B:$G,$C$1,FALSE)</f>
        <v>Fachabteilung</v>
      </c>
      <c r="D146" s="13" t="str">
        <f>VLOOKUP(A146,Meta.Features!$B:$G,$D$1,FALSE)</f>
        <v>DepartmentCode</v>
      </c>
      <c r="E146" s="3" t="str">
        <f>VLOOKUP(A146,Meta.Features!$B:$K,$E$1,FALSE)</f>
        <v>Nominal</v>
      </c>
      <c r="F146" s="3" t="s">
        <v>447</v>
      </c>
      <c r="G146" s="3" t="s">
        <v>447</v>
      </c>
      <c r="H146" s="1" t="s">
        <v>448</v>
      </c>
      <c r="I146" s="1" t="s">
        <v>448</v>
      </c>
    </row>
    <row r="147" spans="1:9" ht="18" customHeight="1" x14ac:dyDescent="0.3">
      <c r="A147" s="15">
        <v>22</v>
      </c>
      <c r="B147" s="13" t="str">
        <f>VLOOKUP(A147,Meta.Features!$B:$G,$B$1,FALSE)</f>
        <v>Department</v>
      </c>
      <c r="C147" s="13" t="str">
        <f>VLOOKUP(A147,Meta.Features!$B:$G,$C$1,FALSE)</f>
        <v>Fachabteilung</v>
      </c>
      <c r="D147" s="13" t="str">
        <f>VLOOKUP(A147,Meta.Features!$B:$G,$D$1,FALSE)</f>
        <v>DepartmentCode</v>
      </c>
      <c r="E147" s="3" t="str">
        <f>VLOOKUP(A147,Meta.Features!$B:$K,$E$1,FALSE)</f>
        <v>Nominal</v>
      </c>
      <c r="F147" s="3" t="s">
        <v>449</v>
      </c>
      <c r="G147" s="3" t="s">
        <v>449</v>
      </c>
      <c r="H147" s="1" t="s">
        <v>450</v>
      </c>
      <c r="I147" s="1" t="s">
        <v>450</v>
      </c>
    </row>
    <row r="148" spans="1:9" ht="18" customHeight="1" x14ac:dyDescent="0.3">
      <c r="A148" s="15">
        <v>22</v>
      </c>
      <c r="B148" s="13" t="str">
        <f>VLOOKUP(A148,Meta.Features!$B:$G,$B$1,FALSE)</f>
        <v>Department</v>
      </c>
      <c r="C148" s="13" t="str">
        <f>VLOOKUP(A148,Meta.Features!$B:$G,$C$1,FALSE)</f>
        <v>Fachabteilung</v>
      </c>
      <c r="D148" s="13" t="str">
        <f>VLOOKUP(A148,Meta.Features!$B:$G,$D$1,FALSE)</f>
        <v>DepartmentCode</v>
      </c>
      <c r="E148" s="3" t="str">
        <f>VLOOKUP(A148,Meta.Features!$B:$K,$E$1,FALSE)</f>
        <v>Nominal</v>
      </c>
      <c r="F148" s="3" t="s">
        <v>451</v>
      </c>
      <c r="G148" s="3" t="s">
        <v>451</v>
      </c>
      <c r="H148" s="1" t="s">
        <v>452</v>
      </c>
      <c r="I148" s="1" t="s">
        <v>452</v>
      </c>
    </row>
    <row r="149" spans="1:9" ht="18" customHeight="1" x14ac:dyDescent="0.3">
      <c r="A149" s="15">
        <v>22</v>
      </c>
      <c r="B149" s="13" t="str">
        <f>VLOOKUP(A149,Meta.Features!$B:$G,$B$1,FALSE)</f>
        <v>Department</v>
      </c>
      <c r="C149" s="13" t="str">
        <f>VLOOKUP(A149,Meta.Features!$B:$G,$C$1,FALSE)</f>
        <v>Fachabteilung</v>
      </c>
      <c r="D149" s="13" t="str">
        <f>VLOOKUP(A149,Meta.Features!$B:$G,$D$1,FALSE)</f>
        <v>DepartmentCode</v>
      </c>
      <c r="E149" s="3" t="str">
        <f>VLOOKUP(A149,Meta.Features!$B:$K,$E$1,FALSE)</f>
        <v>Nominal</v>
      </c>
      <c r="F149" s="3" t="s">
        <v>453</v>
      </c>
      <c r="G149" s="3" t="s">
        <v>453</v>
      </c>
      <c r="H149" s="1" t="s">
        <v>454</v>
      </c>
      <c r="I149" s="1" t="s">
        <v>454</v>
      </c>
    </row>
    <row r="150" spans="1:9" ht="18" customHeight="1" x14ac:dyDescent="0.3">
      <c r="A150" s="15">
        <v>22</v>
      </c>
      <c r="B150" s="13" t="str">
        <f>VLOOKUP(A150,Meta.Features!$B:$G,$B$1,FALSE)</f>
        <v>Department</v>
      </c>
      <c r="C150" s="13" t="str">
        <f>VLOOKUP(A150,Meta.Features!$B:$G,$C$1,FALSE)</f>
        <v>Fachabteilung</v>
      </c>
      <c r="D150" s="13" t="str">
        <f>VLOOKUP(A150,Meta.Features!$B:$G,$D$1,FALSE)</f>
        <v>DepartmentCode</v>
      </c>
      <c r="E150" s="3" t="str">
        <f>VLOOKUP(A150,Meta.Features!$B:$K,$E$1,FALSE)</f>
        <v>Nominal</v>
      </c>
      <c r="F150" s="3" t="s">
        <v>455</v>
      </c>
      <c r="G150" s="3" t="s">
        <v>455</v>
      </c>
      <c r="H150" s="1" t="s">
        <v>456</v>
      </c>
      <c r="I150" s="1" t="s">
        <v>456</v>
      </c>
    </row>
    <row r="151" spans="1:9" ht="18" customHeight="1" x14ac:dyDescent="0.3">
      <c r="A151" s="15">
        <v>22</v>
      </c>
      <c r="B151" s="13" t="str">
        <f>VLOOKUP(A151,Meta.Features!$B:$G,$B$1,FALSE)</f>
        <v>Department</v>
      </c>
      <c r="C151" s="13" t="str">
        <f>VLOOKUP(A151,Meta.Features!$B:$G,$C$1,FALSE)</f>
        <v>Fachabteilung</v>
      </c>
      <c r="D151" s="13" t="str">
        <f>VLOOKUP(A151,Meta.Features!$B:$G,$D$1,FALSE)</f>
        <v>DepartmentCode</v>
      </c>
      <c r="E151" s="3" t="str">
        <f>VLOOKUP(A151,Meta.Features!$B:$K,$E$1,FALSE)</f>
        <v>Nominal</v>
      </c>
      <c r="F151" s="3" t="s">
        <v>457</v>
      </c>
      <c r="G151" s="3" t="s">
        <v>457</v>
      </c>
      <c r="H151" s="1" t="s">
        <v>458</v>
      </c>
      <c r="I151" s="1" t="s">
        <v>458</v>
      </c>
    </row>
    <row r="152" spans="1:9" ht="18" customHeight="1" x14ac:dyDescent="0.3">
      <c r="A152" s="15">
        <v>22</v>
      </c>
      <c r="B152" s="13" t="str">
        <f>VLOOKUP(A152,Meta.Features!$B:$G,$B$1,FALSE)</f>
        <v>Department</v>
      </c>
      <c r="C152" s="13" t="str">
        <f>VLOOKUP(A152,Meta.Features!$B:$G,$C$1,FALSE)</f>
        <v>Fachabteilung</v>
      </c>
      <c r="D152" s="13" t="str">
        <f>VLOOKUP(A152,Meta.Features!$B:$G,$D$1,FALSE)</f>
        <v>DepartmentCode</v>
      </c>
      <c r="E152" s="3" t="str">
        <f>VLOOKUP(A152,Meta.Features!$B:$K,$E$1,FALSE)</f>
        <v>Nominal</v>
      </c>
      <c r="F152" s="3" t="s">
        <v>459</v>
      </c>
      <c r="G152" s="3" t="s">
        <v>459</v>
      </c>
      <c r="H152" s="1" t="s">
        <v>460</v>
      </c>
      <c r="I152" s="1" t="s">
        <v>460</v>
      </c>
    </row>
    <row r="153" spans="1:9" ht="18" customHeight="1" x14ac:dyDescent="0.3">
      <c r="A153" s="15">
        <v>22</v>
      </c>
      <c r="B153" s="13" t="str">
        <f>VLOOKUP(A153,Meta.Features!$B:$G,$B$1,FALSE)</f>
        <v>Department</v>
      </c>
      <c r="C153" s="13" t="str">
        <f>VLOOKUP(A153,Meta.Features!$B:$G,$C$1,FALSE)</f>
        <v>Fachabteilung</v>
      </c>
      <c r="D153" s="13" t="str">
        <f>VLOOKUP(A153,Meta.Features!$B:$G,$D$1,FALSE)</f>
        <v>DepartmentCode</v>
      </c>
      <c r="E153" s="3" t="str">
        <f>VLOOKUP(A153,Meta.Features!$B:$K,$E$1,FALSE)</f>
        <v>Nominal</v>
      </c>
      <c r="F153" s="3" t="s">
        <v>461</v>
      </c>
      <c r="G153" s="3" t="s">
        <v>461</v>
      </c>
      <c r="H153" s="1" t="s">
        <v>462</v>
      </c>
      <c r="I153" s="1" t="s">
        <v>462</v>
      </c>
    </row>
    <row r="154" spans="1:9" ht="18" customHeight="1" x14ac:dyDescent="0.3">
      <c r="A154" s="15">
        <v>22</v>
      </c>
      <c r="B154" s="13" t="str">
        <f>VLOOKUP(A154,Meta.Features!$B:$G,$B$1,FALSE)</f>
        <v>Department</v>
      </c>
      <c r="C154" s="13" t="str">
        <f>VLOOKUP(A154,Meta.Features!$B:$G,$C$1,FALSE)</f>
        <v>Fachabteilung</v>
      </c>
      <c r="D154" s="13" t="str">
        <f>VLOOKUP(A154,Meta.Features!$B:$G,$D$1,FALSE)</f>
        <v>DepartmentCode</v>
      </c>
      <c r="E154" s="3" t="str">
        <f>VLOOKUP(A154,Meta.Features!$B:$K,$E$1,FALSE)</f>
        <v>Nominal</v>
      </c>
      <c r="F154" s="3" t="s">
        <v>463</v>
      </c>
      <c r="G154" s="3" t="s">
        <v>463</v>
      </c>
      <c r="H154" s="1" t="s">
        <v>464</v>
      </c>
      <c r="I154" s="1" t="s">
        <v>464</v>
      </c>
    </row>
    <row r="155" spans="1:9" ht="18" customHeight="1" x14ac:dyDescent="0.3">
      <c r="A155" s="15">
        <v>22</v>
      </c>
      <c r="B155" s="13" t="str">
        <f>VLOOKUP(A155,Meta.Features!$B:$G,$B$1,FALSE)</f>
        <v>Department</v>
      </c>
      <c r="C155" s="13" t="str">
        <f>VLOOKUP(A155,Meta.Features!$B:$G,$C$1,FALSE)</f>
        <v>Fachabteilung</v>
      </c>
      <c r="D155" s="13" t="str">
        <f>VLOOKUP(A155,Meta.Features!$B:$G,$D$1,FALSE)</f>
        <v>DepartmentCode</v>
      </c>
      <c r="E155" s="3" t="str">
        <f>VLOOKUP(A155,Meta.Features!$B:$K,$E$1,FALSE)</f>
        <v>Nominal</v>
      </c>
      <c r="F155" s="3" t="s">
        <v>465</v>
      </c>
      <c r="G155" s="3" t="s">
        <v>465</v>
      </c>
      <c r="H155" s="1" t="s">
        <v>466</v>
      </c>
      <c r="I155" s="1" t="s">
        <v>466</v>
      </c>
    </row>
    <row r="156" spans="1:9" ht="18" customHeight="1" x14ac:dyDescent="0.3">
      <c r="A156" s="15">
        <v>22</v>
      </c>
      <c r="B156" s="13" t="str">
        <f>VLOOKUP(A156,Meta.Features!$B:$G,$B$1,FALSE)</f>
        <v>Department</v>
      </c>
      <c r="C156" s="13" t="str">
        <f>VLOOKUP(A156,Meta.Features!$B:$G,$C$1,FALSE)</f>
        <v>Fachabteilung</v>
      </c>
      <c r="D156" s="13" t="str">
        <f>VLOOKUP(A156,Meta.Features!$B:$G,$D$1,FALSE)</f>
        <v>DepartmentCode</v>
      </c>
      <c r="E156" s="3" t="str">
        <f>VLOOKUP(A156,Meta.Features!$B:$K,$E$1,FALSE)</f>
        <v>Nominal</v>
      </c>
      <c r="F156" s="3" t="s">
        <v>467</v>
      </c>
      <c r="G156" s="3" t="s">
        <v>467</v>
      </c>
      <c r="H156" s="1" t="s">
        <v>468</v>
      </c>
      <c r="I156" s="1" t="s">
        <v>468</v>
      </c>
    </row>
    <row r="157" spans="1:9" ht="18" customHeight="1" x14ac:dyDescent="0.3">
      <c r="A157" s="15">
        <v>22</v>
      </c>
      <c r="B157" s="13" t="str">
        <f>VLOOKUP(A157,Meta.Features!$B:$G,$B$1,FALSE)</f>
        <v>Department</v>
      </c>
      <c r="C157" s="13" t="str">
        <f>VLOOKUP(A157,Meta.Features!$B:$G,$C$1,FALSE)</f>
        <v>Fachabteilung</v>
      </c>
      <c r="D157" s="13" t="str">
        <f>VLOOKUP(A157,Meta.Features!$B:$G,$D$1,FALSE)</f>
        <v>DepartmentCode</v>
      </c>
      <c r="E157" s="3" t="str">
        <f>VLOOKUP(A157,Meta.Features!$B:$K,$E$1,FALSE)</f>
        <v>Nominal</v>
      </c>
      <c r="F157" s="3" t="s">
        <v>469</v>
      </c>
      <c r="G157" s="3" t="s">
        <v>469</v>
      </c>
      <c r="H157" s="1" t="s">
        <v>470</v>
      </c>
      <c r="I157" s="1" t="s">
        <v>470</v>
      </c>
    </row>
    <row r="158" spans="1:9" ht="18" customHeight="1" x14ac:dyDescent="0.3">
      <c r="A158" s="15">
        <v>22</v>
      </c>
      <c r="B158" s="13" t="str">
        <f>VLOOKUP(A158,Meta.Features!$B:$G,$B$1,FALSE)</f>
        <v>Department</v>
      </c>
      <c r="C158" s="13" t="str">
        <f>VLOOKUP(A158,Meta.Features!$B:$G,$C$1,FALSE)</f>
        <v>Fachabteilung</v>
      </c>
      <c r="D158" s="13" t="str">
        <f>VLOOKUP(A158,Meta.Features!$B:$G,$D$1,FALSE)</f>
        <v>DepartmentCode</v>
      </c>
      <c r="E158" s="3" t="str">
        <f>VLOOKUP(A158,Meta.Features!$B:$K,$E$1,FALSE)</f>
        <v>Nominal</v>
      </c>
      <c r="F158" s="3" t="s">
        <v>471</v>
      </c>
      <c r="G158" s="3" t="s">
        <v>471</v>
      </c>
      <c r="H158" s="1" t="s">
        <v>472</v>
      </c>
      <c r="I158" s="1" t="s">
        <v>472</v>
      </c>
    </row>
    <row r="159" spans="1:9" ht="18" customHeight="1" x14ac:dyDescent="0.3">
      <c r="A159" s="15">
        <v>22</v>
      </c>
      <c r="B159" s="13" t="str">
        <f>VLOOKUP(A159,Meta.Features!$B:$G,$B$1,FALSE)</f>
        <v>Department</v>
      </c>
      <c r="C159" s="13" t="str">
        <f>VLOOKUP(A159,Meta.Features!$B:$G,$C$1,FALSE)</f>
        <v>Fachabteilung</v>
      </c>
      <c r="D159" s="13" t="str">
        <f>VLOOKUP(A159,Meta.Features!$B:$G,$D$1,FALSE)</f>
        <v>DepartmentCode</v>
      </c>
      <c r="E159" s="3" t="str">
        <f>VLOOKUP(A159,Meta.Features!$B:$K,$E$1,FALSE)</f>
        <v>Nominal</v>
      </c>
      <c r="F159" s="3" t="s">
        <v>473</v>
      </c>
      <c r="G159" s="3" t="s">
        <v>473</v>
      </c>
      <c r="H159" s="1" t="s">
        <v>474</v>
      </c>
      <c r="I159" s="1" t="s">
        <v>474</v>
      </c>
    </row>
    <row r="160" spans="1:9" ht="18" customHeight="1" x14ac:dyDescent="0.3">
      <c r="A160" s="15">
        <v>22</v>
      </c>
      <c r="B160" s="13" t="str">
        <f>VLOOKUP(A160,Meta.Features!$B:$G,$B$1,FALSE)</f>
        <v>Department</v>
      </c>
      <c r="C160" s="13" t="str">
        <f>VLOOKUP(A160,Meta.Features!$B:$G,$C$1,FALSE)</f>
        <v>Fachabteilung</v>
      </c>
      <c r="D160" s="13" t="str">
        <f>VLOOKUP(A160,Meta.Features!$B:$G,$D$1,FALSE)</f>
        <v>DepartmentCode</v>
      </c>
      <c r="E160" s="3" t="str">
        <f>VLOOKUP(A160,Meta.Features!$B:$K,$E$1,FALSE)</f>
        <v>Nominal</v>
      </c>
      <c r="F160" s="3" t="s">
        <v>475</v>
      </c>
      <c r="G160" s="3" t="s">
        <v>475</v>
      </c>
      <c r="H160" s="1" t="s">
        <v>476</v>
      </c>
      <c r="I160" s="1" t="s">
        <v>476</v>
      </c>
    </row>
    <row r="161" spans="1:9" ht="18" customHeight="1" x14ac:dyDescent="0.3">
      <c r="A161" s="15">
        <v>22</v>
      </c>
      <c r="B161" s="13" t="str">
        <f>VLOOKUP(A161,Meta.Features!$B:$G,$B$1,FALSE)</f>
        <v>Department</v>
      </c>
      <c r="C161" s="13" t="str">
        <f>VLOOKUP(A161,Meta.Features!$B:$G,$C$1,FALSE)</f>
        <v>Fachabteilung</v>
      </c>
      <c r="D161" s="13" t="str">
        <f>VLOOKUP(A161,Meta.Features!$B:$G,$D$1,FALSE)</f>
        <v>DepartmentCode</v>
      </c>
      <c r="E161" s="3" t="str">
        <f>VLOOKUP(A161,Meta.Features!$B:$K,$E$1,FALSE)</f>
        <v>Nominal</v>
      </c>
      <c r="F161" s="3" t="s">
        <v>477</v>
      </c>
      <c r="G161" s="3" t="s">
        <v>477</v>
      </c>
      <c r="H161" s="1" t="s">
        <v>478</v>
      </c>
      <c r="I161" s="1" t="s">
        <v>478</v>
      </c>
    </row>
    <row r="162" spans="1:9" ht="18" customHeight="1" x14ac:dyDescent="0.3">
      <c r="A162" s="15">
        <v>22</v>
      </c>
      <c r="B162" s="13" t="str">
        <f>VLOOKUP(A162,Meta.Features!$B:$G,$B$1,FALSE)</f>
        <v>Department</v>
      </c>
      <c r="C162" s="13" t="str">
        <f>VLOOKUP(A162,Meta.Features!$B:$G,$C$1,FALSE)</f>
        <v>Fachabteilung</v>
      </c>
      <c r="D162" s="13" t="str">
        <f>VLOOKUP(A162,Meta.Features!$B:$G,$D$1,FALSE)</f>
        <v>DepartmentCode</v>
      </c>
      <c r="E162" s="3" t="str">
        <f>VLOOKUP(A162,Meta.Features!$B:$K,$E$1,FALSE)</f>
        <v>Nominal</v>
      </c>
      <c r="F162" s="3" t="s">
        <v>479</v>
      </c>
      <c r="G162" s="3" t="s">
        <v>479</v>
      </c>
      <c r="H162" s="1" t="s">
        <v>480</v>
      </c>
      <c r="I162" s="1" t="s">
        <v>480</v>
      </c>
    </row>
    <row r="163" spans="1:9" ht="18" customHeight="1" x14ac:dyDescent="0.3">
      <c r="A163" s="15">
        <v>22</v>
      </c>
      <c r="B163" s="13" t="str">
        <f>VLOOKUP(A163,Meta.Features!$B:$G,$B$1,FALSE)</f>
        <v>Department</v>
      </c>
      <c r="C163" s="13" t="str">
        <f>VLOOKUP(A163,Meta.Features!$B:$G,$C$1,FALSE)</f>
        <v>Fachabteilung</v>
      </c>
      <c r="D163" s="13" t="str">
        <f>VLOOKUP(A163,Meta.Features!$B:$G,$D$1,FALSE)</f>
        <v>DepartmentCode</v>
      </c>
      <c r="E163" s="3" t="str">
        <f>VLOOKUP(A163,Meta.Features!$B:$K,$E$1,FALSE)</f>
        <v>Nominal</v>
      </c>
      <c r="F163" s="3" t="s">
        <v>481</v>
      </c>
      <c r="G163" s="3" t="s">
        <v>481</v>
      </c>
      <c r="H163" s="1" t="s">
        <v>482</v>
      </c>
      <c r="I163" s="1" t="s">
        <v>482</v>
      </c>
    </row>
    <row r="164" spans="1:9" ht="18" customHeight="1" x14ac:dyDescent="0.3">
      <c r="A164" s="15">
        <v>22</v>
      </c>
      <c r="B164" s="13" t="str">
        <f>VLOOKUP(A164,Meta.Features!$B:$G,$B$1,FALSE)</f>
        <v>Department</v>
      </c>
      <c r="C164" s="13" t="str">
        <f>VLOOKUP(A164,Meta.Features!$B:$G,$C$1,FALSE)</f>
        <v>Fachabteilung</v>
      </c>
      <c r="D164" s="13" t="str">
        <f>VLOOKUP(A164,Meta.Features!$B:$G,$D$1,FALSE)</f>
        <v>DepartmentCode</v>
      </c>
      <c r="E164" s="3" t="str">
        <f>VLOOKUP(A164,Meta.Features!$B:$K,$E$1,FALSE)</f>
        <v>Nominal</v>
      </c>
      <c r="F164" s="3" t="s">
        <v>483</v>
      </c>
      <c r="G164" s="3" t="s">
        <v>483</v>
      </c>
      <c r="H164" s="1" t="s">
        <v>484</v>
      </c>
      <c r="I164" s="1" t="s">
        <v>484</v>
      </c>
    </row>
    <row r="165" spans="1:9" ht="18" customHeight="1" x14ac:dyDescent="0.3">
      <c r="A165" s="15">
        <v>22</v>
      </c>
      <c r="B165" s="13" t="str">
        <f>VLOOKUP(A165,Meta.Features!$B:$G,$B$1,FALSE)</f>
        <v>Department</v>
      </c>
      <c r="C165" s="13" t="str">
        <f>VLOOKUP(A165,Meta.Features!$B:$G,$C$1,FALSE)</f>
        <v>Fachabteilung</v>
      </c>
      <c r="D165" s="13" t="str">
        <f>VLOOKUP(A165,Meta.Features!$B:$G,$D$1,FALSE)</f>
        <v>DepartmentCode</v>
      </c>
      <c r="E165" s="3" t="str">
        <f>VLOOKUP(A165,Meta.Features!$B:$K,$E$1,FALSE)</f>
        <v>Nominal</v>
      </c>
      <c r="F165" s="3" t="s">
        <v>485</v>
      </c>
      <c r="G165" s="3" t="s">
        <v>485</v>
      </c>
      <c r="H165" s="1" t="s">
        <v>486</v>
      </c>
      <c r="I165" s="1" t="s">
        <v>486</v>
      </c>
    </row>
    <row r="166" spans="1:9" ht="18" customHeight="1" x14ac:dyDescent="0.3">
      <c r="A166" s="15">
        <v>22</v>
      </c>
      <c r="B166" s="13" t="str">
        <f>VLOOKUP(A166,Meta.Features!$B:$G,$B$1,FALSE)</f>
        <v>Department</v>
      </c>
      <c r="C166" s="13" t="str">
        <f>VLOOKUP(A166,Meta.Features!$B:$G,$C$1,FALSE)</f>
        <v>Fachabteilung</v>
      </c>
      <c r="D166" s="13" t="str">
        <f>VLOOKUP(A166,Meta.Features!$B:$G,$D$1,FALSE)</f>
        <v>DepartmentCode</v>
      </c>
      <c r="E166" s="3" t="str">
        <f>VLOOKUP(A166,Meta.Features!$B:$K,$E$1,FALSE)</f>
        <v>Nominal</v>
      </c>
      <c r="F166" s="3" t="s">
        <v>487</v>
      </c>
      <c r="G166" s="3" t="s">
        <v>487</v>
      </c>
      <c r="H166" s="1" t="s">
        <v>488</v>
      </c>
      <c r="I166" s="1" t="s">
        <v>488</v>
      </c>
    </row>
    <row r="167" spans="1:9" ht="18" customHeight="1" x14ac:dyDescent="0.3">
      <c r="A167" s="15">
        <v>22</v>
      </c>
      <c r="B167" s="13" t="str">
        <f>VLOOKUP(A167,Meta.Features!$B:$G,$B$1,FALSE)</f>
        <v>Department</v>
      </c>
      <c r="C167" s="13" t="str">
        <f>VLOOKUP(A167,Meta.Features!$B:$G,$C$1,FALSE)</f>
        <v>Fachabteilung</v>
      </c>
      <c r="D167" s="13" t="str">
        <f>VLOOKUP(A167,Meta.Features!$B:$G,$D$1,FALSE)</f>
        <v>DepartmentCode</v>
      </c>
      <c r="E167" s="3" t="str">
        <f>VLOOKUP(A167,Meta.Features!$B:$K,$E$1,FALSE)</f>
        <v>Nominal</v>
      </c>
      <c r="F167" s="3" t="s">
        <v>489</v>
      </c>
      <c r="G167" s="3" t="s">
        <v>489</v>
      </c>
      <c r="H167" s="1" t="s">
        <v>490</v>
      </c>
      <c r="I167" s="1" t="s">
        <v>490</v>
      </c>
    </row>
    <row r="168" spans="1:9" ht="18" customHeight="1" x14ac:dyDescent="0.3">
      <c r="A168" s="15">
        <v>22</v>
      </c>
      <c r="B168" s="13" t="str">
        <f>VLOOKUP(A168,Meta.Features!$B:$G,$B$1,FALSE)</f>
        <v>Department</v>
      </c>
      <c r="C168" s="13" t="str">
        <f>VLOOKUP(A168,Meta.Features!$B:$G,$C$1,FALSE)</f>
        <v>Fachabteilung</v>
      </c>
      <c r="D168" s="13" t="str">
        <f>VLOOKUP(A168,Meta.Features!$B:$G,$D$1,FALSE)</f>
        <v>DepartmentCode</v>
      </c>
      <c r="E168" s="3" t="str">
        <f>VLOOKUP(A168,Meta.Features!$B:$K,$E$1,FALSE)</f>
        <v>Nominal</v>
      </c>
      <c r="F168" s="3" t="s">
        <v>491</v>
      </c>
      <c r="G168" s="3" t="s">
        <v>491</v>
      </c>
      <c r="H168" s="1" t="s">
        <v>492</v>
      </c>
      <c r="I168" s="1" t="s">
        <v>492</v>
      </c>
    </row>
    <row r="169" spans="1:9" ht="18" customHeight="1" x14ac:dyDescent="0.3">
      <c r="A169" s="15">
        <v>22</v>
      </c>
      <c r="B169" s="13" t="str">
        <f>VLOOKUP(A169,Meta.Features!$B:$G,$B$1,FALSE)</f>
        <v>Department</v>
      </c>
      <c r="C169" s="13" t="str">
        <f>VLOOKUP(A169,Meta.Features!$B:$G,$C$1,FALSE)</f>
        <v>Fachabteilung</v>
      </c>
      <c r="D169" s="13" t="str">
        <f>VLOOKUP(A169,Meta.Features!$B:$G,$D$1,FALSE)</f>
        <v>DepartmentCode</v>
      </c>
      <c r="E169" s="3" t="str">
        <f>VLOOKUP(A169,Meta.Features!$B:$K,$E$1,FALSE)</f>
        <v>Nominal</v>
      </c>
      <c r="F169" s="3" t="s">
        <v>493</v>
      </c>
      <c r="G169" s="3" t="s">
        <v>493</v>
      </c>
      <c r="H169" s="1" t="s">
        <v>494</v>
      </c>
      <c r="I169" s="1" t="s">
        <v>494</v>
      </c>
    </row>
    <row r="170" spans="1:9" ht="18" customHeight="1" x14ac:dyDescent="0.3">
      <c r="A170" s="15">
        <v>22</v>
      </c>
      <c r="B170" s="13" t="str">
        <f>VLOOKUP(A170,Meta.Features!$B:$G,$B$1,FALSE)</f>
        <v>Department</v>
      </c>
      <c r="C170" s="13" t="str">
        <f>VLOOKUP(A170,Meta.Features!$B:$G,$C$1,FALSE)</f>
        <v>Fachabteilung</v>
      </c>
      <c r="D170" s="13" t="str">
        <f>VLOOKUP(A170,Meta.Features!$B:$G,$D$1,FALSE)</f>
        <v>DepartmentCode</v>
      </c>
      <c r="E170" s="3" t="str">
        <f>VLOOKUP(A170,Meta.Features!$B:$K,$E$1,FALSE)</f>
        <v>Nominal</v>
      </c>
      <c r="F170" s="3" t="s">
        <v>495</v>
      </c>
      <c r="G170" s="3" t="s">
        <v>495</v>
      </c>
      <c r="H170" s="1" t="s">
        <v>496</v>
      </c>
      <c r="I170" s="1" t="s">
        <v>496</v>
      </c>
    </row>
    <row r="171" spans="1:9" ht="18" customHeight="1" x14ac:dyDescent="0.3">
      <c r="A171" s="15">
        <v>22</v>
      </c>
      <c r="B171" s="13" t="str">
        <f>VLOOKUP(A171,Meta.Features!$B:$G,$B$1,FALSE)</f>
        <v>Department</v>
      </c>
      <c r="C171" s="13" t="str">
        <f>VLOOKUP(A171,Meta.Features!$B:$G,$C$1,FALSE)</f>
        <v>Fachabteilung</v>
      </c>
      <c r="D171" s="13" t="str">
        <f>VLOOKUP(A171,Meta.Features!$B:$G,$D$1,FALSE)</f>
        <v>DepartmentCode</v>
      </c>
      <c r="E171" s="3" t="str">
        <f>VLOOKUP(A171,Meta.Features!$B:$K,$E$1,FALSE)</f>
        <v>Nominal</v>
      </c>
      <c r="F171" s="3" t="s">
        <v>497</v>
      </c>
      <c r="G171" s="3" t="s">
        <v>497</v>
      </c>
      <c r="H171" s="1" t="s">
        <v>498</v>
      </c>
      <c r="I171" s="1" t="s">
        <v>498</v>
      </c>
    </row>
    <row r="172" spans="1:9" ht="18" customHeight="1" x14ac:dyDescent="0.3">
      <c r="A172" s="15">
        <v>22</v>
      </c>
      <c r="B172" s="13" t="str">
        <f>VLOOKUP(A172,Meta.Features!$B:$G,$B$1,FALSE)</f>
        <v>Department</v>
      </c>
      <c r="C172" s="13" t="str">
        <f>VLOOKUP(A172,Meta.Features!$B:$G,$C$1,FALSE)</f>
        <v>Fachabteilung</v>
      </c>
      <c r="D172" s="13" t="str">
        <f>VLOOKUP(A172,Meta.Features!$B:$G,$D$1,FALSE)</f>
        <v>DepartmentCode</v>
      </c>
      <c r="E172" s="3" t="str">
        <f>VLOOKUP(A172,Meta.Features!$B:$K,$E$1,FALSE)</f>
        <v>Nominal</v>
      </c>
      <c r="F172" s="3" t="s">
        <v>499</v>
      </c>
      <c r="G172" s="3" t="s">
        <v>499</v>
      </c>
      <c r="H172" s="1" t="s">
        <v>500</v>
      </c>
      <c r="I172" s="1" t="s">
        <v>500</v>
      </c>
    </row>
    <row r="173" spans="1:9" ht="18" customHeight="1" x14ac:dyDescent="0.3">
      <c r="A173" s="15">
        <v>22</v>
      </c>
      <c r="B173" s="13" t="str">
        <f>VLOOKUP(A173,Meta.Features!$B:$G,$B$1,FALSE)</f>
        <v>Department</v>
      </c>
      <c r="C173" s="13" t="str">
        <f>VLOOKUP(A173,Meta.Features!$B:$G,$C$1,FALSE)</f>
        <v>Fachabteilung</v>
      </c>
      <c r="D173" s="13" t="str">
        <f>VLOOKUP(A173,Meta.Features!$B:$G,$D$1,FALSE)</f>
        <v>DepartmentCode</v>
      </c>
      <c r="E173" s="3" t="str">
        <f>VLOOKUP(A173,Meta.Features!$B:$K,$E$1,FALSE)</f>
        <v>Nominal</v>
      </c>
      <c r="F173" s="3" t="s">
        <v>501</v>
      </c>
      <c r="G173" s="3" t="s">
        <v>501</v>
      </c>
      <c r="H173" s="1" t="s">
        <v>502</v>
      </c>
      <c r="I173" s="1" t="s">
        <v>502</v>
      </c>
    </row>
    <row r="174" spans="1:9" ht="18" customHeight="1" x14ac:dyDescent="0.3">
      <c r="A174" s="15">
        <v>22</v>
      </c>
      <c r="B174" s="13" t="str">
        <f>VLOOKUP(A174,Meta.Features!$B:$G,$B$1,FALSE)</f>
        <v>Department</v>
      </c>
      <c r="C174" s="13" t="str">
        <f>VLOOKUP(A174,Meta.Features!$B:$G,$C$1,FALSE)</f>
        <v>Fachabteilung</v>
      </c>
      <c r="D174" s="13" t="str">
        <f>VLOOKUP(A174,Meta.Features!$B:$G,$D$1,FALSE)</f>
        <v>DepartmentCode</v>
      </c>
      <c r="E174" s="3" t="str">
        <f>VLOOKUP(A174,Meta.Features!$B:$K,$E$1,FALSE)</f>
        <v>Nominal</v>
      </c>
      <c r="F174" s="3" t="s">
        <v>503</v>
      </c>
      <c r="G174" s="3" t="s">
        <v>503</v>
      </c>
      <c r="H174" s="1" t="s">
        <v>504</v>
      </c>
      <c r="I174" s="1" t="s">
        <v>504</v>
      </c>
    </row>
    <row r="175" spans="1:9" ht="18" customHeight="1" x14ac:dyDescent="0.3">
      <c r="A175" s="15">
        <v>22</v>
      </c>
      <c r="B175" s="13" t="str">
        <f>VLOOKUP(A175,Meta.Features!$B:$G,$B$1,FALSE)</f>
        <v>Department</v>
      </c>
      <c r="C175" s="13" t="str">
        <f>VLOOKUP(A175,Meta.Features!$B:$G,$C$1,FALSE)</f>
        <v>Fachabteilung</v>
      </c>
      <c r="D175" s="13" t="str">
        <f>VLOOKUP(A175,Meta.Features!$B:$G,$D$1,FALSE)</f>
        <v>DepartmentCode</v>
      </c>
      <c r="E175" s="3" t="str">
        <f>VLOOKUP(A175,Meta.Features!$B:$K,$E$1,FALSE)</f>
        <v>Nominal</v>
      </c>
      <c r="F175" s="3" t="s">
        <v>505</v>
      </c>
      <c r="G175" s="3" t="s">
        <v>505</v>
      </c>
      <c r="H175" s="1" t="s">
        <v>506</v>
      </c>
      <c r="I175" s="1" t="s">
        <v>506</v>
      </c>
    </row>
    <row r="176" spans="1:9" ht="18" customHeight="1" x14ac:dyDescent="0.3">
      <c r="A176" s="15">
        <v>22</v>
      </c>
      <c r="B176" s="13" t="str">
        <f>VLOOKUP(A176,Meta.Features!$B:$G,$B$1,FALSE)</f>
        <v>Department</v>
      </c>
      <c r="C176" s="13" t="str">
        <f>VLOOKUP(A176,Meta.Features!$B:$G,$C$1,FALSE)</f>
        <v>Fachabteilung</v>
      </c>
      <c r="D176" s="13" t="str">
        <f>VLOOKUP(A176,Meta.Features!$B:$G,$D$1,FALSE)</f>
        <v>DepartmentCode</v>
      </c>
      <c r="E176" s="3" t="str">
        <f>VLOOKUP(A176,Meta.Features!$B:$K,$E$1,FALSE)</f>
        <v>Nominal</v>
      </c>
      <c r="F176" s="3" t="s">
        <v>507</v>
      </c>
      <c r="G176" s="3" t="s">
        <v>507</v>
      </c>
      <c r="H176" s="1" t="s">
        <v>508</v>
      </c>
      <c r="I176" s="1" t="s">
        <v>508</v>
      </c>
    </row>
    <row r="177" spans="1:9" ht="18" customHeight="1" x14ac:dyDescent="0.3">
      <c r="A177" s="15">
        <v>22</v>
      </c>
      <c r="B177" s="13" t="str">
        <f>VLOOKUP(A177,Meta.Features!$B:$G,$B$1,FALSE)</f>
        <v>Department</v>
      </c>
      <c r="C177" s="13" t="str">
        <f>VLOOKUP(A177,Meta.Features!$B:$G,$C$1,FALSE)</f>
        <v>Fachabteilung</v>
      </c>
      <c r="D177" s="13" t="str">
        <f>VLOOKUP(A177,Meta.Features!$B:$G,$D$1,FALSE)</f>
        <v>DepartmentCode</v>
      </c>
      <c r="E177" s="3" t="str">
        <f>VLOOKUP(A177,Meta.Features!$B:$K,$E$1,FALSE)</f>
        <v>Nominal</v>
      </c>
      <c r="F177" s="3" t="s">
        <v>509</v>
      </c>
      <c r="G177" s="3" t="s">
        <v>509</v>
      </c>
      <c r="H177" s="1" t="s">
        <v>510</v>
      </c>
      <c r="I177" s="1" t="s">
        <v>510</v>
      </c>
    </row>
    <row r="178" spans="1:9" ht="18" customHeight="1" x14ac:dyDescent="0.3">
      <c r="A178" s="15">
        <v>22</v>
      </c>
      <c r="B178" s="13" t="str">
        <f>VLOOKUP(A178,Meta.Features!$B:$G,$B$1,FALSE)</f>
        <v>Department</v>
      </c>
      <c r="C178" s="13" t="str">
        <f>VLOOKUP(A178,Meta.Features!$B:$G,$C$1,FALSE)</f>
        <v>Fachabteilung</v>
      </c>
      <c r="D178" s="13" t="str">
        <f>VLOOKUP(A178,Meta.Features!$B:$G,$D$1,FALSE)</f>
        <v>DepartmentCode</v>
      </c>
      <c r="E178" s="3" t="str">
        <f>VLOOKUP(A178,Meta.Features!$B:$K,$E$1,FALSE)</f>
        <v>Nominal</v>
      </c>
      <c r="F178" s="3" t="s">
        <v>511</v>
      </c>
      <c r="G178" s="3" t="s">
        <v>511</v>
      </c>
      <c r="H178" s="1" t="s">
        <v>512</v>
      </c>
      <c r="I178" s="1" t="s">
        <v>512</v>
      </c>
    </row>
    <row r="179" spans="1:9" ht="18" customHeight="1" x14ac:dyDescent="0.3">
      <c r="A179" s="15">
        <v>22</v>
      </c>
      <c r="B179" s="13" t="str">
        <f>VLOOKUP(A179,Meta.Features!$B:$G,$B$1,FALSE)</f>
        <v>Department</v>
      </c>
      <c r="C179" s="13" t="str">
        <f>VLOOKUP(A179,Meta.Features!$B:$G,$C$1,FALSE)</f>
        <v>Fachabteilung</v>
      </c>
      <c r="D179" s="13" t="str">
        <f>VLOOKUP(A179,Meta.Features!$B:$G,$D$1,FALSE)</f>
        <v>DepartmentCode</v>
      </c>
      <c r="E179" s="3" t="str">
        <f>VLOOKUP(A179,Meta.Features!$B:$K,$E$1,FALSE)</f>
        <v>Nominal</v>
      </c>
      <c r="F179" s="3" t="s">
        <v>513</v>
      </c>
      <c r="G179" s="3" t="s">
        <v>513</v>
      </c>
      <c r="H179" s="1" t="s">
        <v>514</v>
      </c>
      <c r="I179" s="1" t="s">
        <v>514</v>
      </c>
    </row>
    <row r="180" spans="1:9" ht="18" customHeight="1" x14ac:dyDescent="0.3">
      <c r="A180" s="15">
        <v>22</v>
      </c>
      <c r="B180" s="13" t="str">
        <f>VLOOKUP(A180,Meta.Features!$B:$G,$B$1,FALSE)</f>
        <v>Department</v>
      </c>
      <c r="C180" s="13" t="str">
        <f>VLOOKUP(A180,Meta.Features!$B:$G,$C$1,FALSE)</f>
        <v>Fachabteilung</v>
      </c>
      <c r="D180" s="13" t="str">
        <f>VLOOKUP(A180,Meta.Features!$B:$G,$D$1,FALSE)</f>
        <v>DepartmentCode</v>
      </c>
      <c r="E180" s="3" t="str">
        <f>VLOOKUP(A180,Meta.Features!$B:$K,$E$1,FALSE)</f>
        <v>Nominal</v>
      </c>
      <c r="F180" s="3" t="s">
        <v>515</v>
      </c>
      <c r="G180" s="3" t="s">
        <v>515</v>
      </c>
      <c r="H180" s="1" t="s">
        <v>516</v>
      </c>
      <c r="I180" s="1" t="s">
        <v>516</v>
      </c>
    </row>
    <row r="181" spans="1:9" ht="18" customHeight="1" x14ac:dyDescent="0.3">
      <c r="A181" s="15">
        <v>22</v>
      </c>
      <c r="B181" s="13" t="str">
        <f>VLOOKUP(A181,Meta.Features!$B:$G,$B$1,FALSE)</f>
        <v>Department</v>
      </c>
      <c r="C181" s="13" t="str">
        <f>VLOOKUP(A181,Meta.Features!$B:$G,$C$1,FALSE)</f>
        <v>Fachabteilung</v>
      </c>
      <c r="D181" s="13" t="str">
        <f>VLOOKUP(A181,Meta.Features!$B:$G,$D$1,FALSE)</f>
        <v>DepartmentCode</v>
      </c>
      <c r="E181" s="3" t="str">
        <f>VLOOKUP(A181,Meta.Features!$B:$K,$E$1,FALSE)</f>
        <v>Nominal</v>
      </c>
      <c r="F181" s="3" t="s">
        <v>517</v>
      </c>
      <c r="G181" s="3" t="s">
        <v>517</v>
      </c>
      <c r="H181" s="1" t="s">
        <v>518</v>
      </c>
      <c r="I181" s="1" t="s">
        <v>518</v>
      </c>
    </row>
    <row r="182" spans="1:9" ht="18" customHeight="1" x14ac:dyDescent="0.3">
      <c r="A182" s="15">
        <v>22</v>
      </c>
      <c r="B182" s="13" t="str">
        <f>VLOOKUP(A182,Meta.Features!$B:$G,$B$1,FALSE)</f>
        <v>Department</v>
      </c>
      <c r="C182" s="13" t="str">
        <f>VLOOKUP(A182,Meta.Features!$B:$G,$C$1,FALSE)</f>
        <v>Fachabteilung</v>
      </c>
      <c r="D182" s="13" t="str">
        <f>VLOOKUP(A182,Meta.Features!$B:$G,$D$1,FALSE)</f>
        <v>DepartmentCode</v>
      </c>
      <c r="E182" s="3" t="str">
        <f>VLOOKUP(A182,Meta.Features!$B:$K,$E$1,FALSE)</f>
        <v>Nominal</v>
      </c>
      <c r="F182" s="3" t="s">
        <v>519</v>
      </c>
      <c r="G182" s="3" t="s">
        <v>519</v>
      </c>
      <c r="H182" s="1" t="s">
        <v>520</v>
      </c>
      <c r="I182" s="1" t="s">
        <v>520</v>
      </c>
    </row>
    <row r="183" spans="1:9" ht="18" customHeight="1" x14ac:dyDescent="0.3">
      <c r="A183" s="15">
        <v>22</v>
      </c>
      <c r="B183" s="13" t="str">
        <f>VLOOKUP(A183,Meta.Features!$B:$G,$B$1,FALSE)</f>
        <v>Department</v>
      </c>
      <c r="C183" s="13" t="str">
        <f>VLOOKUP(A183,Meta.Features!$B:$G,$C$1,FALSE)</f>
        <v>Fachabteilung</v>
      </c>
      <c r="D183" s="13" t="str">
        <f>VLOOKUP(A183,Meta.Features!$B:$G,$D$1,FALSE)</f>
        <v>DepartmentCode</v>
      </c>
      <c r="E183" s="3" t="str">
        <f>VLOOKUP(A183,Meta.Features!$B:$K,$E$1,FALSE)</f>
        <v>Nominal</v>
      </c>
      <c r="F183" s="3" t="s">
        <v>521</v>
      </c>
      <c r="G183" s="3" t="s">
        <v>521</v>
      </c>
      <c r="H183" s="1" t="s">
        <v>522</v>
      </c>
      <c r="I183" s="1" t="s">
        <v>522</v>
      </c>
    </row>
    <row r="184" spans="1:9" ht="18" customHeight="1" x14ac:dyDescent="0.3">
      <c r="A184" s="15">
        <v>22</v>
      </c>
      <c r="B184" s="13" t="str">
        <f>VLOOKUP(A184,Meta.Features!$B:$G,$B$1,FALSE)</f>
        <v>Department</v>
      </c>
      <c r="C184" s="13" t="str">
        <f>VLOOKUP(A184,Meta.Features!$B:$G,$C$1,FALSE)</f>
        <v>Fachabteilung</v>
      </c>
      <c r="D184" s="13" t="str">
        <f>VLOOKUP(A184,Meta.Features!$B:$G,$D$1,FALSE)</f>
        <v>DepartmentCode</v>
      </c>
      <c r="E184" s="3" t="str">
        <f>VLOOKUP(A184,Meta.Features!$B:$K,$E$1,FALSE)</f>
        <v>Nominal</v>
      </c>
      <c r="F184" s="3" t="s">
        <v>523</v>
      </c>
      <c r="G184" s="3" t="s">
        <v>523</v>
      </c>
      <c r="H184" s="1" t="s">
        <v>524</v>
      </c>
      <c r="I184" s="1" t="s">
        <v>524</v>
      </c>
    </row>
    <row r="185" spans="1:9" ht="18" customHeight="1" x14ac:dyDescent="0.3">
      <c r="A185" s="15">
        <v>22</v>
      </c>
      <c r="B185" s="13" t="str">
        <f>VLOOKUP(A185,Meta.Features!$B:$G,$B$1,FALSE)</f>
        <v>Department</v>
      </c>
      <c r="C185" s="13" t="str">
        <f>VLOOKUP(A185,Meta.Features!$B:$G,$C$1,FALSE)</f>
        <v>Fachabteilung</v>
      </c>
      <c r="D185" s="13" t="str">
        <f>VLOOKUP(A185,Meta.Features!$B:$G,$D$1,FALSE)</f>
        <v>DepartmentCode</v>
      </c>
      <c r="E185" s="3" t="str">
        <f>VLOOKUP(A185,Meta.Features!$B:$K,$E$1,FALSE)</f>
        <v>Nominal</v>
      </c>
      <c r="F185" s="3" t="s">
        <v>525</v>
      </c>
      <c r="G185" s="3" t="s">
        <v>525</v>
      </c>
      <c r="H185" s="1" t="s">
        <v>526</v>
      </c>
      <c r="I185" s="1" t="s">
        <v>526</v>
      </c>
    </row>
    <row r="186" spans="1:9" ht="18" customHeight="1" x14ac:dyDescent="0.3">
      <c r="A186" s="15">
        <v>22</v>
      </c>
      <c r="B186" s="13" t="str">
        <f>VLOOKUP(A186,Meta.Features!$B:$G,$B$1,FALSE)</f>
        <v>Department</v>
      </c>
      <c r="C186" s="13" t="str">
        <f>VLOOKUP(A186,Meta.Features!$B:$G,$C$1,FALSE)</f>
        <v>Fachabteilung</v>
      </c>
      <c r="D186" s="13" t="str">
        <f>VLOOKUP(A186,Meta.Features!$B:$G,$D$1,FALSE)</f>
        <v>DepartmentCode</v>
      </c>
      <c r="E186" s="3" t="str">
        <f>VLOOKUP(A186,Meta.Features!$B:$K,$E$1,FALSE)</f>
        <v>Nominal</v>
      </c>
      <c r="F186" s="3" t="s">
        <v>527</v>
      </c>
      <c r="G186" s="3" t="s">
        <v>527</v>
      </c>
      <c r="H186" s="1" t="s">
        <v>528</v>
      </c>
      <c r="I186" s="1" t="s">
        <v>528</v>
      </c>
    </row>
    <row r="187" spans="1:9" ht="18" customHeight="1" x14ac:dyDescent="0.3">
      <c r="A187" s="15">
        <v>22</v>
      </c>
      <c r="B187" s="13" t="str">
        <f>VLOOKUP(A187,Meta.Features!$B:$G,$B$1,FALSE)</f>
        <v>Department</v>
      </c>
      <c r="C187" s="13" t="str">
        <f>VLOOKUP(A187,Meta.Features!$B:$G,$C$1,FALSE)</f>
        <v>Fachabteilung</v>
      </c>
      <c r="D187" s="13" t="str">
        <f>VLOOKUP(A187,Meta.Features!$B:$G,$D$1,FALSE)</f>
        <v>DepartmentCode</v>
      </c>
      <c r="E187" s="3" t="str">
        <f>VLOOKUP(A187,Meta.Features!$B:$K,$E$1,FALSE)</f>
        <v>Nominal</v>
      </c>
      <c r="F187" s="3" t="s">
        <v>529</v>
      </c>
      <c r="G187" s="3" t="s">
        <v>529</v>
      </c>
      <c r="H187" s="1" t="s">
        <v>530</v>
      </c>
      <c r="I187" s="1" t="s">
        <v>530</v>
      </c>
    </row>
    <row r="188" spans="1:9" ht="18" customHeight="1" x14ac:dyDescent="0.3">
      <c r="A188" s="15">
        <v>22</v>
      </c>
      <c r="B188" s="13" t="str">
        <f>VLOOKUP(A188,Meta.Features!$B:$G,$B$1,FALSE)</f>
        <v>Department</v>
      </c>
      <c r="C188" s="13" t="str">
        <f>VLOOKUP(A188,Meta.Features!$B:$G,$C$1,FALSE)</f>
        <v>Fachabteilung</v>
      </c>
      <c r="D188" s="13" t="str">
        <f>VLOOKUP(A188,Meta.Features!$B:$G,$D$1,FALSE)</f>
        <v>DepartmentCode</v>
      </c>
      <c r="E188" s="3" t="str">
        <f>VLOOKUP(A188,Meta.Features!$B:$K,$E$1,FALSE)</f>
        <v>Nominal</v>
      </c>
      <c r="F188" s="3" t="s">
        <v>531</v>
      </c>
      <c r="G188" s="3" t="s">
        <v>531</v>
      </c>
      <c r="H188" s="1" t="s">
        <v>532</v>
      </c>
      <c r="I188" s="1" t="s">
        <v>532</v>
      </c>
    </row>
    <row r="189" spans="1:9" ht="18" customHeight="1" x14ac:dyDescent="0.3">
      <c r="A189" s="15">
        <v>22</v>
      </c>
      <c r="B189" s="13" t="str">
        <f>VLOOKUP(A189,Meta.Features!$B:$G,$B$1,FALSE)</f>
        <v>Department</v>
      </c>
      <c r="C189" s="13" t="str">
        <f>VLOOKUP(A189,Meta.Features!$B:$G,$C$1,FALSE)</f>
        <v>Fachabteilung</v>
      </c>
      <c r="D189" s="13" t="str">
        <f>VLOOKUP(A189,Meta.Features!$B:$G,$D$1,FALSE)</f>
        <v>DepartmentCode</v>
      </c>
      <c r="E189" s="3" t="str">
        <f>VLOOKUP(A189,Meta.Features!$B:$K,$E$1,FALSE)</f>
        <v>Nominal</v>
      </c>
      <c r="F189" s="3" t="s">
        <v>533</v>
      </c>
      <c r="G189" s="3" t="s">
        <v>533</v>
      </c>
      <c r="H189" s="1" t="s">
        <v>534</v>
      </c>
      <c r="I189" s="1" t="s">
        <v>534</v>
      </c>
    </row>
    <row r="190" spans="1:9" ht="18" customHeight="1" x14ac:dyDescent="0.3">
      <c r="A190" s="15">
        <v>22</v>
      </c>
      <c r="B190" s="13" t="str">
        <f>VLOOKUP(A190,Meta.Features!$B:$G,$B$1,FALSE)</f>
        <v>Department</v>
      </c>
      <c r="C190" s="13" t="str">
        <f>VLOOKUP(A190,Meta.Features!$B:$G,$C$1,FALSE)</f>
        <v>Fachabteilung</v>
      </c>
      <c r="D190" s="13" t="str">
        <f>VLOOKUP(A190,Meta.Features!$B:$G,$D$1,FALSE)</f>
        <v>DepartmentCode</v>
      </c>
      <c r="E190" s="3" t="str">
        <f>VLOOKUP(A190,Meta.Features!$B:$K,$E$1,FALSE)</f>
        <v>Nominal</v>
      </c>
      <c r="F190" s="3" t="s">
        <v>535</v>
      </c>
      <c r="G190" s="3" t="s">
        <v>535</v>
      </c>
      <c r="H190" s="1" t="s">
        <v>536</v>
      </c>
      <c r="I190" s="1" t="s">
        <v>536</v>
      </c>
    </row>
    <row r="191" spans="1:9" ht="18" customHeight="1" x14ac:dyDescent="0.3">
      <c r="A191" s="15">
        <v>22</v>
      </c>
      <c r="B191" s="13" t="str">
        <f>VLOOKUP(A191,Meta.Features!$B:$G,$B$1,FALSE)</f>
        <v>Department</v>
      </c>
      <c r="C191" s="13" t="str">
        <f>VLOOKUP(A191,Meta.Features!$B:$G,$C$1,FALSE)</f>
        <v>Fachabteilung</v>
      </c>
      <c r="D191" s="13" t="str">
        <f>VLOOKUP(A191,Meta.Features!$B:$G,$D$1,FALSE)</f>
        <v>DepartmentCode</v>
      </c>
      <c r="E191" s="3" t="str">
        <f>VLOOKUP(A191,Meta.Features!$B:$K,$E$1,FALSE)</f>
        <v>Nominal</v>
      </c>
      <c r="F191" s="3" t="s">
        <v>537</v>
      </c>
      <c r="G191" s="3" t="s">
        <v>537</v>
      </c>
      <c r="H191" s="1" t="s">
        <v>538</v>
      </c>
      <c r="I191" s="1" t="s">
        <v>538</v>
      </c>
    </row>
    <row r="192" spans="1:9" ht="18" customHeight="1" x14ac:dyDescent="0.3">
      <c r="A192" s="15">
        <v>22</v>
      </c>
      <c r="B192" s="13" t="str">
        <f>VLOOKUP(A192,Meta.Features!$B:$G,$B$1,FALSE)</f>
        <v>Department</v>
      </c>
      <c r="C192" s="13" t="str">
        <f>VLOOKUP(A192,Meta.Features!$B:$G,$C$1,FALSE)</f>
        <v>Fachabteilung</v>
      </c>
      <c r="D192" s="13" t="str">
        <f>VLOOKUP(A192,Meta.Features!$B:$G,$D$1,FALSE)</f>
        <v>DepartmentCode</v>
      </c>
      <c r="E192" s="3" t="str">
        <f>VLOOKUP(A192,Meta.Features!$B:$K,$E$1,FALSE)</f>
        <v>Nominal</v>
      </c>
      <c r="F192" s="3" t="s">
        <v>539</v>
      </c>
      <c r="G192" s="3" t="s">
        <v>539</v>
      </c>
      <c r="H192" s="1" t="s">
        <v>540</v>
      </c>
      <c r="I192" s="1" t="s">
        <v>540</v>
      </c>
    </row>
    <row r="193" spans="1:9" ht="18" customHeight="1" x14ac:dyDescent="0.3">
      <c r="A193" s="15">
        <v>22</v>
      </c>
      <c r="B193" s="13" t="str">
        <f>VLOOKUP(A193,Meta.Features!$B:$G,$B$1,FALSE)</f>
        <v>Department</v>
      </c>
      <c r="C193" s="13" t="str">
        <f>VLOOKUP(A193,Meta.Features!$B:$G,$C$1,FALSE)</f>
        <v>Fachabteilung</v>
      </c>
      <c r="D193" s="13" t="str">
        <f>VLOOKUP(A193,Meta.Features!$B:$G,$D$1,FALSE)</f>
        <v>DepartmentCode</v>
      </c>
      <c r="E193" s="3" t="str">
        <f>VLOOKUP(A193,Meta.Features!$B:$K,$E$1,FALSE)</f>
        <v>Nominal</v>
      </c>
      <c r="F193" s="3" t="s">
        <v>541</v>
      </c>
      <c r="G193" s="3" t="s">
        <v>541</v>
      </c>
      <c r="H193" s="1" t="s">
        <v>542</v>
      </c>
      <c r="I193" s="1" t="s">
        <v>542</v>
      </c>
    </row>
    <row r="194" spans="1:9" ht="18" customHeight="1" x14ac:dyDescent="0.3">
      <c r="A194" s="15">
        <v>22</v>
      </c>
      <c r="B194" s="13" t="str">
        <f>VLOOKUP(A194,Meta.Features!$B:$G,$B$1,FALSE)</f>
        <v>Department</v>
      </c>
      <c r="C194" s="13" t="str">
        <f>VLOOKUP(A194,Meta.Features!$B:$G,$C$1,FALSE)</f>
        <v>Fachabteilung</v>
      </c>
      <c r="D194" s="13" t="str">
        <f>VLOOKUP(A194,Meta.Features!$B:$G,$D$1,FALSE)</f>
        <v>DepartmentCode</v>
      </c>
      <c r="E194" s="3" t="str">
        <f>VLOOKUP(A194,Meta.Features!$B:$K,$E$1,FALSE)</f>
        <v>Nominal</v>
      </c>
      <c r="F194" s="3" t="s">
        <v>543</v>
      </c>
      <c r="G194" s="3" t="s">
        <v>543</v>
      </c>
      <c r="H194" s="1" t="s">
        <v>544</v>
      </c>
      <c r="I194" s="1" t="s">
        <v>544</v>
      </c>
    </row>
    <row r="195" spans="1:9" ht="18" customHeight="1" x14ac:dyDescent="0.3">
      <c r="A195" s="15">
        <v>22</v>
      </c>
      <c r="B195" s="13" t="str">
        <f>VLOOKUP(A195,Meta.Features!$B:$G,$B$1,FALSE)</f>
        <v>Department</v>
      </c>
      <c r="C195" s="13" t="str">
        <f>VLOOKUP(A195,Meta.Features!$B:$G,$C$1,FALSE)</f>
        <v>Fachabteilung</v>
      </c>
      <c r="D195" s="13" t="str">
        <f>VLOOKUP(A195,Meta.Features!$B:$G,$D$1,FALSE)</f>
        <v>DepartmentCode</v>
      </c>
      <c r="E195" s="3" t="str">
        <f>VLOOKUP(A195,Meta.Features!$B:$K,$E$1,FALSE)</f>
        <v>Nominal</v>
      </c>
      <c r="F195" s="3" t="s">
        <v>545</v>
      </c>
      <c r="G195" s="3" t="s">
        <v>545</v>
      </c>
      <c r="H195" s="1" t="s">
        <v>546</v>
      </c>
      <c r="I195" s="1" t="s">
        <v>546</v>
      </c>
    </row>
    <row r="196" spans="1:9" ht="18" customHeight="1" x14ac:dyDescent="0.3">
      <c r="A196" s="15">
        <v>22</v>
      </c>
      <c r="B196" s="13" t="str">
        <f>VLOOKUP(A196,Meta.Features!$B:$G,$B$1,FALSE)</f>
        <v>Department</v>
      </c>
      <c r="C196" s="13" t="str">
        <f>VLOOKUP(A196,Meta.Features!$B:$G,$C$1,FALSE)</f>
        <v>Fachabteilung</v>
      </c>
      <c r="D196" s="13" t="str">
        <f>VLOOKUP(A196,Meta.Features!$B:$G,$D$1,FALSE)</f>
        <v>DepartmentCode</v>
      </c>
      <c r="E196" s="3" t="str">
        <f>VLOOKUP(A196,Meta.Features!$B:$K,$E$1,FALSE)</f>
        <v>Nominal</v>
      </c>
      <c r="F196" s="3" t="s">
        <v>547</v>
      </c>
      <c r="G196" s="3" t="s">
        <v>547</v>
      </c>
      <c r="H196" s="1" t="s">
        <v>548</v>
      </c>
      <c r="I196" s="1" t="s">
        <v>548</v>
      </c>
    </row>
    <row r="197" spans="1:9" ht="18" customHeight="1" x14ac:dyDescent="0.3">
      <c r="A197" s="15">
        <v>22</v>
      </c>
      <c r="B197" s="13" t="str">
        <f>VLOOKUP(A197,Meta.Features!$B:$G,$B$1,FALSE)</f>
        <v>Department</v>
      </c>
      <c r="C197" s="13" t="str">
        <f>VLOOKUP(A197,Meta.Features!$B:$G,$C$1,FALSE)</f>
        <v>Fachabteilung</v>
      </c>
      <c r="D197" s="13" t="str">
        <f>VLOOKUP(A197,Meta.Features!$B:$G,$D$1,FALSE)</f>
        <v>DepartmentCode</v>
      </c>
      <c r="E197" s="3" t="str">
        <f>VLOOKUP(A197,Meta.Features!$B:$K,$E$1,FALSE)</f>
        <v>Nominal</v>
      </c>
      <c r="F197" s="3" t="s">
        <v>549</v>
      </c>
      <c r="G197" s="3" t="s">
        <v>549</v>
      </c>
      <c r="H197" s="1" t="s">
        <v>550</v>
      </c>
      <c r="I197" s="1" t="s">
        <v>550</v>
      </c>
    </row>
    <row r="198" spans="1:9" ht="18" customHeight="1" x14ac:dyDescent="0.3">
      <c r="A198" s="15">
        <v>22</v>
      </c>
      <c r="B198" s="13" t="str">
        <f>VLOOKUP(A198,Meta.Features!$B:$G,$B$1,FALSE)</f>
        <v>Department</v>
      </c>
      <c r="C198" s="13" t="str">
        <f>VLOOKUP(A198,Meta.Features!$B:$G,$C$1,FALSE)</f>
        <v>Fachabteilung</v>
      </c>
      <c r="D198" s="13" t="str">
        <f>VLOOKUP(A198,Meta.Features!$B:$G,$D$1,FALSE)</f>
        <v>DepartmentCode</v>
      </c>
      <c r="E198" s="3" t="str">
        <f>VLOOKUP(A198,Meta.Features!$B:$K,$E$1,FALSE)</f>
        <v>Nominal</v>
      </c>
      <c r="F198" s="3" t="s">
        <v>551</v>
      </c>
      <c r="G198" s="3" t="s">
        <v>551</v>
      </c>
      <c r="H198" s="1" t="s">
        <v>552</v>
      </c>
      <c r="I198" s="1" t="s">
        <v>552</v>
      </c>
    </row>
    <row r="199" spans="1:9" ht="18" customHeight="1" x14ac:dyDescent="0.3">
      <c r="A199" s="15">
        <v>22</v>
      </c>
      <c r="B199" s="13" t="str">
        <f>VLOOKUP(A199,Meta.Features!$B:$G,$B$1,FALSE)</f>
        <v>Department</v>
      </c>
      <c r="C199" s="13" t="str">
        <f>VLOOKUP(A199,Meta.Features!$B:$G,$C$1,FALSE)</f>
        <v>Fachabteilung</v>
      </c>
      <c r="D199" s="13" t="str">
        <f>VLOOKUP(A199,Meta.Features!$B:$G,$D$1,FALSE)</f>
        <v>DepartmentCode</v>
      </c>
      <c r="E199" s="3" t="str">
        <f>VLOOKUP(A199,Meta.Features!$B:$K,$E$1,FALSE)</f>
        <v>Nominal</v>
      </c>
      <c r="F199" s="3" t="s">
        <v>553</v>
      </c>
      <c r="G199" s="3" t="s">
        <v>553</v>
      </c>
      <c r="H199" s="1" t="s">
        <v>554</v>
      </c>
      <c r="I199" s="1" t="s">
        <v>554</v>
      </c>
    </row>
    <row r="200" spans="1:9" ht="18" customHeight="1" x14ac:dyDescent="0.3">
      <c r="A200" s="15">
        <v>25</v>
      </c>
      <c r="B200" s="13" t="str">
        <f>VLOOKUP(A200,Meta.Features!$B:$G,$B$1,FALSE)</f>
        <v>Department</v>
      </c>
      <c r="C200" s="13" t="str">
        <f>VLOOKUP(A200,Meta.Features!$B:$G,$C$1,FALSE)</f>
        <v>KennungIntensivbett</v>
      </c>
      <c r="D200" s="13" t="str">
        <f>VLOOKUP(A200,Meta.Features!$B:$G,$D$1,FALSE)</f>
        <v>DepartmentAdmissionToICU</v>
      </c>
      <c r="E200" s="3" t="str">
        <f>VLOOKUP(A200,Meta.Features!$B:$K,$E$1,FALSE)</f>
        <v>Binary</v>
      </c>
      <c r="F200" s="3" t="s">
        <v>25</v>
      </c>
      <c r="G200" s="3" t="s">
        <v>27</v>
      </c>
      <c r="H200" s="1"/>
    </row>
    <row r="201" spans="1:9" ht="18" customHeight="1" x14ac:dyDescent="0.3">
      <c r="A201" s="15">
        <v>25</v>
      </c>
      <c r="B201" s="13" t="str">
        <f>VLOOKUP(A201,Meta.Features!$B:$G,$B$1,FALSE)</f>
        <v>Department</v>
      </c>
      <c r="C201" s="13" t="str">
        <f>VLOOKUP(A201,Meta.Features!$B:$G,$C$1,FALSE)</f>
        <v>KennungIntensivbett</v>
      </c>
      <c r="D201" s="13" t="str">
        <f>VLOOKUP(A201,Meta.Features!$B:$G,$D$1,FALSE)</f>
        <v>DepartmentAdmissionToICU</v>
      </c>
      <c r="E201" s="3" t="str">
        <f>VLOOKUP(A201,Meta.Features!$B:$K,$E$1,FALSE)</f>
        <v>Binary</v>
      </c>
      <c r="F201" s="3" t="s">
        <v>14</v>
      </c>
      <c r="G201" s="3" t="s">
        <v>28</v>
      </c>
      <c r="H201" s="1"/>
    </row>
    <row r="202" spans="1:9" ht="18" customHeight="1" x14ac:dyDescent="0.3">
      <c r="A202" s="15">
        <v>29</v>
      </c>
      <c r="B202" s="13" t="str">
        <f>VLOOKUP(A202,Meta.Features!$B:$G,$B$1,FALSE)</f>
        <v>DiagnosisICD</v>
      </c>
      <c r="C202" s="13" t="str">
        <f>VLOOKUP(A202,Meta.Features!$B:$G,$C$1,FALSE)</f>
        <v>Diagnoseart</v>
      </c>
      <c r="D202" s="13" t="str">
        <f>VLOOKUP(A202,Meta.Features!$B:$G,$D$1,FALSE)</f>
        <v>DiagnosisType</v>
      </c>
      <c r="E202" s="3" t="str">
        <f>VLOOKUP(A202,Meta.Features!$B:$K,$E$1,FALSE)</f>
        <v>Nominal</v>
      </c>
      <c r="F202" s="3" t="s">
        <v>555</v>
      </c>
      <c r="G202" s="3" t="s">
        <v>555</v>
      </c>
      <c r="H202" s="1" t="s">
        <v>556</v>
      </c>
      <c r="I202" s="1" t="s">
        <v>556</v>
      </c>
    </row>
    <row r="203" spans="1:9" ht="18" customHeight="1" x14ac:dyDescent="0.3">
      <c r="A203" s="15">
        <v>29</v>
      </c>
      <c r="B203" s="13" t="str">
        <f>VLOOKUP(A203,Meta.Features!$B:$G,$B$1,FALSE)</f>
        <v>DiagnosisICD</v>
      </c>
      <c r="C203" s="13" t="str">
        <f>VLOOKUP(A203,Meta.Features!$B:$G,$C$1,FALSE)</f>
        <v>Diagnoseart</v>
      </c>
      <c r="D203" s="13" t="str">
        <f>VLOOKUP(A203,Meta.Features!$B:$G,$D$1,FALSE)</f>
        <v>DiagnosisType</v>
      </c>
      <c r="E203" s="3" t="str">
        <f>VLOOKUP(A203,Meta.Features!$B:$K,$E$1,FALSE)</f>
        <v>Nominal</v>
      </c>
      <c r="F203" s="3" t="s">
        <v>557</v>
      </c>
      <c r="G203" s="3" t="s">
        <v>557</v>
      </c>
      <c r="H203" s="1" t="s">
        <v>558</v>
      </c>
      <c r="I203" s="1" t="s">
        <v>558</v>
      </c>
    </row>
    <row r="204" spans="1:9" ht="18" customHeight="1" x14ac:dyDescent="0.3">
      <c r="A204" s="15">
        <v>32</v>
      </c>
      <c r="B204" s="13" t="str">
        <f>VLOOKUP(A204,Meta.Features!$B:$G,$B$1,FALSE)</f>
        <v>DiagnosisICD</v>
      </c>
      <c r="C204" s="13" t="str">
        <f>VLOOKUP(A204,Meta.Features!$B:$G,$C$1,FALSE)</f>
        <v>Lokalisation</v>
      </c>
      <c r="D204" s="13" t="str">
        <f>VLOOKUP(A204,Meta.Features!$B:$G,$D$1,FALSE)</f>
        <v>Localization</v>
      </c>
      <c r="E204" s="3" t="str">
        <f>VLOOKUP(A204,Meta.Features!$B:$K,$E$1,FALSE)</f>
        <v>Nominal</v>
      </c>
      <c r="F204" s="3" t="s">
        <v>9</v>
      </c>
      <c r="G204" s="3" t="s">
        <v>11</v>
      </c>
    </row>
    <row r="205" spans="1:9" ht="18" customHeight="1" x14ac:dyDescent="0.3">
      <c r="A205" s="15">
        <v>32</v>
      </c>
      <c r="B205" s="13" t="str">
        <f>VLOOKUP(A205,Meta.Features!$B:$G,$B$1,FALSE)</f>
        <v>DiagnosisICD</v>
      </c>
      <c r="C205" s="13" t="str">
        <f>VLOOKUP(A205,Meta.Features!$B:$G,$C$1,FALSE)</f>
        <v>Lokalisation</v>
      </c>
      <c r="D205" s="13" t="str">
        <f>VLOOKUP(A205,Meta.Features!$B:$G,$D$1,FALSE)</f>
        <v>Localization</v>
      </c>
      <c r="E205" s="3" t="str">
        <f>VLOOKUP(A205,Meta.Features!$B:$K,$E$1,FALSE)</f>
        <v>Nominal</v>
      </c>
      <c r="F205" s="3" t="s">
        <v>8</v>
      </c>
      <c r="G205" s="3" t="s">
        <v>10</v>
      </c>
    </row>
    <row r="206" spans="1:9" ht="18" customHeight="1" x14ac:dyDescent="0.3">
      <c r="A206" s="15">
        <v>32</v>
      </c>
      <c r="B206" s="13" t="str">
        <f>VLOOKUP(A206,Meta.Features!$B:$G,$B$1,FALSE)</f>
        <v>DiagnosisICD</v>
      </c>
      <c r="C206" s="13" t="str">
        <f>VLOOKUP(A206,Meta.Features!$B:$G,$C$1,FALSE)</f>
        <v>Lokalisation</v>
      </c>
      <c r="D206" s="13" t="str">
        <f>VLOOKUP(A206,Meta.Features!$B:$G,$D$1,FALSE)</f>
        <v>Localization</v>
      </c>
      <c r="E206" s="3" t="str">
        <f>VLOOKUP(A206,Meta.Features!$B:$K,$E$1,FALSE)</f>
        <v>Nominal</v>
      </c>
      <c r="F206" s="3" t="s">
        <v>7</v>
      </c>
      <c r="G206" s="3" t="s">
        <v>12</v>
      </c>
    </row>
    <row r="207" spans="1:9" ht="18" customHeight="1" x14ac:dyDescent="0.3">
      <c r="A207" s="15">
        <v>34</v>
      </c>
      <c r="B207" s="13" t="str">
        <f>VLOOKUP(A207,Meta.Features!$B:$G,$B$1,FALSE)</f>
        <v>DiagnosisICD</v>
      </c>
      <c r="C207" s="13" t="str">
        <f>VLOOKUP(A207,Meta.Features!$B:$G,$C$1,FALSE)</f>
        <v>Lokalisation2</v>
      </c>
      <c r="D207" s="13" t="str">
        <f>VLOOKUP(A207,Meta.Features!$B:$G,$D$1,FALSE)</f>
        <v>LocalizationSecondaryICD10Code</v>
      </c>
      <c r="E207" s="3" t="str">
        <f>VLOOKUP(A207,Meta.Features!$B:$K,$E$1,FALSE)</f>
        <v>Nominal</v>
      </c>
      <c r="F207" s="3" t="s">
        <v>9</v>
      </c>
      <c r="G207" s="3" t="s">
        <v>11</v>
      </c>
    </row>
    <row r="208" spans="1:9" ht="18" customHeight="1" x14ac:dyDescent="0.3">
      <c r="A208" s="15">
        <v>34</v>
      </c>
      <c r="B208" s="13" t="str">
        <f>VLOOKUP(A208,Meta.Features!$B:$G,$B$1,FALSE)</f>
        <v>DiagnosisICD</v>
      </c>
      <c r="C208" s="13" t="str">
        <f>VLOOKUP(A208,Meta.Features!$B:$G,$C$1,FALSE)</f>
        <v>Lokalisation2</v>
      </c>
      <c r="D208" s="13" t="str">
        <f>VLOOKUP(A208,Meta.Features!$B:$G,$D$1,FALSE)</f>
        <v>LocalizationSecondaryICD10Code</v>
      </c>
      <c r="E208" s="3" t="str">
        <f>VLOOKUP(A208,Meta.Features!$B:$K,$E$1,FALSE)</f>
        <v>Nominal</v>
      </c>
      <c r="F208" s="3" t="s">
        <v>8</v>
      </c>
      <c r="G208" s="3" t="s">
        <v>10</v>
      </c>
    </row>
    <row r="209" spans="1:10" ht="18" customHeight="1" x14ac:dyDescent="0.3">
      <c r="A209" s="15">
        <v>34</v>
      </c>
      <c r="B209" s="13" t="str">
        <f>VLOOKUP(A209,Meta.Features!$B:$G,$B$1,FALSE)</f>
        <v>DiagnosisICD</v>
      </c>
      <c r="C209" s="13" t="str">
        <f>VLOOKUP(A209,Meta.Features!$B:$G,$C$1,FALSE)</f>
        <v>Lokalisation2</v>
      </c>
      <c r="D209" s="13" t="str">
        <f>VLOOKUP(A209,Meta.Features!$B:$G,$D$1,FALSE)</f>
        <v>LocalizationSecondaryICD10Code</v>
      </c>
      <c r="E209" s="3" t="str">
        <f>VLOOKUP(A209,Meta.Features!$B:$K,$E$1,FALSE)</f>
        <v>Nominal</v>
      </c>
      <c r="F209" s="3" t="s">
        <v>7</v>
      </c>
      <c r="G209" s="3" t="s">
        <v>12</v>
      </c>
    </row>
    <row r="210" spans="1:10" ht="18" customHeight="1" x14ac:dyDescent="0.3">
      <c r="A210" s="15">
        <v>44</v>
      </c>
      <c r="B210" s="13" t="str">
        <f>VLOOKUP(A210,Meta.Features!$B:$G,$B$1,FALSE)</f>
        <v>Procedure</v>
      </c>
      <c r="C210" s="13" t="str">
        <f>VLOOKUP(A210,Meta.Features!$B:$G,$C$1,FALSE)</f>
        <v>OPS-Lokalisation</v>
      </c>
      <c r="D210" s="13" t="str">
        <f>VLOOKUP(A210,Meta.Features!$B:$G,$D$1,FALSE)</f>
        <v>Localization</v>
      </c>
      <c r="E210" s="3" t="str">
        <f>VLOOKUP(A210,Meta.Features!$B:$K,$E$1,FALSE)</f>
        <v>Nominal</v>
      </c>
      <c r="F210" s="3" t="s">
        <v>9</v>
      </c>
      <c r="G210" s="3" t="s">
        <v>11</v>
      </c>
    </row>
    <row r="211" spans="1:10" ht="18" customHeight="1" x14ac:dyDescent="0.3">
      <c r="A211" s="15">
        <v>44</v>
      </c>
      <c r="B211" s="13" t="str">
        <f>VLOOKUP(A211,Meta.Features!$B:$G,$B$1,FALSE)</f>
        <v>Procedure</v>
      </c>
      <c r="C211" s="13" t="str">
        <f>VLOOKUP(A211,Meta.Features!$B:$G,$C$1,FALSE)</f>
        <v>OPS-Lokalisation</v>
      </c>
      <c r="D211" s="13" t="str">
        <f>VLOOKUP(A211,Meta.Features!$B:$G,$D$1,FALSE)</f>
        <v>Localization</v>
      </c>
      <c r="E211" s="3" t="str">
        <f>VLOOKUP(A211,Meta.Features!$B:$K,$E$1,FALSE)</f>
        <v>Nominal</v>
      </c>
      <c r="F211" s="3" t="s">
        <v>8</v>
      </c>
      <c r="G211" s="3" t="s">
        <v>10</v>
      </c>
    </row>
    <row r="212" spans="1:10" ht="18" customHeight="1" x14ac:dyDescent="0.3">
      <c r="A212" s="15">
        <v>44</v>
      </c>
      <c r="B212" s="13" t="str">
        <f>VLOOKUP(A212,Meta.Features!$B:$G,$B$1,FALSE)</f>
        <v>Procedure</v>
      </c>
      <c r="C212" s="13" t="str">
        <f>VLOOKUP(A212,Meta.Features!$B:$G,$C$1,FALSE)</f>
        <v>OPS-Lokalisation</v>
      </c>
      <c r="D212" s="13" t="str">
        <f>VLOOKUP(A212,Meta.Features!$B:$G,$D$1,FALSE)</f>
        <v>Localization</v>
      </c>
      <c r="E212" s="3" t="str">
        <f>VLOOKUP(A212,Meta.Features!$B:$K,$E$1,FALSE)</f>
        <v>Nominal</v>
      </c>
      <c r="F212" s="3" t="s">
        <v>7</v>
      </c>
      <c r="G212" s="3" t="s">
        <v>12</v>
      </c>
    </row>
    <row r="213" spans="1:10" ht="18" customHeight="1" x14ac:dyDescent="0.3">
      <c r="H213" s="1"/>
      <c r="J213" s="1"/>
    </row>
    <row r="214" spans="1:10" ht="18" customHeight="1" x14ac:dyDescent="0.3">
      <c r="H214" s="1"/>
      <c r="J214" s="1"/>
    </row>
    <row r="215" spans="1:10" ht="18" customHeight="1" x14ac:dyDescent="0.3">
      <c r="H215" s="1"/>
      <c r="J215" s="1"/>
    </row>
    <row r="216" spans="1:10" ht="18" customHeight="1" x14ac:dyDescent="0.3">
      <c r="H216" s="1"/>
      <c r="J216" s="1"/>
    </row>
    <row r="217" spans="1:10" ht="18" customHeight="1" x14ac:dyDescent="0.3">
      <c r="H217" s="1"/>
      <c r="J217" s="1"/>
    </row>
    <row r="218" spans="1:10" ht="18" customHeight="1" x14ac:dyDescent="0.3">
      <c r="H218" s="1"/>
      <c r="J218" s="1"/>
    </row>
    <row r="219" spans="1:10" ht="18" customHeight="1" x14ac:dyDescent="0.3">
      <c r="H219" s="1"/>
      <c r="J219" s="1"/>
    </row>
    <row r="220" spans="1:10" ht="18" customHeight="1" x14ac:dyDescent="0.3">
      <c r="H220" s="1"/>
      <c r="J220" s="1"/>
    </row>
    <row r="221" spans="1:10" ht="18" customHeight="1" x14ac:dyDescent="0.3">
      <c r="H221" s="1"/>
      <c r="J221" s="1"/>
    </row>
    <row r="222" spans="1:10" ht="18" customHeight="1" x14ac:dyDescent="0.3">
      <c r="H222" s="1"/>
      <c r="J222" s="1"/>
    </row>
    <row r="223" spans="1:10" ht="18" customHeight="1" x14ac:dyDescent="0.3">
      <c r="H223" s="1"/>
      <c r="J223" s="1"/>
    </row>
    <row r="224" spans="1:10" ht="18" customHeight="1" x14ac:dyDescent="0.3">
      <c r="H224" s="1"/>
      <c r="J224" s="1"/>
    </row>
    <row r="225" spans="8:10" ht="18" customHeight="1" x14ac:dyDescent="0.3">
      <c r="H225" s="1"/>
      <c r="J225" s="1"/>
    </row>
    <row r="226" spans="8:10" ht="18" customHeight="1" x14ac:dyDescent="0.3">
      <c r="H226" s="1"/>
      <c r="J226" s="1"/>
    </row>
    <row r="227" spans="8:10" ht="18" customHeight="1" x14ac:dyDescent="0.3">
      <c r="H227" s="1"/>
      <c r="J227" s="1"/>
    </row>
    <row r="228" spans="8:10" ht="18" customHeight="1" x14ac:dyDescent="0.3">
      <c r="H228" s="1"/>
      <c r="J228" s="1"/>
    </row>
    <row r="229" spans="8:10" ht="18" customHeight="1" x14ac:dyDescent="0.3">
      <c r="H229" s="1"/>
      <c r="J229" s="1"/>
    </row>
    <row r="230" spans="8:10" ht="18" customHeight="1" x14ac:dyDescent="0.3">
      <c r="H230" s="1"/>
      <c r="J230" s="1"/>
    </row>
    <row r="231" spans="8:10" ht="18" customHeight="1" x14ac:dyDescent="0.3">
      <c r="H231" s="1"/>
      <c r="J231" s="1"/>
    </row>
    <row r="232" spans="8:10" ht="18" customHeight="1" x14ac:dyDescent="0.3">
      <c r="H232" s="1"/>
      <c r="J232" s="1"/>
    </row>
    <row r="233" spans="8:10" ht="18" customHeight="1" x14ac:dyDescent="0.3">
      <c r="H233" s="1"/>
      <c r="J233" s="1"/>
    </row>
    <row r="234" spans="8:10" ht="18" customHeight="1" x14ac:dyDescent="0.3">
      <c r="H234" s="1"/>
      <c r="J234" s="1"/>
    </row>
    <row r="235" spans="8:10" ht="18" customHeight="1" x14ac:dyDescent="0.3">
      <c r="H235" s="1"/>
      <c r="J235" s="1"/>
    </row>
    <row r="236" spans="8:10" ht="18" customHeight="1" x14ac:dyDescent="0.3">
      <c r="H236" s="1"/>
      <c r="J236" s="1"/>
    </row>
    <row r="237" spans="8:10" ht="18" customHeight="1" x14ac:dyDescent="0.3">
      <c r="H237" s="1"/>
      <c r="J237" s="1"/>
    </row>
    <row r="238" spans="8:10" ht="18" customHeight="1" x14ac:dyDescent="0.3">
      <c r="H238" s="1"/>
      <c r="J238" s="1"/>
    </row>
    <row r="239" spans="8:10" ht="18" customHeight="1" x14ac:dyDescent="0.3">
      <c r="H239" s="1"/>
      <c r="J239" s="1"/>
    </row>
    <row r="240" spans="8:10" ht="18" customHeight="1" x14ac:dyDescent="0.3">
      <c r="H240" s="1"/>
      <c r="J240" s="1"/>
    </row>
    <row r="241" spans="8:10" ht="18" customHeight="1" x14ac:dyDescent="0.3">
      <c r="H241" s="1"/>
      <c r="J241" s="1"/>
    </row>
    <row r="242" spans="8:10" ht="18" customHeight="1" x14ac:dyDescent="0.3">
      <c r="H242" s="1"/>
      <c r="J242" s="1"/>
    </row>
    <row r="243" spans="8:10" ht="18" customHeight="1" x14ac:dyDescent="0.3">
      <c r="H243" s="1"/>
      <c r="J243" s="1"/>
    </row>
    <row r="244" spans="8:10" ht="18" customHeight="1" x14ac:dyDescent="0.3">
      <c r="H244" s="1"/>
      <c r="J244" s="1"/>
    </row>
    <row r="245" spans="8:10" ht="18" customHeight="1" x14ac:dyDescent="0.3">
      <c r="H245" s="1"/>
      <c r="J245" s="1"/>
    </row>
    <row r="246" spans="8:10" ht="18" customHeight="1" x14ac:dyDescent="0.3">
      <c r="H246" s="1"/>
      <c r="J246" s="1"/>
    </row>
    <row r="247" spans="8:10" ht="18" customHeight="1" x14ac:dyDescent="0.3">
      <c r="H247" s="1"/>
      <c r="J247" s="1"/>
    </row>
    <row r="248" spans="8:10" ht="18" customHeight="1" x14ac:dyDescent="0.3">
      <c r="H248" s="1"/>
      <c r="J248" s="1"/>
    </row>
    <row r="249" spans="8:10" ht="18" customHeight="1" x14ac:dyDescent="0.3">
      <c r="H249" s="1"/>
      <c r="J249" s="1"/>
    </row>
    <row r="250" spans="8:10" ht="18" customHeight="1" x14ac:dyDescent="0.3">
      <c r="H250" s="1"/>
      <c r="J250" s="1"/>
    </row>
    <row r="251" spans="8:10" ht="18" customHeight="1" x14ac:dyDescent="0.3">
      <c r="H251" s="1"/>
      <c r="J251" s="1"/>
    </row>
    <row r="252" spans="8:10" ht="18" customHeight="1" x14ac:dyDescent="0.3">
      <c r="H252" s="1"/>
      <c r="J252" s="1"/>
    </row>
    <row r="253" spans="8:10" ht="18" customHeight="1" x14ac:dyDescent="0.3">
      <c r="H253" s="1"/>
      <c r="J253" s="1"/>
    </row>
    <row r="254" spans="8:10" ht="18" customHeight="1" x14ac:dyDescent="0.3">
      <c r="H254" s="1"/>
      <c r="J254" s="1"/>
    </row>
    <row r="255" spans="8:10" ht="18" customHeight="1" x14ac:dyDescent="0.3">
      <c r="H255" s="1"/>
      <c r="J255" s="1"/>
    </row>
    <row r="256" spans="8:10" ht="18" customHeight="1" x14ac:dyDescent="0.3">
      <c r="H256" s="1"/>
      <c r="J256" s="1"/>
    </row>
    <row r="257" spans="8:10" ht="18" customHeight="1" x14ac:dyDescent="0.3">
      <c r="H257" s="1"/>
      <c r="J257" s="1"/>
    </row>
    <row r="258" spans="8:10" ht="18" customHeight="1" x14ac:dyDescent="0.3">
      <c r="H258" s="1"/>
      <c r="J258" s="1"/>
    </row>
    <row r="259" spans="8:10" ht="18" customHeight="1" x14ac:dyDescent="0.3">
      <c r="H259" s="1"/>
      <c r="J259" s="1"/>
    </row>
    <row r="260" spans="8:10" ht="18" customHeight="1" x14ac:dyDescent="0.3">
      <c r="H260" s="1"/>
      <c r="J260" s="1"/>
    </row>
    <row r="261" spans="8:10" ht="18" customHeight="1" x14ac:dyDescent="0.3">
      <c r="H261" s="1"/>
      <c r="J261" s="1"/>
    </row>
    <row r="262" spans="8:10" ht="18" customHeight="1" x14ac:dyDescent="0.3">
      <c r="H262" s="1"/>
      <c r="J262" s="1"/>
    </row>
    <row r="263" spans="8:10" ht="18" customHeight="1" x14ac:dyDescent="0.3">
      <c r="H263" s="1"/>
      <c r="J263" s="1"/>
    </row>
    <row r="264" spans="8:10" ht="18" customHeight="1" x14ac:dyDescent="0.3">
      <c r="H264" s="1"/>
      <c r="J264" s="1"/>
    </row>
    <row r="265" spans="8:10" ht="18" customHeight="1" x14ac:dyDescent="0.3">
      <c r="H265" s="1"/>
      <c r="J265" s="1"/>
    </row>
    <row r="266" spans="8:10" ht="18" customHeight="1" x14ac:dyDescent="0.3">
      <c r="H266" s="1"/>
      <c r="J266" s="1"/>
    </row>
    <row r="267" spans="8:10" ht="18" customHeight="1" x14ac:dyDescent="0.3">
      <c r="H267" s="1"/>
      <c r="J267" s="1"/>
    </row>
    <row r="268" spans="8:10" ht="18" customHeight="1" x14ac:dyDescent="0.3">
      <c r="H268" s="1"/>
      <c r="J268" s="1"/>
    </row>
    <row r="269" spans="8:10" ht="18" customHeight="1" x14ac:dyDescent="0.3">
      <c r="H269" s="1"/>
      <c r="J269" s="1"/>
    </row>
    <row r="270" spans="8:10" ht="18" customHeight="1" x14ac:dyDescent="0.3">
      <c r="H270" s="1"/>
      <c r="J270" s="1"/>
    </row>
    <row r="271" spans="8:10" ht="18" customHeight="1" x14ac:dyDescent="0.3">
      <c r="H271" s="1"/>
      <c r="J271" s="1"/>
    </row>
    <row r="272" spans="8:10" ht="18" customHeight="1" x14ac:dyDescent="0.3">
      <c r="H272" s="1"/>
      <c r="J272" s="1"/>
    </row>
    <row r="273" spans="8:10" ht="18" customHeight="1" x14ac:dyDescent="0.3">
      <c r="H273" s="1"/>
      <c r="J273" s="1"/>
    </row>
    <row r="274" spans="8:10" ht="18" customHeight="1" x14ac:dyDescent="0.3">
      <c r="H274" s="1"/>
      <c r="J274" s="1"/>
    </row>
    <row r="275" spans="8:10" ht="18" customHeight="1" x14ac:dyDescent="0.3">
      <c r="H275" s="1"/>
      <c r="J275" s="1"/>
    </row>
    <row r="276" spans="8:10" ht="18" customHeight="1" x14ac:dyDescent="0.3">
      <c r="H276" s="1"/>
      <c r="J276" s="1"/>
    </row>
    <row r="277" spans="8:10" ht="18" customHeight="1" x14ac:dyDescent="0.3">
      <c r="H277" s="1"/>
      <c r="J277" s="1"/>
    </row>
    <row r="278" spans="8:10" ht="18" customHeight="1" x14ac:dyDescent="0.3">
      <c r="H278" s="1"/>
      <c r="J278" s="1"/>
    </row>
    <row r="279" spans="8:10" ht="18" customHeight="1" x14ac:dyDescent="0.3">
      <c r="H279" s="1"/>
      <c r="J279" s="1"/>
    </row>
    <row r="280" spans="8:10" ht="18" customHeight="1" x14ac:dyDescent="0.3">
      <c r="H280" s="1"/>
      <c r="J280" s="1"/>
    </row>
    <row r="281" spans="8:10" ht="18" customHeight="1" x14ac:dyDescent="0.3">
      <c r="H281" s="1"/>
      <c r="J281" s="1"/>
    </row>
    <row r="282" spans="8:10" ht="18" customHeight="1" x14ac:dyDescent="0.3">
      <c r="H282" s="1"/>
      <c r="J282" s="1"/>
    </row>
    <row r="283" spans="8:10" ht="18" customHeight="1" x14ac:dyDescent="0.3">
      <c r="H283" s="1"/>
      <c r="J283" s="1"/>
    </row>
    <row r="284" spans="8:10" ht="18" customHeight="1" x14ac:dyDescent="0.3">
      <c r="H284" s="1"/>
      <c r="J284" s="1"/>
    </row>
    <row r="285" spans="8:10" ht="18" customHeight="1" x14ac:dyDescent="0.3">
      <c r="H285" s="1"/>
      <c r="J285" s="1"/>
    </row>
    <row r="286" spans="8:10" ht="18" customHeight="1" x14ac:dyDescent="0.3">
      <c r="H286" s="1"/>
      <c r="J286" s="1"/>
    </row>
    <row r="287" spans="8:10" ht="18" customHeight="1" x14ac:dyDescent="0.3">
      <c r="H287" s="1"/>
      <c r="J287" s="1"/>
    </row>
    <row r="288" spans="8:10" ht="18" customHeight="1" x14ac:dyDescent="0.3">
      <c r="H288" s="1"/>
      <c r="J288" s="1"/>
    </row>
    <row r="289" spans="8:10" ht="18" customHeight="1" x14ac:dyDescent="0.3">
      <c r="H289" s="1"/>
      <c r="J289" s="1"/>
    </row>
    <row r="290" spans="8:10" ht="18" customHeight="1" x14ac:dyDescent="0.3">
      <c r="H290" s="1"/>
      <c r="J290" s="1"/>
    </row>
    <row r="291" spans="8:10" ht="18" customHeight="1" x14ac:dyDescent="0.3">
      <c r="H291" s="1"/>
      <c r="J291" s="1"/>
    </row>
    <row r="292" spans="8:10" ht="18" customHeight="1" x14ac:dyDescent="0.3">
      <c r="H292" s="1"/>
      <c r="J292" s="1"/>
    </row>
    <row r="293" spans="8:10" ht="18" customHeight="1" x14ac:dyDescent="0.3">
      <c r="H293" s="1"/>
      <c r="J293" s="1"/>
    </row>
    <row r="294" spans="8:10" ht="18" customHeight="1" x14ac:dyDescent="0.3">
      <c r="H294" s="1"/>
      <c r="J294" s="1"/>
    </row>
    <row r="295" spans="8:10" ht="18" customHeight="1" x14ac:dyDescent="0.3">
      <c r="H295" s="1"/>
      <c r="J295" s="1"/>
    </row>
    <row r="296" spans="8:10" ht="18" customHeight="1" x14ac:dyDescent="0.3">
      <c r="H296" s="1"/>
      <c r="J296" s="1"/>
    </row>
    <row r="297" spans="8:10" ht="18" customHeight="1" x14ac:dyDescent="0.3">
      <c r="H297" s="1"/>
      <c r="J297" s="1"/>
    </row>
    <row r="298" spans="8:10" ht="18" customHeight="1" x14ac:dyDescent="0.3">
      <c r="H298" s="1"/>
      <c r="J298" s="1"/>
    </row>
    <row r="299" spans="8:10" ht="18" customHeight="1" x14ac:dyDescent="0.3">
      <c r="H299" s="1"/>
      <c r="J299" s="1"/>
    </row>
    <row r="300" spans="8:10" ht="18" customHeight="1" x14ac:dyDescent="0.3">
      <c r="H300" s="1"/>
      <c r="J300" s="1"/>
    </row>
    <row r="301" spans="8:10" ht="18" customHeight="1" x14ac:dyDescent="0.3">
      <c r="H301" s="1"/>
      <c r="J301" s="1"/>
    </row>
    <row r="302" spans="8:10" ht="18" customHeight="1" x14ac:dyDescent="0.3">
      <c r="H302" s="1"/>
      <c r="J302" s="1"/>
    </row>
    <row r="303" spans="8:10" ht="18" customHeight="1" x14ac:dyDescent="0.3">
      <c r="H303" s="1"/>
      <c r="J303" s="1"/>
    </row>
    <row r="304" spans="8:10" ht="18" customHeight="1" x14ac:dyDescent="0.3">
      <c r="H304" s="1"/>
      <c r="J304" s="1"/>
    </row>
    <row r="305" spans="8:10" ht="18" customHeight="1" x14ac:dyDescent="0.3">
      <c r="H305" s="1"/>
      <c r="J305" s="1"/>
    </row>
    <row r="306" spans="8:10" ht="18" customHeight="1" x14ac:dyDescent="0.3">
      <c r="H306" s="1"/>
      <c r="J306" s="1"/>
    </row>
    <row r="307" spans="8:10" ht="18" customHeight="1" x14ac:dyDescent="0.3">
      <c r="H307" s="1"/>
      <c r="J307" s="1"/>
    </row>
    <row r="308" spans="8:10" ht="18" customHeight="1" x14ac:dyDescent="0.3">
      <c r="H308" s="1"/>
      <c r="J308" s="1"/>
    </row>
    <row r="309" spans="8:10" ht="18" customHeight="1" x14ac:dyDescent="0.3">
      <c r="H309" s="1"/>
      <c r="J309" s="1"/>
    </row>
    <row r="310" spans="8:10" ht="18" customHeight="1" x14ac:dyDescent="0.3">
      <c r="H310" s="1"/>
      <c r="J310" s="1"/>
    </row>
    <row r="311" spans="8:10" ht="18" customHeight="1" x14ac:dyDescent="0.3">
      <c r="H311" s="1"/>
      <c r="J311" s="1"/>
    </row>
    <row r="312" spans="8:10" ht="18" customHeight="1" x14ac:dyDescent="0.3">
      <c r="H312" s="1"/>
      <c r="J312" s="1"/>
    </row>
    <row r="313" spans="8:10" ht="18" customHeight="1" x14ac:dyDescent="0.3">
      <c r="H313" s="1"/>
      <c r="J313" s="1"/>
    </row>
    <row r="314" spans="8:10" ht="18" customHeight="1" x14ac:dyDescent="0.3">
      <c r="H314" s="1"/>
      <c r="J314" s="1"/>
    </row>
    <row r="315" spans="8:10" ht="18" customHeight="1" x14ac:dyDescent="0.3">
      <c r="H315" s="1"/>
      <c r="J315" s="1"/>
    </row>
    <row r="316" spans="8:10" ht="18" customHeight="1" x14ac:dyDescent="0.3">
      <c r="H316" s="1"/>
      <c r="J316" s="1"/>
    </row>
    <row r="317" spans="8:10" ht="18" customHeight="1" x14ac:dyDescent="0.3">
      <c r="H317" s="1"/>
      <c r="J317" s="1"/>
    </row>
    <row r="318" spans="8:10" ht="18" customHeight="1" x14ac:dyDescent="0.3">
      <c r="H318" s="1"/>
      <c r="J318" s="1"/>
    </row>
    <row r="319" spans="8:10" ht="18" customHeight="1" x14ac:dyDescent="0.3">
      <c r="H319" s="1"/>
      <c r="J319" s="1"/>
    </row>
    <row r="320" spans="8:10" ht="18" customHeight="1" x14ac:dyDescent="0.3">
      <c r="H320" s="1"/>
      <c r="J320" s="1"/>
    </row>
    <row r="321" spans="8:10" ht="18" customHeight="1" x14ac:dyDescent="0.3">
      <c r="H321" s="1"/>
      <c r="J321" s="1"/>
    </row>
    <row r="322" spans="8:10" ht="18" customHeight="1" x14ac:dyDescent="0.3">
      <c r="H322" s="1"/>
      <c r="J322" s="1"/>
    </row>
    <row r="323" spans="8:10" ht="18" customHeight="1" x14ac:dyDescent="0.3">
      <c r="H323" s="1"/>
      <c r="J323" s="1"/>
    </row>
    <row r="324" spans="8:10" ht="18" customHeight="1" x14ac:dyDescent="0.3">
      <c r="H324" s="1"/>
      <c r="J324" s="1"/>
    </row>
    <row r="325" spans="8:10" ht="18" customHeight="1" x14ac:dyDescent="0.3">
      <c r="H325" s="1"/>
      <c r="J325" s="1"/>
    </row>
    <row r="326" spans="8:10" ht="18" customHeight="1" x14ac:dyDescent="0.3">
      <c r="H326" s="1"/>
      <c r="J326" s="1"/>
    </row>
    <row r="327" spans="8:10" ht="18" customHeight="1" x14ac:dyDescent="0.3">
      <c r="H327" s="1"/>
      <c r="J327" s="1"/>
    </row>
    <row r="328" spans="8:10" ht="18" customHeight="1" x14ac:dyDescent="0.3">
      <c r="H328" s="1"/>
      <c r="J328" s="1"/>
    </row>
    <row r="329" spans="8:10" ht="18" customHeight="1" x14ac:dyDescent="0.3">
      <c r="H329" s="1"/>
      <c r="J329" s="1"/>
    </row>
    <row r="330" spans="8:10" ht="18" customHeight="1" x14ac:dyDescent="0.3">
      <c r="H330" s="1"/>
      <c r="J330" s="1"/>
    </row>
    <row r="331" spans="8:10" ht="18" customHeight="1" x14ac:dyDescent="0.3">
      <c r="H331" s="1"/>
      <c r="J331" s="1"/>
    </row>
    <row r="332" spans="8:10" ht="18" customHeight="1" x14ac:dyDescent="0.3">
      <c r="H332" s="1"/>
      <c r="J332" s="1"/>
    </row>
    <row r="333" spans="8:10" ht="18" customHeight="1" x14ac:dyDescent="0.3">
      <c r="H333" s="1"/>
      <c r="J333" s="1"/>
    </row>
    <row r="334" spans="8:10" ht="18" customHeight="1" x14ac:dyDescent="0.3">
      <c r="H334" s="1"/>
      <c r="J334" s="1"/>
    </row>
    <row r="335" spans="8:10" ht="18" customHeight="1" x14ac:dyDescent="0.3">
      <c r="H335" s="1"/>
      <c r="J335" s="1"/>
    </row>
    <row r="336" spans="8:10" ht="18" customHeight="1" x14ac:dyDescent="0.3">
      <c r="H336" s="1"/>
      <c r="J336" s="1"/>
    </row>
    <row r="337" spans="8:10" ht="18" customHeight="1" x14ac:dyDescent="0.3">
      <c r="H337" s="1"/>
      <c r="J337" s="1"/>
    </row>
    <row r="338" spans="8:10" ht="18" customHeight="1" x14ac:dyDescent="0.3">
      <c r="H338" s="1"/>
      <c r="J338" s="1"/>
    </row>
    <row r="339" spans="8:10" ht="18" customHeight="1" x14ac:dyDescent="0.3">
      <c r="H339" s="1"/>
      <c r="J339" s="1"/>
    </row>
    <row r="340" spans="8:10" ht="18" customHeight="1" x14ac:dyDescent="0.3">
      <c r="H340" s="1"/>
      <c r="J340" s="1"/>
    </row>
    <row r="341" spans="8:10" ht="18" customHeight="1" x14ac:dyDescent="0.3">
      <c r="H341" s="1"/>
      <c r="J341" s="1"/>
    </row>
    <row r="342" spans="8:10" ht="18" customHeight="1" x14ac:dyDescent="0.3">
      <c r="H342" s="1"/>
      <c r="J342" s="1"/>
    </row>
    <row r="343" spans="8:10" ht="18" customHeight="1" x14ac:dyDescent="0.3">
      <c r="H343" s="1"/>
      <c r="J343" s="1"/>
    </row>
    <row r="344" spans="8:10" ht="18" customHeight="1" x14ac:dyDescent="0.3">
      <c r="H344" s="1"/>
      <c r="J344" s="1"/>
    </row>
    <row r="345" spans="8:10" ht="18" customHeight="1" x14ac:dyDescent="0.3">
      <c r="H345" s="1"/>
      <c r="J345" s="1"/>
    </row>
    <row r="346" spans="8:10" ht="18" customHeight="1" x14ac:dyDescent="0.3">
      <c r="H346" s="1"/>
      <c r="J346" s="1"/>
    </row>
    <row r="347" spans="8:10" ht="18" customHeight="1" x14ac:dyDescent="0.3">
      <c r="H347" s="1"/>
      <c r="J347" s="1"/>
    </row>
    <row r="348" spans="8:10" ht="18" customHeight="1" x14ac:dyDescent="0.3">
      <c r="H348" s="1"/>
      <c r="J348" s="1"/>
    </row>
    <row r="349" spans="8:10" ht="18" customHeight="1" x14ac:dyDescent="0.3">
      <c r="H349" s="1"/>
      <c r="J349" s="1"/>
    </row>
    <row r="350" spans="8:10" ht="18" customHeight="1" x14ac:dyDescent="0.3">
      <c r="H350" s="1"/>
      <c r="J350" s="1"/>
    </row>
    <row r="351" spans="8:10" ht="18" customHeight="1" x14ac:dyDescent="0.3">
      <c r="H351" s="1"/>
      <c r="J351" s="1"/>
    </row>
    <row r="352" spans="8:10" ht="18" customHeight="1" x14ac:dyDescent="0.3">
      <c r="H352" s="1"/>
      <c r="J352" s="1"/>
    </row>
    <row r="353" spans="8:10" ht="18" customHeight="1" x14ac:dyDescent="0.3">
      <c r="H353" s="1"/>
      <c r="J353" s="1"/>
    </row>
    <row r="354" spans="8:10" ht="18" customHeight="1" x14ac:dyDescent="0.3">
      <c r="H354" s="1"/>
      <c r="J354" s="1"/>
    </row>
    <row r="355" spans="8:10" ht="18" customHeight="1" x14ac:dyDescent="0.3">
      <c r="H355" s="1"/>
      <c r="J355" s="1"/>
    </row>
    <row r="356" spans="8:10" ht="18" customHeight="1" x14ac:dyDescent="0.3">
      <c r="H356" s="1"/>
      <c r="J356" s="1"/>
    </row>
    <row r="357" spans="8:10" ht="18" customHeight="1" x14ac:dyDescent="0.3">
      <c r="H357" s="1"/>
      <c r="J357" s="1"/>
    </row>
    <row r="358" spans="8:10" ht="18" customHeight="1" x14ac:dyDescent="0.3">
      <c r="H358" s="1"/>
      <c r="J358" s="1"/>
    </row>
    <row r="359" spans="8:10" ht="18" customHeight="1" x14ac:dyDescent="0.3">
      <c r="H359" s="1"/>
      <c r="J359" s="1"/>
    </row>
    <row r="360" spans="8:10" ht="18" customHeight="1" x14ac:dyDescent="0.3">
      <c r="H360" s="1"/>
      <c r="J360" s="1"/>
    </row>
    <row r="361" spans="8:10" ht="18" customHeight="1" x14ac:dyDescent="0.3">
      <c r="H361" s="1"/>
      <c r="J361" s="1"/>
    </row>
    <row r="362" spans="8:10" ht="18" customHeight="1" x14ac:dyDescent="0.3">
      <c r="H362" s="1"/>
      <c r="J362" s="1"/>
    </row>
    <row r="363" spans="8:10" ht="18" customHeight="1" x14ac:dyDescent="0.3">
      <c r="H363" s="1"/>
      <c r="J363" s="1"/>
    </row>
    <row r="364" spans="8:10" ht="18" customHeight="1" x14ac:dyDescent="0.3">
      <c r="H364" s="1"/>
      <c r="J364" s="1"/>
    </row>
    <row r="365" spans="8:10" ht="18" customHeight="1" x14ac:dyDescent="0.3">
      <c r="H365" s="1"/>
      <c r="J365" s="1"/>
    </row>
    <row r="366" spans="8:10" ht="18" customHeight="1" x14ac:dyDescent="0.3">
      <c r="H366" s="1"/>
      <c r="J366" s="1"/>
    </row>
    <row r="367" spans="8:10" ht="18" customHeight="1" x14ac:dyDescent="0.3">
      <c r="H367" s="1"/>
      <c r="J367" s="1"/>
    </row>
    <row r="368" spans="8:10" ht="18" customHeight="1" x14ac:dyDescent="0.3">
      <c r="H368" s="1"/>
      <c r="J368" s="1"/>
    </row>
    <row r="369" spans="8:10" ht="18" customHeight="1" x14ac:dyDescent="0.3">
      <c r="H369" s="1"/>
      <c r="J369" s="1"/>
    </row>
    <row r="370" spans="8:10" ht="18" customHeight="1" x14ac:dyDescent="0.3">
      <c r="H370" s="1"/>
      <c r="J370" s="1"/>
    </row>
    <row r="371" spans="8:10" ht="18" customHeight="1" x14ac:dyDescent="0.3">
      <c r="H371" s="1"/>
      <c r="J371" s="1"/>
    </row>
    <row r="372" spans="8:10" ht="18" customHeight="1" x14ac:dyDescent="0.3">
      <c r="H372" s="1"/>
      <c r="J372" s="1"/>
    </row>
    <row r="373" spans="8:10" ht="18" customHeight="1" x14ac:dyDescent="0.3">
      <c r="H373" s="1"/>
      <c r="J373" s="1"/>
    </row>
    <row r="374" spans="8:10" ht="18" customHeight="1" x14ac:dyDescent="0.3">
      <c r="H374" s="1"/>
      <c r="J374" s="1"/>
    </row>
    <row r="375" spans="8:10" ht="18" customHeight="1" x14ac:dyDescent="0.3">
      <c r="H375" s="1"/>
      <c r="J375" s="1"/>
    </row>
    <row r="376" spans="8:10" ht="18" customHeight="1" x14ac:dyDescent="0.3">
      <c r="H376" s="1"/>
      <c r="J376" s="1"/>
    </row>
    <row r="377" spans="8:10" ht="18" customHeight="1" x14ac:dyDescent="0.3">
      <c r="H377" s="1"/>
      <c r="J377" s="1"/>
    </row>
    <row r="378" spans="8:10" ht="18" customHeight="1" x14ac:dyDescent="0.3">
      <c r="H378" s="1"/>
      <c r="J378" s="1"/>
    </row>
    <row r="379" spans="8:10" ht="18" customHeight="1" x14ac:dyDescent="0.3">
      <c r="H379" s="1"/>
      <c r="J379" s="1"/>
    </row>
    <row r="380" spans="8:10" ht="18" customHeight="1" x14ac:dyDescent="0.3">
      <c r="H380" s="1"/>
      <c r="J380" s="1"/>
    </row>
    <row r="381" spans="8:10" ht="18" customHeight="1" x14ac:dyDescent="0.3">
      <c r="H381" s="1"/>
      <c r="J381" s="1"/>
    </row>
    <row r="382" spans="8:10" ht="18" customHeight="1" x14ac:dyDescent="0.3">
      <c r="H382" s="1"/>
      <c r="J382" s="1"/>
    </row>
    <row r="383" spans="8:10" ht="18" customHeight="1" x14ac:dyDescent="0.3">
      <c r="H383" s="1"/>
      <c r="J383" s="1"/>
    </row>
    <row r="384" spans="8:10" ht="18" customHeight="1" x14ac:dyDescent="0.3">
      <c r="H384" s="1"/>
      <c r="J384" s="1"/>
    </row>
    <row r="385" spans="8:10" ht="18" customHeight="1" x14ac:dyDescent="0.3">
      <c r="H385" s="1"/>
      <c r="J385" s="1"/>
    </row>
    <row r="386" spans="8:10" ht="18" customHeight="1" x14ac:dyDescent="0.3">
      <c r="H386" s="1"/>
      <c r="J386" s="1"/>
    </row>
    <row r="387" spans="8:10" ht="18" customHeight="1" x14ac:dyDescent="0.3">
      <c r="H387" s="1"/>
      <c r="J387" s="1"/>
    </row>
    <row r="388" spans="8:10" ht="18" customHeight="1" x14ac:dyDescent="0.3">
      <c r="H388" s="1"/>
      <c r="J388" s="1"/>
    </row>
    <row r="389" spans="8:10" ht="18" customHeight="1" x14ac:dyDescent="0.3">
      <c r="H389" s="1"/>
      <c r="J389" s="1"/>
    </row>
    <row r="390" spans="8:10" ht="18" customHeight="1" x14ac:dyDescent="0.3">
      <c r="H390" s="1"/>
      <c r="J390" s="1"/>
    </row>
    <row r="391" spans="8:10" ht="18" customHeight="1" x14ac:dyDescent="0.3">
      <c r="H391" s="1"/>
      <c r="J391" s="1"/>
    </row>
    <row r="392" spans="8:10" ht="18" customHeight="1" x14ac:dyDescent="0.3">
      <c r="H392" s="1"/>
      <c r="J392" s="1"/>
    </row>
    <row r="393" spans="8:10" ht="18" customHeight="1" x14ac:dyDescent="0.3">
      <c r="H393" s="1"/>
      <c r="J393" s="1"/>
    </row>
    <row r="394" spans="8:10" ht="18" customHeight="1" x14ac:dyDescent="0.3">
      <c r="H394" s="1"/>
      <c r="J394" s="1"/>
    </row>
    <row r="395" spans="8:10" ht="18" customHeight="1" x14ac:dyDescent="0.3">
      <c r="H395" s="1"/>
      <c r="J395" s="1"/>
    </row>
    <row r="396" spans="8:10" ht="18" customHeight="1" x14ac:dyDescent="0.3">
      <c r="H396" s="1"/>
      <c r="J396" s="1"/>
    </row>
    <row r="397" spans="8:10" ht="18" customHeight="1" x14ac:dyDescent="0.3">
      <c r="H397" s="1"/>
      <c r="J397" s="1"/>
    </row>
    <row r="398" spans="8:10" ht="18" customHeight="1" x14ac:dyDescent="0.3">
      <c r="H398" s="1"/>
      <c r="J398" s="1"/>
    </row>
    <row r="399" spans="8:10" ht="18" customHeight="1" x14ac:dyDescent="0.3">
      <c r="H399" s="1"/>
      <c r="J399" s="1"/>
    </row>
    <row r="400" spans="8:10" ht="18" customHeight="1" x14ac:dyDescent="0.3">
      <c r="H400" s="1"/>
      <c r="J400" s="1"/>
    </row>
    <row r="401" spans="8:10" ht="18" customHeight="1" x14ac:dyDescent="0.3">
      <c r="H401" s="1"/>
      <c r="J401" s="1"/>
    </row>
    <row r="402" spans="8:10" ht="18" customHeight="1" x14ac:dyDescent="0.3">
      <c r="H402" s="1"/>
      <c r="J402" s="1"/>
    </row>
    <row r="403" spans="8:10" ht="18" customHeight="1" x14ac:dyDescent="0.3">
      <c r="H403" s="1"/>
      <c r="J403" s="1"/>
    </row>
    <row r="404" spans="8:10" ht="18" customHeight="1" x14ac:dyDescent="0.3">
      <c r="H404" s="1"/>
      <c r="J404" s="1"/>
    </row>
    <row r="405" spans="8:10" ht="18" customHeight="1" x14ac:dyDescent="0.3">
      <c r="H405" s="1"/>
      <c r="J405" s="1"/>
    </row>
    <row r="406" spans="8:10" ht="18" customHeight="1" x14ac:dyDescent="0.3">
      <c r="H406" s="1"/>
      <c r="J406" s="1"/>
    </row>
    <row r="407" spans="8:10" ht="18" customHeight="1" x14ac:dyDescent="0.3">
      <c r="H407" s="1"/>
      <c r="J407" s="1"/>
    </row>
    <row r="408" spans="8:10" ht="18" customHeight="1" x14ac:dyDescent="0.3">
      <c r="H408" s="1"/>
      <c r="J408" s="1"/>
    </row>
    <row r="409" spans="8:10" ht="18" customHeight="1" x14ac:dyDescent="0.3">
      <c r="H409" s="1"/>
      <c r="J409" s="1"/>
    </row>
    <row r="410" spans="8:10" ht="18" customHeight="1" x14ac:dyDescent="0.3">
      <c r="H410" s="1"/>
      <c r="J410" s="1"/>
    </row>
    <row r="411" spans="8:10" ht="18" customHeight="1" x14ac:dyDescent="0.3">
      <c r="H411" s="1"/>
      <c r="J411" s="1"/>
    </row>
    <row r="412" spans="8:10" ht="18" customHeight="1" x14ac:dyDescent="0.3">
      <c r="H412" s="1"/>
      <c r="J412" s="1"/>
    </row>
    <row r="413" spans="8:10" ht="18" customHeight="1" x14ac:dyDescent="0.3">
      <c r="H413" s="1"/>
      <c r="J413" s="1"/>
    </row>
    <row r="414" spans="8:10" ht="18" customHeight="1" x14ac:dyDescent="0.3">
      <c r="H414" s="1"/>
      <c r="J414" s="1"/>
    </row>
    <row r="415" spans="8:10" ht="18" customHeight="1" x14ac:dyDescent="0.3">
      <c r="H415" s="1"/>
      <c r="J415" s="1"/>
    </row>
    <row r="416" spans="8:10" ht="18" customHeight="1" x14ac:dyDescent="0.3">
      <c r="H416" s="1"/>
      <c r="J416" s="1"/>
    </row>
    <row r="417" spans="8:10" ht="18" customHeight="1" x14ac:dyDescent="0.3">
      <c r="H417" s="1"/>
      <c r="J417" s="1"/>
    </row>
    <row r="418" spans="8:10" ht="18" customHeight="1" x14ac:dyDescent="0.3">
      <c r="H418" s="1"/>
      <c r="J418" s="1"/>
    </row>
    <row r="419" spans="8:10" ht="18" customHeight="1" x14ac:dyDescent="0.3">
      <c r="H419" s="1"/>
      <c r="J419" s="1"/>
    </row>
    <row r="420" spans="8:10" ht="18" customHeight="1" x14ac:dyDescent="0.3">
      <c r="H420" s="1"/>
      <c r="J420" s="1"/>
    </row>
    <row r="421" spans="8:10" ht="18" customHeight="1" x14ac:dyDescent="0.3">
      <c r="H421" s="1"/>
      <c r="J421" s="1"/>
    </row>
    <row r="422" spans="8:10" ht="18" customHeight="1" x14ac:dyDescent="0.3">
      <c r="H422" s="1"/>
      <c r="J422" s="1"/>
    </row>
    <row r="423" spans="8:10" ht="18" customHeight="1" x14ac:dyDescent="0.3">
      <c r="H423" s="1"/>
      <c r="J423" s="1"/>
    </row>
    <row r="424" spans="8:10" ht="18" customHeight="1" x14ac:dyDescent="0.3">
      <c r="H424" s="1"/>
      <c r="J424" s="1"/>
    </row>
    <row r="425" spans="8:10" ht="18" customHeight="1" x14ac:dyDescent="0.3">
      <c r="H425" s="1"/>
      <c r="J425" s="1"/>
    </row>
    <row r="426" spans="8:10" ht="18" customHeight="1" x14ac:dyDescent="0.3">
      <c r="H426" s="1"/>
      <c r="J426" s="1"/>
    </row>
    <row r="427" spans="8:10" ht="18" customHeight="1" x14ac:dyDescent="0.3">
      <c r="H427" s="1"/>
      <c r="J427" s="1"/>
    </row>
    <row r="428" spans="8:10" ht="18" customHeight="1" x14ac:dyDescent="0.3">
      <c r="H428" s="1"/>
      <c r="J428" s="1"/>
    </row>
    <row r="429" spans="8:10" ht="18" customHeight="1" x14ac:dyDescent="0.3">
      <c r="H429" s="1"/>
      <c r="J429" s="1"/>
    </row>
    <row r="430" spans="8:10" ht="18" customHeight="1" x14ac:dyDescent="0.3">
      <c r="H430" s="1"/>
      <c r="J430" s="1"/>
    </row>
    <row r="431" spans="8:10" ht="18" customHeight="1" x14ac:dyDescent="0.3">
      <c r="H431" s="1"/>
      <c r="J431" s="1"/>
    </row>
    <row r="432" spans="8:10" ht="18" customHeight="1" x14ac:dyDescent="0.3">
      <c r="H432" s="1"/>
      <c r="J432" s="1"/>
    </row>
    <row r="433" spans="8:10" ht="18" customHeight="1" x14ac:dyDescent="0.3">
      <c r="H433" s="1"/>
      <c r="J433" s="1"/>
    </row>
    <row r="434" spans="8:10" ht="18" customHeight="1" x14ac:dyDescent="0.3">
      <c r="H434" s="1"/>
      <c r="J434" s="1"/>
    </row>
    <row r="435" spans="8:10" ht="18" customHeight="1" x14ac:dyDescent="0.3">
      <c r="H435" s="1"/>
      <c r="J435" s="1"/>
    </row>
    <row r="436" spans="8:10" ht="18" customHeight="1" x14ac:dyDescent="0.3">
      <c r="H436" s="1"/>
      <c r="J436" s="1"/>
    </row>
    <row r="437" spans="8:10" ht="18" customHeight="1" x14ac:dyDescent="0.3">
      <c r="H437" s="1"/>
      <c r="J437" s="1"/>
    </row>
    <row r="438" spans="8:10" ht="18" customHeight="1" x14ac:dyDescent="0.3">
      <c r="H438" s="1"/>
      <c r="J438" s="1"/>
    </row>
    <row r="439" spans="8:10" ht="18" customHeight="1" x14ac:dyDescent="0.3">
      <c r="H439" s="1"/>
      <c r="J439" s="1"/>
    </row>
    <row r="440" spans="8:10" ht="18" customHeight="1" x14ac:dyDescent="0.3">
      <c r="H440" s="1"/>
      <c r="J440" s="1"/>
    </row>
    <row r="441" spans="8:10" ht="18" customHeight="1" x14ac:dyDescent="0.3">
      <c r="H441" s="1"/>
      <c r="J441" s="1"/>
    </row>
    <row r="442" spans="8:10" ht="18" customHeight="1" x14ac:dyDescent="0.3">
      <c r="H442" s="1"/>
      <c r="J442" s="1"/>
    </row>
    <row r="443" spans="8:10" ht="18" customHeight="1" x14ac:dyDescent="0.3">
      <c r="H443" s="1"/>
      <c r="J443" s="1"/>
    </row>
    <row r="444" spans="8:10" ht="18" customHeight="1" x14ac:dyDescent="0.3">
      <c r="H444" s="1"/>
      <c r="J444" s="1"/>
    </row>
    <row r="445" spans="8:10" ht="18" customHeight="1" x14ac:dyDescent="0.3">
      <c r="H445" s="1"/>
      <c r="J445" s="1"/>
    </row>
    <row r="446" spans="8:10" ht="18" customHeight="1" x14ac:dyDescent="0.3">
      <c r="H446" s="1"/>
      <c r="J446" s="1"/>
    </row>
    <row r="447" spans="8:10" ht="18" customHeight="1" x14ac:dyDescent="0.3">
      <c r="H447" s="1"/>
      <c r="J447" s="1"/>
    </row>
    <row r="448" spans="8:10" ht="18" customHeight="1" x14ac:dyDescent="0.3">
      <c r="H448" s="1"/>
      <c r="J448" s="1"/>
    </row>
    <row r="449" spans="8:10" ht="18" customHeight="1" x14ac:dyDescent="0.3">
      <c r="H449" s="1"/>
      <c r="J449" s="1"/>
    </row>
    <row r="450" spans="8:10" ht="18" customHeight="1" x14ac:dyDescent="0.3">
      <c r="H450" s="1"/>
      <c r="J450" s="1"/>
    </row>
    <row r="451" spans="8:10" ht="18" customHeight="1" x14ac:dyDescent="0.3">
      <c r="H451" s="1"/>
      <c r="J451" s="1"/>
    </row>
    <row r="452" spans="8:10" ht="18" customHeight="1" x14ac:dyDescent="0.3">
      <c r="H452" s="1"/>
      <c r="J452" s="1"/>
    </row>
    <row r="453" spans="8:10" ht="18" customHeight="1" x14ac:dyDescent="0.3">
      <c r="H453" s="1"/>
      <c r="J453" s="1"/>
    </row>
    <row r="454" spans="8:10" ht="18" customHeight="1" x14ac:dyDescent="0.3">
      <c r="H454" s="1"/>
      <c r="J454" s="1"/>
    </row>
    <row r="455" spans="8:10" ht="18" customHeight="1" x14ac:dyDescent="0.3">
      <c r="H455" s="1"/>
      <c r="J455" s="1"/>
    </row>
    <row r="456" spans="8:10" ht="18" customHeight="1" x14ac:dyDescent="0.3">
      <c r="H456" s="1"/>
      <c r="J456" s="1"/>
    </row>
    <row r="457" spans="8:10" ht="18" customHeight="1" x14ac:dyDescent="0.3">
      <c r="H457" s="1"/>
      <c r="J457" s="1"/>
    </row>
    <row r="458" spans="8:10" ht="18" customHeight="1" x14ac:dyDescent="0.3">
      <c r="H458" s="1"/>
      <c r="J458" s="1"/>
    </row>
    <row r="459" spans="8:10" ht="18" customHeight="1" x14ac:dyDescent="0.3">
      <c r="H459" s="1"/>
      <c r="J459" s="1"/>
    </row>
    <row r="460" spans="8:10" ht="18" customHeight="1" x14ac:dyDescent="0.3">
      <c r="H460" s="1"/>
      <c r="J460" s="1"/>
    </row>
    <row r="461" spans="8:10" ht="18" customHeight="1" x14ac:dyDescent="0.3">
      <c r="H461" s="1"/>
      <c r="J461" s="1"/>
    </row>
    <row r="462" spans="8:10" ht="18" customHeight="1" x14ac:dyDescent="0.3">
      <c r="H462" s="1"/>
      <c r="J462" s="1"/>
    </row>
    <row r="463" spans="8:10" ht="18" customHeight="1" x14ac:dyDescent="0.3">
      <c r="H463" s="1"/>
      <c r="J463" s="1"/>
    </row>
    <row r="464" spans="8:10" ht="18" customHeight="1" x14ac:dyDescent="0.3">
      <c r="H464" s="1"/>
      <c r="J464" s="1"/>
    </row>
    <row r="465" spans="8:10" ht="18" customHeight="1" x14ac:dyDescent="0.3">
      <c r="H465" s="1"/>
      <c r="J465" s="1"/>
    </row>
    <row r="548" spans="11:14" ht="18" customHeight="1" x14ac:dyDescent="0.3">
      <c r="L548" s="4"/>
      <c r="M548" s="4"/>
      <c r="N548" s="4"/>
    </row>
    <row r="549" spans="11:14" ht="18" customHeight="1" x14ac:dyDescent="0.3">
      <c r="L549" s="4"/>
      <c r="M549" s="4"/>
      <c r="N549" s="4"/>
    </row>
    <row r="550" spans="11:14" ht="18" customHeight="1" x14ac:dyDescent="0.3">
      <c r="L550" s="4"/>
      <c r="M550" s="4"/>
      <c r="N550" s="4"/>
    </row>
    <row r="551" spans="11:14" ht="18" customHeight="1" x14ac:dyDescent="0.3">
      <c r="L551" s="4"/>
      <c r="M551" s="4"/>
      <c r="N551" s="4"/>
    </row>
    <row r="552" spans="11:14" ht="18" customHeight="1" x14ac:dyDescent="0.3">
      <c r="L552" s="4"/>
      <c r="M552" s="4"/>
      <c r="N552" s="4"/>
    </row>
    <row r="553" spans="11:14" ht="18" customHeight="1" x14ac:dyDescent="0.3">
      <c r="L553" s="4"/>
      <c r="M553" s="4"/>
      <c r="N553" s="4"/>
    </row>
    <row r="554" spans="11:14" ht="18" customHeight="1" x14ac:dyDescent="0.3">
      <c r="L554" s="4"/>
      <c r="M554" s="4"/>
      <c r="N554" s="4"/>
    </row>
    <row r="555" spans="11:14" ht="18" customHeight="1" x14ac:dyDescent="0.3">
      <c r="L555" s="4"/>
      <c r="M555" s="4"/>
      <c r="N555" s="4"/>
    </row>
    <row r="556" spans="11:14" ht="18" customHeight="1" x14ac:dyDescent="0.3">
      <c r="L556" s="4"/>
      <c r="M556" s="4"/>
      <c r="N556" s="4"/>
    </row>
    <row r="557" spans="11:14" ht="18" customHeight="1" x14ac:dyDescent="0.3">
      <c r="K557" s="5"/>
      <c r="L557" s="4"/>
    </row>
    <row r="558" spans="11:14" ht="18" customHeight="1" x14ac:dyDescent="0.3">
      <c r="K558" s="5"/>
      <c r="L558" s="4"/>
    </row>
    <row r="559" spans="11:14" ht="18" customHeight="1" x14ac:dyDescent="0.3">
      <c r="K559" s="5"/>
      <c r="L559" s="4"/>
    </row>
    <row r="560" spans="11:14" ht="18" customHeight="1" x14ac:dyDescent="0.3">
      <c r="K560" s="5"/>
      <c r="L560" s="4"/>
    </row>
    <row r="561" spans="8:13" ht="18" customHeight="1" x14ac:dyDescent="0.3">
      <c r="K561" s="5"/>
      <c r="L561" s="4"/>
    </row>
    <row r="562" spans="8:13" ht="18" customHeight="1" x14ac:dyDescent="0.3">
      <c r="K562" s="5"/>
      <c r="L562" s="4"/>
    </row>
    <row r="563" spans="8:13" ht="18" customHeight="1" x14ac:dyDescent="0.3">
      <c r="K563" s="5"/>
      <c r="L563" s="4"/>
    </row>
    <row r="564" spans="8:13" ht="18" customHeight="1" x14ac:dyDescent="0.3">
      <c r="K564" s="5"/>
      <c r="L564" s="4"/>
    </row>
    <row r="565" spans="8:13" ht="18" customHeight="1" x14ac:dyDescent="0.3">
      <c r="K565" s="5"/>
      <c r="L565" s="4"/>
      <c r="M565" s="4"/>
    </row>
    <row r="566" spans="8:13" ht="18" customHeight="1" x14ac:dyDescent="0.3">
      <c r="K566" s="5"/>
      <c r="L566" s="4"/>
      <c r="M566" s="4"/>
    </row>
    <row r="567" spans="8:13" ht="18" customHeight="1" x14ac:dyDescent="0.3">
      <c r="K567" s="5"/>
      <c r="L567" s="4"/>
      <c r="M567" s="4"/>
    </row>
    <row r="568" spans="8:13" ht="18" customHeight="1" x14ac:dyDescent="0.3">
      <c r="K568" s="5"/>
      <c r="L568" s="4"/>
      <c r="M568" s="4"/>
    </row>
    <row r="569" spans="8:13" ht="18" customHeight="1" x14ac:dyDescent="0.3">
      <c r="K569" s="5"/>
      <c r="L569" s="4"/>
      <c r="M569" s="4"/>
    </row>
    <row r="570" spans="8:13" ht="18" customHeight="1" x14ac:dyDescent="0.3">
      <c r="K570" s="5"/>
      <c r="L570" s="4"/>
      <c r="M570" s="4"/>
    </row>
    <row r="571" spans="8:13" ht="18" customHeight="1" x14ac:dyDescent="0.3">
      <c r="K571" s="5"/>
      <c r="L571" s="4"/>
      <c r="M571" s="4"/>
    </row>
    <row r="572" spans="8:13" ht="18" customHeight="1" x14ac:dyDescent="0.3">
      <c r="K572" s="5"/>
      <c r="L572" s="4"/>
      <c r="M572" s="4"/>
    </row>
    <row r="573" spans="8:13" ht="18" customHeight="1" x14ac:dyDescent="0.3">
      <c r="L573" s="4"/>
    </row>
    <row r="574" spans="8:13" ht="18" customHeight="1" x14ac:dyDescent="0.3">
      <c r="L574" s="4"/>
    </row>
    <row r="575" spans="8:13" ht="18" customHeight="1" x14ac:dyDescent="0.3">
      <c r="L575" s="4"/>
    </row>
    <row r="576" spans="8:13" ht="18" customHeight="1" x14ac:dyDescent="0.3">
      <c r="H576" s="1"/>
      <c r="J576" s="1"/>
    </row>
    <row r="577" spans="8:10" ht="18" customHeight="1" x14ac:dyDescent="0.3">
      <c r="H577" s="1"/>
      <c r="J577" s="1"/>
    </row>
    <row r="578" spans="8:10" ht="18" customHeight="1" x14ac:dyDescent="0.3">
      <c r="H578" s="1"/>
      <c r="J578" s="1"/>
    </row>
    <row r="579" spans="8:10" ht="18" customHeight="1" x14ac:dyDescent="0.3">
      <c r="H579" s="1"/>
      <c r="J579" s="1"/>
    </row>
    <row r="580" spans="8:10" ht="18" customHeight="1" x14ac:dyDescent="0.3">
      <c r="H580" s="1"/>
      <c r="J580" s="1"/>
    </row>
    <row r="581" spans="8:10" ht="18" customHeight="1" x14ac:dyDescent="0.3">
      <c r="H581" s="1"/>
      <c r="J581" s="1"/>
    </row>
    <row r="582" spans="8:10" ht="18" customHeight="1" x14ac:dyDescent="0.3">
      <c r="H582" s="1"/>
      <c r="J582" s="1"/>
    </row>
    <row r="583" spans="8:10" ht="18" customHeight="1" x14ac:dyDescent="0.3">
      <c r="H583" s="1"/>
      <c r="J583" s="1"/>
    </row>
    <row r="584" spans="8:10" ht="18" customHeight="1" x14ac:dyDescent="0.3">
      <c r="H584" s="1"/>
      <c r="J584" s="1"/>
    </row>
    <row r="585" spans="8:10" ht="18" customHeight="1" x14ac:dyDescent="0.3">
      <c r="H585" s="1"/>
      <c r="J585" s="1"/>
    </row>
    <row r="586" spans="8:10" ht="18" customHeight="1" x14ac:dyDescent="0.3">
      <c r="H586" s="1"/>
      <c r="J586" s="1"/>
    </row>
    <row r="587" spans="8:10" ht="18" customHeight="1" x14ac:dyDescent="0.3">
      <c r="H587" s="1"/>
      <c r="J587" s="1"/>
    </row>
    <row r="588" spans="8:10" ht="18" customHeight="1" x14ac:dyDescent="0.3">
      <c r="H588" s="1"/>
      <c r="J588" s="1"/>
    </row>
    <row r="589" spans="8:10" ht="18" customHeight="1" x14ac:dyDescent="0.3">
      <c r="H589" s="1"/>
      <c r="J589" s="1"/>
    </row>
    <row r="590" spans="8:10" ht="18" customHeight="1" x14ac:dyDescent="0.3">
      <c r="H590" s="1"/>
      <c r="J590" s="1"/>
    </row>
    <row r="591" spans="8:10" ht="18" customHeight="1" x14ac:dyDescent="0.3">
      <c r="H591" s="1"/>
      <c r="J591" s="1"/>
    </row>
    <row r="592" spans="8:10" ht="18" customHeight="1" x14ac:dyDescent="0.3">
      <c r="H592" s="1"/>
      <c r="J592" s="1"/>
    </row>
    <row r="593" spans="8:14" ht="18" customHeight="1" x14ac:dyDescent="0.3">
      <c r="H593" s="1"/>
      <c r="J593" s="1"/>
    </row>
    <row r="594" spans="8:14" ht="18" customHeight="1" x14ac:dyDescent="0.3">
      <c r="H594" s="1"/>
      <c r="J594" s="1"/>
    </row>
    <row r="595" spans="8:14" ht="18" customHeight="1" x14ac:dyDescent="0.3">
      <c r="H595" s="1"/>
      <c r="J595" s="1"/>
    </row>
    <row r="596" spans="8:14" ht="18" customHeight="1" x14ac:dyDescent="0.3">
      <c r="H596" s="1"/>
      <c r="J596" s="1"/>
    </row>
    <row r="597" spans="8:14" ht="18" customHeight="1" x14ac:dyDescent="0.3">
      <c r="H597" s="1"/>
      <c r="J597" s="1"/>
    </row>
    <row r="598" spans="8:14" ht="18" customHeight="1" x14ac:dyDescent="0.3">
      <c r="H598" s="1"/>
      <c r="J598" s="1"/>
    </row>
    <row r="599" spans="8:14" ht="18" customHeight="1" x14ac:dyDescent="0.3">
      <c r="H599" s="1"/>
      <c r="J599" s="1"/>
    </row>
    <row r="600" spans="8:14" ht="18" customHeight="1" x14ac:dyDescent="0.3">
      <c r="L600" s="4"/>
    </row>
    <row r="601" spans="8:14" ht="18" customHeight="1" x14ac:dyDescent="0.3">
      <c r="L601" s="4"/>
    </row>
    <row r="602" spans="8:14" ht="18" customHeight="1" x14ac:dyDescent="0.3">
      <c r="L602" s="4"/>
    </row>
    <row r="603" spans="8:14" ht="18" customHeight="1" x14ac:dyDescent="0.3">
      <c r="L603" s="4"/>
    </row>
    <row r="604" spans="8:14" ht="18" customHeight="1" x14ac:dyDescent="0.3">
      <c r="L604" s="4"/>
    </row>
    <row r="605" spans="8:14" ht="18" customHeight="1" x14ac:dyDescent="0.3">
      <c r="L605" s="4"/>
    </row>
    <row r="607" spans="8:14" ht="18" customHeight="1" x14ac:dyDescent="0.3">
      <c r="L607" s="4"/>
      <c r="N607" s="4"/>
    </row>
    <row r="608" spans="8:14" ht="18" customHeight="1" x14ac:dyDescent="0.3">
      <c r="L608" s="4"/>
      <c r="M608" s="4"/>
      <c r="N608" s="4"/>
    </row>
    <row r="609" spans="12:14" ht="18" customHeight="1" x14ac:dyDescent="0.3">
      <c r="L609" s="4"/>
      <c r="M609" s="4"/>
      <c r="N609" s="4"/>
    </row>
    <row r="610" spans="12:14" ht="18" customHeight="1" x14ac:dyDescent="0.3">
      <c r="L610" s="4"/>
      <c r="M610" s="4"/>
      <c r="N610" s="4"/>
    </row>
    <row r="611" spans="12:14" ht="18" customHeight="1" x14ac:dyDescent="0.3">
      <c r="L611" s="4"/>
      <c r="M611" s="4"/>
      <c r="N611" s="4"/>
    </row>
    <row r="612" spans="12:14" ht="18" customHeight="1" x14ac:dyDescent="0.3">
      <c r="L612" s="4"/>
    </row>
    <row r="613" spans="12:14" ht="18" customHeight="1" x14ac:dyDescent="0.3">
      <c r="L613" s="4"/>
    </row>
    <row r="614" spans="12:14" ht="18" customHeight="1" x14ac:dyDescent="0.3">
      <c r="L614" s="4"/>
    </row>
    <row r="615" spans="12:14" ht="18" customHeight="1" x14ac:dyDescent="0.3">
      <c r="L615" s="4"/>
    </row>
    <row r="616" spans="12:14" ht="18" customHeight="1" x14ac:dyDescent="0.3">
      <c r="L616" s="4"/>
    </row>
    <row r="617" spans="12:14" ht="18" customHeight="1" x14ac:dyDescent="0.3">
      <c r="L617" s="4"/>
    </row>
    <row r="630" spans="6:14" ht="18" customHeight="1" x14ac:dyDescent="0.3">
      <c r="F630" s="5"/>
      <c r="G630" s="5"/>
      <c r="I630" s="4"/>
      <c r="J630" s="5"/>
    </row>
    <row r="631" spans="6:14" ht="18" customHeight="1" x14ac:dyDescent="0.3">
      <c r="F631" s="5"/>
      <c r="G631" s="5"/>
      <c r="I631" s="4"/>
      <c r="J631" s="5"/>
    </row>
    <row r="632" spans="6:14" ht="18" customHeight="1" x14ac:dyDescent="0.3">
      <c r="F632" s="5"/>
      <c r="G632" s="5"/>
      <c r="I632" s="4"/>
      <c r="J632" s="5"/>
    </row>
    <row r="633" spans="6:14" ht="18" customHeight="1" x14ac:dyDescent="0.3">
      <c r="F633" s="5"/>
      <c r="G633" s="5"/>
      <c r="I633" s="4"/>
      <c r="J633" s="5"/>
      <c r="L633" s="4"/>
      <c r="N633" s="4"/>
    </row>
    <row r="634" spans="6:14" ht="18" customHeight="1" x14ac:dyDescent="0.3">
      <c r="F634" s="5"/>
      <c r="G634" s="5"/>
      <c r="I634" s="4"/>
      <c r="J634" s="5"/>
    </row>
    <row r="635" spans="6:14" ht="18" customHeight="1" x14ac:dyDescent="0.3">
      <c r="F635" s="5"/>
      <c r="G635" s="5"/>
      <c r="I635" s="4"/>
      <c r="J635" s="5"/>
    </row>
    <row r="636" spans="6:14" ht="18" customHeight="1" x14ac:dyDescent="0.3">
      <c r="F636" s="5"/>
      <c r="G636" s="5"/>
      <c r="I636" s="4"/>
      <c r="J636" s="5"/>
    </row>
    <row r="637" spans="6:14" ht="18" customHeight="1" x14ac:dyDescent="0.3">
      <c r="F637" s="5"/>
      <c r="G637" s="5"/>
      <c r="I637" s="4"/>
      <c r="J637" s="5"/>
      <c r="L637" s="4"/>
      <c r="N637" s="4"/>
    </row>
    <row r="638" spans="6:14" ht="18" customHeight="1" x14ac:dyDescent="0.3">
      <c r="F638" s="5"/>
      <c r="G638" s="5"/>
      <c r="I638" s="4"/>
      <c r="J638" s="5"/>
      <c r="L638" s="4"/>
      <c r="N638" s="4"/>
    </row>
    <row r="639" spans="6:14" ht="18" customHeight="1" x14ac:dyDescent="0.3">
      <c r="F639" s="5"/>
      <c r="G639" s="5"/>
      <c r="I639" s="4"/>
      <c r="J639" s="5"/>
      <c r="L639" s="4"/>
      <c r="N639" s="4"/>
    </row>
    <row r="640" spans="6:14" ht="18" customHeight="1" x14ac:dyDescent="0.3">
      <c r="F640" s="5"/>
      <c r="G640" s="5"/>
      <c r="I640" s="4"/>
      <c r="J640" s="5"/>
      <c r="L640" s="4"/>
      <c r="N640" s="4"/>
    </row>
    <row r="641" spans="6:14" ht="18" customHeight="1" x14ac:dyDescent="0.3">
      <c r="F641" s="5"/>
      <c r="G641" s="5"/>
      <c r="I641" s="4"/>
      <c r="J641" s="5"/>
      <c r="L641" s="4"/>
      <c r="N641" s="4"/>
    </row>
    <row r="642" spans="6:14" ht="18" customHeight="1" x14ac:dyDescent="0.3">
      <c r="G642" s="5"/>
      <c r="H642" s="7"/>
      <c r="I642" s="4"/>
      <c r="K642" s="5"/>
      <c r="L642" s="4"/>
    </row>
    <row r="643" spans="6:14" ht="18" customHeight="1" x14ac:dyDescent="0.3">
      <c r="F643" s="5"/>
      <c r="G643" s="5"/>
      <c r="H643" s="7"/>
      <c r="I643" s="4"/>
      <c r="K643" s="5"/>
      <c r="L643" s="4"/>
    </row>
    <row r="644" spans="6:14" ht="18" customHeight="1" x14ac:dyDescent="0.3">
      <c r="G644" s="5"/>
      <c r="H644" s="7"/>
      <c r="I644" s="4"/>
      <c r="L644" s="4"/>
    </row>
    <row r="645" spans="6:14" ht="18" customHeight="1" x14ac:dyDescent="0.3">
      <c r="F645" s="5"/>
      <c r="G645" s="5"/>
      <c r="H645" s="7"/>
      <c r="I645" s="4"/>
      <c r="L645" s="4"/>
    </row>
    <row r="646" spans="6:14" ht="18" customHeight="1" x14ac:dyDescent="0.3">
      <c r="F646" s="5"/>
      <c r="G646" s="5"/>
      <c r="H646" s="7"/>
      <c r="I646" s="4"/>
      <c r="L646" s="4"/>
    </row>
    <row r="647" spans="6:14" ht="18" customHeight="1" x14ac:dyDescent="0.3">
      <c r="H647" s="1"/>
      <c r="J647" s="1"/>
    </row>
    <row r="648" spans="6:14" ht="18" customHeight="1" x14ac:dyDescent="0.3">
      <c r="H648" s="1"/>
      <c r="J648" s="1"/>
    </row>
    <row r="649" spans="6:14" ht="18" customHeight="1" x14ac:dyDescent="0.3">
      <c r="H649" s="1"/>
      <c r="J649" s="1"/>
    </row>
    <row r="650" spans="6:14" ht="18" customHeight="1" x14ac:dyDescent="0.3">
      <c r="H650" s="1"/>
      <c r="J650" s="1"/>
    </row>
    <row r="651" spans="6:14" ht="18" customHeight="1" x14ac:dyDescent="0.3">
      <c r="H651" s="1"/>
      <c r="J651" s="1"/>
    </row>
    <row r="652" spans="6:14" ht="18" customHeight="1" x14ac:dyDescent="0.3">
      <c r="H652" s="1"/>
      <c r="J652" s="1"/>
    </row>
    <row r="653" spans="6:14" ht="18" customHeight="1" x14ac:dyDescent="0.3">
      <c r="H653" s="1"/>
      <c r="J653" s="1"/>
    </row>
    <row r="654" spans="6:14" ht="18" customHeight="1" x14ac:dyDescent="0.3">
      <c r="H654" s="1"/>
      <c r="J654" s="1"/>
    </row>
    <row r="655" spans="6:14" ht="18" customHeight="1" x14ac:dyDescent="0.3">
      <c r="H655" s="1"/>
      <c r="J655" s="1"/>
    </row>
    <row r="656" spans="6:14" ht="18" customHeight="1" x14ac:dyDescent="0.3">
      <c r="H656" s="1"/>
      <c r="J656" s="1"/>
    </row>
    <row r="657" spans="8:10" ht="18" customHeight="1" x14ac:dyDescent="0.3">
      <c r="H657" s="1"/>
      <c r="J657" s="1"/>
    </row>
    <row r="658" spans="8:10" ht="18" customHeight="1" x14ac:dyDescent="0.3">
      <c r="H658" s="1"/>
      <c r="J658" s="1"/>
    </row>
    <row r="659" spans="8:10" ht="18" customHeight="1" x14ac:dyDescent="0.3">
      <c r="H659" s="1"/>
      <c r="J659" s="1"/>
    </row>
    <row r="660" spans="8:10" ht="18" customHeight="1" x14ac:dyDescent="0.3">
      <c r="H660" s="1"/>
      <c r="J660" s="1"/>
    </row>
    <row r="661" spans="8:10" ht="18" customHeight="1" x14ac:dyDescent="0.3">
      <c r="H661" s="1"/>
      <c r="J661" s="1"/>
    </row>
    <row r="662" spans="8:10" ht="18" customHeight="1" x14ac:dyDescent="0.3">
      <c r="H662" s="1"/>
      <c r="J662" s="1"/>
    </row>
    <row r="663" spans="8:10" ht="18" customHeight="1" x14ac:dyDescent="0.3">
      <c r="H663" s="1"/>
      <c r="J663" s="1"/>
    </row>
    <row r="664" spans="8:10" ht="18" customHeight="1" x14ac:dyDescent="0.3">
      <c r="H664" s="1"/>
      <c r="J664" s="1"/>
    </row>
    <row r="665" spans="8:10" ht="18" customHeight="1" x14ac:dyDescent="0.3">
      <c r="H665" s="1"/>
      <c r="J665" s="1"/>
    </row>
    <row r="666" spans="8:10" ht="18" customHeight="1" x14ac:dyDescent="0.3">
      <c r="H666" s="1"/>
      <c r="J666" s="1"/>
    </row>
    <row r="667" spans="8:10" ht="18" customHeight="1" x14ac:dyDescent="0.3">
      <c r="H667" s="1"/>
      <c r="J667" s="1"/>
    </row>
    <row r="668" spans="8:10" ht="18" customHeight="1" x14ac:dyDescent="0.3">
      <c r="H668" s="1"/>
      <c r="J668" s="1"/>
    </row>
    <row r="669" spans="8:10" ht="18" customHeight="1" x14ac:dyDescent="0.3">
      <c r="H669" s="1"/>
      <c r="J669" s="1"/>
    </row>
    <row r="670" spans="8:10" ht="18" customHeight="1" x14ac:dyDescent="0.3">
      <c r="H670" s="1"/>
      <c r="J670" s="1"/>
    </row>
    <row r="671" spans="8:10" ht="18" customHeight="1" x14ac:dyDescent="0.3">
      <c r="H671" s="1"/>
      <c r="J671" s="1"/>
    </row>
    <row r="672" spans="8:10" ht="18" customHeight="1" x14ac:dyDescent="0.3">
      <c r="H672" s="1"/>
      <c r="J672" s="1"/>
    </row>
    <row r="673" spans="8:10" ht="18" customHeight="1" x14ac:dyDescent="0.3">
      <c r="H673" s="1"/>
      <c r="J673" s="1"/>
    </row>
    <row r="674" spans="8:10" ht="18" customHeight="1" x14ac:dyDescent="0.3">
      <c r="H674" s="1"/>
      <c r="J674" s="1"/>
    </row>
    <row r="675" spans="8:10" ht="18" customHeight="1" x14ac:dyDescent="0.3">
      <c r="H675" s="1"/>
      <c r="J675" s="1"/>
    </row>
    <row r="676" spans="8:10" ht="18" customHeight="1" x14ac:dyDescent="0.3">
      <c r="H676" s="1"/>
      <c r="J676" s="1"/>
    </row>
    <row r="677" spans="8:10" ht="18" customHeight="1" x14ac:dyDescent="0.3">
      <c r="H677" s="1"/>
      <c r="J677" s="1"/>
    </row>
    <row r="678" spans="8:10" ht="18" customHeight="1" x14ac:dyDescent="0.3">
      <c r="H678" s="1"/>
      <c r="J678" s="1"/>
    </row>
    <row r="679" spans="8:10" ht="18" customHeight="1" x14ac:dyDescent="0.3">
      <c r="H679" s="1"/>
      <c r="J679" s="1"/>
    </row>
    <row r="680" spans="8:10" ht="18" customHeight="1" x14ac:dyDescent="0.3">
      <c r="H680" s="1"/>
      <c r="J680" s="1"/>
    </row>
    <row r="681" spans="8:10" ht="18" customHeight="1" x14ac:dyDescent="0.3">
      <c r="H681" s="1"/>
      <c r="J681" s="1"/>
    </row>
    <row r="682" spans="8:10" ht="18" customHeight="1" x14ac:dyDescent="0.3">
      <c r="H682" s="1"/>
      <c r="J682" s="1"/>
    </row>
    <row r="683" spans="8:10" ht="18" customHeight="1" x14ac:dyDescent="0.3">
      <c r="H683" s="1"/>
      <c r="J683" s="1"/>
    </row>
    <row r="684" spans="8:10" ht="18" customHeight="1" x14ac:dyDescent="0.3">
      <c r="H684" s="1"/>
      <c r="J684" s="1"/>
    </row>
    <row r="685" spans="8:10" ht="18" customHeight="1" x14ac:dyDescent="0.3">
      <c r="H685" s="1"/>
      <c r="J685" s="1"/>
    </row>
    <row r="686" spans="8:10" ht="18" customHeight="1" x14ac:dyDescent="0.3">
      <c r="H686" s="1"/>
      <c r="J686" s="1"/>
    </row>
    <row r="687" spans="8:10" ht="18" customHeight="1" x14ac:dyDescent="0.3">
      <c r="H687" s="1"/>
      <c r="J687" s="1"/>
    </row>
    <row r="688" spans="8:10" ht="18" customHeight="1" x14ac:dyDescent="0.3">
      <c r="H688" s="1"/>
      <c r="J688" s="1"/>
    </row>
    <row r="689" spans="8:10" ht="18" customHeight="1" x14ac:dyDescent="0.3">
      <c r="H689" s="1"/>
      <c r="J689" s="1"/>
    </row>
    <row r="690" spans="8:10" ht="18" customHeight="1" x14ac:dyDescent="0.3">
      <c r="H690" s="1"/>
      <c r="J690" s="1"/>
    </row>
    <row r="691" spans="8:10" ht="18" customHeight="1" x14ac:dyDescent="0.3">
      <c r="H691" s="1"/>
      <c r="J691" s="1"/>
    </row>
    <row r="692" spans="8:10" ht="18" customHeight="1" x14ac:dyDescent="0.3">
      <c r="H692" s="1"/>
      <c r="J692" s="1"/>
    </row>
    <row r="693" spans="8:10" ht="18" customHeight="1" x14ac:dyDescent="0.3">
      <c r="H693" s="1"/>
      <c r="J693" s="1"/>
    </row>
    <row r="694" spans="8:10" ht="18" customHeight="1" x14ac:dyDescent="0.3">
      <c r="H694" s="1"/>
      <c r="J694" s="1"/>
    </row>
    <row r="695" spans="8:10" ht="18" customHeight="1" x14ac:dyDescent="0.3">
      <c r="H695" s="1"/>
      <c r="J695" s="1"/>
    </row>
    <row r="696" spans="8:10" ht="18" customHeight="1" x14ac:dyDescent="0.3">
      <c r="H696" s="1"/>
      <c r="J696" s="1"/>
    </row>
    <row r="697" spans="8:10" ht="18" customHeight="1" x14ac:dyDescent="0.3">
      <c r="H697" s="1"/>
      <c r="J697" s="1"/>
    </row>
    <row r="698" spans="8:10" ht="18" customHeight="1" x14ac:dyDescent="0.3">
      <c r="H698" s="1"/>
      <c r="J698" s="1"/>
    </row>
    <row r="699" spans="8:10" ht="18" customHeight="1" x14ac:dyDescent="0.3">
      <c r="H699" s="1"/>
      <c r="J699" s="1"/>
    </row>
    <row r="700" spans="8:10" ht="18" customHeight="1" x14ac:dyDescent="0.3">
      <c r="H700" s="1"/>
      <c r="J700" s="1"/>
    </row>
    <row r="701" spans="8:10" ht="18" customHeight="1" x14ac:dyDescent="0.3">
      <c r="H701" s="1"/>
      <c r="J701" s="1"/>
    </row>
    <row r="702" spans="8:10" ht="18" customHeight="1" x14ac:dyDescent="0.3">
      <c r="H702" s="1"/>
      <c r="J702" s="1"/>
    </row>
    <row r="703" spans="8:10" ht="18" customHeight="1" x14ac:dyDescent="0.3">
      <c r="H703" s="1"/>
      <c r="J703" s="1"/>
    </row>
    <row r="704" spans="8:10" ht="18" customHeight="1" x14ac:dyDescent="0.3">
      <c r="H704" s="1"/>
      <c r="J704" s="1"/>
    </row>
    <row r="705" spans="8:10" ht="18" customHeight="1" x14ac:dyDescent="0.3">
      <c r="H705" s="1"/>
      <c r="J705" s="1"/>
    </row>
    <row r="706" spans="8:10" ht="18" customHeight="1" x14ac:dyDescent="0.3">
      <c r="H706" s="1"/>
      <c r="J706" s="1"/>
    </row>
    <row r="707" spans="8:10" ht="18" customHeight="1" x14ac:dyDescent="0.3">
      <c r="H707" s="1"/>
      <c r="J707" s="1"/>
    </row>
    <row r="708" spans="8:10" ht="18" customHeight="1" x14ac:dyDescent="0.3">
      <c r="H708" s="1"/>
      <c r="J708" s="1"/>
    </row>
    <row r="709" spans="8:10" ht="18" customHeight="1" x14ac:dyDescent="0.3">
      <c r="H709" s="1"/>
      <c r="J709" s="1"/>
    </row>
    <row r="710" spans="8:10" ht="18" customHeight="1" x14ac:dyDescent="0.3">
      <c r="H710" s="1"/>
      <c r="J710" s="1"/>
    </row>
    <row r="711" spans="8:10" ht="18" customHeight="1" x14ac:dyDescent="0.3">
      <c r="H711" s="1"/>
      <c r="J711" s="1"/>
    </row>
    <row r="712" spans="8:10" ht="18" customHeight="1" x14ac:dyDescent="0.3">
      <c r="H712" s="1"/>
      <c r="J712" s="1"/>
    </row>
    <row r="713" spans="8:10" ht="18" customHeight="1" x14ac:dyDescent="0.3">
      <c r="H713" s="1"/>
      <c r="J713" s="1"/>
    </row>
    <row r="714" spans="8:10" ht="18" customHeight="1" x14ac:dyDescent="0.3">
      <c r="H714" s="1"/>
      <c r="J714" s="1"/>
    </row>
    <row r="715" spans="8:10" ht="18" customHeight="1" x14ac:dyDescent="0.3">
      <c r="H715" s="1"/>
      <c r="J715" s="1"/>
    </row>
    <row r="716" spans="8:10" ht="18" customHeight="1" x14ac:dyDescent="0.3">
      <c r="H716" s="1"/>
      <c r="J716" s="1"/>
    </row>
    <row r="717" spans="8:10" ht="18" customHeight="1" x14ac:dyDescent="0.3">
      <c r="H717" s="1"/>
      <c r="J717" s="1"/>
    </row>
    <row r="718" spans="8:10" ht="18" customHeight="1" x14ac:dyDescent="0.3">
      <c r="H718" s="1"/>
      <c r="J718" s="1"/>
    </row>
    <row r="719" spans="8:10" ht="18" customHeight="1" x14ac:dyDescent="0.3">
      <c r="H719" s="1"/>
      <c r="J719" s="1"/>
    </row>
    <row r="720" spans="8:10" ht="18" customHeight="1" x14ac:dyDescent="0.3">
      <c r="H720" s="1"/>
      <c r="J720" s="1"/>
    </row>
    <row r="721" spans="1:12" ht="18" customHeight="1" x14ac:dyDescent="0.3">
      <c r="H721" s="1"/>
      <c r="J721" s="1"/>
    </row>
    <row r="722" spans="1:12" ht="18" customHeight="1" x14ac:dyDescent="0.3">
      <c r="H722" s="1"/>
      <c r="J722" s="1"/>
    </row>
    <row r="723" spans="1:12" ht="18" customHeight="1" x14ac:dyDescent="0.3">
      <c r="H723" s="1"/>
      <c r="J723" s="1"/>
    </row>
    <row r="724" spans="1:12" ht="18" customHeight="1" x14ac:dyDescent="0.3">
      <c r="H724" s="1"/>
      <c r="J724" s="1"/>
    </row>
    <row r="725" spans="1:12" ht="18" customHeight="1" x14ac:dyDescent="0.3">
      <c r="H725" s="1"/>
      <c r="J725" s="1"/>
    </row>
    <row r="726" spans="1:12" ht="18" customHeight="1" x14ac:dyDescent="0.3">
      <c r="H726" s="1"/>
      <c r="J726" s="1"/>
    </row>
    <row r="727" spans="1:12" ht="18" customHeight="1" x14ac:dyDescent="0.3">
      <c r="H727" s="1"/>
      <c r="J727" s="1"/>
    </row>
    <row r="728" spans="1:12" ht="18" customHeight="1" x14ac:dyDescent="0.3">
      <c r="L728" s="4"/>
    </row>
    <row r="729" spans="1:12" ht="18" customHeight="1" x14ac:dyDescent="0.3">
      <c r="L729" s="4"/>
    </row>
    <row r="730" spans="1:12" ht="18" customHeight="1" x14ac:dyDescent="0.3">
      <c r="L730" s="4"/>
    </row>
    <row r="731" spans="1:12" customFormat="1" ht="18" customHeight="1" x14ac:dyDescent="0.3">
      <c r="A731" s="15"/>
      <c r="B731" s="13"/>
      <c r="C731" s="13"/>
      <c r="D731" s="13"/>
      <c r="E731" s="3"/>
      <c r="F731" s="32"/>
      <c r="G731" s="32"/>
      <c r="H731" s="6"/>
    </row>
    <row r="732" spans="1:12" customFormat="1" ht="18" customHeight="1" x14ac:dyDescent="0.3">
      <c r="A732" s="15"/>
      <c r="B732" s="13"/>
      <c r="C732" s="13"/>
      <c r="D732" s="13"/>
      <c r="E732" s="3"/>
      <c r="F732" s="32"/>
      <c r="G732" s="32"/>
      <c r="H732" s="6"/>
    </row>
    <row r="733" spans="1:12" customFormat="1" ht="18" customHeight="1" x14ac:dyDescent="0.3">
      <c r="A733" s="15"/>
      <c r="B733" s="13"/>
      <c r="C733" s="13"/>
      <c r="D733" s="13"/>
      <c r="E733" s="3"/>
      <c r="F733" s="32"/>
      <c r="G733" s="32"/>
      <c r="H733" s="6"/>
    </row>
    <row r="734" spans="1:12" customFormat="1" ht="18" customHeight="1" x14ac:dyDescent="0.3">
      <c r="A734" s="15"/>
      <c r="B734" s="13"/>
      <c r="C734" s="13"/>
      <c r="D734" s="13"/>
      <c r="E734" s="3"/>
      <c r="F734" s="32"/>
      <c r="G734" s="32"/>
      <c r="H734" s="6"/>
    </row>
    <row r="735" spans="1:12" customFormat="1" ht="18" customHeight="1" x14ac:dyDescent="0.3">
      <c r="A735" s="15"/>
      <c r="B735" s="13"/>
      <c r="C735" s="13"/>
      <c r="D735" s="13"/>
      <c r="E735" s="3"/>
      <c r="F735" s="32"/>
      <c r="G735" s="32"/>
      <c r="H735" s="6"/>
    </row>
    <row r="736" spans="1:12" customFormat="1" ht="18" customHeight="1" x14ac:dyDescent="0.3">
      <c r="A736" s="15"/>
      <c r="B736" s="13"/>
      <c r="C736" s="13"/>
      <c r="D736" s="13"/>
      <c r="E736" s="3"/>
      <c r="F736" s="32"/>
      <c r="G736" s="32"/>
      <c r="H736" s="6"/>
    </row>
    <row r="737" spans="1:8" customFormat="1" ht="18" customHeight="1" x14ac:dyDescent="0.3">
      <c r="A737" s="15"/>
      <c r="B737" s="13"/>
      <c r="C737" s="13"/>
      <c r="D737" s="13"/>
      <c r="E737" s="3"/>
      <c r="F737" s="32"/>
      <c r="G737" s="32"/>
      <c r="H737" s="6"/>
    </row>
    <row r="738" spans="1:8" customFormat="1" ht="18" customHeight="1" x14ac:dyDescent="0.3">
      <c r="A738" s="15"/>
      <c r="B738" s="13"/>
      <c r="C738" s="13"/>
      <c r="D738" s="13"/>
      <c r="E738" s="3"/>
      <c r="F738" s="32"/>
      <c r="G738" s="32"/>
      <c r="H738" s="6"/>
    </row>
    <row r="739" spans="1:8" customFormat="1" ht="18" customHeight="1" x14ac:dyDescent="0.3">
      <c r="A739" s="15"/>
      <c r="B739" s="13"/>
      <c r="C739" s="13"/>
      <c r="D739" s="13"/>
      <c r="E739" s="3"/>
      <c r="F739" s="32"/>
      <c r="G739" s="32"/>
      <c r="H739" s="6"/>
    </row>
    <row r="740" spans="1:8" customFormat="1" ht="18" customHeight="1" x14ac:dyDescent="0.3">
      <c r="A740" s="15"/>
      <c r="B740" s="13"/>
      <c r="C740" s="13"/>
      <c r="D740" s="13"/>
      <c r="E740" s="3"/>
      <c r="F740" s="32"/>
      <c r="G740" s="32"/>
      <c r="H740" s="6"/>
    </row>
    <row r="741" spans="1:8" customFormat="1" ht="18" customHeight="1" x14ac:dyDescent="0.3">
      <c r="A741" s="15"/>
      <c r="B741" s="13"/>
      <c r="C741" s="13"/>
      <c r="D741" s="13"/>
      <c r="E741" s="3"/>
      <c r="F741" s="32"/>
      <c r="G741" s="32"/>
      <c r="H741" s="6"/>
    </row>
    <row r="742" spans="1:8" customFormat="1" ht="18" customHeight="1" x14ac:dyDescent="0.3">
      <c r="A742" s="15"/>
      <c r="B742" s="13"/>
      <c r="C742" s="13"/>
      <c r="D742" s="13"/>
      <c r="E742" s="3"/>
      <c r="F742" s="32"/>
      <c r="G742" s="32"/>
      <c r="H742" s="6"/>
    </row>
    <row r="743" spans="1:8" customFormat="1" ht="18" customHeight="1" x14ac:dyDescent="0.3">
      <c r="A743" s="15"/>
      <c r="B743" s="13"/>
      <c r="C743" s="13"/>
      <c r="D743" s="13"/>
      <c r="E743" s="3"/>
      <c r="F743" s="32"/>
      <c r="G743" s="32"/>
      <c r="H743" s="6"/>
    </row>
    <row r="744" spans="1:8" customFormat="1" ht="18" customHeight="1" x14ac:dyDescent="0.3">
      <c r="A744" s="15"/>
      <c r="B744" s="13"/>
      <c r="C744" s="13"/>
      <c r="D744" s="13"/>
      <c r="E744" s="3"/>
      <c r="F744" s="32"/>
      <c r="G744" s="32"/>
      <c r="H744" s="6"/>
    </row>
    <row r="745" spans="1:8" customFormat="1" ht="18" customHeight="1" x14ac:dyDescent="0.3">
      <c r="A745" s="15"/>
      <c r="B745" s="13"/>
      <c r="C745" s="13"/>
      <c r="D745" s="13"/>
      <c r="E745" s="3"/>
      <c r="F745" s="32"/>
      <c r="G745" s="32"/>
      <c r="H745" s="6"/>
    </row>
    <row r="746" spans="1:8" customFormat="1" ht="18" customHeight="1" x14ac:dyDescent="0.3">
      <c r="A746" s="15"/>
      <c r="B746" s="13"/>
      <c r="C746" s="13"/>
      <c r="D746" s="13"/>
      <c r="E746" s="3"/>
      <c r="F746" s="32"/>
      <c r="G746" s="32"/>
      <c r="H746" s="6"/>
    </row>
    <row r="747" spans="1:8" customFormat="1" ht="18" customHeight="1" x14ac:dyDescent="0.3">
      <c r="A747" s="15"/>
      <c r="B747" s="13"/>
      <c r="C747" s="13"/>
      <c r="D747" s="13"/>
      <c r="E747" s="3"/>
      <c r="F747" s="32"/>
      <c r="G747" s="32"/>
      <c r="H747" s="6"/>
    </row>
    <row r="748" spans="1:8" customFormat="1" ht="18" customHeight="1" x14ac:dyDescent="0.3">
      <c r="A748" s="15"/>
      <c r="B748" s="13"/>
      <c r="C748" s="13"/>
      <c r="D748" s="13"/>
      <c r="E748" s="3"/>
      <c r="F748" s="32"/>
      <c r="G748" s="32"/>
      <c r="H748" s="6"/>
    </row>
    <row r="749" spans="1:8" customFormat="1" ht="18" customHeight="1" x14ac:dyDescent="0.3">
      <c r="A749" s="15"/>
      <c r="B749" s="13"/>
      <c r="C749" s="13"/>
      <c r="D749" s="13"/>
      <c r="E749" s="3"/>
      <c r="F749" s="32"/>
      <c r="G749" s="32"/>
      <c r="H749" s="6"/>
    </row>
    <row r="750" spans="1:8" customFormat="1" ht="18" customHeight="1" x14ac:dyDescent="0.3">
      <c r="A750" s="15"/>
      <c r="B750" s="13"/>
      <c r="C750" s="13"/>
      <c r="D750" s="13"/>
      <c r="E750" s="3"/>
      <c r="F750" s="32"/>
      <c r="G750" s="32"/>
      <c r="H750" s="6"/>
    </row>
    <row r="751" spans="1:8" customFormat="1" ht="18" customHeight="1" x14ac:dyDescent="0.3">
      <c r="A751" s="15"/>
      <c r="B751" s="13"/>
      <c r="C751" s="13"/>
      <c r="D751" s="13"/>
      <c r="E751" s="3"/>
      <c r="F751" s="32"/>
      <c r="G751" s="32"/>
      <c r="H751" s="6"/>
    </row>
    <row r="752" spans="1:8" customFormat="1" ht="18" customHeight="1" x14ac:dyDescent="0.3">
      <c r="A752" s="15"/>
      <c r="B752" s="13"/>
      <c r="C752" s="13"/>
      <c r="D752" s="13"/>
      <c r="E752" s="3"/>
      <c r="F752" s="32"/>
      <c r="G752" s="32"/>
      <c r="H752" s="6"/>
    </row>
    <row r="753" spans="1:8" customFormat="1" ht="18" customHeight="1" x14ac:dyDescent="0.3">
      <c r="A753" s="15"/>
      <c r="B753" s="13"/>
      <c r="C753" s="13"/>
      <c r="D753" s="13"/>
      <c r="E753" s="3"/>
      <c r="F753" s="32"/>
      <c r="G753" s="32"/>
      <c r="H753" s="6"/>
    </row>
    <row r="754" spans="1:8" customFormat="1" ht="18" customHeight="1" x14ac:dyDescent="0.3">
      <c r="A754" s="15"/>
      <c r="B754" s="13"/>
      <c r="C754" s="13"/>
      <c r="D754" s="13"/>
      <c r="E754" s="3"/>
      <c r="F754" s="32"/>
      <c r="G754" s="32"/>
      <c r="H754" s="6"/>
    </row>
    <row r="755" spans="1:8" customFormat="1" ht="18" customHeight="1" x14ac:dyDescent="0.3">
      <c r="A755" s="15"/>
      <c r="B755" s="13"/>
      <c r="C755" s="13"/>
      <c r="D755" s="13"/>
      <c r="E755" s="3"/>
      <c r="F755" s="32"/>
      <c r="G755" s="32"/>
      <c r="H755" s="6"/>
    </row>
    <row r="756" spans="1:8" customFormat="1" ht="18" customHeight="1" x14ac:dyDescent="0.3">
      <c r="A756" s="15"/>
      <c r="B756" s="13"/>
      <c r="C756" s="13"/>
      <c r="D756" s="13"/>
      <c r="E756" s="3"/>
      <c r="F756" s="32"/>
      <c r="G756" s="32"/>
      <c r="H756" s="6"/>
    </row>
    <row r="757" spans="1:8" customFormat="1" ht="18" customHeight="1" x14ac:dyDescent="0.3">
      <c r="A757" s="15"/>
      <c r="B757" s="13"/>
      <c r="C757" s="13"/>
      <c r="D757" s="13"/>
      <c r="E757" s="3"/>
      <c r="F757" s="32"/>
      <c r="G757" s="32"/>
      <c r="H757" s="6"/>
    </row>
    <row r="758" spans="1:8" customFormat="1" ht="18" customHeight="1" x14ac:dyDescent="0.3">
      <c r="A758" s="15"/>
      <c r="B758" s="13"/>
      <c r="C758" s="13"/>
      <c r="D758" s="13"/>
      <c r="E758" s="3"/>
      <c r="F758" s="32"/>
      <c r="G758" s="32"/>
      <c r="H758" s="6"/>
    </row>
    <row r="759" spans="1:8" customFormat="1" ht="18" customHeight="1" x14ac:dyDescent="0.3">
      <c r="A759" s="15"/>
      <c r="B759" s="13"/>
      <c r="C759" s="13"/>
      <c r="D759" s="13"/>
      <c r="E759" s="3"/>
      <c r="F759" s="32"/>
      <c r="G759" s="32"/>
      <c r="H759" s="6"/>
    </row>
    <row r="760" spans="1:8" customFormat="1" ht="18" customHeight="1" x14ac:dyDescent="0.3">
      <c r="A760" s="15"/>
      <c r="B760" s="13"/>
      <c r="C760" s="13"/>
      <c r="D760" s="13"/>
      <c r="E760" s="3"/>
      <c r="F760" s="32"/>
      <c r="G760" s="32"/>
      <c r="H760" s="6"/>
    </row>
    <row r="761" spans="1:8" customFormat="1" ht="18" customHeight="1" x14ac:dyDescent="0.3">
      <c r="A761" s="15"/>
      <c r="B761" s="13"/>
      <c r="C761" s="13"/>
      <c r="D761" s="13"/>
      <c r="E761" s="3"/>
      <c r="F761" s="32"/>
      <c r="G761" s="32"/>
      <c r="H761" s="6"/>
    </row>
    <row r="762" spans="1:8" customFormat="1" ht="18" customHeight="1" x14ac:dyDescent="0.3">
      <c r="A762" s="15"/>
      <c r="B762" s="13"/>
      <c r="C762" s="13"/>
      <c r="D762" s="13"/>
      <c r="E762" s="3"/>
      <c r="F762" s="32"/>
      <c r="G762" s="32"/>
      <c r="H762" s="6"/>
    </row>
    <row r="763" spans="1:8" customFormat="1" ht="18" customHeight="1" x14ac:dyDescent="0.3">
      <c r="A763" s="15"/>
      <c r="B763" s="13"/>
      <c r="C763" s="13"/>
      <c r="D763" s="13"/>
      <c r="E763" s="3"/>
      <c r="F763" s="32"/>
      <c r="G763" s="32"/>
      <c r="H763" s="6"/>
    </row>
    <row r="764" spans="1:8" customFormat="1" ht="18" customHeight="1" x14ac:dyDescent="0.3">
      <c r="A764" s="15"/>
      <c r="B764" s="13"/>
      <c r="C764" s="13"/>
      <c r="D764" s="13"/>
      <c r="E764" s="3"/>
      <c r="F764" s="32"/>
      <c r="G764" s="32"/>
      <c r="H764" s="6"/>
    </row>
    <row r="765" spans="1:8" customFormat="1" ht="18" customHeight="1" x14ac:dyDescent="0.3">
      <c r="A765" s="15"/>
      <c r="B765" s="13"/>
      <c r="C765" s="13"/>
      <c r="D765" s="13"/>
      <c r="E765" s="3"/>
      <c r="F765" s="32"/>
      <c r="G765" s="32"/>
      <c r="H765" s="6"/>
    </row>
    <row r="766" spans="1:8" customFormat="1" ht="18" customHeight="1" x14ac:dyDescent="0.3">
      <c r="A766" s="15"/>
      <c r="B766" s="13"/>
      <c r="C766" s="13"/>
      <c r="D766" s="13"/>
      <c r="E766" s="3"/>
      <c r="F766" s="32"/>
      <c r="G766" s="32"/>
      <c r="H766" s="6"/>
    </row>
    <row r="767" spans="1:8" customFormat="1" ht="18" customHeight="1" x14ac:dyDescent="0.3">
      <c r="A767" s="15"/>
      <c r="B767" s="13"/>
      <c r="C767" s="13"/>
      <c r="D767" s="13"/>
      <c r="E767" s="3"/>
      <c r="F767" s="32"/>
      <c r="G767" s="32"/>
      <c r="H767" s="6"/>
    </row>
    <row r="768" spans="1:8" customFormat="1" ht="18" customHeight="1" x14ac:dyDescent="0.3">
      <c r="A768" s="15"/>
      <c r="B768" s="13"/>
      <c r="C768" s="13"/>
      <c r="D768" s="13"/>
      <c r="E768" s="3"/>
      <c r="F768" s="32"/>
      <c r="G768" s="32"/>
      <c r="H768" s="6"/>
    </row>
    <row r="769" spans="1:8" customFormat="1" ht="18" customHeight="1" x14ac:dyDescent="0.3">
      <c r="A769" s="15"/>
      <c r="B769" s="13"/>
      <c r="C769" s="13"/>
      <c r="D769" s="13"/>
      <c r="E769" s="3"/>
      <c r="F769" s="32"/>
      <c r="G769" s="32"/>
      <c r="H769" s="6"/>
    </row>
    <row r="770" spans="1:8" customFormat="1" ht="18" customHeight="1" x14ac:dyDescent="0.3">
      <c r="A770" s="15"/>
      <c r="B770" s="13"/>
      <c r="C770" s="13"/>
      <c r="D770" s="13"/>
      <c r="E770" s="3"/>
      <c r="F770" s="32"/>
      <c r="G770" s="32"/>
      <c r="H770" s="6"/>
    </row>
    <row r="771" spans="1:8" customFormat="1" ht="18" customHeight="1" x14ac:dyDescent="0.3">
      <c r="A771" s="15"/>
      <c r="B771" s="13"/>
      <c r="C771" s="13"/>
      <c r="D771" s="13"/>
      <c r="E771" s="3"/>
      <c r="F771" s="32"/>
      <c r="G771" s="32"/>
      <c r="H771" s="6"/>
    </row>
    <row r="772" spans="1:8" customFormat="1" ht="18" customHeight="1" x14ac:dyDescent="0.3">
      <c r="A772" s="15"/>
      <c r="B772" s="13"/>
      <c r="C772" s="13"/>
      <c r="D772" s="13"/>
      <c r="E772" s="3"/>
      <c r="F772" s="32"/>
      <c r="G772" s="32"/>
      <c r="H772" s="6"/>
    </row>
    <row r="773" spans="1:8" customFormat="1" ht="18" customHeight="1" x14ac:dyDescent="0.3">
      <c r="A773" s="15"/>
      <c r="B773" s="13"/>
      <c r="C773" s="13"/>
      <c r="D773" s="13"/>
      <c r="E773" s="3"/>
      <c r="F773" s="32"/>
      <c r="G773" s="32"/>
      <c r="H773" s="6"/>
    </row>
    <row r="774" spans="1:8" customFormat="1" ht="18" customHeight="1" x14ac:dyDescent="0.3">
      <c r="A774" s="15"/>
      <c r="B774" s="13"/>
      <c r="C774" s="13"/>
      <c r="D774" s="13"/>
      <c r="E774" s="3"/>
      <c r="F774" s="32"/>
      <c r="G774" s="32"/>
      <c r="H774" s="6"/>
    </row>
    <row r="775" spans="1:8" customFormat="1" ht="18" customHeight="1" x14ac:dyDescent="0.3">
      <c r="A775" s="15"/>
      <c r="B775" s="13"/>
      <c r="C775" s="13"/>
      <c r="D775" s="13"/>
      <c r="E775" s="3"/>
      <c r="F775" s="32"/>
      <c r="G775" s="32"/>
      <c r="H775" s="6"/>
    </row>
    <row r="776" spans="1:8" customFormat="1" ht="18" customHeight="1" x14ac:dyDescent="0.3">
      <c r="A776" s="15"/>
      <c r="B776" s="13"/>
      <c r="C776" s="13"/>
      <c r="D776" s="13"/>
      <c r="E776" s="3"/>
      <c r="F776" s="32"/>
      <c r="G776" s="32"/>
      <c r="H776" s="6"/>
    </row>
    <row r="777" spans="1:8" customFormat="1" ht="18" customHeight="1" x14ac:dyDescent="0.3">
      <c r="A777" s="15"/>
      <c r="B777" s="13"/>
      <c r="C777" s="13"/>
      <c r="D777" s="13"/>
      <c r="E777" s="3"/>
      <c r="F777" s="32"/>
      <c r="G777" s="32"/>
      <c r="H777" s="6"/>
    </row>
    <row r="778" spans="1:8" customFormat="1" ht="18" customHeight="1" x14ac:dyDescent="0.3">
      <c r="A778" s="15"/>
      <c r="B778" s="13"/>
      <c r="C778" s="13"/>
      <c r="D778" s="13"/>
      <c r="E778" s="3"/>
      <c r="F778" s="32"/>
      <c r="G778" s="32"/>
      <c r="H778" s="6"/>
    </row>
    <row r="779" spans="1:8" customFormat="1" ht="18" customHeight="1" x14ac:dyDescent="0.3">
      <c r="A779" s="15"/>
      <c r="B779" s="13"/>
      <c r="C779" s="13"/>
      <c r="D779" s="13"/>
      <c r="E779" s="3"/>
      <c r="F779" s="32"/>
      <c r="G779" s="32"/>
      <c r="H779" s="6"/>
    </row>
    <row r="780" spans="1:8" customFormat="1" ht="18" customHeight="1" x14ac:dyDescent="0.3">
      <c r="A780" s="15"/>
      <c r="B780" s="13"/>
      <c r="C780" s="13"/>
      <c r="D780" s="13"/>
      <c r="E780" s="3"/>
      <c r="F780" s="32"/>
      <c r="G780" s="32"/>
      <c r="H780" s="6"/>
    </row>
    <row r="781" spans="1:8" customFormat="1" ht="18" customHeight="1" x14ac:dyDescent="0.3">
      <c r="A781" s="15"/>
      <c r="B781" s="13"/>
      <c r="C781" s="13"/>
      <c r="D781" s="13"/>
      <c r="E781" s="3"/>
      <c r="F781" s="32"/>
      <c r="G781" s="32"/>
      <c r="H781" s="6"/>
    </row>
    <row r="782" spans="1:8" customFormat="1" ht="18" customHeight="1" x14ac:dyDescent="0.3">
      <c r="A782" s="15"/>
      <c r="B782" s="13"/>
      <c r="C782" s="13"/>
      <c r="D782" s="13"/>
      <c r="E782" s="3"/>
      <c r="F782" s="32"/>
      <c r="G782" s="32"/>
      <c r="H782" s="6"/>
    </row>
    <row r="783" spans="1:8" customFormat="1" ht="18" customHeight="1" x14ac:dyDescent="0.3">
      <c r="A783" s="15"/>
      <c r="B783" s="13"/>
      <c r="C783" s="13"/>
      <c r="D783" s="13"/>
      <c r="E783" s="3"/>
      <c r="F783" s="32"/>
      <c r="G783" s="32"/>
      <c r="H783" s="6"/>
    </row>
    <row r="784" spans="1:8" customFormat="1" ht="18" customHeight="1" x14ac:dyDescent="0.3">
      <c r="A784" s="15"/>
      <c r="B784" s="13"/>
      <c r="C784" s="13"/>
      <c r="D784" s="13"/>
      <c r="E784" s="3"/>
      <c r="F784" s="32"/>
      <c r="G784" s="32"/>
      <c r="H784" s="6"/>
    </row>
    <row r="785" spans="1:8" customFormat="1" ht="18" customHeight="1" x14ac:dyDescent="0.3">
      <c r="A785" s="15"/>
      <c r="B785" s="13"/>
      <c r="C785" s="13"/>
      <c r="D785" s="13"/>
      <c r="E785" s="3"/>
      <c r="F785" s="32"/>
      <c r="G785" s="32"/>
      <c r="H785" s="6"/>
    </row>
    <row r="786" spans="1:8" customFormat="1" ht="18" customHeight="1" x14ac:dyDescent="0.3">
      <c r="A786" s="15"/>
      <c r="B786" s="13"/>
      <c r="C786" s="13"/>
      <c r="D786" s="13"/>
      <c r="E786" s="3"/>
      <c r="F786" s="32"/>
      <c r="G786" s="32"/>
      <c r="H786" s="6"/>
    </row>
    <row r="787" spans="1:8" customFormat="1" ht="18" customHeight="1" x14ac:dyDescent="0.3">
      <c r="A787" s="15"/>
      <c r="B787" s="13"/>
      <c r="C787" s="13"/>
      <c r="D787" s="13"/>
      <c r="E787" s="3"/>
      <c r="F787" s="32"/>
      <c r="G787" s="32"/>
      <c r="H787" s="6"/>
    </row>
    <row r="788" spans="1:8" customFormat="1" ht="18" customHeight="1" x14ac:dyDescent="0.3">
      <c r="A788" s="15"/>
      <c r="B788" s="13"/>
      <c r="C788" s="13"/>
      <c r="D788" s="13"/>
      <c r="E788" s="3"/>
      <c r="F788" s="32"/>
      <c r="G788" s="32"/>
      <c r="H788" s="6"/>
    </row>
    <row r="789" spans="1:8" customFormat="1" ht="18" customHeight="1" x14ac:dyDescent="0.3">
      <c r="A789" s="15"/>
      <c r="B789" s="13"/>
      <c r="C789" s="13"/>
      <c r="D789" s="13"/>
      <c r="E789" s="3"/>
      <c r="F789" s="32"/>
      <c r="G789" s="32"/>
      <c r="H789" s="6"/>
    </row>
    <row r="790" spans="1:8" customFormat="1" ht="18" customHeight="1" x14ac:dyDescent="0.3">
      <c r="A790" s="15"/>
      <c r="B790" s="13"/>
      <c r="C790" s="13"/>
      <c r="D790" s="13"/>
      <c r="E790" s="3"/>
      <c r="F790" s="32"/>
      <c r="G790" s="32"/>
      <c r="H790" s="6"/>
    </row>
    <row r="791" spans="1:8" customFormat="1" ht="18" customHeight="1" x14ac:dyDescent="0.3">
      <c r="A791" s="15"/>
      <c r="B791" s="13"/>
      <c r="C791" s="13"/>
      <c r="D791" s="13"/>
      <c r="E791" s="3"/>
      <c r="F791" s="32"/>
      <c r="G791" s="32"/>
      <c r="H791" s="6"/>
    </row>
    <row r="792" spans="1:8" customFormat="1" ht="18" customHeight="1" x14ac:dyDescent="0.3">
      <c r="A792" s="15"/>
      <c r="B792" s="13"/>
      <c r="C792" s="13"/>
      <c r="D792" s="13"/>
      <c r="E792" s="3"/>
      <c r="F792" s="32"/>
      <c r="G792" s="32"/>
      <c r="H792" s="6"/>
    </row>
    <row r="793" spans="1:8" customFormat="1" ht="18" customHeight="1" x14ac:dyDescent="0.3">
      <c r="A793" s="15"/>
      <c r="B793" s="13"/>
      <c r="C793" s="13"/>
      <c r="D793" s="13"/>
      <c r="E793" s="3"/>
      <c r="F793" s="32"/>
      <c r="G793" s="32"/>
      <c r="H793" s="6"/>
    </row>
    <row r="794" spans="1:8" customFormat="1" ht="18" customHeight="1" x14ac:dyDescent="0.3">
      <c r="A794" s="15"/>
      <c r="B794" s="13"/>
      <c r="C794" s="13"/>
      <c r="D794" s="13"/>
      <c r="E794" s="3"/>
      <c r="F794" s="32"/>
      <c r="G794" s="32"/>
      <c r="H794" s="6"/>
    </row>
    <row r="795" spans="1:8" customFormat="1" ht="18" customHeight="1" x14ac:dyDescent="0.3">
      <c r="A795" s="15"/>
      <c r="B795" s="13"/>
      <c r="C795" s="13"/>
      <c r="D795" s="13"/>
      <c r="E795" s="3"/>
      <c r="F795" s="32"/>
      <c r="G795" s="32"/>
      <c r="H795" s="6"/>
    </row>
    <row r="796" spans="1:8" customFormat="1" ht="18" customHeight="1" x14ac:dyDescent="0.3">
      <c r="A796" s="15"/>
      <c r="B796" s="13"/>
      <c r="C796" s="13"/>
      <c r="D796" s="13"/>
      <c r="E796" s="3"/>
      <c r="F796" s="32"/>
      <c r="G796" s="32"/>
      <c r="H796" s="6"/>
    </row>
    <row r="797" spans="1:8" customFormat="1" ht="18" customHeight="1" x14ac:dyDescent="0.3">
      <c r="A797" s="15"/>
      <c r="B797" s="13"/>
      <c r="C797" s="13"/>
      <c r="D797" s="13"/>
      <c r="E797" s="3"/>
      <c r="F797" s="32"/>
      <c r="G797" s="32"/>
      <c r="H797" s="6"/>
    </row>
    <row r="798" spans="1:8" customFormat="1" ht="18" customHeight="1" x14ac:dyDescent="0.3">
      <c r="A798" s="15"/>
      <c r="B798" s="13"/>
      <c r="C798" s="13"/>
      <c r="D798" s="13"/>
      <c r="E798" s="3"/>
      <c r="F798" s="32"/>
      <c r="G798" s="32"/>
      <c r="H798" s="6"/>
    </row>
    <row r="799" spans="1:8" customFormat="1" ht="18" customHeight="1" x14ac:dyDescent="0.3">
      <c r="A799" s="15"/>
      <c r="B799" s="13"/>
      <c r="C799" s="13"/>
      <c r="D799" s="13"/>
      <c r="E799" s="3"/>
      <c r="F799" s="32"/>
      <c r="G799" s="32"/>
      <c r="H799" s="6"/>
    </row>
    <row r="800" spans="1:8" customFormat="1" ht="18" customHeight="1" x14ac:dyDescent="0.3">
      <c r="A800" s="15"/>
      <c r="B800" s="13"/>
      <c r="C800" s="13"/>
      <c r="D800" s="13"/>
      <c r="E800" s="3"/>
      <c r="F800" s="32"/>
      <c r="G800" s="32"/>
      <c r="H800" s="6"/>
    </row>
    <row r="801" spans="1:8" customFormat="1" ht="18" customHeight="1" x14ac:dyDescent="0.3">
      <c r="A801" s="15"/>
      <c r="B801" s="13"/>
      <c r="C801" s="13"/>
      <c r="D801" s="13"/>
      <c r="E801" s="3"/>
      <c r="F801" s="32"/>
      <c r="G801" s="32"/>
      <c r="H801" s="6"/>
    </row>
    <row r="802" spans="1:8" customFormat="1" ht="18" customHeight="1" x14ac:dyDescent="0.3">
      <c r="A802" s="15"/>
      <c r="B802" s="13"/>
      <c r="C802" s="13"/>
      <c r="D802" s="13"/>
      <c r="E802" s="3"/>
      <c r="F802" s="32"/>
      <c r="G802" s="32"/>
      <c r="H802" s="6"/>
    </row>
    <row r="803" spans="1:8" customFormat="1" ht="18" customHeight="1" x14ac:dyDescent="0.3">
      <c r="A803" s="15"/>
      <c r="B803" s="13"/>
      <c r="C803" s="13"/>
      <c r="D803" s="13"/>
      <c r="E803" s="3"/>
      <c r="F803" s="32"/>
      <c r="G803" s="32"/>
      <c r="H803" s="6"/>
    </row>
    <row r="804" spans="1:8" customFormat="1" ht="18" customHeight="1" x14ac:dyDescent="0.3">
      <c r="A804" s="15"/>
      <c r="B804" s="13"/>
      <c r="C804" s="13"/>
      <c r="D804" s="13"/>
      <c r="E804" s="3"/>
      <c r="F804" s="32"/>
      <c r="G804" s="32"/>
      <c r="H804" s="6"/>
    </row>
    <row r="805" spans="1:8" customFormat="1" ht="18" customHeight="1" x14ac:dyDescent="0.3">
      <c r="A805" s="15"/>
      <c r="B805" s="13"/>
      <c r="C805" s="13"/>
      <c r="D805" s="13"/>
      <c r="E805" s="3"/>
      <c r="F805" s="32"/>
      <c r="G805" s="32"/>
      <c r="H805" s="6"/>
    </row>
    <row r="806" spans="1:8" customFormat="1" ht="18" customHeight="1" x14ac:dyDescent="0.3">
      <c r="A806" s="15"/>
      <c r="B806" s="13"/>
      <c r="C806" s="13"/>
      <c r="D806" s="13"/>
      <c r="E806" s="3"/>
      <c r="F806" s="32"/>
      <c r="G806" s="32"/>
      <c r="H806" s="6"/>
    </row>
    <row r="807" spans="1:8" customFormat="1" ht="18" customHeight="1" x14ac:dyDescent="0.3">
      <c r="A807" s="15"/>
      <c r="B807" s="13"/>
      <c r="C807" s="13"/>
      <c r="D807" s="13"/>
      <c r="E807" s="3"/>
      <c r="F807" s="32"/>
      <c r="G807" s="32"/>
      <c r="H807" s="6"/>
    </row>
    <row r="808" spans="1:8" customFormat="1" ht="18" customHeight="1" x14ac:dyDescent="0.3">
      <c r="A808" s="15"/>
      <c r="B808" s="13"/>
      <c r="C808" s="13"/>
      <c r="D808" s="13"/>
      <c r="E808" s="3"/>
      <c r="F808" s="32"/>
      <c r="G808" s="32"/>
      <c r="H808" s="6"/>
    </row>
    <row r="809" spans="1:8" customFormat="1" ht="18" customHeight="1" x14ac:dyDescent="0.3">
      <c r="A809" s="15"/>
      <c r="B809" s="13"/>
      <c r="C809" s="13"/>
      <c r="D809" s="13"/>
      <c r="E809" s="3"/>
      <c r="F809" s="32"/>
      <c r="G809" s="32"/>
      <c r="H809" s="6"/>
    </row>
    <row r="810" spans="1:8" customFormat="1" ht="18" customHeight="1" x14ac:dyDescent="0.3">
      <c r="A810" s="15"/>
      <c r="B810" s="13"/>
      <c r="C810" s="13"/>
      <c r="D810" s="13"/>
      <c r="E810" s="3"/>
      <c r="F810" s="32"/>
      <c r="G810" s="32"/>
      <c r="H810" s="6"/>
    </row>
    <row r="811" spans="1:8" customFormat="1" ht="18" customHeight="1" x14ac:dyDescent="0.3">
      <c r="A811" s="15"/>
      <c r="B811" s="13"/>
      <c r="C811" s="13"/>
      <c r="D811" s="13"/>
      <c r="E811" s="3"/>
      <c r="F811" s="32"/>
      <c r="G811" s="32"/>
      <c r="H811" s="6"/>
    </row>
    <row r="812" spans="1:8" customFormat="1" ht="18" customHeight="1" x14ac:dyDescent="0.3">
      <c r="A812" s="15"/>
      <c r="B812" s="13"/>
      <c r="C812" s="13"/>
      <c r="D812" s="13"/>
      <c r="E812" s="3"/>
      <c r="F812" s="32"/>
      <c r="G812" s="32"/>
      <c r="H812" s="6"/>
    </row>
    <row r="813" spans="1:8" customFormat="1" ht="18" customHeight="1" x14ac:dyDescent="0.3">
      <c r="A813" s="15"/>
      <c r="B813" s="13"/>
      <c r="C813" s="13"/>
      <c r="D813" s="13"/>
      <c r="E813" s="3"/>
      <c r="F813" s="32"/>
      <c r="G813" s="32"/>
      <c r="H813" s="6"/>
    </row>
    <row r="814" spans="1:8" customFormat="1" ht="18" customHeight="1" x14ac:dyDescent="0.3">
      <c r="A814" s="15"/>
      <c r="B814" s="13"/>
      <c r="C814" s="13"/>
      <c r="D814" s="13"/>
      <c r="E814" s="3"/>
      <c r="F814" s="32"/>
      <c r="G814" s="32"/>
      <c r="H814" s="6"/>
    </row>
    <row r="815" spans="1:8" customFormat="1" ht="18" customHeight="1" x14ac:dyDescent="0.3">
      <c r="A815" s="15"/>
      <c r="B815" s="13"/>
      <c r="C815" s="13"/>
      <c r="D815" s="13"/>
      <c r="E815" s="3"/>
      <c r="F815" s="32"/>
      <c r="G815" s="32"/>
      <c r="H815" s="6"/>
    </row>
    <row r="816" spans="1:8" customFormat="1" ht="18" customHeight="1" x14ac:dyDescent="0.3">
      <c r="A816" s="15"/>
      <c r="B816" s="13"/>
      <c r="C816" s="13"/>
      <c r="D816" s="13"/>
      <c r="E816" s="3"/>
      <c r="F816" s="32"/>
      <c r="G816" s="32"/>
      <c r="H816" s="6"/>
    </row>
    <row r="817" spans="1:8" customFormat="1" ht="18" customHeight="1" x14ac:dyDescent="0.3">
      <c r="A817" s="15"/>
      <c r="B817" s="13"/>
      <c r="C817" s="13"/>
      <c r="D817" s="13"/>
      <c r="E817" s="3"/>
      <c r="F817" s="32"/>
      <c r="G817" s="32"/>
      <c r="H817" s="6"/>
    </row>
    <row r="818" spans="1:8" customFormat="1" ht="18" customHeight="1" x14ac:dyDescent="0.3">
      <c r="A818" s="15"/>
      <c r="B818" s="13"/>
      <c r="C818" s="13"/>
      <c r="D818" s="13"/>
      <c r="E818" s="3"/>
      <c r="F818" s="32"/>
      <c r="G818" s="32"/>
      <c r="H818" s="6"/>
    </row>
    <row r="819" spans="1:8" customFormat="1" ht="18" customHeight="1" x14ac:dyDescent="0.3">
      <c r="A819" s="15"/>
      <c r="B819" s="13"/>
      <c r="C819" s="13"/>
      <c r="D819" s="13"/>
      <c r="E819" s="3"/>
      <c r="F819" s="32"/>
      <c r="G819" s="32"/>
      <c r="H819" s="6"/>
    </row>
    <row r="820" spans="1:8" customFormat="1" ht="18" customHeight="1" x14ac:dyDescent="0.3">
      <c r="A820" s="15"/>
      <c r="B820" s="13"/>
      <c r="C820" s="13"/>
      <c r="D820" s="13"/>
      <c r="E820" s="3"/>
      <c r="F820" s="32"/>
      <c r="G820" s="32"/>
      <c r="H820" s="6"/>
    </row>
    <row r="821" spans="1:8" customFormat="1" ht="18" customHeight="1" x14ac:dyDescent="0.3">
      <c r="A821" s="15"/>
      <c r="B821" s="13"/>
      <c r="C821" s="13"/>
      <c r="D821" s="13"/>
      <c r="E821" s="3"/>
      <c r="F821" s="32"/>
      <c r="G821" s="32"/>
      <c r="H821" s="6"/>
    </row>
    <row r="822" spans="1:8" customFormat="1" ht="18" customHeight="1" x14ac:dyDescent="0.3">
      <c r="A822" s="15"/>
      <c r="B822" s="13"/>
      <c r="C822" s="13"/>
      <c r="D822" s="13"/>
      <c r="E822" s="3"/>
      <c r="F822" s="32"/>
      <c r="G822" s="32"/>
      <c r="H822" s="6"/>
    </row>
    <row r="823" spans="1:8" customFormat="1" ht="18" customHeight="1" x14ac:dyDescent="0.3">
      <c r="A823" s="15"/>
      <c r="B823" s="13"/>
      <c r="C823" s="13"/>
      <c r="D823" s="13"/>
      <c r="E823" s="3"/>
      <c r="F823" s="32"/>
      <c r="G823" s="32"/>
      <c r="H823" s="6"/>
    </row>
    <row r="824" spans="1:8" customFormat="1" ht="18" customHeight="1" x14ac:dyDescent="0.3">
      <c r="A824" s="15"/>
      <c r="B824" s="13"/>
      <c r="C824" s="13"/>
      <c r="D824" s="13"/>
      <c r="E824" s="3"/>
      <c r="F824" s="32"/>
      <c r="G824" s="32"/>
      <c r="H824" s="6"/>
    </row>
    <row r="825" spans="1:8" customFormat="1" ht="18" customHeight="1" x14ac:dyDescent="0.3">
      <c r="A825" s="15"/>
      <c r="B825" s="13"/>
      <c r="C825" s="13"/>
      <c r="D825" s="13"/>
      <c r="E825" s="3"/>
      <c r="F825" s="32"/>
      <c r="G825" s="32"/>
      <c r="H825" s="6"/>
    </row>
    <row r="826" spans="1:8" customFormat="1" ht="18" customHeight="1" x14ac:dyDescent="0.3">
      <c r="A826" s="15"/>
      <c r="B826" s="13"/>
      <c r="C826" s="13"/>
      <c r="D826" s="13"/>
      <c r="E826" s="3"/>
      <c r="F826" s="32"/>
      <c r="G826" s="32"/>
      <c r="H826" s="6"/>
    </row>
    <row r="827" spans="1:8" customFormat="1" ht="18" customHeight="1" x14ac:dyDescent="0.3">
      <c r="A827" s="15"/>
      <c r="B827" s="13"/>
      <c r="C827" s="13"/>
      <c r="D827" s="13"/>
      <c r="E827" s="3"/>
      <c r="F827" s="32"/>
      <c r="G827" s="32"/>
      <c r="H827" s="6"/>
    </row>
    <row r="828" spans="1:8" customFormat="1" ht="18" customHeight="1" x14ac:dyDescent="0.3">
      <c r="A828" s="15"/>
      <c r="B828" s="13"/>
      <c r="C828" s="13"/>
      <c r="D828" s="13"/>
      <c r="E828" s="3"/>
      <c r="F828" s="32"/>
      <c r="G828" s="32"/>
      <c r="H828" s="6"/>
    </row>
    <row r="829" spans="1:8" customFormat="1" ht="18" customHeight="1" x14ac:dyDescent="0.3">
      <c r="A829" s="15"/>
      <c r="B829" s="13"/>
      <c r="C829" s="13"/>
      <c r="D829" s="13"/>
      <c r="E829" s="3"/>
      <c r="F829" s="32"/>
      <c r="G829" s="32"/>
      <c r="H829" s="6"/>
    </row>
    <row r="830" spans="1:8" customFormat="1" ht="18" customHeight="1" x14ac:dyDescent="0.3">
      <c r="A830" s="15"/>
      <c r="B830" s="13"/>
      <c r="C830" s="13"/>
      <c r="D830" s="13"/>
      <c r="E830" s="3"/>
      <c r="F830" s="32"/>
      <c r="G830" s="32"/>
      <c r="H830" s="6"/>
    </row>
    <row r="831" spans="1:8" customFormat="1" ht="18" customHeight="1" x14ac:dyDescent="0.3">
      <c r="A831" s="15"/>
      <c r="B831" s="13"/>
      <c r="C831" s="13"/>
      <c r="D831" s="13"/>
      <c r="E831" s="3"/>
      <c r="F831" s="32"/>
      <c r="G831" s="32"/>
      <c r="H831" s="6"/>
    </row>
    <row r="832" spans="1:8" customFormat="1" ht="18" customHeight="1" x14ac:dyDescent="0.3">
      <c r="A832" s="15"/>
      <c r="B832" s="13"/>
      <c r="C832" s="13"/>
      <c r="D832" s="13"/>
      <c r="E832" s="3"/>
      <c r="F832" s="32"/>
      <c r="G832" s="32"/>
      <c r="H832" s="6"/>
    </row>
    <row r="833" spans="1:8" customFormat="1" ht="18" customHeight="1" x14ac:dyDescent="0.3">
      <c r="A833" s="15"/>
      <c r="B833" s="13"/>
      <c r="C833" s="13"/>
      <c r="D833" s="13"/>
      <c r="E833" s="3"/>
      <c r="F833" s="32"/>
      <c r="G833" s="32"/>
      <c r="H833" s="6"/>
    </row>
    <row r="834" spans="1:8" customFormat="1" ht="18" customHeight="1" x14ac:dyDescent="0.3">
      <c r="A834" s="15"/>
      <c r="B834" s="13"/>
      <c r="C834" s="13"/>
      <c r="D834" s="13"/>
      <c r="E834" s="3"/>
      <c r="F834" s="32"/>
      <c r="G834" s="32"/>
      <c r="H834" s="6"/>
    </row>
    <row r="835" spans="1:8" customFormat="1" ht="18" customHeight="1" x14ac:dyDescent="0.3">
      <c r="A835" s="15"/>
      <c r="B835" s="13"/>
      <c r="C835" s="13"/>
      <c r="D835" s="13"/>
      <c r="E835" s="3"/>
      <c r="F835" s="32"/>
      <c r="G835" s="32"/>
      <c r="H835" s="6"/>
    </row>
    <row r="836" spans="1:8" customFormat="1" ht="18" customHeight="1" x14ac:dyDescent="0.3">
      <c r="A836" s="15"/>
      <c r="B836" s="13"/>
      <c r="C836" s="13"/>
      <c r="D836" s="13"/>
      <c r="E836" s="3"/>
      <c r="F836" s="32"/>
      <c r="G836" s="32"/>
      <c r="H836" s="6"/>
    </row>
    <row r="837" spans="1:8" customFormat="1" ht="18" customHeight="1" x14ac:dyDescent="0.3">
      <c r="A837" s="15"/>
      <c r="B837" s="13"/>
      <c r="C837" s="13"/>
      <c r="D837" s="13"/>
      <c r="E837" s="3"/>
      <c r="F837" s="32"/>
      <c r="G837" s="32"/>
      <c r="H837" s="6"/>
    </row>
    <row r="838" spans="1:8" customFormat="1" ht="18" customHeight="1" x14ac:dyDescent="0.3">
      <c r="A838" s="15"/>
      <c r="B838" s="13"/>
      <c r="C838" s="13"/>
      <c r="D838" s="13"/>
      <c r="E838" s="3"/>
      <c r="F838" s="32"/>
      <c r="G838" s="32"/>
      <c r="H838" s="6"/>
    </row>
    <row r="839" spans="1:8" customFormat="1" ht="18" customHeight="1" x14ac:dyDescent="0.3">
      <c r="A839" s="15"/>
      <c r="B839" s="13"/>
      <c r="C839" s="13"/>
      <c r="D839" s="13"/>
      <c r="E839" s="3"/>
      <c r="F839" s="32"/>
      <c r="G839" s="32"/>
      <c r="H839" s="6"/>
    </row>
    <row r="840" spans="1:8" customFormat="1" ht="18" customHeight="1" x14ac:dyDescent="0.3">
      <c r="A840" s="15"/>
      <c r="B840" s="13"/>
      <c r="C840" s="13"/>
      <c r="D840" s="13"/>
      <c r="E840" s="3"/>
      <c r="F840" s="32"/>
      <c r="G840" s="32"/>
      <c r="H840" s="6"/>
    </row>
    <row r="841" spans="1:8" customFormat="1" ht="18" customHeight="1" x14ac:dyDescent="0.3">
      <c r="A841" s="15"/>
      <c r="B841" s="13"/>
      <c r="C841" s="13"/>
      <c r="D841" s="13"/>
      <c r="E841" s="3"/>
      <c r="F841" s="32"/>
      <c r="G841" s="32"/>
      <c r="H841" s="6"/>
    </row>
    <row r="842" spans="1:8" customFormat="1" ht="18" customHeight="1" x14ac:dyDescent="0.3">
      <c r="A842" s="15"/>
      <c r="B842" s="13"/>
      <c r="C842" s="13"/>
      <c r="D842" s="13"/>
      <c r="E842" s="3"/>
      <c r="F842" s="32"/>
      <c r="G842" s="32"/>
      <c r="H842" s="6"/>
    </row>
    <row r="843" spans="1:8" customFormat="1" ht="18" customHeight="1" x14ac:dyDescent="0.3">
      <c r="A843" s="15"/>
      <c r="B843" s="13"/>
      <c r="C843" s="13"/>
      <c r="D843" s="13"/>
      <c r="E843" s="3"/>
      <c r="F843" s="32"/>
      <c r="G843" s="32"/>
      <c r="H843" s="6"/>
    </row>
    <row r="844" spans="1:8" customFormat="1" ht="18" customHeight="1" x14ac:dyDescent="0.3">
      <c r="A844" s="15"/>
      <c r="B844" s="13"/>
      <c r="C844" s="13"/>
      <c r="D844" s="13"/>
      <c r="E844" s="3"/>
      <c r="F844" s="32"/>
      <c r="G844" s="32"/>
      <c r="H844" s="6"/>
    </row>
    <row r="845" spans="1:8" customFormat="1" ht="18" customHeight="1" x14ac:dyDescent="0.3">
      <c r="A845" s="15"/>
      <c r="B845" s="13"/>
      <c r="C845" s="13"/>
      <c r="D845" s="13"/>
      <c r="E845" s="3"/>
      <c r="F845" s="32"/>
      <c r="G845" s="32"/>
      <c r="H845" s="6"/>
    </row>
    <row r="846" spans="1:8" customFormat="1" ht="18" customHeight="1" x14ac:dyDescent="0.3">
      <c r="A846" s="15"/>
      <c r="B846" s="13"/>
      <c r="C846" s="13"/>
      <c r="D846" s="13"/>
      <c r="E846" s="3"/>
      <c r="F846" s="32"/>
      <c r="G846" s="32"/>
      <c r="H846" s="6"/>
    </row>
    <row r="847" spans="1:8" customFormat="1" ht="18" customHeight="1" x14ac:dyDescent="0.3">
      <c r="A847" s="15"/>
      <c r="B847" s="13"/>
      <c r="C847" s="13"/>
      <c r="D847" s="13"/>
      <c r="E847" s="3"/>
      <c r="F847" s="32"/>
      <c r="G847" s="32"/>
      <c r="H847" s="6"/>
    </row>
    <row r="848" spans="1:8" customFormat="1" ht="18" customHeight="1" x14ac:dyDescent="0.3">
      <c r="A848" s="15"/>
      <c r="B848" s="13"/>
      <c r="C848" s="13"/>
      <c r="D848" s="13"/>
      <c r="E848" s="3"/>
      <c r="F848" s="32"/>
      <c r="G848" s="32"/>
      <c r="H848" s="6"/>
    </row>
    <row r="849" spans="1:8" customFormat="1" ht="18" customHeight="1" x14ac:dyDescent="0.3">
      <c r="A849" s="15"/>
      <c r="B849" s="13"/>
      <c r="C849" s="13"/>
      <c r="D849" s="13"/>
      <c r="E849" s="3"/>
      <c r="F849" s="32"/>
      <c r="G849" s="32"/>
      <c r="H849" s="6"/>
    </row>
    <row r="850" spans="1:8" customFormat="1" ht="18" customHeight="1" x14ac:dyDescent="0.3">
      <c r="A850" s="15"/>
      <c r="B850" s="13"/>
      <c r="C850" s="13"/>
      <c r="D850" s="13"/>
      <c r="E850" s="3"/>
      <c r="F850" s="32"/>
      <c r="G850" s="32"/>
      <c r="H850" s="6"/>
    </row>
    <row r="851" spans="1:8" customFormat="1" ht="18" customHeight="1" x14ac:dyDescent="0.3">
      <c r="A851" s="15"/>
      <c r="B851" s="13"/>
      <c r="C851" s="13"/>
      <c r="D851" s="13"/>
      <c r="E851" s="3"/>
      <c r="F851" s="32"/>
      <c r="G851" s="32"/>
      <c r="H851" s="6"/>
    </row>
    <row r="852" spans="1:8" customFormat="1" ht="18" customHeight="1" x14ac:dyDescent="0.3">
      <c r="A852" s="15"/>
      <c r="B852" s="13"/>
      <c r="C852" s="13"/>
      <c r="D852" s="13"/>
      <c r="E852" s="3"/>
      <c r="F852" s="32"/>
      <c r="G852" s="32"/>
      <c r="H852" s="6"/>
    </row>
    <row r="853" spans="1:8" customFormat="1" ht="18" customHeight="1" x14ac:dyDescent="0.3">
      <c r="A853" s="15"/>
      <c r="B853" s="13"/>
      <c r="C853" s="13"/>
      <c r="D853" s="13"/>
      <c r="E853" s="3"/>
      <c r="F853" s="32"/>
      <c r="G853" s="32"/>
      <c r="H853" s="6"/>
    </row>
    <row r="854" spans="1:8" customFormat="1" ht="18" customHeight="1" x14ac:dyDescent="0.3">
      <c r="A854" s="15"/>
      <c r="B854" s="13"/>
      <c r="C854" s="13"/>
      <c r="D854" s="13"/>
      <c r="E854" s="3"/>
      <c r="F854" s="32"/>
      <c r="G854" s="32"/>
      <c r="H854" s="6"/>
    </row>
    <row r="855" spans="1:8" customFormat="1" ht="18" customHeight="1" x14ac:dyDescent="0.3">
      <c r="A855" s="15"/>
      <c r="B855" s="13"/>
      <c r="C855" s="13"/>
      <c r="D855" s="13"/>
      <c r="E855" s="3"/>
      <c r="F855" s="32"/>
      <c r="G855" s="32"/>
      <c r="H855" s="6"/>
    </row>
    <row r="856" spans="1:8" customFormat="1" ht="18" customHeight="1" x14ac:dyDescent="0.3">
      <c r="A856" s="15"/>
      <c r="B856" s="13"/>
      <c r="C856" s="13"/>
      <c r="D856" s="13"/>
      <c r="E856" s="3"/>
      <c r="F856" s="32"/>
      <c r="G856" s="32"/>
      <c r="H856" s="6"/>
    </row>
    <row r="857" spans="1:8" customFormat="1" ht="18" customHeight="1" x14ac:dyDescent="0.3">
      <c r="A857" s="15"/>
      <c r="B857" s="13"/>
      <c r="C857" s="13"/>
      <c r="D857" s="13"/>
      <c r="E857" s="3"/>
      <c r="F857" s="32"/>
      <c r="G857" s="32"/>
      <c r="H857" s="6"/>
    </row>
    <row r="858" spans="1:8" customFormat="1" ht="18" customHeight="1" x14ac:dyDescent="0.3">
      <c r="A858" s="15"/>
      <c r="B858" s="13"/>
      <c r="C858" s="13"/>
      <c r="D858" s="13"/>
      <c r="E858" s="3"/>
      <c r="F858" s="32"/>
      <c r="G858" s="32"/>
      <c r="H858" s="6"/>
    </row>
    <row r="859" spans="1:8" customFormat="1" ht="18" customHeight="1" x14ac:dyDescent="0.3">
      <c r="A859" s="15"/>
      <c r="B859" s="13"/>
      <c r="C859" s="13"/>
      <c r="D859" s="13"/>
      <c r="E859" s="3"/>
      <c r="F859" s="32"/>
      <c r="G859" s="32"/>
      <c r="H859" s="6"/>
    </row>
    <row r="860" spans="1:8" customFormat="1" ht="18" customHeight="1" x14ac:dyDescent="0.3">
      <c r="A860" s="15"/>
      <c r="B860" s="13"/>
      <c r="C860" s="13"/>
      <c r="D860" s="13"/>
      <c r="E860" s="3"/>
      <c r="F860" s="32"/>
      <c r="G860" s="32"/>
      <c r="H860" s="6"/>
    </row>
    <row r="861" spans="1:8" customFormat="1" ht="18" customHeight="1" x14ac:dyDescent="0.3">
      <c r="A861" s="15"/>
      <c r="B861" s="13"/>
      <c r="C861" s="13"/>
      <c r="D861" s="13"/>
      <c r="E861" s="3"/>
      <c r="F861" s="32"/>
      <c r="G861" s="32"/>
      <c r="H861" s="6"/>
    </row>
    <row r="862" spans="1:8" customFormat="1" ht="18" customHeight="1" x14ac:dyDescent="0.3">
      <c r="A862" s="15"/>
      <c r="B862" s="13"/>
      <c r="C862" s="13"/>
      <c r="D862" s="13"/>
      <c r="E862" s="3"/>
      <c r="F862" s="32"/>
      <c r="G862" s="32"/>
      <c r="H862" s="6"/>
    </row>
    <row r="863" spans="1:8" customFormat="1" ht="18" customHeight="1" x14ac:dyDescent="0.3">
      <c r="A863" s="15"/>
      <c r="B863" s="13"/>
      <c r="C863" s="13"/>
      <c r="D863" s="13"/>
      <c r="E863" s="3"/>
      <c r="F863" s="32"/>
      <c r="G863" s="32"/>
      <c r="H863" s="6"/>
    </row>
    <row r="864" spans="1:8" customFormat="1" ht="18" customHeight="1" x14ac:dyDescent="0.3">
      <c r="A864" s="15"/>
      <c r="B864" s="13"/>
      <c r="C864" s="13"/>
      <c r="D864" s="13"/>
      <c r="E864" s="3"/>
      <c r="F864" s="32"/>
      <c r="G864" s="32"/>
      <c r="H864" s="6"/>
    </row>
    <row r="865" spans="1:8" customFormat="1" ht="18" customHeight="1" x14ac:dyDescent="0.3">
      <c r="A865" s="15"/>
      <c r="B865" s="13"/>
      <c r="C865" s="13"/>
      <c r="D865" s="13"/>
      <c r="E865" s="3"/>
      <c r="F865" s="32"/>
      <c r="G865" s="32"/>
      <c r="H865" s="6"/>
    </row>
    <row r="866" spans="1:8" customFormat="1" ht="18" customHeight="1" x14ac:dyDescent="0.3">
      <c r="A866" s="15"/>
      <c r="B866" s="13"/>
      <c r="C866" s="13"/>
      <c r="D866" s="13"/>
      <c r="E866" s="3"/>
      <c r="F866" s="32"/>
      <c r="G866" s="32"/>
      <c r="H866" s="6"/>
    </row>
    <row r="867" spans="1:8" customFormat="1" ht="18" customHeight="1" x14ac:dyDescent="0.3">
      <c r="A867" s="15"/>
      <c r="B867" s="13"/>
      <c r="C867" s="13"/>
      <c r="D867" s="13"/>
      <c r="E867" s="3"/>
      <c r="F867" s="32"/>
      <c r="G867" s="32"/>
      <c r="H867" s="6"/>
    </row>
    <row r="868" spans="1:8" customFormat="1" ht="18" customHeight="1" x14ac:dyDescent="0.3">
      <c r="A868" s="15"/>
      <c r="B868" s="13"/>
      <c r="C868" s="13"/>
      <c r="D868" s="13"/>
      <c r="E868" s="3"/>
      <c r="F868" s="32"/>
      <c r="G868" s="32"/>
      <c r="H868" s="6"/>
    </row>
    <row r="869" spans="1:8" customFormat="1" ht="18" customHeight="1" x14ac:dyDescent="0.3">
      <c r="A869" s="15"/>
      <c r="B869" s="13"/>
      <c r="C869" s="13"/>
      <c r="D869" s="13"/>
      <c r="E869" s="3"/>
      <c r="F869" s="32"/>
      <c r="G869" s="32"/>
      <c r="H869" s="6"/>
    </row>
    <row r="870" spans="1:8" customFormat="1" ht="18" customHeight="1" x14ac:dyDescent="0.3">
      <c r="A870" s="15"/>
      <c r="B870" s="13"/>
      <c r="C870" s="13"/>
      <c r="D870" s="13"/>
      <c r="E870" s="3"/>
      <c r="F870" s="32"/>
      <c r="G870" s="32"/>
      <c r="H870" s="6"/>
    </row>
    <row r="871" spans="1:8" customFormat="1" ht="18" customHeight="1" x14ac:dyDescent="0.3">
      <c r="A871" s="15"/>
      <c r="B871" s="13"/>
      <c r="C871" s="13"/>
      <c r="D871" s="13"/>
      <c r="E871" s="3"/>
      <c r="F871" s="32"/>
      <c r="G871" s="32"/>
      <c r="H871" s="6"/>
    </row>
    <row r="872" spans="1:8" customFormat="1" ht="18" customHeight="1" x14ac:dyDescent="0.3">
      <c r="A872" s="15"/>
      <c r="B872" s="13"/>
      <c r="C872" s="13"/>
      <c r="D872" s="13"/>
      <c r="E872" s="3"/>
      <c r="F872" s="32"/>
      <c r="G872" s="32"/>
      <c r="H872" s="6"/>
    </row>
    <row r="873" spans="1:8" customFormat="1" ht="18" customHeight="1" x14ac:dyDescent="0.3">
      <c r="A873" s="15"/>
      <c r="B873" s="13"/>
      <c r="C873" s="13"/>
      <c r="D873" s="13"/>
      <c r="E873" s="3"/>
      <c r="F873" s="32"/>
      <c r="G873" s="32"/>
      <c r="H873" s="6"/>
    </row>
    <row r="874" spans="1:8" customFormat="1" ht="18" customHeight="1" x14ac:dyDescent="0.3">
      <c r="A874" s="15"/>
      <c r="B874" s="13"/>
      <c r="C874" s="13"/>
      <c r="D874" s="13"/>
      <c r="E874" s="3"/>
      <c r="F874" s="32"/>
      <c r="G874" s="32"/>
      <c r="H874" s="6"/>
    </row>
    <row r="875" spans="1:8" customFormat="1" ht="18" customHeight="1" x14ac:dyDescent="0.3">
      <c r="A875" s="15"/>
      <c r="B875" s="13"/>
      <c r="C875" s="13"/>
      <c r="D875" s="13"/>
      <c r="E875" s="3"/>
      <c r="F875" s="32"/>
      <c r="G875" s="32"/>
      <c r="H875" s="6"/>
    </row>
    <row r="876" spans="1:8" customFormat="1" ht="18" customHeight="1" x14ac:dyDescent="0.3">
      <c r="A876" s="15"/>
      <c r="B876" s="13"/>
      <c r="C876" s="13"/>
      <c r="D876" s="13"/>
      <c r="E876" s="3"/>
      <c r="F876" s="32"/>
      <c r="G876" s="32"/>
      <c r="H876" s="6"/>
    </row>
    <row r="877" spans="1:8" customFormat="1" ht="18" customHeight="1" x14ac:dyDescent="0.3">
      <c r="A877" s="15"/>
      <c r="B877" s="13"/>
      <c r="C877" s="13"/>
      <c r="D877" s="13"/>
      <c r="E877" s="3"/>
      <c r="F877" s="32"/>
      <c r="G877" s="32"/>
      <c r="H877" s="6"/>
    </row>
    <row r="878" spans="1:8" customFormat="1" ht="18" customHeight="1" x14ac:dyDescent="0.3">
      <c r="A878" s="15"/>
      <c r="B878" s="13"/>
      <c r="C878" s="13"/>
      <c r="D878" s="13"/>
      <c r="E878" s="3"/>
      <c r="F878" s="32"/>
      <c r="G878" s="32"/>
      <c r="H878" s="6"/>
    </row>
    <row r="879" spans="1:8" customFormat="1" ht="18" customHeight="1" x14ac:dyDescent="0.3">
      <c r="A879" s="15"/>
      <c r="B879" s="13"/>
      <c r="C879" s="13"/>
      <c r="D879" s="13"/>
      <c r="E879" s="3"/>
      <c r="F879" s="32"/>
      <c r="G879" s="32"/>
      <c r="H879" s="6"/>
    </row>
    <row r="880" spans="1:8" customFormat="1" ht="18" customHeight="1" x14ac:dyDescent="0.3">
      <c r="A880" s="15"/>
      <c r="B880" s="13"/>
      <c r="C880" s="13"/>
      <c r="D880" s="13"/>
      <c r="E880" s="3"/>
      <c r="F880" s="32"/>
      <c r="G880" s="32"/>
      <c r="H880" s="6"/>
    </row>
    <row r="881" spans="1:8" customFormat="1" ht="18" customHeight="1" x14ac:dyDescent="0.3">
      <c r="A881" s="15"/>
      <c r="B881" s="13"/>
      <c r="C881" s="13"/>
      <c r="D881" s="13"/>
      <c r="E881" s="3"/>
      <c r="F881" s="32"/>
      <c r="G881" s="32"/>
      <c r="H881" s="6"/>
    </row>
    <row r="882" spans="1:8" customFormat="1" ht="18" customHeight="1" x14ac:dyDescent="0.3">
      <c r="A882" s="15"/>
      <c r="B882" s="13"/>
      <c r="C882" s="13"/>
      <c r="D882" s="13"/>
      <c r="E882" s="3"/>
      <c r="F882" s="32"/>
      <c r="G882" s="32"/>
      <c r="H882" s="6"/>
    </row>
    <row r="883" spans="1:8" customFormat="1" ht="18" customHeight="1" x14ac:dyDescent="0.3">
      <c r="A883" s="15"/>
      <c r="B883" s="13"/>
      <c r="C883" s="13"/>
      <c r="D883" s="13"/>
      <c r="E883" s="3"/>
      <c r="F883" s="32"/>
      <c r="G883" s="32"/>
      <c r="H883" s="6"/>
    </row>
    <row r="884" spans="1:8" customFormat="1" ht="18" customHeight="1" x14ac:dyDescent="0.3">
      <c r="A884" s="15"/>
      <c r="B884" s="13"/>
      <c r="C884" s="13"/>
      <c r="D884" s="13"/>
      <c r="E884" s="3"/>
      <c r="F884" s="32"/>
      <c r="G884" s="32"/>
      <c r="H884" s="6"/>
    </row>
    <row r="885" spans="1:8" customFormat="1" ht="18" customHeight="1" x14ac:dyDescent="0.3">
      <c r="A885" s="15"/>
      <c r="B885" s="13"/>
      <c r="C885" s="13"/>
      <c r="D885" s="13"/>
      <c r="E885" s="3"/>
      <c r="F885" s="32"/>
      <c r="G885" s="32"/>
      <c r="H885" s="6"/>
    </row>
    <row r="886" spans="1:8" customFormat="1" ht="18" customHeight="1" x14ac:dyDescent="0.3">
      <c r="A886" s="15"/>
      <c r="B886" s="13"/>
      <c r="C886" s="13"/>
      <c r="D886" s="13"/>
      <c r="E886" s="3"/>
      <c r="F886" s="32"/>
      <c r="G886" s="32"/>
      <c r="H886" s="6"/>
    </row>
    <row r="887" spans="1:8" customFormat="1" ht="18" customHeight="1" x14ac:dyDescent="0.3">
      <c r="A887" s="15"/>
      <c r="B887" s="13"/>
      <c r="C887" s="13"/>
      <c r="D887" s="13"/>
      <c r="E887" s="3"/>
      <c r="F887" s="32"/>
      <c r="G887" s="32"/>
      <c r="H887" s="6"/>
    </row>
    <row r="888" spans="1:8" customFormat="1" ht="18" customHeight="1" x14ac:dyDescent="0.3">
      <c r="A888" s="15"/>
      <c r="B888" s="13"/>
      <c r="C888" s="13"/>
      <c r="D888" s="13"/>
      <c r="E888" s="3"/>
      <c r="F888" s="32"/>
      <c r="G888" s="32"/>
      <c r="H888" s="6"/>
    </row>
    <row r="889" spans="1:8" customFormat="1" ht="18" customHeight="1" x14ac:dyDescent="0.3">
      <c r="A889" s="15"/>
      <c r="B889" s="13"/>
      <c r="C889" s="13"/>
      <c r="D889" s="13"/>
      <c r="E889" s="3"/>
      <c r="F889" s="32"/>
      <c r="G889" s="32"/>
      <c r="H889" s="6"/>
    </row>
    <row r="890" spans="1:8" customFormat="1" ht="18" customHeight="1" x14ac:dyDescent="0.3">
      <c r="A890" s="15"/>
      <c r="B890" s="13"/>
      <c r="C890" s="13"/>
      <c r="D890" s="13"/>
      <c r="E890" s="3"/>
      <c r="F890" s="32"/>
      <c r="G890" s="32"/>
      <c r="H890" s="6"/>
    </row>
    <row r="891" spans="1:8" customFormat="1" ht="18" customHeight="1" x14ac:dyDescent="0.3">
      <c r="A891" s="15"/>
      <c r="B891" s="13"/>
      <c r="C891" s="13"/>
      <c r="D891" s="13"/>
      <c r="E891" s="3"/>
      <c r="F891" s="32"/>
      <c r="G891" s="32"/>
      <c r="H891" s="6"/>
    </row>
    <row r="892" spans="1:8" customFormat="1" ht="18" customHeight="1" x14ac:dyDescent="0.3">
      <c r="A892" s="15"/>
      <c r="B892" s="13"/>
      <c r="C892" s="13"/>
      <c r="D892" s="13"/>
      <c r="E892" s="3"/>
      <c r="F892" s="32"/>
      <c r="G892" s="32"/>
      <c r="H892" s="6"/>
    </row>
    <row r="893" spans="1:8" customFormat="1" ht="18" customHeight="1" x14ac:dyDescent="0.3">
      <c r="A893" s="15"/>
      <c r="B893" s="13"/>
      <c r="C893" s="13"/>
      <c r="D893" s="13"/>
      <c r="E893" s="3"/>
      <c r="F893" s="32"/>
      <c r="G893" s="32"/>
      <c r="H893" s="6"/>
    </row>
    <row r="894" spans="1:8" customFormat="1" ht="18" customHeight="1" x14ac:dyDescent="0.3">
      <c r="A894" s="15"/>
      <c r="B894" s="13"/>
      <c r="C894" s="13"/>
      <c r="D894" s="13"/>
      <c r="E894" s="3"/>
      <c r="F894" s="32"/>
      <c r="G894" s="32"/>
      <c r="H894" s="6"/>
    </row>
    <row r="895" spans="1:8" customFormat="1" ht="18" customHeight="1" x14ac:dyDescent="0.3">
      <c r="A895" s="15"/>
      <c r="B895" s="13"/>
      <c r="C895" s="13"/>
      <c r="D895" s="13"/>
      <c r="E895" s="3"/>
      <c r="F895" s="32"/>
      <c r="G895" s="32"/>
      <c r="H895" s="6"/>
    </row>
    <row r="896" spans="1:8" customFormat="1" ht="18" customHeight="1" x14ac:dyDescent="0.3">
      <c r="A896" s="15"/>
      <c r="B896" s="13"/>
      <c r="C896" s="13"/>
      <c r="D896" s="13"/>
      <c r="E896" s="3"/>
      <c r="F896" s="32"/>
      <c r="G896" s="32"/>
      <c r="H896" s="6"/>
    </row>
    <row r="897" spans="1:8" customFormat="1" ht="18" customHeight="1" x14ac:dyDescent="0.3">
      <c r="A897" s="15"/>
      <c r="B897" s="13"/>
      <c r="C897" s="13"/>
      <c r="D897" s="13"/>
      <c r="E897" s="3"/>
      <c r="F897" s="32"/>
      <c r="G897" s="32"/>
      <c r="H897" s="6"/>
    </row>
    <row r="898" spans="1:8" customFormat="1" ht="18" customHeight="1" x14ac:dyDescent="0.3">
      <c r="A898" s="15"/>
      <c r="B898" s="13"/>
      <c r="C898" s="13"/>
      <c r="D898" s="13"/>
      <c r="E898" s="3"/>
      <c r="F898" s="32"/>
      <c r="G898" s="32"/>
      <c r="H898" s="6"/>
    </row>
    <row r="899" spans="1:8" customFormat="1" ht="18" customHeight="1" x14ac:dyDescent="0.3">
      <c r="A899" s="15"/>
      <c r="B899" s="13"/>
      <c r="C899" s="13"/>
      <c r="D899" s="13"/>
      <c r="E899" s="3"/>
      <c r="F899" s="32"/>
      <c r="G899" s="32"/>
      <c r="H899" s="6"/>
    </row>
    <row r="900" spans="1:8" customFormat="1" ht="18" customHeight="1" x14ac:dyDescent="0.3">
      <c r="A900" s="15"/>
      <c r="B900" s="13"/>
      <c r="C900" s="13"/>
      <c r="D900" s="13"/>
      <c r="E900" s="3"/>
      <c r="F900" s="32"/>
      <c r="G900" s="32"/>
      <c r="H900" s="6"/>
    </row>
    <row r="901" spans="1:8" customFormat="1" ht="18" customHeight="1" x14ac:dyDescent="0.3">
      <c r="A901" s="15"/>
      <c r="B901" s="13"/>
      <c r="C901" s="13"/>
      <c r="D901" s="13"/>
      <c r="E901" s="3"/>
      <c r="F901" s="32"/>
      <c r="G901" s="32"/>
      <c r="H901" s="6"/>
    </row>
    <row r="902" spans="1:8" customFormat="1" ht="18" customHeight="1" x14ac:dyDescent="0.3">
      <c r="A902" s="15"/>
      <c r="B902" s="13"/>
      <c r="C902" s="13"/>
      <c r="D902" s="13"/>
      <c r="E902" s="3"/>
      <c r="F902" s="32"/>
      <c r="G902" s="32"/>
      <c r="H902" s="6"/>
    </row>
    <row r="903" spans="1:8" customFormat="1" ht="18" customHeight="1" x14ac:dyDescent="0.3">
      <c r="A903" s="15"/>
      <c r="B903" s="13"/>
      <c r="C903" s="13"/>
      <c r="D903" s="13"/>
      <c r="E903" s="3"/>
      <c r="F903" s="32"/>
      <c r="G903" s="32"/>
      <c r="H903" s="6"/>
    </row>
    <row r="904" spans="1:8" customFormat="1" ht="18" customHeight="1" x14ac:dyDescent="0.3">
      <c r="A904" s="15"/>
      <c r="B904" s="13"/>
      <c r="C904" s="13"/>
      <c r="D904" s="13"/>
      <c r="E904" s="3"/>
      <c r="F904" s="32"/>
      <c r="G904" s="32"/>
      <c r="H904" s="6"/>
    </row>
    <row r="905" spans="1:8" customFormat="1" ht="18" customHeight="1" x14ac:dyDescent="0.3">
      <c r="A905" s="15"/>
      <c r="B905" s="13"/>
      <c r="C905" s="13"/>
      <c r="D905" s="13"/>
      <c r="E905" s="3"/>
      <c r="F905" s="32"/>
      <c r="G905" s="32"/>
      <c r="H905" s="6"/>
    </row>
    <row r="906" spans="1:8" customFormat="1" ht="18" customHeight="1" x14ac:dyDescent="0.3">
      <c r="A906" s="15"/>
      <c r="B906" s="13"/>
      <c r="C906" s="13"/>
      <c r="D906" s="13"/>
      <c r="E906" s="3"/>
      <c r="F906" s="32"/>
      <c r="G906" s="32"/>
      <c r="H906" s="6"/>
    </row>
    <row r="907" spans="1:8" customFormat="1" ht="18" customHeight="1" x14ac:dyDescent="0.3">
      <c r="A907" s="15"/>
      <c r="B907" s="13"/>
      <c r="C907" s="13"/>
      <c r="D907" s="13"/>
      <c r="E907" s="3"/>
      <c r="F907" s="32"/>
      <c r="G907" s="32"/>
      <c r="H907" s="6"/>
    </row>
    <row r="908" spans="1:8" customFormat="1" ht="18" customHeight="1" x14ac:dyDescent="0.3">
      <c r="A908" s="15"/>
      <c r="B908" s="13"/>
      <c r="C908" s="13"/>
      <c r="D908" s="13"/>
      <c r="E908" s="3"/>
      <c r="F908" s="32"/>
      <c r="G908" s="32"/>
      <c r="H908" s="6"/>
    </row>
    <row r="909" spans="1:8" customFormat="1" ht="18" customHeight="1" x14ac:dyDescent="0.3">
      <c r="A909" s="15"/>
      <c r="B909" s="13"/>
      <c r="C909" s="13"/>
      <c r="D909" s="13"/>
      <c r="E909" s="3"/>
      <c r="F909" s="32"/>
      <c r="G909" s="32"/>
      <c r="H909" s="6"/>
    </row>
    <row r="910" spans="1:8" customFormat="1" ht="18" customHeight="1" x14ac:dyDescent="0.3">
      <c r="A910" s="15"/>
      <c r="B910" s="13"/>
      <c r="C910" s="13"/>
      <c r="D910" s="13"/>
      <c r="E910" s="3"/>
      <c r="F910" s="32"/>
      <c r="G910" s="32"/>
      <c r="H910" s="6"/>
    </row>
    <row r="911" spans="1:8" customFormat="1" ht="18" customHeight="1" x14ac:dyDescent="0.3">
      <c r="A911" s="15"/>
      <c r="B911" s="13"/>
      <c r="C911" s="13"/>
      <c r="D911" s="13"/>
      <c r="E911" s="3"/>
      <c r="F911" s="32"/>
      <c r="G911" s="32"/>
      <c r="H911" s="6"/>
    </row>
    <row r="912" spans="1:8" customFormat="1" ht="18" customHeight="1" x14ac:dyDescent="0.3">
      <c r="A912" s="15"/>
      <c r="B912" s="13"/>
      <c r="C912" s="13"/>
      <c r="D912" s="13"/>
      <c r="E912" s="3"/>
      <c r="F912" s="32"/>
      <c r="G912" s="32"/>
      <c r="H912" s="6"/>
    </row>
    <row r="913" spans="1:8" customFormat="1" ht="18" customHeight="1" x14ac:dyDescent="0.3">
      <c r="A913" s="15"/>
      <c r="B913" s="13"/>
      <c r="C913" s="13"/>
      <c r="D913" s="13"/>
      <c r="E913" s="3"/>
      <c r="F913" s="32"/>
      <c r="G913" s="32"/>
      <c r="H913" s="6"/>
    </row>
    <row r="914" spans="1:8" customFormat="1" ht="18" customHeight="1" x14ac:dyDescent="0.3">
      <c r="A914" s="15"/>
      <c r="B914" s="13"/>
      <c r="C914" s="13"/>
      <c r="D914" s="13"/>
      <c r="E914" s="3"/>
      <c r="F914" s="32"/>
      <c r="G914" s="32"/>
      <c r="H914" s="6"/>
    </row>
    <row r="915" spans="1:8" customFormat="1" ht="18" customHeight="1" x14ac:dyDescent="0.3">
      <c r="A915" s="15"/>
      <c r="B915" s="13"/>
      <c r="C915" s="13"/>
      <c r="D915" s="13"/>
      <c r="E915" s="3"/>
      <c r="F915" s="32"/>
      <c r="G915" s="32"/>
      <c r="H915" s="6"/>
    </row>
    <row r="916" spans="1:8" customFormat="1" ht="18" customHeight="1" x14ac:dyDescent="0.3">
      <c r="A916" s="15"/>
      <c r="B916" s="13"/>
      <c r="C916" s="13"/>
      <c r="D916" s="13"/>
      <c r="E916" s="3"/>
      <c r="F916" s="32"/>
      <c r="G916" s="32"/>
      <c r="H916" s="6"/>
    </row>
    <row r="917" spans="1:8" customFormat="1" ht="18" customHeight="1" x14ac:dyDescent="0.3">
      <c r="A917" s="15"/>
      <c r="B917" s="13"/>
      <c r="C917" s="13"/>
      <c r="D917" s="13"/>
      <c r="E917" s="3"/>
      <c r="F917" s="32"/>
      <c r="G917" s="32"/>
      <c r="H917" s="6"/>
    </row>
    <row r="918" spans="1:8" customFormat="1" ht="18" customHeight="1" x14ac:dyDescent="0.3">
      <c r="A918" s="15"/>
      <c r="B918" s="13"/>
      <c r="C918" s="13"/>
      <c r="D918" s="13"/>
      <c r="E918" s="3"/>
      <c r="F918" s="32"/>
      <c r="G918" s="32"/>
      <c r="H918" s="6"/>
    </row>
    <row r="919" spans="1:8" customFormat="1" ht="18" customHeight="1" x14ac:dyDescent="0.3">
      <c r="A919" s="15"/>
      <c r="B919" s="13"/>
      <c r="C919" s="13"/>
      <c r="D919" s="13"/>
      <c r="E919" s="3"/>
      <c r="F919" s="32"/>
      <c r="G919" s="32"/>
      <c r="H919" s="6"/>
    </row>
    <row r="920" spans="1:8" customFormat="1" ht="18" customHeight="1" x14ac:dyDescent="0.3">
      <c r="A920" s="15"/>
      <c r="B920" s="13"/>
      <c r="C920" s="13"/>
      <c r="D920" s="13"/>
      <c r="E920" s="3"/>
      <c r="F920" s="32"/>
      <c r="G920" s="32"/>
      <c r="H920" s="6"/>
    </row>
    <row r="921" spans="1:8" customFormat="1" ht="18" customHeight="1" x14ac:dyDescent="0.3">
      <c r="A921" s="15"/>
      <c r="B921" s="13"/>
      <c r="C921" s="13"/>
      <c r="D921" s="13"/>
      <c r="E921" s="3"/>
      <c r="F921" s="32"/>
      <c r="G921" s="32"/>
      <c r="H921" s="6"/>
    </row>
    <row r="922" spans="1:8" customFormat="1" ht="18" customHeight="1" x14ac:dyDescent="0.3">
      <c r="A922" s="15"/>
      <c r="B922" s="13"/>
      <c r="C922" s="13"/>
      <c r="D922" s="13"/>
      <c r="E922" s="3"/>
      <c r="F922" s="32"/>
      <c r="G922" s="32"/>
      <c r="H922" s="6"/>
    </row>
    <row r="923" spans="1:8" customFormat="1" ht="18" customHeight="1" x14ac:dyDescent="0.3">
      <c r="A923" s="15"/>
      <c r="B923" s="13"/>
      <c r="C923" s="13"/>
      <c r="D923" s="13"/>
      <c r="E923" s="3"/>
      <c r="F923" s="32"/>
      <c r="G923" s="32"/>
      <c r="H923" s="6"/>
    </row>
    <row r="924" spans="1:8" customFormat="1" ht="18" customHeight="1" x14ac:dyDescent="0.3">
      <c r="A924" s="15"/>
      <c r="B924" s="13"/>
      <c r="C924" s="13"/>
      <c r="D924" s="13"/>
      <c r="E924" s="3"/>
      <c r="F924" s="32"/>
      <c r="G924" s="32"/>
      <c r="H924" s="6"/>
    </row>
    <row r="925" spans="1:8" customFormat="1" ht="18" customHeight="1" x14ac:dyDescent="0.3">
      <c r="A925" s="15"/>
      <c r="B925" s="13"/>
      <c r="C925" s="13"/>
      <c r="D925" s="13"/>
      <c r="E925" s="3"/>
      <c r="F925" s="32"/>
      <c r="G925" s="32"/>
      <c r="H925" s="6"/>
    </row>
    <row r="926" spans="1:8" customFormat="1" ht="18" customHeight="1" x14ac:dyDescent="0.3">
      <c r="A926" s="15"/>
      <c r="B926" s="13"/>
      <c r="C926" s="13"/>
      <c r="D926" s="13"/>
      <c r="E926" s="3"/>
      <c r="F926" s="32"/>
      <c r="G926" s="32"/>
      <c r="H926" s="6"/>
    </row>
    <row r="927" spans="1:8" customFormat="1" ht="18" customHeight="1" x14ac:dyDescent="0.3">
      <c r="A927" s="15"/>
      <c r="B927" s="13"/>
      <c r="C927" s="13"/>
      <c r="D927" s="13"/>
      <c r="E927" s="3"/>
      <c r="F927" s="32"/>
      <c r="G927" s="32"/>
      <c r="H927" s="6"/>
    </row>
    <row r="928" spans="1:8" customFormat="1" ht="18" customHeight="1" x14ac:dyDescent="0.3">
      <c r="A928" s="15"/>
      <c r="B928" s="13"/>
      <c r="C928" s="13"/>
      <c r="D928" s="13"/>
      <c r="E928" s="3"/>
      <c r="F928" s="32"/>
      <c r="G928" s="32"/>
      <c r="H928" s="6"/>
    </row>
    <row r="929" spans="1:8" customFormat="1" ht="18" customHeight="1" x14ac:dyDescent="0.3">
      <c r="A929" s="15"/>
      <c r="B929" s="13"/>
      <c r="C929" s="13"/>
      <c r="D929" s="13"/>
      <c r="E929" s="3"/>
      <c r="F929" s="32"/>
      <c r="G929" s="32"/>
      <c r="H929" s="6"/>
    </row>
    <row r="930" spans="1:8" customFormat="1" ht="18" customHeight="1" x14ac:dyDescent="0.3">
      <c r="A930" s="15"/>
      <c r="B930" s="13"/>
      <c r="C930" s="13"/>
      <c r="D930" s="13"/>
      <c r="E930" s="3"/>
      <c r="F930" s="32"/>
      <c r="G930" s="32"/>
      <c r="H930" s="6"/>
    </row>
    <row r="931" spans="1:8" customFormat="1" ht="18" customHeight="1" x14ac:dyDescent="0.3">
      <c r="A931" s="15"/>
      <c r="B931" s="13"/>
      <c r="C931" s="13"/>
      <c r="D931" s="13"/>
      <c r="E931" s="3"/>
      <c r="F931" s="32"/>
      <c r="G931" s="32"/>
      <c r="H931" s="6"/>
    </row>
    <row r="932" spans="1:8" customFormat="1" ht="18" customHeight="1" x14ac:dyDescent="0.3">
      <c r="A932" s="15"/>
      <c r="B932" s="13"/>
      <c r="C932" s="13"/>
      <c r="D932" s="13"/>
      <c r="E932" s="3"/>
      <c r="F932" s="32"/>
      <c r="G932" s="32"/>
      <c r="H932" s="6"/>
    </row>
    <row r="933" spans="1:8" customFormat="1" ht="18" customHeight="1" x14ac:dyDescent="0.3">
      <c r="A933" s="15"/>
      <c r="B933" s="13"/>
      <c r="C933" s="13"/>
      <c r="D933" s="13"/>
      <c r="E933" s="3"/>
      <c r="F933" s="32"/>
      <c r="G933" s="32"/>
      <c r="H933" s="6"/>
    </row>
    <row r="934" spans="1:8" customFormat="1" ht="18" customHeight="1" x14ac:dyDescent="0.3">
      <c r="A934" s="15"/>
      <c r="B934" s="13"/>
      <c r="C934" s="13"/>
      <c r="D934" s="13"/>
      <c r="E934" s="3"/>
      <c r="F934" s="32"/>
      <c r="G934" s="32"/>
      <c r="H934" s="6"/>
    </row>
    <row r="935" spans="1:8" customFormat="1" ht="18" customHeight="1" x14ac:dyDescent="0.3">
      <c r="A935" s="15"/>
      <c r="B935" s="13"/>
      <c r="C935" s="13"/>
      <c r="D935" s="13"/>
      <c r="E935" s="3"/>
      <c r="F935" s="32"/>
      <c r="G935" s="32"/>
      <c r="H935" s="6"/>
    </row>
    <row r="936" spans="1:8" customFormat="1" ht="18" customHeight="1" x14ac:dyDescent="0.3">
      <c r="A936" s="15"/>
      <c r="B936" s="13"/>
      <c r="C936" s="13"/>
      <c r="D936" s="13"/>
      <c r="E936" s="3"/>
      <c r="F936" s="32"/>
      <c r="G936" s="32"/>
      <c r="H936" s="6"/>
    </row>
    <row r="937" spans="1:8" customFormat="1" ht="18" customHeight="1" x14ac:dyDescent="0.3">
      <c r="A937" s="15"/>
      <c r="B937" s="13"/>
      <c r="C937" s="13"/>
      <c r="D937" s="13"/>
      <c r="E937" s="3"/>
      <c r="F937" s="32"/>
      <c r="G937" s="32"/>
      <c r="H937" s="6"/>
    </row>
    <row r="938" spans="1:8" customFormat="1" ht="18" customHeight="1" x14ac:dyDescent="0.3">
      <c r="A938" s="15"/>
      <c r="B938" s="13"/>
      <c r="C938" s="13"/>
      <c r="D938" s="13"/>
      <c r="E938" s="3"/>
      <c r="F938" s="32"/>
      <c r="G938" s="32"/>
      <c r="H938" s="6"/>
    </row>
    <row r="939" spans="1:8" customFormat="1" ht="18" customHeight="1" x14ac:dyDescent="0.3">
      <c r="A939" s="15"/>
      <c r="B939" s="13"/>
      <c r="C939" s="13"/>
      <c r="D939" s="13"/>
      <c r="E939" s="3"/>
      <c r="F939" s="32"/>
      <c r="G939" s="32"/>
      <c r="H939" s="6"/>
    </row>
    <row r="940" spans="1:8" customFormat="1" ht="18" customHeight="1" x14ac:dyDescent="0.3">
      <c r="A940" s="15"/>
      <c r="B940" s="13"/>
      <c r="C940" s="13"/>
      <c r="D940" s="13"/>
      <c r="E940" s="3"/>
      <c r="F940" s="32"/>
      <c r="G940" s="32"/>
      <c r="H940" s="6"/>
    </row>
    <row r="941" spans="1:8" customFormat="1" ht="18" customHeight="1" x14ac:dyDescent="0.3">
      <c r="A941" s="15"/>
      <c r="B941" s="13"/>
      <c r="C941" s="13"/>
      <c r="D941" s="13"/>
      <c r="E941" s="3"/>
      <c r="F941" s="32"/>
      <c r="G941" s="32"/>
      <c r="H941" s="6"/>
    </row>
    <row r="942" spans="1:8" customFormat="1" ht="18" customHeight="1" x14ac:dyDescent="0.3">
      <c r="A942" s="15"/>
      <c r="B942" s="13"/>
      <c r="C942" s="13"/>
      <c r="D942" s="13"/>
      <c r="E942" s="3"/>
      <c r="F942" s="32"/>
      <c r="G942" s="32"/>
      <c r="H942" s="6"/>
    </row>
    <row r="943" spans="1:8" customFormat="1" ht="18" customHeight="1" x14ac:dyDescent="0.3">
      <c r="A943" s="15"/>
      <c r="B943" s="13"/>
      <c r="C943" s="13"/>
      <c r="D943" s="13"/>
      <c r="E943" s="3"/>
      <c r="F943" s="32"/>
      <c r="G943" s="32"/>
      <c r="H943" s="6"/>
    </row>
    <row r="944" spans="1:8" customFormat="1" ht="18" customHeight="1" x14ac:dyDescent="0.3">
      <c r="A944" s="15"/>
      <c r="B944" s="13"/>
      <c r="C944" s="13"/>
      <c r="D944" s="13"/>
      <c r="E944" s="3"/>
      <c r="F944" s="32"/>
      <c r="G944" s="32"/>
      <c r="H944" s="6"/>
    </row>
    <row r="945" spans="1:8" customFormat="1" ht="18" customHeight="1" x14ac:dyDescent="0.3">
      <c r="A945" s="15"/>
      <c r="B945" s="13"/>
      <c r="C945" s="13"/>
      <c r="D945" s="13"/>
      <c r="E945" s="3"/>
      <c r="F945" s="32"/>
      <c r="G945" s="32"/>
      <c r="H945" s="6"/>
    </row>
    <row r="946" spans="1:8" customFormat="1" ht="18" customHeight="1" x14ac:dyDescent="0.3">
      <c r="A946" s="15"/>
      <c r="B946" s="13"/>
      <c r="C946" s="13"/>
      <c r="D946" s="13"/>
      <c r="E946" s="3"/>
      <c r="F946" s="32"/>
      <c r="G946" s="32"/>
      <c r="H946" s="6"/>
    </row>
    <row r="947" spans="1:8" customFormat="1" ht="18" customHeight="1" x14ac:dyDescent="0.3">
      <c r="A947" s="15"/>
      <c r="B947" s="13"/>
      <c r="C947" s="13"/>
      <c r="D947" s="13"/>
      <c r="E947" s="3"/>
      <c r="F947" s="32"/>
      <c r="G947" s="32"/>
      <c r="H947" s="6"/>
    </row>
    <row r="948" spans="1:8" customFormat="1" ht="18" customHeight="1" x14ac:dyDescent="0.3">
      <c r="A948" s="15"/>
      <c r="B948" s="13"/>
      <c r="C948" s="13"/>
      <c r="D948" s="13"/>
      <c r="E948" s="3"/>
      <c r="F948" s="32"/>
      <c r="G948" s="32"/>
      <c r="H948" s="6"/>
    </row>
    <row r="949" spans="1:8" customFormat="1" ht="18" customHeight="1" x14ac:dyDescent="0.3">
      <c r="A949" s="15"/>
      <c r="B949" s="13"/>
      <c r="C949" s="13"/>
      <c r="D949" s="13"/>
      <c r="E949" s="3"/>
      <c r="F949" s="32"/>
      <c r="G949" s="32"/>
      <c r="H949" s="6"/>
    </row>
    <row r="950" spans="1:8" customFormat="1" ht="18" customHeight="1" x14ac:dyDescent="0.3">
      <c r="A950" s="15"/>
      <c r="B950" s="13"/>
      <c r="C950" s="13"/>
      <c r="D950" s="13"/>
      <c r="E950" s="3"/>
      <c r="F950" s="32"/>
      <c r="G950" s="32"/>
      <c r="H950" s="6"/>
    </row>
    <row r="951" spans="1:8" customFormat="1" ht="18" customHeight="1" x14ac:dyDescent="0.3">
      <c r="A951" s="15"/>
      <c r="B951" s="13"/>
      <c r="C951" s="13"/>
      <c r="D951" s="13"/>
      <c r="E951" s="3"/>
      <c r="F951" s="32"/>
      <c r="G951" s="32"/>
      <c r="H951" s="6"/>
    </row>
    <row r="952" spans="1:8" customFormat="1" ht="18" customHeight="1" x14ac:dyDescent="0.3">
      <c r="A952" s="15"/>
      <c r="B952" s="13"/>
      <c r="C952" s="13"/>
      <c r="D952" s="13"/>
      <c r="E952" s="3"/>
      <c r="F952" s="32"/>
      <c r="G952" s="32"/>
      <c r="H952" s="6"/>
    </row>
    <row r="953" spans="1:8" customFormat="1" ht="18" customHeight="1" x14ac:dyDescent="0.3">
      <c r="A953" s="15"/>
      <c r="B953" s="13"/>
      <c r="C953" s="13"/>
      <c r="D953" s="13"/>
      <c r="E953" s="3"/>
      <c r="F953" s="32"/>
      <c r="G953" s="32"/>
      <c r="H953" s="6"/>
    </row>
    <row r="954" spans="1:8" customFormat="1" ht="18" customHeight="1" x14ac:dyDescent="0.3">
      <c r="A954" s="15"/>
      <c r="B954" s="13"/>
      <c r="C954" s="13"/>
      <c r="D954" s="13"/>
      <c r="E954" s="3"/>
      <c r="F954" s="32"/>
      <c r="G954" s="32"/>
      <c r="H954" s="6"/>
    </row>
    <row r="955" spans="1:8" customFormat="1" ht="18" customHeight="1" x14ac:dyDescent="0.3">
      <c r="A955" s="15"/>
      <c r="B955" s="13"/>
      <c r="C955" s="13"/>
      <c r="D955" s="13"/>
      <c r="E955" s="3"/>
      <c r="F955" s="32"/>
      <c r="G955" s="32"/>
      <c r="H955" s="6"/>
    </row>
    <row r="956" spans="1:8" customFormat="1" ht="18" customHeight="1" x14ac:dyDescent="0.3">
      <c r="A956" s="15"/>
      <c r="B956" s="13"/>
      <c r="C956" s="13"/>
      <c r="D956" s="13"/>
      <c r="E956" s="3"/>
      <c r="F956" s="32"/>
      <c r="G956" s="32"/>
      <c r="H956" s="6"/>
    </row>
    <row r="957" spans="1:8" customFormat="1" ht="18" customHeight="1" x14ac:dyDescent="0.3">
      <c r="A957" s="15"/>
      <c r="B957" s="13"/>
      <c r="C957" s="13"/>
      <c r="D957" s="13"/>
      <c r="E957" s="3"/>
      <c r="F957" s="32"/>
      <c r="G957" s="32"/>
      <c r="H957" s="6"/>
    </row>
    <row r="958" spans="1:8" customFormat="1" ht="18" customHeight="1" x14ac:dyDescent="0.3">
      <c r="A958" s="15"/>
      <c r="B958" s="13"/>
      <c r="C958" s="13"/>
      <c r="D958" s="13"/>
      <c r="E958" s="3"/>
      <c r="F958" s="32"/>
      <c r="G958" s="32"/>
      <c r="H958" s="6"/>
    </row>
    <row r="959" spans="1:8" customFormat="1" ht="18" customHeight="1" x14ac:dyDescent="0.3">
      <c r="A959" s="15"/>
      <c r="B959" s="13"/>
      <c r="C959" s="13"/>
      <c r="D959" s="13"/>
      <c r="E959" s="3"/>
      <c r="F959" s="32"/>
      <c r="G959" s="32"/>
      <c r="H959" s="6"/>
    </row>
    <row r="960" spans="1:8" customFormat="1" ht="18" customHeight="1" x14ac:dyDescent="0.3">
      <c r="A960" s="15"/>
      <c r="B960" s="13"/>
      <c r="C960" s="13"/>
      <c r="D960" s="13"/>
      <c r="E960" s="3"/>
      <c r="F960" s="32"/>
      <c r="G960" s="32"/>
      <c r="H960" s="6"/>
    </row>
    <row r="961" spans="1:8" customFormat="1" ht="18" customHeight="1" x14ac:dyDescent="0.3">
      <c r="A961" s="15"/>
      <c r="B961" s="13"/>
      <c r="C961" s="13"/>
      <c r="D961" s="13"/>
      <c r="E961" s="3"/>
      <c r="F961" s="32"/>
      <c r="G961" s="32"/>
      <c r="H961" s="6"/>
    </row>
    <row r="962" spans="1:8" customFormat="1" ht="18" customHeight="1" x14ac:dyDescent="0.3">
      <c r="A962" s="15"/>
      <c r="B962" s="13"/>
      <c r="C962" s="13"/>
      <c r="D962" s="13"/>
      <c r="E962" s="3"/>
      <c r="F962" s="32"/>
      <c r="G962" s="32"/>
      <c r="H962" s="6"/>
    </row>
    <row r="963" spans="1:8" customFormat="1" ht="18" customHeight="1" x14ac:dyDescent="0.3">
      <c r="A963" s="15"/>
      <c r="B963" s="13"/>
      <c r="C963" s="13"/>
      <c r="D963" s="13"/>
      <c r="E963" s="3"/>
      <c r="F963" s="32"/>
      <c r="G963" s="32"/>
      <c r="H963" s="6"/>
    </row>
    <row r="964" spans="1:8" customFormat="1" ht="18" customHeight="1" x14ac:dyDescent="0.3">
      <c r="A964" s="15"/>
      <c r="B964" s="13"/>
      <c r="C964" s="13"/>
      <c r="D964" s="13"/>
      <c r="E964" s="3"/>
      <c r="F964" s="32"/>
      <c r="G964" s="32"/>
      <c r="H964" s="6"/>
    </row>
    <row r="965" spans="1:8" customFormat="1" ht="18" customHeight="1" x14ac:dyDescent="0.3">
      <c r="A965" s="15"/>
      <c r="B965" s="13"/>
      <c r="C965" s="13"/>
      <c r="D965" s="13"/>
      <c r="E965" s="3"/>
      <c r="F965" s="32"/>
      <c r="G965" s="32"/>
      <c r="H965" s="6"/>
    </row>
    <row r="966" spans="1:8" customFormat="1" ht="18" customHeight="1" x14ac:dyDescent="0.3">
      <c r="A966" s="15"/>
      <c r="B966" s="13"/>
      <c r="C966" s="13"/>
      <c r="D966" s="13"/>
      <c r="E966" s="3"/>
      <c r="F966" s="32"/>
      <c r="G966" s="32"/>
      <c r="H966" s="6"/>
    </row>
    <row r="967" spans="1:8" customFormat="1" ht="18" customHeight="1" x14ac:dyDescent="0.3">
      <c r="A967" s="15"/>
      <c r="B967" s="13"/>
      <c r="C967" s="13"/>
      <c r="D967" s="13"/>
      <c r="E967" s="3"/>
      <c r="F967" s="32"/>
      <c r="G967" s="32"/>
      <c r="H967" s="6"/>
    </row>
    <row r="968" spans="1:8" customFormat="1" ht="18" customHeight="1" x14ac:dyDescent="0.3">
      <c r="A968" s="15"/>
      <c r="B968" s="13"/>
      <c r="C968" s="13"/>
      <c r="D968" s="13"/>
      <c r="E968" s="3"/>
      <c r="F968" s="32"/>
      <c r="G968" s="32"/>
      <c r="H968" s="6"/>
    </row>
    <row r="969" spans="1:8" customFormat="1" ht="18" customHeight="1" x14ac:dyDescent="0.3">
      <c r="A969" s="15"/>
      <c r="B969" s="13"/>
      <c r="C969" s="13"/>
      <c r="D969" s="13"/>
      <c r="E969" s="3"/>
      <c r="F969" s="32"/>
      <c r="G969" s="32"/>
      <c r="H969" s="6"/>
    </row>
    <row r="970" spans="1:8" customFormat="1" ht="18" customHeight="1" x14ac:dyDescent="0.3">
      <c r="A970" s="15"/>
      <c r="B970" s="13"/>
      <c r="C970" s="13"/>
      <c r="D970" s="13"/>
      <c r="E970" s="3"/>
      <c r="F970" s="32"/>
      <c r="G970" s="32"/>
      <c r="H970" s="6"/>
    </row>
    <row r="971" spans="1:8" customFormat="1" ht="18" customHeight="1" x14ac:dyDescent="0.3">
      <c r="A971" s="15"/>
      <c r="B971" s="13"/>
      <c r="C971" s="13"/>
      <c r="D971" s="13"/>
      <c r="E971" s="3"/>
      <c r="F971" s="32"/>
      <c r="G971" s="32"/>
      <c r="H971" s="6"/>
    </row>
    <row r="972" spans="1:8" customFormat="1" ht="18" customHeight="1" x14ac:dyDescent="0.3">
      <c r="A972" s="15"/>
      <c r="B972" s="13"/>
      <c r="C972" s="13"/>
      <c r="D972" s="13"/>
      <c r="E972" s="3"/>
      <c r="F972" s="32"/>
      <c r="G972" s="32"/>
      <c r="H972" s="6"/>
    </row>
    <row r="973" spans="1:8" customFormat="1" ht="18" customHeight="1" x14ac:dyDescent="0.3">
      <c r="A973" s="15"/>
      <c r="B973" s="13"/>
      <c r="C973" s="13"/>
      <c r="D973" s="13"/>
      <c r="E973" s="3"/>
      <c r="F973" s="32"/>
      <c r="G973" s="32"/>
      <c r="H973" s="6"/>
    </row>
    <row r="974" spans="1:8" customFormat="1" ht="18" customHeight="1" x14ac:dyDescent="0.3">
      <c r="A974" s="15"/>
      <c r="B974" s="13"/>
      <c r="C974" s="13"/>
      <c r="D974" s="13"/>
      <c r="E974" s="3"/>
      <c r="F974" s="32"/>
      <c r="G974" s="32"/>
      <c r="H974" s="6"/>
    </row>
    <row r="975" spans="1:8" customFormat="1" ht="18" customHeight="1" x14ac:dyDescent="0.3">
      <c r="A975" s="15"/>
      <c r="B975" s="13"/>
      <c r="C975" s="13"/>
      <c r="D975" s="13"/>
      <c r="E975" s="3"/>
      <c r="F975" s="32"/>
      <c r="G975" s="32"/>
      <c r="H975" s="6"/>
    </row>
    <row r="976" spans="1:8" customFormat="1" ht="18" customHeight="1" x14ac:dyDescent="0.3">
      <c r="A976" s="15"/>
      <c r="B976" s="13"/>
      <c r="C976" s="13"/>
      <c r="D976" s="13"/>
      <c r="E976" s="3"/>
      <c r="F976" s="32"/>
      <c r="G976" s="32"/>
      <c r="H976" s="6"/>
    </row>
    <row r="977" spans="1:8" customFormat="1" ht="18" customHeight="1" x14ac:dyDescent="0.3">
      <c r="A977" s="15"/>
      <c r="B977" s="13"/>
      <c r="C977" s="13"/>
      <c r="D977" s="13"/>
      <c r="E977" s="3"/>
      <c r="F977" s="32"/>
      <c r="G977" s="32"/>
      <c r="H977" s="6"/>
    </row>
    <row r="978" spans="1:8" customFormat="1" ht="18" customHeight="1" x14ac:dyDescent="0.3">
      <c r="A978" s="15"/>
      <c r="B978" s="13"/>
      <c r="C978" s="13"/>
      <c r="D978" s="13"/>
      <c r="E978" s="3"/>
      <c r="F978" s="32"/>
      <c r="G978" s="32"/>
      <c r="H978" s="6"/>
    </row>
    <row r="979" spans="1:8" customFormat="1" ht="18" customHeight="1" x14ac:dyDescent="0.3">
      <c r="A979" s="15"/>
      <c r="B979" s="13"/>
      <c r="C979" s="13"/>
      <c r="D979" s="13"/>
      <c r="E979" s="3"/>
      <c r="F979" s="32"/>
      <c r="G979" s="32"/>
      <c r="H979" s="6"/>
    </row>
    <row r="980" spans="1:8" customFormat="1" ht="18" customHeight="1" x14ac:dyDescent="0.3">
      <c r="A980" s="15"/>
      <c r="B980" s="13"/>
      <c r="C980" s="13"/>
      <c r="D980" s="13"/>
      <c r="E980" s="3"/>
      <c r="F980" s="32"/>
      <c r="G980" s="32"/>
      <c r="H980" s="6"/>
    </row>
    <row r="981" spans="1:8" customFormat="1" ht="18" customHeight="1" x14ac:dyDescent="0.3">
      <c r="A981" s="15"/>
      <c r="B981" s="13"/>
      <c r="C981" s="13"/>
      <c r="D981" s="13"/>
      <c r="E981" s="3"/>
      <c r="F981" s="32"/>
      <c r="G981" s="32"/>
      <c r="H981" s="6"/>
    </row>
    <row r="982" spans="1:8" customFormat="1" ht="18" customHeight="1" x14ac:dyDescent="0.3">
      <c r="A982" s="15"/>
      <c r="B982" s="13"/>
      <c r="C982" s="13"/>
      <c r="D982" s="13"/>
      <c r="E982" s="3"/>
      <c r="F982" s="32"/>
      <c r="G982" s="32"/>
      <c r="H982" s="6"/>
    </row>
    <row r="983" spans="1:8" customFormat="1" ht="18" customHeight="1" x14ac:dyDescent="0.3">
      <c r="A983" s="15"/>
      <c r="B983" s="13"/>
      <c r="C983" s="13"/>
      <c r="D983" s="13"/>
      <c r="E983" s="3"/>
      <c r="F983" s="32"/>
      <c r="G983" s="32"/>
      <c r="H983" s="6"/>
    </row>
    <row r="984" spans="1:8" customFormat="1" ht="18" customHeight="1" x14ac:dyDescent="0.3">
      <c r="A984" s="15"/>
      <c r="B984" s="13"/>
      <c r="C984" s="13"/>
      <c r="D984" s="13"/>
      <c r="E984" s="3"/>
      <c r="F984" s="32"/>
      <c r="G984" s="32"/>
      <c r="H984" s="6"/>
    </row>
    <row r="985" spans="1:8" customFormat="1" ht="18" customHeight="1" x14ac:dyDescent="0.3">
      <c r="A985" s="15"/>
      <c r="B985" s="13"/>
      <c r="C985" s="13"/>
      <c r="D985" s="13"/>
      <c r="E985" s="3"/>
      <c r="F985" s="32"/>
      <c r="G985" s="32"/>
      <c r="H985" s="6"/>
    </row>
    <row r="986" spans="1:8" customFormat="1" ht="18" customHeight="1" x14ac:dyDescent="0.3">
      <c r="A986" s="15"/>
      <c r="B986" s="13"/>
      <c r="C986" s="13"/>
      <c r="D986" s="13"/>
      <c r="E986" s="3"/>
      <c r="F986" s="32"/>
      <c r="G986" s="32"/>
      <c r="H986" s="6"/>
    </row>
    <row r="987" spans="1:8" customFormat="1" ht="18" customHeight="1" x14ac:dyDescent="0.3">
      <c r="A987" s="15"/>
      <c r="B987" s="13"/>
      <c r="C987" s="13"/>
      <c r="D987" s="13"/>
      <c r="E987" s="3"/>
      <c r="F987" s="32"/>
      <c r="G987" s="32"/>
      <c r="H987" s="6"/>
    </row>
    <row r="988" spans="1:8" customFormat="1" ht="18" customHeight="1" x14ac:dyDescent="0.3">
      <c r="A988" s="15"/>
      <c r="B988" s="13"/>
      <c r="C988" s="13"/>
      <c r="D988" s="13"/>
      <c r="E988" s="3"/>
      <c r="F988" s="32"/>
      <c r="G988" s="32"/>
      <c r="H988" s="6"/>
    </row>
    <row r="989" spans="1:8" customFormat="1" ht="18" customHeight="1" x14ac:dyDescent="0.3">
      <c r="A989" s="15"/>
      <c r="B989" s="13"/>
      <c r="C989" s="13"/>
      <c r="D989" s="13"/>
      <c r="E989" s="3"/>
      <c r="F989" s="32"/>
      <c r="G989" s="32"/>
      <c r="H989" s="6"/>
    </row>
    <row r="990" spans="1:8" customFormat="1" ht="18" customHeight="1" x14ac:dyDescent="0.3">
      <c r="A990" s="15"/>
      <c r="B990" s="13"/>
      <c r="C990" s="13"/>
      <c r="D990" s="13"/>
      <c r="E990" s="3"/>
      <c r="F990" s="32"/>
      <c r="G990" s="32"/>
      <c r="H990" s="6"/>
    </row>
    <row r="991" spans="1:8" customFormat="1" ht="18" customHeight="1" x14ac:dyDescent="0.3">
      <c r="A991" s="15"/>
      <c r="B991" s="13"/>
      <c r="C991" s="13"/>
      <c r="D991" s="13"/>
      <c r="E991" s="3"/>
      <c r="F991" s="32"/>
      <c r="G991" s="32"/>
      <c r="H991" s="6"/>
    </row>
    <row r="992" spans="1:8" customFormat="1" ht="18" customHeight="1" x14ac:dyDescent="0.3">
      <c r="A992" s="15"/>
      <c r="B992" s="13"/>
      <c r="C992" s="13"/>
      <c r="D992" s="13"/>
      <c r="E992" s="3"/>
      <c r="F992" s="32"/>
      <c r="G992" s="32"/>
      <c r="H992" s="6"/>
    </row>
    <row r="993" spans="1:8" customFormat="1" ht="18" customHeight="1" x14ac:dyDescent="0.3">
      <c r="A993" s="15"/>
      <c r="B993" s="13"/>
      <c r="C993" s="13"/>
      <c r="D993" s="13"/>
      <c r="E993" s="3"/>
      <c r="F993" s="32"/>
      <c r="G993" s="32"/>
      <c r="H993" s="6"/>
    </row>
    <row r="994" spans="1:8" customFormat="1" ht="18" customHeight="1" x14ac:dyDescent="0.3">
      <c r="A994" s="15"/>
      <c r="B994" s="13"/>
      <c r="C994" s="13"/>
      <c r="D994" s="13"/>
      <c r="E994" s="3"/>
      <c r="F994" s="32"/>
      <c r="G994" s="32"/>
      <c r="H994" s="6"/>
    </row>
    <row r="995" spans="1:8" customFormat="1" ht="18" customHeight="1" x14ac:dyDescent="0.3">
      <c r="A995" s="15"/>
      <c r="B995" s="13"/>
      <c r="C995" s="13"/>
      <c r="D995" s="13"/>
      <c r="E995" s="3"/>
      <c r="F995" s="32"/>
      <c r="G995" s="32"/>
      <c r="H995" s="6"/>
    </row>
    <row r="996" spans="1:8" customFormat="1" ht="18" customHeight="1" x14ac:dyDescent="0.3">
      <c r="A996" s="15"/>
      <c r="B996" s="13"/>
      <c r="C996" s="13"/>
      <c r="D996" s="13"/>
      <c r="E996" s="3"/>
      <c r="F996" s="32"/>
      <c r="G996" s="32"/>
      <c r="H996" s="6"/>
    </row>
    <row r="997" spans="1:8" customFormat="1" ht="18" customHeight="1" x14ac:dyDescent="0.3">
      <c r="A997" s="15"/>
      <c r="B997" s="13"/>
      <c r="C997" s="13"/>
      <c r="D997" s="13"/>
      <c r="E997" s="3"/>
      <c r="F997" s="32"/>
      <c r="G997" s="32"/>
      <c r="H997" s="6"/>
    </row>
    <row r="998" spans="1:8" customFormat="1" ht="18" customHeight="1" x14ac:dyDescent="0.3">
      <c r="A998" s="15"/>
      <c r="B998" s="13"/>
      <c r="C998" s="13"/>
      <c r="D998" s="13"/>
      <c r="E998" s="3"/>
      <c r="F998" s="32"/>
      <c r="G998" s="32"/>
      <c r="H998" s="6"/>
    </row>
    <row r="999" spans="1:8" customFormat="1" ht="18" customHeight="1" x14ac:dyDescent="0.3">
      <c r="A999" s="15"/>
      <c r="B999" s="13"/>
      <c r="C999" s="13"/>
      <c r="D999" s="13"/>
      <c r="E999" s="3"/>
      <c r="F999" s="32"/>
      <c r="G999" s="32"/>
      <c r="H999" s="6"/>
    </row>
    <row r="1000" spans="1:8" customFormat="1" ht="18" customHeight="1" x14ac:dyDescent="0.3">
      <c r="A1000" s="15"/>
      <c r="B1000" s="13"/>
      <c r="C1000" s="13"/>
      <c r="D1000" s="13"/>
      <c r="E1000" s="3"/>
      <c r="F1000" s="32"/>
      <c r="G1000" s="32"/>
      <c r="H1000" s="6"/>
    </row>
    <row r="1001" spans="1:8" customFormat="1" ht="18" customHeight="1" x14ac:dyDescent="0.3">
      <c r="A1001" s="15"/>
      <c r="B1001" s="13"/>
      <c r="C1001" s="13"/>
      <c r="D1001" s="13"/>
      <c r="E1001" s="3"/>
      <c r="F1001" s="32"/>
      <c r="G1001" s="32"/>
      <c r="H1001" s="6"/>
    </row>
    <row r="1002" spans="1:8" customFormat="1" ht="18" customHeight="1" x14ac:dyDescent="0.3">
      <c r="A1002" s="15"/>
      <c r="B1002" s="13"/>
      <c r="C1002" s="13"/>
      <c r="D1002" s="13"/>
      <c r="E1002" s="3"/>
      <c r="F1002" s="32"/>
      <c r="G1002" s="32"/>
      <c r="H1002" s="6"/>
    </row>
    <row r="1003" spans="1:8" customFormat="1" ht="18" customHeight="1" x14ac:dyDescent="0.3">
      <c r="A1003" s="15"/>
      <c r="B1003" s="13"/>
      <c r="C1003" s="13"/>
      <c r="D1003" s="13"/>
      <c r="E1003" s="3"/>
      <c r="F1003" s="32"/>
      <c r="G1003" s="32"/>
      <c r="H1003" s="6"/>
    </row>
    <row r="1004" spans="1:8" customFormat="1" ht="18" customHeight="1" x14ac:dyDescent="0.3">
      <c r="A1004" s="15"/>
      <c r="B1004" s="13"/>
      <c r="C1004" s="13"/>
      <c r="D1004" s="13"/>
      <c r="E1004" s="3"/>
      <c r="F1004" s="32"/>
      <c r="G1004" s="32"/>
      <c r="H1004" s="6"/>
    </row>
    <row r="1005" spans="1:8" customFormat="1" ht="18" customHeight="1" x14ac:dyDescent="0.3">
      <c r="A1005" s="15"/>
      <c r="B1005" s="13"/>
      <c r="C1005" s="13"/>
      <c r="D1005" s="13"/>
      <c r="E1005" s="3"/>
      <c r="F1005" s="32"/>
      <c r="G1005" s="32"/>
      <c r="H1005" s="6"/>
    </row>
    <row r="1006" spans="1:8" customFormat="1" ht="18" customHeight="1" x14ac:dyDescent="0.3">
      <c r="A1006" s="15"/>
      <c r="B1006" s="13"/>
      <c r="C1006" s="13"/>
      <c r="D1006" s="13"/>
      <c r="E1006" s="3"/>
      <c r="F1006" s="32"/>
      <c r="G1006" s="32"/>
      <c r="H1006" s="6"/>
    </row>
    <row r="1007" spans="1:8" customFormat="1" ht="18" customHeight="1" x14ac:dyDescent="0.3">
      <c r="A1007" s="15"/>
      <c r="B1007" s="13"/>
      <c r="C1007" s="13"/>
      <c r="D1007" s="13"/>
      <c r="E1007" s="3"/>
      <c r="F1007" s="32"/>
      <c r="G1007" s="32"/>
      <c r="H1007" s="6"/>
    </row>
    <row r="1008" spans="1:8" customFormat="1" ht="18" customHeight="1" x14ac:dyDescent="0.3">
      <c r="A1008" s="15"/>
      <c r="B1008" s="13"/>
      <c r="C1008" s="13"/>
      <c r="D1008" s="13"/>
      <c r="E1008" s="3"/>
      <c r="F1008" s="32"/>
      <c r="G1008" s="32"/>
      <c r="H1008" s="6"/>
    </row>
    <row r="1009" spans="1:8" customFormat="1" ht="18" customHeight="1" x14ac:dyDescent="0.3">
      <c r="A1009" s="15"/>
      <c r="B1009" s="13"/>
      <c r="C1009" s="13"/>
      <c r="D1009" s="13"/>
      <c r="E1009" s="3"/>
      <c r="F1009" s="32"/>
      <c r="G1009" s="32"/>
      <c r="H1009" s="6"/>
    </row>
    <row r="1010" spans="1:8" customFormat="1" ht="18" customHeight="1" x14ac:dyDescent="0.3">
      <c r="A1010" s="15"/>
      <c r="B1010" s="13"/>
      <c r="C1010" s="13"/>
      <c r="D1010" s="13"/>
      <c r="E1010" s="3"/>
      <c r="F1010" s="32"/>
      <c r="G1010" s="32"/>
      <c r="H1010" s="6"/>
    </row>
    <row r="1011" spans="1:8" customFormat="1" ht="18" customHeight="1" x14ac:dyDescent="0.3">
      <c r="A1011" s="15"/>
      <c r="B1011" s="13"/>
      <c r="C1011" s="13"/>
      <c r="D1011" s="13"/>
      <c r="E1011" s="3"/>
      <c r="F1011" s="32"/>
      <c r="G1011" s="32"/>
      <c r="H1011" s="6"/>
    </row>
    <row r="1012" spans="1:8" customFormat="1" ht="18" customHeight="1" x14ac:dyDescent="0.3">
      <c r="A1012" s="15"/>
      <c r="B1012" s="13"/>
      <c r="C1012" s="13"/>
      <c r="D1012" s="13"/>
      <c r="E1012" s="3"/>
      <c r="F1012" s="32"/>
      <c r="G1012" s="32"/>
      <c r="H1012" s="6"/>
    </row>
    <row r="1013" spans="1:8" customFormat="1" ht="18" customHeight="1" x14ac:dyDescent="0.3">
      <c r="A1013" s="15"/>
      <c r="B1013" s="13"/>
      <c r="C1013" s="13"/>
      <c r="D1013" s="13"/>
      <c r="E1013" s="3"/>
      <c r="F1013" s="32"/>
      <c r="G1013" s="32"/>
      <c r="H1013" s="6"/>
    </row>
    <row r="1014" spans="1:8" customFormat="1" ht="18" customHeight="1" x14ac:dyDescent="0.3">
      <c r="A1014" s="15"/>
      <c r="B1014" s="13"/>
      <c r="C1014" s="13"/>
      <c r="D1014" s="13"/>
      <c r="E1014" s="3"/>
      <c r="F1014" s="32"/>
      <c r="G1014" s="32"/>
      <c r="H1014" s="6"/>
    </row>
    <row r="1015" spans="1:8" customFormat="1" ht="18" customHeight="1" x14ac:dyDescent="0.3">
      <c r="A1015" s="15"/>
      <c r="B1015" s="13"/>
      <c r="C1015" s="13"/>
      <c r="D1015" s="13"/>
      <c r="E1015" s="3"/>
      <c r="F1015" s="32"/>
      <c r="G1015" s="32"/>
      <c r="H1015" s="6"/>
    </row>
    <row r="1016" spans="1:8" customFormat="1" ht="18" customHeight="1" x14ac:dyDescent="0.3">
      <c r="A1016" s="15"/>
      <c r="B1016" s="13"/>
      <c r="C1016" s="13"/>
      <c r="D1016" s="13"/>
      <c r="E1016" s="3"/>
      <c r="F1016" s="32"/>
      <c r="G1016" s="32"/>
      <c r="H1016" s="6"/>
    </row>
    <row r="1017" spans="1:8" customFormat="1" ht="18" customHeight="1" x14ac:dyDescent="0.3">
      <c r="A1017" s="15"/>
      <c r="B1017" s="13"/>
      <c r="C1017" s="13"/>
      <c r="D1017" s="13"/>
      <c r="E1017" s="3"/>
      <c r="F1017" s="32"/>
      <c r="G1017" s="32"/>
      <c r="H1017" s="6"/>
    </row>
    <row r="1018" spans="1:8" customFormat="1" ht="18" customHeight="1" x14ac:dyDescent="0.3">
      <c r="A1018" s="15"/>
      <c r="B1018" s="13"/>
      <c r="C1018" s="13"/>
      <c r="D1018" s="13"/>
      <c r="E1018" s="3"/>
      <c r="F1018" s="32"/>
      <c r="G1018" s="32"/>
      <c r="H1018" s="6"/>
    </row>
    <row r="1019" spans="1:8" customFormat="1" ht="18" customHeight="1" x14ac:dyDescent="0.3">
      <c r="A1019" s="15"/>
      <c r="B1019" s="13"/>
      <c r="C1019" s="13"/>
      <c r="D1019" s="13"/>
      <c r="E1019" s="3"/>
      <c r="F1019" s="32"/>
      <c r="G1019" s="32"/>
      <c r="H1019" s="6"/>
    </row>
    <row r="1020" spans="1:8" customFormat="1" ht="18" customHeight="1" x14ac:dyDescent="0.3">
      <c r="A1020" s="15"/>
      <c r="B1020" s="13"/>
      <c r="C1020" s="13"/>
      <c r="D1020" s="13"/>
      <c r="E1020" s="3"/>
      <c r="F1020" s="32"/>
      <c r="G1020" s="32"/>
      <c r="H1020" s="6"/>
    </row>
    <row r="1021" spans="1:8" customFormat="1" ht="18" customHeight="1" x14ac:dyDescent="0.3">
      <c r="A1021" s="15"/>
      <c r="B1021" s="13"/>
      <c r="C1021" s="13"/>
      <c r="D1021" s="13"/>
      <c r="E1021" s="3"/>
      <c r="F1021" s="32"/>
      <c r="G1021" s="32"/>
      <c r="H1021" s="6"/>
    </row>
    <row r="1022" spans="1:8" customFormat="1" ht="18" customHeight="1" x14ac:dyDescent="0.3">
      <c r="A1022" s="15"/>
      <c r="B1022" s="13"/>
      <c r="C1022" s="13"/>
      <c r="D1022" s="13"/>
      <c r="E1022" s="3"/>
      <c r="F1022" s="32"/>
      <c r="G1022" s="32"/>
      <c r="H1022" s="6"/>
    </row>
    <row r="1023" spans="1:8" customFormat="1" ht="18" customHeight="1" x14ac:dyDescent="0.3">
      <c r="A1023" s="15"/>
      <c r="B1023" s="13"/>
      <c r="C1023" s="13"/>
      <c r="D1023" s="13"/>
      <c r="E1023" s="3"/>
      <c r="F1023" s="32"/>
      <c r="G1023" s="32"/>
      <c r="H1023" s="6"/>
    </row>
    <row r="1024" spans="1:8" customFormat="1" ht="18" customHeight="1" x14ac:dyDescent="0.3">
      <c r="A1024" s="15"/>
      <c r="B1024" s="13"/>
      <c r="C1024" s="13"/>
      <c r="D1024" s="13"/>
      <c r="E1024" s="3"/>
      <c r="F1024" s="32"/>
      <c r="G1024" s="32"/>
      <c r="H1024" s="6"/>
    </row>
    <row r="1025" spans="1:8" customFormat="1" ht="18" customHeight="1" x14ac:dyDescent="0.3">
      <c r="A1025" s="15"/>
      <c r="B1025" s="13"/>
      <c r="C1025" s="13"/>
      <c r="D1025" s="13"/>
      <c r="E1025" s="3"/>
      <c r="F1025" s="32"/>
      <c r="G1025" s="32"/>
      <c r="H1025" s="6"/>
    </row>
    <row r="1026" spans="1:8" customFormat="1" ht="18" customHeight="1" x14ac:dyDescent="0.3">
      <c r="A1026" s="15"/>
      <c r="B1026" s="13"/>
      <c r="C1026" s="13"/>
      <c r="D1026" s="13"/>
      <c r="E1026" s="3"/>
      <c r="F1026" s="32"/>
      <c r="G1026" s="32"/>
      <c r="H1026" s="6"/>
    </row>
    <row r="1027" spans="1:8" customFormat="1" ht="18" customHeight="1" x14ac:dyDescent="0.3">
      <c r="A1027" s="15"/>
      <c r="B1027" s="13"/>
      <c r="C1027" s="13"/>
      <c r="D1027" s="13"/>
      <c r="E1027" s="3"/>
      <c r="F1027" s="32"/>
      <c r="G1027" s="32"/>
      <c r="H1027" s="6"/>
    </row>
    <row r="1028" spans="1:8" customFormat="1" ht="18" customHeight="1" x14ac:dyDescent="0.3">
      <c r="A1028" s="15"/>
      <c r="B1028" s="13"/>
      <c r="C1028" s="13"/>
      <c r="D1028" s="13"/>
      <c r="E1028" s="3"/>
      <c r="F1028" s="32"/>
      <c r="G1028" s="32"/>
      <c r="H1028" s="6"/>
    </row>
    <row r="1029" spans="1:8" customFormat="1" ht="18" customHeight="1" x14ac:dyDescent="0.3">
      <c r="A1029" s="15"/>
      <c r="B1029" s="13"/>
      <c r="C1029" s="13"/>
      <c r="D1029" s="13"/>
      <c r="E1029" s="3"/>
      <c r="F1029" s="32"/>
      <c r="G1029" s="32"/>
      <c r="H1029" s="6"/>
    </row>
    <row r="1030" spans="1:8" customFormat="1" ht="18" customHeight="1" x14ac:dyDescent="0.3">
      <c r="A1030" s="15"/>
      <c r="B1030" s="13"/>
      <c r="C1030" s="13"/>
      <c r="D1030" s="13"/>
      <c r="E1030" s="3"/>
      <c r="F1030" s="32"/>
      <c r="G1030" s="32"/>
      <c r="H1030" s="6"/>
    </row>
    <row r="1031" spans="1:8" customFormat="1" ht="18" customHeight="1" x14ac:dyDescent="0.3">
      <c r="A1031" s="15"/>
      <c r="B1031" s="13"/>
      <c r="C1031" s="13"/>
      <c r="D1031" s="13"/>
      <c r="E1031" s="3"/>
      <c r="F1031" s="32"/>
      <c r="G1031" s="32"/>
      <c r="H1031" s="6"/>
    </row>
    <row r="1032" spans="1:8" customFormat="1" ht="18" customHeight="1" x14ac:dyDescent="0.3">
      <c r="A1032" s="15"/>
      <c r="B1032" s="13"/>
      <c r="C1032" s="13"/>
      <c r="D1032" s="13"/>
      <c r="E1032" s="3"/>
      <c r="F1032" s="32"/>
      <c r="G1032" s="32"/>
      <c r="H1032" s="6"/>
    </row>
    <row r="1033" spans="1:8" customFormat="1" ht="18" customHeight="1" x14ac:dyDescent="0.3">
      <c r="A1033" s="15"/>
      <c r="B1033" s="13"/>
      <c r="C1033" s="13"/>
      <c r="D1033" s="13"/>
      <c r="E1033" s="3"/>
      <c r="F1033" s="32"/>
      <c r="G1033" s="32"/>
      <c r="H1033" s="6"/>
    </row>
    <row r="1034" spans="1:8" customFormat="1" ht="18" customHeight="1" x14ac:dyDescent="0.3">
      <c r="A1034" s="15"/>
      <c r="B1034" s="13"/>
      <c r="C1034" s="13"/>
      <c r="D1034" s="13"/>
      <c r="E1034" s="3"/>
      <c r="F1034" s="32"/>
      <c r="G1034" s="32"/>
      <c r="H1034" s="6"/>
    </row>
    <row r="1035" spans="1:8" customFormat="1" ht="18" customHeight="1" x14ac:dyDescent="0.3">
      <c r="A1035" s="15"/>
      <c r="B1035" s="13"/>
      <c r="C1035" s="13"/>
      <c r="D1035" s="13"/>
      <c r="E1035" s="3"/>
      <c r="F1035" s="32"/>
      <c r="G1035" s="32"/>
      <c r="H1035" s="6"/>
    </row>
    <row r="1036" spans="1:8" customFormat="1" ht="18" customHeight="1" x14ac:dyDescent="0.3">
      <c r="A1036" s="15"/>
      <c r="B1036" s="13"/>
      <c r="C1036" s="13"/>
      <c r="D1036" s="13"/>
      <c r="E1036" s="3"/>
      <c r="F1036" s="32"/>
      <c r="G1036" s="32"/>
      <c r="H1036" s="6"/>
    </row>
    <row r="1037" spans="1:8" customFormat="1" ht="18" customHeight="1" x14ac:dyDescent="0.3">
      <c r="A1037" s="15"/>
      <c r="B1037" s="13"/>
      <c r="C1037" s="13"/>
      <c r="D1037" s="13"/>
      <c r="E1037" s="3"/>
      <c r="F1037" s="32"/>
      <c r="G1037" s="32"/>
      <c r="H1037" s="6"/>
    </row>
    <row r="1038" spans="1:8" customFormat="1" ht="18" customHeight="1" x14ac:dyDescent="0.3">
      <c r="A1038" s="15"/>
      <c r="B1038" s="13"/>
      <c r="C1038" s="13"/>
      <c r="D1038" s="13"/>
      <c r="E1038" s="3"/>
      <c r="F1038" s="32"/>
      <c r="G1038" s="32"/>
      <c r="H1038" s="6"/>
    </row>
    <row r="1039" spans="1:8" customFormat="1" ht="18" customHeight="1" x14ac:dyDescent="0.3">
      <c r="A1039" s="15"/>
      <c r="B1039" s="13"/>
      <c r="C1039" s="13"/>
      <c r="D1039" s="13"/>
      <c r="E1039" s="3"/>
      <c r="F1039" s="32"/>
      <c r="G1039" s="32"/>
      <c r="H1039" s="6"/>
    </row>
    <row r="1040" spans="1:8" customFormat="1" ht="18" customHeight="1" x14ac:dyDescent="0.3">
      <c r="A1040" s="15"/>
      <c r="B1040" s="13"/>
      <c r="C1040" s="13"/>
      <c r="D1040" s="13"/>
      <c r="E1040" s="3"/>
      <c r="F1040" s="32"/>
      <c r="G1040" s="32"/>
      <c r="H1040" s="6"/>
    </row>
    <row r="1041" spans="1:8" customFormat="1" ht="18" customHeight="1" x14ac:dyDescent="0.3">
      <c r="A1041" s="15"/>
      <c r="B1041" s="13"/>
      <c r="C1041" s="13"/>
      <c r="D1041" s="13"/>
      <c r="E1041" s="3"/>
      <c r="F1041" s="32"/>
      <c r="G1041" s="32"/>
      <c r="H1041" s="6"/>
    </row>
    <row r="1042" spans="1:8" customFormat="1" ht="18" customHeight="1" x14ac:dyDescent="0.3">
      <c r="A1042" s="15"/>
      <c r="B1042" s="13"/>
      <c r="C1042" s="13"/>
      <c r="D1042" s="13"/>
      <c r="E1042" s="3"/>
      <c r="F1042" s="32"/>
      <c r="G1042" s="32"/>
      <c r="H1042" s="6"/>
    </row>
    <row r="1043" spans="1:8" customFormat="1" ht="18" customHeight="1" x14ac:dyDescent="0.3">
      <c r="A1043" s="15"/>
      <c r="B1043" s="13"/>
      <c r="C1043" s="13"/>
      <c r="D1043" s="13"/>
      <c r="E1043" s="3"/>
      <c r="F1043" s="32"/>
      <c r="G1043" s="32"/>
      <c r="H1043" s="6"/>
    </row>
    <row r="1044" spans="1:8" customFormat="1" ht="18" customHeight="1" x14ac:dyDescent="0.3">
      <c r="A1044" s="15"/>
      <c r="B1044" s="13"/>
      <c r="C1044" s="13"/>
      <c r="D1044" s="13"/>
      <c r="E1044" s="3"/>
      <c r="F1044" s="32"/>
      <c r="G1044" s="32"/>
      <c r="H1044" s="6"/>
    </row>
    <row r="1045" spans="1:8" customFormat="1" ht="18" customHeight="1" x14ac:dyDescent="0.3">
      <c r="A1045" s="15"/>
      <c r="B1045" s="13"/>
      <c r="C1045" s="13"/>
      <c r="D1045" s="13"/>
      <c r="E1045" s="3"/>
      <c r="F1045" s="32"/>
      <c r="G1045" s="32"/>
      <c r="H1045" s="6"/>
    </row>
    <row r="1046" spans="1:8" customFormat="1" ht="18" customHeight="1" x14ac:dyDescent="0.3">
      <c r="A1046" s="15"/>
      <c r="B1046" s="13"/>
      <c r="C1046" s="13"/>
      <c r="D1046" s="13"/>
      <c r="E1046" s="3"/>
      <c r="F1046" s="32"/>
      <c r="G1046" s="32"/>
      <c r="H1046" s="6"/>
    </row>
    <row r="1047" spans="1:8" customFormat="1" ht="18" customHeight="1" x14ac:dyDescent="0.3">
      <c r="A1047" s="15"/>
      <c r="B1047" s="13"/>
      <c r="C1047" s="13"/>
      <c r="D1047" s="13"/>
      <c r="E1047" s="3"/>
      <c r="F1047" s="32"/>
      <c r="G1047" s="32"/>
      <c r="H1047" s="6"/>
    </row>
    <row r="1048" spans="1:8" customFormat="1" ht="18" customHeight="1" x14ac:dyDescent="0.3">
      <c r="A1048" s="15"/>
      <c r="B1048" s="13"/>
      <c r="C1048" s="13"/>
      <c r="D1048" s="13"/>
      <c r="E1048" s="3"/>
      <c r="F1048" s="32"/>
      <c r="G1048" s="32"/>
      <c r="H1048" s="6"/>
    </row>
    <row r="1049" spans="1:8" customFormat="1" ht="18" customHeight="1" x14ac:dyDescent="0.3">
      <c r="A1049" s="15"/>
      <c r="B1049" s="13"/>
      <c r="C1049" s="13"/>
      <c r="D1049" s="13"/>
      <c r="E1049" s="3"/>
      <c r="F1049" s="32"/>
      <c r="G1049" s="32"/>
      <c r="H1049" s="6"/>
    </row>
    <row r="1050" spans="1:8" customFormat="1" ht="18" customHeight="1" x14ac:dyDescent="0.3">
      <c r="A1050" s="15"/>
      <c r="B1050" s="13"/>
      <c r="C1050" s="13"/>
      <c r="D1050" s="13"/>
      <c r="E1050" s="3"/>
      <c r="F1050" s="32"/>
      <c r="G1050" s="32"/>
      <c r="H1050" s="6"/>
    </row>
    <row r="1051" spans="1:8" customFormat="1" ht="18" customHeight="1" x14ac:dyDescent="0.3">
      <c r="A1051" s="15"/>
      <c r="B1051" s="13"/>
      <c r="C1051" s="13"/>
      <c r="D1051" s="13"/>
      <c r="E1051" s="3"/>
      <c r="F1051" s="32"/>
      <c r="G1051" s="32"/>
      <c r="H1051" s="6"/>
    </row>
    <row r="1052" spans="1:8" customFormat="1" ht="18" customHeight="1" x14ac:dyDescent="0.3">
      <c r="A1052" s="15"/>
      <c r="B1052" s="13"/>
      <c r="C1052" s="13"/>
      <c r="D1052" s="13"/>
      <c r="E1052" s="3"/>
      <c r="F1052" s="32"/>
      <c r="G1052" s="32"/>
      <c r="H1052" s="6"/>
    </row>
    <row r="1053" spans="1:8" customFormat="1" ht="18" customHeight="1" x14ac:dyDescent="0.3">
      <c r="A1053" s="15"/>
      <c r="B1053" s="13"/>
      <c r="C1053" s="13"/>
      <c r="D1053" s="13"/>
      <c r="E1053" s="3"/>
      <c r="F1053" s="32"/>
      <c r="G1053" s="32"/>
      <c r="H1053" s="6"/>
    </row>
    <row r="1054" spans="1:8" customFormat="1" ht="18" customHeight="1" x14ac:dyDescent="0.3">
      <c r="A1054" s="15"/>
      <c r="B1054" s="13"/>
      <c r="C1054" s="13"/>
      <c r="D1054" s="13"/>
      <c r="E1054" s="3"/>
      <c r="F1054" s="32"/>
      <c r="G1054" s="32"/>
      <c r="H1054" s="6"/>
    </row>
    <row r="1055" spans="1:8" customFormat="1" ht="18" customHeight="1" x14ac:dyDescent="0.3">
      <c r="A1055" s="15"/>
      <c r="B1055" s="13"/>
      <c r="C1055" s="13"/>
      <c r="D1055" s="13"/>
      <c r="E1055" s="3"/>
      <c r="F1055" s="32"/>
      <c r="G1055" s="32"/>
      <c r="H1055" s="6"/>
    </row>
    <row r="1056" spans="1:8" customFormat="1" ht="18" customHeight="1" x14ac:dyDescent="0.3">
      <c r="A1056" s="15"/>
      <c r="B1056" s="13"/>
      <c r="C1056" s="13"/>
      <c r="D1056" s="13"/>
      <c r="E1056" s="3"/>
      <c r="F1056" s="32"/>
      <c r="G1056" s="32"/>
      <c r="H1056" s="6"/>
    </row>
    <row r="1057" spans="1:8" customFormat="1" ht="18" customHeight="1" x14ac:dyDescent="0.3">
      <c r="A1057" s="15"/>
      <c r="B1057" s="13"/>
      <c r="C1057" s="13"/>
      <c r="D1057" s="13"/>
      <c r="E1057" s="3"/>
      <c r="F1057" s="32"/>
      <c r="G1057" s="32"/>
      <c r="H1057" s="6"/>
    </row>
    <row r="1058" spans="1:8" customFormat="1" ht="18" customHeight="1" x14ac:dyDescent="0.3">
      <c r="A1058" s="15"/>
      <c r="B1058" s="13"/>
      <c r="C1058" s="13"/>
      <c r="D1058" s="13"/>
      <c r="E1058" s="3"/>
      <c r="F1058" s="32"/>
      <c r="G1058" s="32"/>
      <c r="H1058" s="6"/>
    </row>
    <row r="1059" spans="1:8" customFormat="1" ht="18" customHeight="1" x14ac:dyDescent="0.3">
      <c r="A1059" s="15"/>
      <c r="B1059" s="13"/>
      <c r="C1059" s="13"/>
      <c r="D1059" s="13"/>
      <c r="E1059" s="3"/>
      <c r="F1059" s="32"/>
      <c r="G1059" s="32"/>
      <c r="H1059" s="6"/>
    </row>
    <row r="1060" spans="1:8" customFormat="1" ht="18" customHeight="1" x14ac:dyDescent="0.3">
      <c r="A1060" s="15"/>
      <c r="B1060" s="13"/>
      <c r="C1060" s="13"/>
      <c r="D1060" s="13"/>
      <c r="E1060" s="3"/>
      <c r="F1060" s="32"/>
      <c r="G1060" s="32"/>
      <c r="H1060" s="6"/>
    </row>
    <row r="1061" spans="1:8" customFormat="1" ht="18" customHeight="1" x14ac:dyDescent="0.3">
      <c r="A1061" s="15"/>
      <c r="B1061" s="13"/>
      <c r="C1061" s="13"/>
      <c r="D1061" s="13"/>
      <c r="E1061" s="3"/>
      <c r="F1061" s="32"/>
      <c r="G1061" s="32"/>
      <c r="H1061" s="6"/>
    </row>
    <row r="1062" spans="1:8" customFormat="1" ht="18" customHeight="1" x14ac:dyDescent="0.3">
      <c r="A1062" s="15"/>
      <c r="B1062" s="13"/>
      <c r="C1062" s="13"/>
      <c r="D1062" s="13"/>
      <c r="E1062" s="3"/>
      <c r="F1062" s="32"/>
      <c r="G1062" s="32"/>
      <c r="H1062" s="6"/>
    </row>
    <row r="1063" spans="1:8" customFormat="1" ht="18" customHeight="1" x14ac:dyDescent="0.3">
      <c r="A1063" s="15"/>
      <c r="B1063" s="13"/>
      <c r="C1063" s="13"/>
      <c r="D1063" s="13"/>
      <c r="E1063" s="3"/>
      <c r="F1063" s="32"/>
      <c r="G1063" s="32"/>
      <c r="H1063" s="6"/>
    </row>
    <row r="1064" spans="1:8" customFormat="1" ht="18" customHeight="1" x14ac:dyDescent="0.3">
      <c r="A1064" s="15"/>
      <c r="B1064" s="13"/>
      <c r="C1064" s="13"/>
      <c r="D1064" s="13"/>
      <c r="E1064" s="3"/>
      <c r="F1064" s="32"/>
      <c r="G1064" s="32"/>
      <c r="H1064" s="6"/>
    </row>
    <row r="1065" spans="1:8" customFormat="1" ht="18" customHeight="1" x14ac:dyDescent="0.3">
      <c r="A1065" s="15"/>
      <c r="B1065" s="13"/>
      <c r="C1065" s="13"/>
      <c r="D1065" s="13"/>
      <c r="E1065" s="3"/>
      <c r="F1065" s="32"/>
      <c r="G1065" s="32"/>
      <c r="H1065" s="6"/>
    </row>
    <row r="1066" spans="1:8" customFormat="1" ht="18" customHeight="1" x14ac:dyDescent="0.3">
      <c r="A1066" s="15"/>
      <c r="B1066" s="13"/>
      <c r="C1066" s="13"/>
      <c r="D1066" s="13"/>
      <c r="E1066" s="3"/>
      <c r="F1066" s="32"/>
      <c r="G1066" s="32"/>
      <c r="H1066" s="6"/>
    </row>
    <row r="1067" spans="1:8" customFormat="1" ht="18" customHeight="1" x14ac:dyDescent="0.3">
      <c r="A1067" s="15"/>
      <c r="B1067" s="13"/>
      <c r="C1067" s="13"/>
      <c r="D1067" s="13"/>
      <c r="E1067" s="3"/>
      <c r="F1067" s="32"/>
      <c r="G1067" s="32"/>
      <c r="H1067" s="6"/>
    </row>
    <row r="1068" spans="1:8" customFormat="1" ht="18" customHeight="1" x14ac:dyDescent="0.3">
      <c r="A1068" s="15"/>
      <c r="B1068" s="13"/>
      <c r="C1068" s="13"/>
      <c r="D1068" s="13"/>
      <c r="E1068" s="3"/>
      <c r="F1068" s="32"/>
      <c r="G1068" s="32"/>
      <c r="H1068" s="6"/>
    </row>
    <row r="1069" spans="1:8" customFormat="1" ht="18" customHeight="1" x14ac:dyDescent="0.3">
      <c r="A1069" s="15"/>
      <c r="B1069" s="13"/>
      <c r="C1069" s="13"/>
      <c r="D1069" s="13"/>
      <c r="E1069" s="3"/>
      <c r="F1069" s="32"/>
      <c r="G1069" s="32"/>
      <c r="H1069" s="6"/>
    </row>
    <row r="1070" spans="1:8" customFormat="1" ht="18" customHeight="1" x14ac:dyDescent="0.3">
      <c r="A1070" s="15"/>
      <c r="B1070" s="13"/>
      <c r="C1070" s="13"/>
      <c r="D1070" s="13"/>
      <c r="E1070" s="3"/>
      <c r="F1070" s="32"/>
      <c r="G1070" s="32"/>
      <c r="H1070" s="6"/>
    </row>
    <row r="1071" spans="1:8" customFormat="1" ht="18" customHeight="1" x14ac:dyDescent="0.3">
      <c r="A1071" s="15"/>
      <c r="B1071" s="13"/>
      <c r="C1071" s="13"/>
      <c r="D1071" s="13"/>
      <c r="E1071" s="3"/>
      <c r="F1071" s="32"/>
      <c r="G1071" s="32"/>
      <c r="H1071" s="6"/>
    </row>
    <row r="1072" spans="1:8" customFormat="1" ht="18" customHeight="1" x14ac:dyDescent="0.3">
      <c r="A1072" s="15"/>
      <c r="B1072" s="13"/>
      <c r="C1072" s="13"/>
      <c r="D1072" s="13"/>
      <c r="E1072" s="3"/>
      <c r="F1072" s="32"/>
      <c r="G1072" s="32"/>
      <c r="H1072" s="6"/>
    </row>
    <row r="1073" spans="1:8" customFormat="1" ht="18" customHeight="1" x14ac:dyDescent="0.3">
      <c r="A1073" s="15"/>
      <c r="B1073" s="13"/>
      <c r="C1073" s="13"/>
      <c r="D1073" s="13"/>
      <c r="E1073" s="3"/>
      <c r="F1073" s="32"/>
      <c r="G1073" s="32"/>
      <c r="H1073" s="6"/>
    </row>
    <row r="1074" spans="1:8" customFormat="1" ht="18" customHeight="1" x14ac:dyDescent="0.3">
      <c r="A1074" s="15"/>
      <c r="B1074" s="13"/>
      <c r="C1074" s="13"/>
      <c r="D1074" s="13"/>
      <c r="E1074" s="3"/>
      <c r="F1074" s="32"/>
      <c r="G1074" s="32"/>
      <c r="H1074" s="6"/>
    </row>
    <row r="1075" spans="1:8" customFormat="1" ht="18" customHeight="1" x14ac:dyDescent="0.3">
      <c r="A1075" s="15"/>
      <c r="B1075" s="13"/>
      <c r="C1075" s="13"/>
      <c r="D1075" s="13"/>
      <c r="E1075" s="3"/>
      <c r="F1075" s="32"/>
      <c r="G1075" s="32"/>
      <c r="H1075" s="6"/>
    </row>
    <row r="1076" spans="1:8" customFormat="1" ht="18" customHeight="1" x14ac:dyDescent="0.3">
      <c r="A1076" s="15"/>
      <c r="B1076" s="13"/>
      <c r="C1076" s="13"/>
      <c r="D1076" s="13"/>
      <c r="E1076" s="3"/>
      <c r="F1076" s="32"/>
      <c r="G1076" s="32"/>
      <c r="H1076" s="6"/>
    </row>
    <row r="1077" spans="1:8" customFormat="1" ht="18" customHeight="1" x14ac:dyDescent="0.3">
      <c r="A1077" s="15"/>
      <c r="B1077" s="13"/>
      <c r="C1077" s="13"/>
      <c r="D1077" s="13"/>
      <c r="E1077" s="3"/>
      <c r="F1077" s="32"/>
      <c r="G1077" s="32"/>
      <c r="H1077" s="6"/>
    </row>
    <row r="1078" spans="1:8" customFormat="1" ht="18" customHeight="1" x14ac:dyDescent="0.3">
      <c r="A1078" s="15"/>
      <c r="B1078" s="13"/>
      <c r="C1078" s="13"/>
      <c r="D1078" s="13"/>
      <c r="E1078" s="3"/>
      <c r="F1078" s="32"/>
      <c r="G1078" s="32"/>
      <c r="H1078" s="6"/>
    </row>
    <row r="1079" spans="1:8" customFormat="1" ht="18" customHeight="1" x14ac:dyDescent="0.3">
      <c r="A1079" s="15"/>
      <c r="B1079" s="13"/>
      <c r="C1079" s="13"/>
      <c r="D1079" s="13"/>
      <c r="E1079" s="3"/>
      <c r="F1079" s="32"/>
      <c r="G1079" s="32"/>
      <c r="H1079" s="6"/>
    </row>
    <row r="1080" spans="1:8" customFormat="1" ht="18" customHeight="1" x14ac:dyDescent="0.3">
      <c r="A1080" s="15"/>
      <c r="B1080" s="13"/>
      <c r="C1080" s="13"/>
      <c r="D1080" s="13"/>
      <c r="E1080" s="3"/>
      <c r="F1080" s="32"/>
      <c r="G1080" s="32"/>
      <c r="H1080" s="6"/>
    </row>
    <row r="1081" spans="1:8" customFormat="1" ht="18" customHeight="1" x14ac:dyDescent="0.3">
      <c r="A1081" s="15"/>
      <c r="B1081" s="13"/>
      <c r="C1081" s="13"/>
      <c r="D1081" s="13"/>
      <c r="E1081" s="3"/>
      <c r="F1081" s="32"/>
      <c r="G1081" s="32"/>
      <c r="H1081" s="6"/>
    </row>
    <row r="1082" spans="1:8" customFormat="1" ht="18" customHeight="1" x14ac:dyDescent="0.3">
      <c r="A1082" s="15"/>
      <c r="B1082" s="13"/>
      <c r="C1082" s="13"/>
      <c r="D1082" s="13"/>
      <c r="E1082" s="3"/>
      <c r="F1082" s="32"/>
      <c r="G1082" s="32"/>
      <c r="H1082" s="6"/>
    </row>
    <row r="1083" spans="1:8" customFormat="1" ht="18" customHeight="1" x14ac:dyDescent="0.3">
      <c r="A1083" s="15"/>
      <c r="B1083" s="13"/>
      <c r="C1083" s="13"/>
      <c r="D1083" s="13"/>
      <c r="E1083" s="3"/>
      <c r="F1083" s="32"/>
      <c r="G1083" s="32"/>
      <c r="H1083" s="6"/>
    </row>
    <row r="1084" spans="1:8" customFormat="1" ht="18" customHeight="1" x14ac:dyDescent="0.3">
      <c r="A1084" s="15"/>
      <c r="B1084" s="13"/>
      <c r="C1084" s="13"/>
      <c r="D1084" s="13"/>
      <c r="E1084" s="3"/>
      <c r="F1084" s="32"/>
      <c r="G1084" s="32"/>
      <c r="H1084" s="6"/>
    </row>
    <row r="1085" spans="1:8" customFormat="1" ht="18" customHeight="1" x14ac:dyDescent="0.3">
      <c r="A1085" s="15"/>
      <c r="B1085" s="13"/>
      <c r="C1085" s="13"/>
      <c r="D1085" s="13"/>
      <c r="E1085" s="3"/>
      <c r="F1085" s="32"/>
      <c r="G1085" s="32"/>
      <c r="H1085" s="6"/>
    </row>
    <row r="1086" spans="1:8" customFormat="1" ht="18" customHeight="1" x14ac:dyDescent="0.3">
      <c r="A1086" s="15"/>
      <c r="B1086" s="13"/>
      <c r="C1086" s="13"/>
      <c r="D1086" s="13"/>
      <c r="E1086" s="3"/>
      <c r="F1086" s="32"/>
      <c r="G1086" s="32"/>
      <c r="H1086" s="6"/>
    </row>
    <row r="1087" spans="1:8" customFormat="1" ht="18" customHeight="1" x14ac:dyDescent="0.3">
      <c r="A1087" s="15"/>
      <c r="B1087" s="13"/>
      <c r="C1087" s="13"/>
      <c r="D1087" s="13"/>
      <c r="E1087" s="3"/>
      <c r="F1087" s="32"/>
      <c r="G1087" s="32"/>
      <c r="H1087" s="6"/>
    </row>
    <row r="1088" spans="1:8" customFormat="1" ht="18" customHeight="1" x14ac:dyDescent="0.3">
      <c r="A1088" s="15"/>
      <c r="B1088" s="13"/>
      <c r="C1088" s="13"/>
      <c r="D1088" s="13"/>
      <c r="E1088" s="3"/>
      <c r="F1088" s="32"/>
      <c r="G1088" s="32"/>
      <c r="H1088" s="6"/>
    </row>
    <row r="1089" spans="1:8" customFormat="1" ht="18" customHeight="1" x14ac:dyDescent="0.3">
      <c r="A1089" s="15"/>
      <c r="B1089" s="13"/>
      <c r="C1089" s="13"/>
      <c r="D1089" s="13"/>
      <c r="E1089" s="3"/>
      <c r="F1089" s="32"/>
      <c r="G1089" s="32"/>
      <c r="H1089" s="6"/>
    </row>
    <row r="1090" spans="1:8" customFormat="1" ht="18" customHeight="1" x14ac:dyDescent="0.3">
      <c r="A1090" s="15"/>
      <c r="B1090" s="13"/>
      <c r="C1090" s="13"/>
      <c r="D1090" s="13"/>
      <c r="E1090" s="3"/>
      <c r="F1090" s="32"/>
      <c r="G1090" s="32"/>
      <c r="H1090" s="6"/>
    </row>
    <row r="1091" spans="1:8" customFormat="1" ht="18" customHeight="1" x14ac:dyDescent="0.3">
      <c r="A1091" s="15"/>
      <c r="B1091" s="13"/>
      <c r="C1091" s="13"/>
      <c r="D1091" s="13"/>
      <c r="E1091" s="3"/>
      <c r="F1091" s="32"/>
      <c r="G1091" s="32"/>
      <c r="H1091" s="6"/>
    </row>
    <row r="1092" spans="1:8" customFormat="1" ht="18" customHeight="1" x14ac:dyDescent="0.3">
      <c r="A1092" s="15"/>
      <c r="B1092" s="13"/>
      <c r="C1092" s="13"/>
      <c r="D1092" s="13"/>
      <c r="E1092" s="3"/>
      <c r="F1092" s="32"/>
      <c r="G1092" s="32"/>
      <c r="H1092" s="6"/>
    </row>
    <row r="1093" spans="1:8" customFormat="1" ht="18" customHeight="1" x14ac:dyDescent="0.3">
      <c r="A1093" s="15"/>
      <c r="B1093" s="13"/>
      <c r="C1093" s="13"/>
      <c r="D1093" s="13"/>
      <c r="E1093" s="3"/>
      <c r="F1093" s="32"/>
      <c r="G1093" s="32"/>
      <c r="H1093" s="6"/>
    </row>
    <row r="1094" spans="1:8" customFormat="1" ht="18" customHeight="1" x14ac:dyDescent="0.3">
      <c r="A1094" s="15"/>
      <c r="B1094" s="13"/>
      <c r="C1094" s="13"/>
      <c r="D1094" s="13"/>
      <c r="E1094" s="3"/>
      <c r="F1094" s="32"/>
      <c r="G1094" s="32"/>
      <c r="H1094" s="6"/>
    </row>
    <row r="1095" spans="1:8" customFormat="1" ht="18" customHeight="1" x14ac:dyDescent="0.3">
      <c r="A1095" s="15"/>
      <c r="B1095" s="13"/>
      <c r="C1095" s="13"/>
      <c r="D1095" s="13"/>
      <c r="E1095" s="3"/>
      <c r="F1095" s="32"/>
      <c r="G1095" s="32"/>
      <c r="H1095" s="6"/>
    </row>
    <row r="1096" spans="1:8" customFormat="1" ht="18" customHeight="1" x14ac:dyDescent="0.3">
      <c r="A1096" s="15"/>
      <c r="B1096" s="13"/>
      <c r="C1096" s="13"/>
      <c r="D1096" s="13"/>
      <c r="E1096" s="3"/>
      <c r="F1096" s="32"/>
      <c r="G1096" s="32"/>
      <c r="H1096" s="6"/>
    </row>
    <row r="1097" spans="1:8" customFormat="1" ht="18" customHeight="1" x14ac:dyDescent="0.3">
      <c r="A1097" s="15"/>
      <c r="B1097" s="13"/>
      <c r="C1097" s="13"/>
      <c r="D1097" s="13"/>
      <c r="E1097" s="3"/>
      <c r="F1097" s="32"/>
      <c r="G1097" s="32"/>
      <c r="H1097" s="6"/>
    </row>
    <row r="1098" spans="1:8" customFormat="1" ht="18" customHeight="1" x14ac:dyDescent="0.3">
      <c r="A1098" s="15"/>
      <c r="B1098" s="13"/>
      <c r="C1098" s="13"/>
      <c r="D1098" s="13"/>
      <c r="E1098" s="3"/>
      <c r="F1098" s="32"/>
      <c r="G1098" s="32"/>
      <c r="H1098" s="6"/>
    </row>
    <row r="1099" spans="1:8" customFormat="1" ht="18" customHeight="1" x14ac:dyDescent="0.3">
      <c r="A1099" s="15"/>
      <c r="B1099" s="13"/>
      <c r="C1099" s="13"/>
      <c r="D1099" s="13"/>
      <c r="E1099" s="3"/>
      <c r="F1099" s="32"/>
      <c r="G1099" s="32"/>
      <c r="H1099" s="6"/>
    </row>
    <row r="1100" spans="1:8" customFormat="1" ht="18" customHeight="1" x14ac:dyDescent="0.3">
      <c r="A1100" s="15"/>
      <c r="B1100" s="13"/>
      <c r="C1100" s="13"/>
      <c r="D1100" s="13"/>
      <c r="E1100" s="3"/>
      <c r="F1100" s="32"/>
      <c r="G1100" s="32"/>
      <c r="H1100" s="6"/>
    </row>
    <row r="1101" spans="1:8" customFormat="1" ht="18" customHeight="1" x14ac:dyDescent="0.3">
      <c r="A1101" s="15"/>
      <c r="B1101" s="13"/>
      <c r="C1101" s="13"/>
      <c r="D1101" s="13"/>
      <c r="E1101" s="3"/>
      <c r="F1101" s="32"/>
      <c r="G1101" s="32"/>
      <c r="H1101" s="6"/>
    </row>
    <row r="1102" spans="1:8" customFormat="1" ht="18" customHeight="1" x14ac:dyDescent="0.3">
      <c r="A1102" s="15"/>
      <c r="B1102" s="13"/>
      <c r="C1102" s="13"/>
      <c r="D1102" s="13"/>
      <c r="E1102" s="3"/>
      <c r="F1102" s="32"/>
      <c r="G1102" s="32"/>
      <c r="H1102" s="6"/>
    </row>
    <row r="1103" spans="1:8" customFormat="1" ht="18" customHeight="1" x14ac:dyDescent="0.3">
      <c r="A1103" s="15"/>
      <c r="B1103" s="13"/>
      <c r="C1103" s="13"/>
      <c r="D1103" s="13"/>
      <c r="E1103" s="3"/>
      <c r="F1103" s="32"/>
      <c r="G1103" s="32"/>
      <c r="H1103" s="6"/>
    </row>
    <row r="1104" spans="1:8" customFormat="1" ht="18" customHeight="1" x14ac:dyDescent="0.3">
      <c r="A1104" s="15"/>
      <c r="B1104" s="13"/>
      <c r="C1104" s="13"/>
      <c r="D1104" s="13"/>
      <c r="E1104" s="3"/>
      <c r="F1104" s="32"/>
      <c r="G1104" s="32"/>
      <c r="H1104" s="6"/>
    </row>
    <row r="1105" spans="1:8" customFormat="1" ht="18" customHeight="1" x14ac:dyDescent="0.3">
      <c r="A1105" s="15"/>
      <c r="B1105" s="13"/>
      <c r="C1105" s="13"/>
      <c r="D1105" s="13"/>
      <c r="E1105" s="3"/>
      <c r="F1105" s="32"/>
      <c r="G1105" s="32"/>
      <c r="H1105" s="6"/>
    </row>
    <row r="1106" spans="1:8" customFormat="1" ht="18" customHeight="1" x14ac:dyDescent="0.3">
      <c r="A1106" s="15"/>
      <c r="B1106" s="13"/>
      <c r="C1106" s="13"/>
      <c r="D1106" s="13"/>
      <c r="E1106" s="3"/>
      <c r="F1106" s="32"/>
      <c r="G1106" s="32"/>
      <c r="H1106" s="6"/>
    </row>
    <row r="1107" spans="1:8" customFormat="1" ht="18" customHeight="1" x14ac:dyDescent="0.3">
      <c r="A1107" s="15"/>
      <c r="B1107" s="13"/>
      <c r="C1107" s="13"/>
      <c r="D1107" s="13"/>
      <c r="E1107" s="3"/>
      <c r="F1107" s="32"/>
      <c r="G1107" s="32"/>
      <c r="H1107" s="6"/>
    </row>
    <row r="1108" spans="1:8" customFormat="1" ht="18" customHeight="1" x14ac:dyDescent="0.3">
      <c r="A1108" s="15"/>
      <c r="B1108" s="13"/>
      <c r="C1108" s="13"/>
      <c r="D1108" s="13"/>
      <c r="E1108" s="3"/>
      <c r="F1108" s="32"/>
      <c r="G1108" s="32"/>
      <c r="H1108" s="6"/>
    </row>
    <row r="1109" spans="1:8" customFormat="1" ht="18" customHeight="1" x14ac:dyDescent="0.3">
      <c r="A1109" s="15"/>
      <c r="B1109" s="13"/>
      <c r="C1109" s="13"/>
      <c r="D1109" s="13"/>
      <c r="E1109" s="3"/>
      <c r="F1109" s="32"/>
      <c r="G1109" s="32"/>
      <c r="H1109" s="6"/>
    </row>
    <row r="1110" spans="1:8" customFormat="1" ht="18" customHeight="1" x14ac:dyDescent="0.3">
      <c r="A1110" s="15"/>
      <c r="B1110" s="13"/>
      <c r="C1110" s="13"/>
      <c r="D1110" s="13"/>
      <c r="E1110" s="3"/>
      <c r="F1110" s="32"/>
      <c r="G1110" s="32"/>
      <c r="H1110" s="6"/>
    </row>
    <row r="1111" spans="1:8" customFormat="1" ht="18" customHeight="1" x14ac:dyDescent="0.3">
      <c r="A1111" s="15"/>
      <c r="B1111" s="13"/>
      <c r="C1111" s="13"/>
      <c r="D1111" s="13"/>
      <c r="E1111" s="3"/>
      <c r="F1111" s="32"/>
      <c r="G1111" s="32"/>
      <c r="H1111" s="6"/>
    </row>
    <row r="1112" spans="1:8" customFormat="1" ht="18" customHeight="1" x14ac:dyDescent="0.3">
      <c r="A1112" s="15"/>
      <c r="B1112" s="13"/>
      <c r="C1112" s="13"/>
      <c r="D1112" s="13"/>
      <c r="E1112" s="3"/>
      <c r="F1112" s="32"/>
      <c r="G1112" s="32"/>
      <c r="H1112" s="6"/>
    </row>
    <row r="1113" spans="1:8" customFormat="1" ht="18" customHeight="1" x14ac:dyDescent="0.3">
      <c r="A1113" s="15"/>
      <c r="B1113" s="13"/>
      <c r="C1113" s="13"/>
      <c r="D1113" s="13"/>
      <c r="E1113" s="3"/>
      <c r="F1113" s="32"/>
      <c r="G1113" s="32"/>
      <c r="H1113" s="6"/>
    </row>
    <row r="1114" spans="1:8" customFormat="1" ht="18" customHeight="1" x14ac:dyDescent="0.3">
      <c r="A1114" s="15"/>
      <c r="B1114" s="13"/>
      <c r="C1114" s="13"/>
      <c r="D1114" s="13"/>
      <c r="E1114" s="3"/>
      <c r="F1114" s="32"/>
      <c r="G1114" s="32"/>
      <c r="H1114" s="6"/>
    </row>
    <row r="1115" spans="1:8" customFormat="1" ht="18" customHeight="1" x14ac:dyDescent="0.3">
      <c r="A1115" s="15"/>
      <c r="B1115" s="13"/>
      <c r="C1115" s="13"/>
      <c r="D1115" s="13"/>
      <c r="E1115" s="3"/>
      <c r="F1115" s="32"/>
      <c r="G1115" s="32"/>
      <c r="H1115" s="6"/>
    </row>
    <row r="1116" spans="1:8" customFormat="1" ht="18" customHeight="1" x14ac:dyDescent="0.3">
      <c r="A1116" s="15"/>
      <c r="B1116" s="13"/>
      <c r="C1116" s="13"/>
      <c r="D1116" s="13"/>
      <c r="E1116" s="3"/>
      <c r="F1116" s="32"/>
      <c r="G1116" s="32"/>
      <c r="H1116" s="6"/>
    </row>
    <row r="1117" spans="1:8" customFormat="1" ht="18" customHeight="1" x14ac:dyDescent="0.3">
      <c r="A1117" s="15"/>
      <c r="B1117" s="13"/>
      <c r="C1117" s="13"/>
      <c r="D1117" s="13"/>
      <c r="E1117" s="3"/>
      <c r="F1117" s="32"/>
      <c r="G1117" s="32"/>
      <c r="H1117" s="6"/>
    </row>
    <row r="1118" spans="1:8" customFormat="1" ht="18" customHeight="1" x14ac:dyDescent="0.3">
      <c r="A1118" s="15"/>
      <c r="B1118" s="13"/>
      <c r="C1118" s="13"/>
      <c r="D1118" s="13"/>
      <c r="E1118" s="3"/>
      <c r="F1118" s="32"/>
      <c r="G1118" s="32"/>
      <c r="H1118" s="6"/>
    </row>
    <row r="1119" spans="1:8" customFormat="1" ht="18" customHeight="1" x14ac:dyDescent="0.3">
      <c r="A1119" s="15"/>
      <c r="B1119" s="13"/>
      <c r="C1119" s="13"/>
      <c r="D1119" s="13"/>
      <c r="E1119" s="3"/>
      <c r="F1119" s="32"/>
      <c r="G1119" s="32"/>
      <c r="H1119" s="6"/>
    </row>
    <row r="1120" spans="1:8" customFormat="1" ht="18" customHeight="1" x14ac:dyDescent="0.3">
      <c r="A1120" s="15"/>
      <c r="B1120" s="13"/>
      <c r="C1120" s="13"/>
      <c r="D1120" s="13"/>
      <c r="E1120" s="3"/>
      <c r="F1120" s="32"/>
      <c r="G1120" s="32"/>
      <c r="H1120" s="6"/>
    </row>
    <row r="1121" spans="1:8" customFormat="1" ht="18" customHeight="1" x14ac:dyDescent="0.3">
      <c r="A1121" s="15"/>
      <c r="B1121" s="13"/>
      <c r="C1121" s="13"/>
      <c r="D1121" s="13"/>
      <c r="E1121" s="3"/>
      <c r="F1121" s="32"/>
      <c r="G1121" s="32"/>
      <c r="H1121" s="6"/>
    </row>
    <row r="1122" spans="1:8" customFormat="1" ht="18" customHeight="1" x14ac:dyDescent="0.3">
      <c r="A1122" s="15"/>
      <c r="B1122" s="13"/>
      <c r="C1122" s="13"/>
      <c r="D1122" s="13"/>
      <c r="E1122" s="3"/>
      <c r="F1122" s="32"/>
      <c r="G1122" s="32"/>
      <c r="H1122" s="6"/>
    </row>
    <row r="1123" spans="1:8" customFormat="1" ht="18" customHeight="1" x14ac:dyDescent="0.3">
      <c r="A1123" s="15"/>
      <c r="B1123" s="13"/>
      <c r="C1123" s="13"/>
      <c r="D1123" s="13"/>
      <c r="E1123" s="3"/>
      <c r="F1123" s="32"/>
      <c r="G1123" s="32"/>
      <c r="H1123" s="6"/>
    </row>
    <row r="1124" spans="1:8" customFormat="1" ht="18" customHeight="1" x14ac:dyDescent="0.3">
      <c r="A1124" s="15"/>
      <c r="B1124" s="13"/>
      <c r="C1124" s="13"/>
      <c r="D1124" s="13"/>
      <c r="E1124" s="3"/>
      <c r="F1124" s="32"/>
      <c r="G1124" s="32"/>
      <c r="H1124" s="6"/>
    </row>
    <row r="1125" spans="1:8" customFormat="1" ht="18" customHeight="1" x14ac:dyDescent="0.3">
      <c r="A1125" s="15"/>
      <c r="B1125" s="13"/>
      <c r="C1125" s="13"/>
      <c r="D1125" s="13"/>
      <c r="E1125" s="3"/>
      <c r="F1125" s="32"/>
      <c r="G1125" s="32"/>
      <c r="H1125" s="6"/>
    </row>
    <row r="1126" spans="1:8" customFormat="1" ht="18" customHeight="1" x14ac:dyDescent="0.3">
      <c r="A1126" s="15"/>
      <c r="B1126" s="13"/>
      <c r="C1126" s="13"/>
      <c r="D1126" s="13"/>
      <c r="E1126" s="3"/>
      <c r="F1126" s="32"/>
      <c r="G1126" s="32"/>
      <c r="H1126" s="6"/>
    </row>
    <row r="1127" spans="1:8" customFormat="1" ht="18" customHeight="1" x14ac:dyDescent="0.3">
      <c r="A1127" s="15"/>
      <c r="B1127" s="13"/>
      <c r="C1127" s="13"/>
      <c r="D1127" s="13"/>
      <c r="E1127" s="3"/>
      <c r="F1127" s="32"/>
      <c r="G1127" s="32"/>
      <c r="H1127" s="6"/>
    </row>
    <row r="1128" spans="1:8" customFormat="1" ht="18" customHeight="1" x14ac:dyDescent="0.3">
      <c r="A1128" s="15"/>
      <c r="B1128" s="13"/>
      <c r="C1128" s="13"/>
      <c r="D1128" s="13"/>
      <c r="E1128" s="3"/>
      <c r="F1128" s="32"/>
      <c r="G1128" s="32"/>
      <c r="H1128" s="6"/>
    </row>
    <row r="1129" spans="1:8" customFormat="1" ht="18" customHeight="1" x14ac:dyDescent="0.3">
      <c r="A1129" s="15"/>
      <c r="B1129" s="13"/>
      <c r="C1129" s="13"/>
      <c r="D1129" s="13"/>
      <c r="E1129" s="3"/>
      <c r="F1129" s="32"/>
      <c r="G1129" s="32"/>
      <c r="H1129" s="6"/>
    </row>
    <row r="1130" spans="1:8" customFormat="1" ht="18" customHeight="1" x14ac:dyDescent="0.3">
      <c r="A1130" s="15"/>
      <c r="B1130" s="13"/>
      <c r="C1130" s="13"/>
      <c r="D1130" s="13"/>
      <c r="E1130" s="3"/>
      <c r="F1130" s="32"/>
      <c r="G1130" s="32"/>
      <c r="H1130" s="6"/>
    </row>
    <row r="1131" spans="1:8" customFormat="1" ht="18" customHeight="1" x14ac:dyDescent="0.3">
      <c r="A1131" s="15"/>
      <c r="B1131" s="13"/>
      <c r="C1131" s="13"/>
      <c r="D1131" s="13"/>
      <c r="E1131" s="3"/>
      <c r="F1131" s="32"/>
      <c r="G1131" s="32"/>
      <c r="H1131" s="6"/>
    </row>
    <row r="1132" spans="1:8" customFormat="1" ht="18" customHeight="1" x14ac:dyDescent="0.3">
      <c r="A1132" s="15"/>
      <c r="B1132" s="13"/>
      <c r="C1132" s="13"/>
      <c r="D1132" s="13"/>
      <c r="E1132" s="3"/>
      <c r="F1132" s="32"/>
      <c r="G1132" s="32"/>
      <c r="H1132" s="6"/>
    </row>
    <row r="1133" spans="1:8" customFormat="1" ht="18" customHeight="1" x14ac:dyDescent="0.3">
      <c r="A1133" s="15"/>
      <c r="B1133" s="13"/>
      <c r="C1133" s="13"/>
      <c r="D1133" s="13"/>
      <c r="E1133" s="3"/>
      <c r="F1133" s="32"/>
      <c r="G1133" s="32"/>
      <c r="H1133" s="6"/>
    </row>
    <row r="1134" spans="1:8" customFormat="1" ht="18" customHeight="1" x14ac:dyDescent="0.3">
      <c r="A1134" s="15"/>
      <c r="B1134" s="13"/>
      <c r="C1134" s="13"/>
      <c r="D1134" s="13"/>
      <c r="E1134" s="3"/>
      <c r="F1134" s="32"/>
      <c r="G1134" s="32"/>
      <c r="H1134" s="6"/>
    </row>
    <row r="1135" spans="1:8" customFormat="1" ht="18" customHeight="1" x14ac:dyDescent="0.3">
      <c r="A1135" s="15"/>
      <c r="B1135" s="13"/>
      <c r="C1135" s="13"/>
      <c r="D1135" s="13"/>
      <c r="E1135" s="3"/>
      <c r="F1135" s="32"/>
      <c r="G1135" s="32"/>
      <c r="H1135" s="6"/>
    </row>
    <row r="1136" spans="1:8" customFormat="1" ht="18" customHeight="1" x14ac:dyDescent="0.3">
      <c r="A1136" s="15"/>
      <c r="B1136" s="13"/>
      <c r="C1136" s="13"/>
      <c r="D1136" s="13"/>
      <c r="E1136" s="3"/>
      <c r="F1136" s="32"/>
      <c r="G1136" s="32"/>
      <c r="H1136" s="6"/>
    </row>
    <row r="1137" spans="1:8" customFormat="1" ht="18" customHeight="1" x14ac:dyDescent="0.3">
      <c r="A1137" s="15"/>
      <c r="B1137" s="13"/>
      <c r="C1137" s="13"/>
      <c r="D1137" s="13"/>
      <c r="E1137" s="3"/>
      <c r="F1137" s="32"/>
      <c r="G1137" s="32"/>
      <c r="H1137" s="6"/>
    </row>
    <row r="1138" spans="1:8" customFormat="1" ht="18" customHeight="1" x14ac:dyDescent="0.3">
      <c r="A1138" s="15"/>
      <c r="B1138" s="13"/>
      <c r="C1138" s="13"/>
      <c r="D1138" s="13"/>
      <c r="E1138" s="3"/>
      <c r="F1138" s="32"/>
      <c r="G1138" s="32"/>
      <c r="H1138" s="6"/>
    </row>
    <row r="1139" spans="1:8" customFormat="1" ht="18" customHeight="1" x14ac:dyDescent="0.3">
      <c r="A1139" s="15"/>
      <c r="B1139" s="13"/>
      <c r="C1139" s="13"/>
      <c r="D1139" s="13"/>
      <c r="E1139" s="3"/>
      <c r="F1139" s="32"/>
      <c r="G1139" s="32"/>
      <c r="H1139" s="6"/>
    </row>
    <row r="1140" spans="1:8" customFormat="1" ht="18" customHeight="1" x14ac:dyDescent="0.3">
      <c r="A1140" s="15"/>
      <c r="B1140" s="13"/>
      <c r="C1140" s="13"/>
      <c r="D1140" s="13"/>
      <c r="E1140" s="3"/>
      <c r="F1140" s="32"/>
      <c r="G1140" s="32"/>
      <c r="H1140" s="6"/>
    </row>
    <row r="1141" spans="1:8" customFormat="1" ht="18" customHeight="1" x14ac:dyDescent="0.3">
      <c r="A1141" s="15"/>
      <c r="B1141" s="13"/>
      <c r="C1141" s="13"/>
      <c r="D1141" s="13"/>
      <c r="E1141" s="3"/>
      <c r="F1141" s="32"/>
      <c r="G1141" s="32"/>
      <c r="H1141" s="6"/>
    </row>
    <row r="1142" spans="1:8" customFormat="1" ht="18" customHeight="1" x14ac:dyDescent="0.3">
      <c r="A1142" s="15"/>
      <c r="B1142" s="13"/>
      <c r="C1142" s="13"/>
      <c r="D1142" s="13"/>
      <c r="E1142" s="3"/>
      <c r="F1142" s="32"/>
      <c r="G1142" s="32"/>
      <c r="H1142" s="6"/>
    </row>
    <row r="1143" spans="1:8" customFormat="1" ht="18" customHeight="1" x14ac:dyDescent="0.3">
      <c r="A1143" s="15"/>
      <c r="B1143" s="13"/>
      <c r="C1143" s="13"/>
      <c r="D1143" s="13"/>
      <c r="E1143" s="3"/>
      <c r="F1143" s="32"/>
      <c r="G1143" s="32"/>
      <c r="H1143" s="6"/>
    </row>
    <row r="1144" spans="1:8" customFormat="1" ht="18" customHeight="1" x14ac:dyDescent="0.3">
      <c r="A1144" s="15"/>
      <c r="B1144" s="13"/>
      <c r="C1144" s="13"/>
      <c r="D1144" s="13"/>
      <c r="E1144" s="3"/>
      <c r="F1144" s="32"/>
      <c r="G1144" s="32"/>
      <c r="H1144" s="6"/>
    </row>
    <row r="1145" spans="1:8" customFormat="1" ht="18" customHeight="1" x14ac:dyDescent="0.3">
      <c r="A1145" s="15"/>
      <c r="B1145" s="13"/>
      <c r="C1145" s="13"/>
      <c r="D1145" s="13"/>
      <c r="E1145" s="3"/>
      <c r="F1145" s="32"/>
      <c r="G1145" s="32"/>
      <c r="H1145" s="6"/>
    </row>
    <row r="1146" spans="1:8" customFormat="1" ht="18" customHeight="1" x14ac:dyDescent="0.3">
      <c r="A1146" s="15"/>
      <c r="B1146" s="13"/>
      <c r="C1146" s="13"/>
      <c r="D1146" s="13"/>
      <c r="E1146" s="3"/>
      <c r="F1146" s="32"/>
      <c r="G1146" s="32"/>
      <c r="H1146" s="6"/>
    </row>
    <row r="1147" spans="1:8" customFormat="1" ht="18" customHeight="1" x14ac:dyDescent="0.3">
      <c r="A1147" s="15"/>
      <c r="B1147" s="13"/>
      <c r="C1147" s="13"/>
      <c r="D1147" s="13"/>
      <c r="E1147" s="3"/>
      <c r="F1147" s="32"/>
      <c r="G1147" s="32"/>
      <c r="H1147" s="6"/>
    </row>
    <row r="1148" spans="1:8" customFormat="1" ht="18" customHeight="1" x14ac:dyDescent="0.3">
      <c r="A1148" s="15"/>
      <c r="B1148" s="13"/>
      <c r="C1148" s="13"/>
      <c r="D1148" s="13"/>
      <c r="E1148" s="3"/>
      <c r="F1148" s="32"/>
      <c r="G1148" s="32"/>
      <c r="H1148" s="6"/>
    </row>
    <row r="1149" spans="1:8" customFormat="1" ht="18" customHeight="1" x14ac:dyDescent="0.3">
      <c r="A1149" s="15"/>
      <c r="B1149" s="13"/>
      <c r="C1149" s="13"/>
      <c r="D1149" s="13"/>
      <c r="E1149" s="3"/>
      <c r="F1149" s="32"/>
      <c r="G1149" s="32"/>
      <c r="H1149" s="6"/>
    </row>
    <row r="1150" spans="1:8" customFormat="1" ht="18" customHeight="1" x14ac:dyDescent="0.3">
      <c r="A1150" s="15"/>
      <c r="B1150" s="13"/>
      <c r="C1150" s="13"/>
      <c r="D1150" s="13"/>
      <c r="E1150" s="3"/>
      <c r="F1150" s="32"/>
      <c r="G1150" s="32"/>
      <c r="H1150" s="6"/>
    </row>
    <row r="1151" spans="1:8" customFormat="1" ht="18" customHeight="1" x14ac:dyDescent="0.3">
      <c r="A1151" s="15"/>
      <c r="B1151" s="13"/>
      <c r="C1151" s="13"/>
      <c r="D1151" s="13"/>
      <c r="E1151" s="3"/>
      <c r="F1151" s="32"/>
      <c r="G1151" s="32"/>
      <c r="H1151" s="6"/>
    </row>
    <row r="1152" spans="1:8" customFormat="1" ht="18" customHeight="1" x14ac:dyDescent="0.3">
      <c r="A1152" s="15"/>
      <c r="B1152" s="13"/>
      <c r="C1152" s="13"/>
      <c r="D1152" s="13"/>
      <c r="E1152" s="3"/>
      <c r="F1152" s="32"/>
      <c r="G1152" s="32"/>
      <c r="H1152" s="6"/>
    </row>
    <row r="1153" spans="1:8" customFormat="1" ht="18" customHeight="1" x14ac:dyDescent="0.3">
      <c r="A1153" s="15"/>
      <c r="B1153" s="13"/>
      <c r="C1153" s="13"/>
      <c r="D1153" s="13"/>
      <c r="E1153" s="3"/>
      <c r="F1153" s="32"/>
      <c r="G1153" s="32"/>
      <c r="H1153" s="6"/>
    </row>
    <row r="1154" spans="1:8" customFormat="1" ht="18" customHeight="1" x14ac:dyDescent="0.3">
      <c r="A1154" s="15"/>
      <c r="B1154" s="13"/>
      <c r="C1154" s="13"/>
      <c r="D1154" s="13"/>
      <c r="E1154" s="3"/>
      <c r="F1154" s="32"/>
      <c r="G1154" s="32"/>
      <c r="H1154" s="6"/>
    </row>
    <row r="1155" spans="1:8" customFormat="1" ht="18" customHeight="1" x14ac:dyDescent="0.3">
      <c r="A1155" s="15"/>
      <c r="B1155" s="13"/>
      <c r="C1155" s="13"/>
      <c r="D1155" s="13"/>
      <c r="E1155" s="3"/>
      <c r="F1155" s="32"/>
      <c r="G1155" s="32"/>
      <c r="H1155" s="6"/>
    </row>
    <row r="1156" spans="1:8" customFormat="1" ht="18" customHeight="1" x14ac:dyDescent="0.3">
      <c r="A1156" s="15"/>
      <c r="B1156" s="13"/>
      <c r="C1156" s="13"/>
      <c r="D1156" s="13"/>
      <c r="E1156" s="3"/>
      <c r="F1156" s="32"/>
      <c r="G1156" s="32"/>
      <c r="H1156" s="6"/>
    </row>
    <row r="1157" spans="1:8" customFormat="1" ht="18" customHeight="1" x14ac:dyDescent="0.3">
      <c r="A1157" s="15"/>
      <c r="B1157" s="13"/>
      <c r="C1157" s="13"/>
      <c r="D1157" s="13"/>
      <c r="E1157" s="3"/>
      <c r="F1157" s="32"/>
      <c r="G1157" s="32"/>
      <c r="H1157" s="6"/>
    </row>
    <row r="1158" spans="1:8" customFormat="1" ht="18" customHeight="1" x14ac:dyDescent="0.3">
      <c r="A1158" s="15"/>
      <c r="B1158" s="13"/>
      <c r="C1158" s="13"/>
      <c r="D1158" s="13"/>
      <c r="E1158" s="3"/>
      <c r="F1158" s="32"/>
      <c r="G1158" s="32"/>
      <c r="H1158" s="6"/>
    </row>
    <row r="1159" spans="1:8" customFormat="1" ht="18" customHeight="1" x14ac:dyDescent="0.3">
      <c r="A1159" s="15"/>
      <c r="B1159" s="13"/>
      <c r="C1159" s="13"/>
      <c r="D1159" s="13"/>
      <c r="E1159" s="3"/>
      <c r="F1159" s="32"/>
      <c r="G1159" s="32"/>
      <c r="H1159" s="6"/>
    </row>
    <row r="1160" spans="1:8" customFormat="1" ht="18" customHeight="1" x14ac:dyDescent="0.3">
      <c r="A1160" s="15"/>
      <c r="B1160" s="13"/>
      <c r="C1160" s="13"/>
      <c r="D1160" s="13"/>
      <c r="E1160" s="3"/>
      <c r="F1160" s="32"/>
      <c r="G1160" s="32"/>
      <c r="H1160" s="6"/>
    </row>
    <row r="1161" spans="1:8" customFormat="1" ht="18" customHeight="1" x14ac:dyDescent="0.3">
      <c r="A1161" s="15"/>
      <c r="B1161" s="13"/>
      <c r="C1161" s="13"/>
      <c r="D1161" s="13"/>
      <c r="E1161" s="3"/>
      <c r="F1161" s="32"/>
      <c r="G1161" s="32"/>
      <c r="H1161" s="6"/>
    </row>
    <row r="1162" spans="1:8" customFormat="1" ht="18" customHeight="1" x14ac:dyDescent="0.3">
      <c r="A1162" s="15"/>
      <c r="B1162" s="13"/>
      <c r="C1162" s="13"/>
      <c r="D1162" s="13"/>
      <c r="E1162" s="3"/>
      <c r="F1162" s="32"/>
      <c r="G1162" s="32"/>
      <c r="H1162" s="6"/>
    </row>
    <row r="1163" spans="1:8" customFormat="1" ht="18" customHeight="1" x14ac:dyDescent="0.3">
      <c r="A1163" s="15"/>
      <c r="B1163" s="13"/>
      <c r="C1163" s="13"/>
      <c r="D1163" s="13"/>
      <c r="E1163" s="3"/>
      <c r="F1163" s="32"/>
      <c r="G1163" s="32"/>
      <c r="H1163" s="6"/>
    </row>
    <row r="1164" spans="1:8" customFormat="1" ht="18" customHeight="1" x14ac:dyDescent="0.3">
      <c r="A1164" s="15"/>
      <c r="B1164" s="13"/>
      <c r="C1164" s="13"/>
      <c r="D1164" s="13"/>
      <c r="E1164" s="3"/>
      <c r="F1164" s="32"/>
      <c r="G1164" s="32"/>
      <c r="H1164" s="6"/>
    </row>
    <row r="1165" spans="1:8" customFormat="1" ht="18" customHeight="1" x14ac:dyDescent="0.3">
      <c r="A1165" s="15"/>
      <c r="B1165" s="13"/>
      <c r="C1165" s="13"/>
      <c r="D1165" s="13"/>
      <c r="E1165" s="3"/>
      <c r="F1165" s="32"/>
      <c r="G1165" s="32"/>
      <c r="H1165" s="6"/>
    </row>
    <row r="1166" spans="1:8" customFormat="1" ht="18" customHeight="1" x14ac:dyDescent="0.3">
      <c r="A1166" s="15"/>
      <c r="B1166" s="13"/>
      <c r="C1166" s="13"/>
      <c r="D1166" s="13"/>
      <c r="E1166" s="3"/>
      <c r="F1166" s="32"/>
      <c r="G1166" s="32"/>
      <c r="H1166" s="6"/>
    </row>
    <row r="1167" spans="1:8" customFormat="1" ht="18" customHeight="1" x14ac:dyDescent="0.3">
      <c r="A1167" s="15"/>
      <c r="B1167" s="13"/>
      <c r="C1167" s="13"/>
      <c r="D1167" s="13"/>
      <c r="E1167" s="3"/>
      <c r="F1167" s="32"/>
      <c r="G1167" s="32"/>
      <c r="H1167" s="6"/>
    </row>
    <row r="1168" spans="1:8" customFormat="1" ht="18" customHeight="1" x14ac:dyDescent="0.3">
      <c r="A1168" s="15"/>
      <c r="B1168" s="13"/>
      <c r="C1168" s="13"/>
      <c r="D1168" s="13"/>
      <c r="E1168" s="3"/>
      <c r="F1168" s="32"/>
      <c r="G1168" s="32"/>
      <c r="H1168" s="6"/>
    </row>
    <row r="1169" spans="1:8" customFormat="1" ht="18" customHeight="1" x14ac:dyDescent="0.3">
      <c r="A1169" s="15"/>
      <c r="B1169" s="13"/>
      <c r="C1169" s="13"/>
      <c r="D1169" s="13"/>
      <c r="E1169" s="3"/>
      <c r="F1169" s="32"/>
      <c r="G1169" s="32"/>
      <c r="H1169" s="6"/>
    </row>
    <row r="1170" spans="1:8" customFormat="1" ht="18" customHeight="1" x14ac:dyDescent="0.3">
      <c r="A1170" s="15"/>
      <c r="B1170" s="13"/>
      <c r="C1170" s="13"/>
      <c r="D1170" s="13"/>
      <c r="E1170" s="3"/>
      <c r="F1170" s="32"/>
      <c r="G1170" s="32"/>
      <c r="H1170" s="6"/>
    </row>
    <row r="1171" spans="1:8" customFormat="1" ht="18" customHeight="1" x14ac:dyDescent="0.3">
      <c r="A1171" s="15"/>
      <c r="B1171" s="13"/>
      <c r="C1171" s="13"/>
      <c r="D1171" s="13"/>
      <c r="E1171" s="3"/>
      <c r="F1171" s="32"/>
      <c r="G1171" s="32"/>
      <c r="H1171" s="6"/>
    </row>
    <row r="1172" spans="1:8" customFormat="1" ht="18" customHeight="1" x14ac:dyDescent="0.3">
      <c r="A1172" s="15"/>
      <c r="B1172" s="13"/>
      <c r="C1172" s="13"/>
      <c r="D1172" s="13"/>
      <c r="E1172" s="3"/>
      <c r="F1172" s="32"/>
      <c r="G1172" s="32"/>
      <c r="H1172" s="6"/>
    </row>
    <row r="1173" spans="1:8" customFormat="1" ht="18" customHeight="1" x14ac:dyDescent="0.3">
      <c r="A1173" s="15"/>
      <c r="B1173" s="13"/>
      <c r="C1173" s="13"/>
      <c r="D1173" s="13"/>
      <c r="E1173" s="3"/>
      <c r="F1173" s="32"/>
      <c r="G1173" s="32"/>
      <c r="H1173" s="6"/>
    </row>
    <row r="1174" spans="1:8" customFormat="1" ht="18" customHeight="1" x14ac:dyDescent="0.3">
      <c r="A1174" s="15"/>
      <c r="B1174" s="13"/>
      <c r="C1174" s="13"/>
      <c r="D1174" s="13"/>
      <c r="E1174" s="3"/>
      <c r="F1174" s="32"/>
      <c r="G1174" s="32"/>
      <c r="H1174" s="6"/>
    </row>
    <row r="1175" spans="1:8" customFormat="1" ht="18" customHeight="1" x14ac:dyDescent="0.3">
      <c r="A1175" s="15"/>
      <c r="B1175" s="13"/>
      <c r="C1175" s="13"/>
      <c r="D1175" s="13"/>
      <c r="E1175" s="3"/>
      <c r="F1175" s="32"/>
      <c r="G1175" s="32"/>
      <c r="H1175" s="6"/>
    </row>
    <row r="1176" spans="1:8" customFormat="1" ht="18" customHeight="1" x14ac:dyDescent="0.3">
      <c r="A1176" s="15"/>
      <c r="B1176" s="13"/>
      <c r="C1176" s="13"/>
      <c r="D1176" s="13"/>
      <c r="E1176" s="3"/>
      <c r="F1176" s="32"/>
      <c r="G1176" s="32"/>
      <c r="H1176" s="6"/>
    </row>
    <row r="1177" spans="1:8" customFormat="1" ht="18" customHeight="1" x14ac:dyDescent="0.3">
      <c r="A1177" s="15"/>
      <c r="B1177" s="13"/>
      <c r="C1177" s="13"/>
      <c r="D1177" s="13"/>
      <c r="E1177" s="3"/>
      <c r="F1177" s="32"/>
      <c r="G1177" s="32"/>
      <c r="H1177" s="6"/>
    </row>
    <row r="1178" spans="1:8" customFormat="1" ht="18" customHeight="1" x14ac:dyDescent="0.3">
      <c r="A1178" s="15"/>
      <c r="B1178" s="13"/>
      <c r="C1178" s="13"/>
      <c r="D1178" s="13"/>
      <c r="E1178" s="3"/>
      <c r="F1178" s="32"/>
      <c r="G1178" s="32"/>
      <c r="H1178" s="6"/>
    </row>
    <row r="1179" spans="1:8" customFormat="1" ht="18" customHeight="1" x14ac:dyDescent="0.3">
      <c r="A1179" s="15"/>
      <c r="B1179" s="13"/>
      <c r="C1179" s="13"/>
      <c r="D1179" s="13"/>
      <c r="E1179" s="3"/>
      <c r="F1179" s="32"/>
      <c r="G1179" s="32"/>
      <c r="H1179" s="6"/>
    </row>
    <row r="1180" spans="1:8" customFormat="1" ht="18" customHeight="1" x14ac:dyDescent="0.3">
      <c r="A1180" s="15"/>
      <c r="B1180" s="13"/>
      <c r="C1180" s="13"/>
      <c r="D1180" s="13"/>
      <c r="E1180" s="3"/>
      <c r="F1180" s="32"/>
      <c r="G1180" s="32"/>
      <c r="H1180" s="6"/>
    </row>
    <row r="1181" spans="1:8" customFormat="1" ht="18" customHeight="1" x14ac:dyDescent="0.3">
      <c r="A1181" s="15"/>
      <c r="B1181" s="13"/>
      <c r="C1181" s="13"/>
      <c r="D1181" s="13"/>
      <c r="E1181" s="3"/>
      <c r="F1181" s="32"/>
      <c r="G1181" s="32"/>
      <c r="H1181" s="6"/>
    </row>
    <row r="1182" spans="1:8" customFormat="1" ht="18" customHeight="1" x14ac:dyDescent="0.3">
      <c r="A1182" s="15"/>
      <c r="B1182" s="13"/>
      <c r="C1182" s="13"/>
      <c r="D1182" s="13"/>
      <c r="E1182" s="3"/>
      <c r="F1182" s="32"/>
      <c r="G1182" s="32"/>
      <c r="H1182" s="6"/>
    </row>
    <row r="1183" spans="1:8" customFormat="1" ht="18" customHeight="1" x14ac:dyDescent="0.3">
      <c r="A1183" s="15"/>
      <c r="B1183" s="13"/>
      <c r="C1183" s="13"/>
      <c r="D1183" s="13"/>
      <c r="E1183" s="3"/>
      <c r="F1183" s="32"/>
      <c r="G1183" s="32"/>
      <c r="H1183" s="6"/>
    </row>
    <row r="1184" spans="1:8" customFormat="1" ht="18" customHeight="1" x14ac:dyDescent="0.3">
      <c r="A1184" s="15"/>
      <c r="B1184" s="13"/>
      <c r="C1184" s="13"/>
      <c r="D1184" s="13"/>
      <c r="E1184" s="3"/>
      <c r="F1184" s="32"/>
      <c r="G1184" s="32"/>
      <c r="H1184" s="6"/>
    </row>
    <row r="1185" spans="1:8" customFormat="1" ht="18" customHeight="1" x14ac:dyDescent="0.3">
      <c r="A1185" s="15"/>
      <c r="B1185" s="13"/>
      <c r="C1185" s="13"/>
      <c r="D1185" s="13"/>
      <c r="E1185" s="3"/>
      <c r="F1185" s="32"/>
      <c r="G1185" s="32"/>
      <c r="H1185" s="6"/>
    </row>
    <row r="1186" spans="1:8" customFormat="1" ht="18" customHeight="1" x14ac:dyDescent="0.3">
      <c r="A1186" s="15"/>
      <c r="B1186" s="13"/>
      <c r="C1186" s="13"/>
      <c r="D1186" s="13"/>
      <c r="E1186" s="3"/>
      <c r="F1186" s="32"/>
      <c r="G1186" s="32"/>
      <c r="H1186" s="6"/>
    </row>
    <row r="1187" spans="1:8" customFormat="1" ht="18" customHeight="1" x14ac:dyDescent="0.3">
      <c r="A1187" s="15"/>
      <c r="B1187" s="13"/>
      <c r="C1187" s="13"/>
      <c r="D1187" s="13"/>
      <c r="E1187" s="3"/>
      <c r="F1187" s="32"/>
      <c r="G1187" s="32"/>
      <c r="H1187" s="6"/>
    </row>
    <row r="1188" spans="1:8" customFormat="1" ht="18" customHeight="1" x14ac:dyDescent="0.3">
      <c r="A1188" s="15"/>
      <c r="B1188" s="13"/>
      <c r="C1188" s="13"/>
      <c r="D1188" s="13"/>
      <c r="E1188" s="3"/>
      <c r="F1188" s="32"/>
      <c r="G1188" s="32"/>
      <c r="H1188" s="6"/>
    </row>
    <row r="1189" spans="1:8" customFormat="1" ht="18" customHeight="1" x14ac:dyDescent="0.3">
      <c r="A1189" s="15"/>
      <c r="B1189" s="13"/>
      <c r="C1189" s="13"/>
      <c r="D1189" s="13"/>
      <c r="E1189" s="3"/>
      <c r="F1189" s="32"/>
      <c r="G1189" s="32"/>
      <c r="H1189" s="6"/>
    </row>
    <row r="1190" spans="1:8" customFormat="1" ht="18" customHeight="1" x14ac:dyDescent="0.3">
      <c r="A1190" s="15"/>
      <c r="B1190" s="13"/>
      <c r="C1190" s="13"/>
      <c r="D1190" s="13"/>
      <c r="E1190" s="3"/>
      <c r="F1190" s="32"/>
      <c r="G1190" s="32"/>
      <c r="H1190" s="6"/>
    </row>
    <row r="1191" spans="1:8" customFormat="1" ht="18" customHeight="1" x14ac:dyDescent="0.3">
      <c r="A1191" s="15"/>
      <c r="B1191" s="13"/>
      <c r="C1191" s="13"/>
      <c r="D1191" s="13"/>
      <c r="E1191" s="3"/>
      <c r="F1191" s="32"/>
      <c r="G1191" s="32"/>
      <c r="H1191" s="6"/>
    </row>
    <row r="1192" spans="1:8" customFormat="1" ht="18" customHeight="1" x14ac:dyDescent="0.3">
      <c r="A1192" s="15"/>
      <c r="B1192" s="13"/>
      <c r="C1192" s="13"/>
      <c r="D1192" s="13"/>
      <c r="E1192" s="3"/>
      <c r="F1192" s="32"/>
      <c r="G1192" s="32"/>
      <c r="H1192" s="6"/>
    </row>
    <row r="1193" spans="1:8" customFormat="1" ht="18" customHeight="1" x14ac:dyDescent="0.3">
      <c r="A1193" s="15"/>
      <c r="B1193" s="13"/>
      <c r="C1193" s="13"/>
      <c r="D1193" s="13"/>
      <c r="E1193" s="3"/>
      <c r="F1193" s="32"/>
      <c r="G1193" s="32"/>
      <c r="H1193" s="6"/>
    </row>
    <row r="1194" spans="1:8" customFormat="1" ht="18" customHeight="1" x14ac:dyDescent="0.3">
      <c r="A1194" s="15"/>
      <c r="B1194" s="13"/>
      <c r="C1194" s="13"/>
      <c r="D1194" s="13"/>
      <c r="E1194" s="3"/>
      <c r="F1194" s="32"/>
      <c r="G1194" s="32"/>
      <c r="H1194" s="6"/>
    </row>
    <row r="1195" spans="1:8" customFormat="1" ht="18" customHeight="1" x14ac:dyDescent="0.3">
      <c r="A1195" s="15"/>
      <c r="B1195" s="13"/>
      <c r="C1195" s="13"/>
      <c r="D1195" s="13"/>
      <c r="E1195" s="3"/>
      <c r="F1195" s="32"/>
      <c r="G1195" s="32"/>
      <c r="H1195" s="6"/>
    </row>
    <row r="1196" spans="1:8" customFormat="1" ht="18" customHeight="1" x14ac:dyDescent="0.3">
      <c r="A1196" s="15"/>
      <c r="B1196" s="13"/>
      <c r="C1196" s="13"/>
      <c r="D1196" s="13"/>
      <c r="E1196" s="3"/>
      <c r="F1196" s="32"/>
      <c r="G1196" s="32"/>
      <c r="H1196" s="6"/>
    </row>
    <row r="1197" spans="1:8" customFormat="1" ht="18" customHeight="1" x14ac:dyDescent="0.3">
      <c r="A1197" s="15"/>
      <c r="B1197" s="13"/>
      <c r="C1197" s="13"/>
      <c r="D1197" s="13"/>
      <c r="E1197" s="3"/>
      <c r="F1197" s="32"/>
      <c r="G1197" s="32"/>
      <c r="H1197" s="6"/>
    </row>
    <row r="1198" spans="1:8" customFormat="1" ht="18" customHeight="1" x14ac:dyDescent="0.3">
      <c r="A1198" s="15"/>
      <c r="B1198" s="13"/>
      <c r="C1198" s="13"/>
      <c r="D1198" s="13"/>
      <c r="E1198" s="3"/>
      <c r="F1198" s="32"/>
      <c r="G1198" s="32"/>
      <c r="H1198" s="6"/>
    </row>
    <row r="1199" spans="1:8" customFormat="1" ht="18" customHeight="1" x14ac:dyDescent="0.3">
      <c r="A1199" s="15"/>
      <c r="B1199" s="13"/>
      <c r="C1199" s="13"/>
      <c r="D1199" s="13"/>
      <c r="E1199" s="3"/>
      <c r="F1199" s="32"/>
      <c r="G1199" s="32"/>
      <c r="H1199" s="6"/>
    </row>
    <row r="1200" spans="1:8" customFormat="1" ht="18" customHeight="1" x14ac:dyDescent="0.3">
      <c r="A1200" s="15"/>
      <c r="B1200" s="13"/>
      <c r="C1200" s="13"/>
      <c r="D1200" s="13"/>
      <c r="E1200" s="3"/>
      <c r="F1200" s="32"/>
      <c r="G1200" s="32"/>
      <c r="H1200" s="6"/>
    </row>
    <row r="1201" spans="1:8" customFormat="1" ht="18" customHeight="1" x14ac:dyDescent="0.3">
      <c r="A1201" s="15"/>
      <c r="B1201" s="13"/>
      <c r="C1201" s="13"/>
      <c r="D1201" s="13"/>
      <c r="E1201" s="3"/>
      <c r="F1201" s="32"/>
      <c r="G1201" s="32"/>
      <c r="H1201" s="6"/>
    </row>
    <row r="1202" spans="1:8" customFormat="1" ht="18" customHeight="1" x14ac:dyDescent="0.3">
      <c r="A1202" s="15"/>
      <c r="B1202" s="13"/>
      <c r="C1202" s="13"/>
      <c r="D1202" s="13"/>
      <c r="E1202" s="3"/>
      <c r="F1202" s="32"/>
      <c r="G1202" s="32"/>
      <c r="H1202" s="6"/>
    </row>
    <row r="1203" spans="1:8" customFormat="1" ht="18" customHeight="1" x14ac:dyDescent="0.3">
      <c r="A1203" s="15"/>
      <c r="B1203" s="13"/>
      <c r="C1203" s="13"/>
      <c r="D1203" s="13"/>
      <c r="E1203" s="3"/>
      <c r="F1203" s="32"/>
      <c r="G1203" s="32"/>
      <c r="H1203" s="6"/>
    </row>
    <row r="1204" spans="1:8" customFormat="1" ht="18" customHeight="1" x14ac:dyDescent="0.3">
      <c r="A1204" s="15"/>
      <c r="B1204" s="13"/>
      <c r="C1204" s="13"/>
      <c r="D1204" s="13"/>
      <c r="E1204" s="3"/>
      <c r="F1204" s="32"/>
      <c r="G1204" s="32"/>
      <c r="H1204" s="6"/>
    </row>
    <row r="1205" spans="1:8" customFormat="1" ht="18" customHeight="1" x14ac:dyDescent="0.3">
      <c r="A1205" s="15"/>
      <c r="B1205" s="13"/>
      <c r="C1205" s="13"/>
      <c r="D1205" s="13"/>
      <c r="E1205" s="3"/>
      <c r="F1205" s="32"/>
      <c r="G1205" s="32"/>
      <c r="H1205" s="6"/>
    </row>
    <row r="1206" spans="1:8" customFormat="1" ht="18" customHeight="1" x14ac:dyDescent="0.3">
      <c r="A1206" s="15"/>
      <c r="B1206" s="13"/>
      <c r="C1206" s="13"/>
      <c r="D1206" s="13"/>
      <c r="E1206" s="3"/>
      <c r="F1206" s="32"/>
      <c r="G1206" s="32"/>
      <c r="H1206" s="6"/>
    </row>
    <row r="1207" spans="1:8" customFormat="1" ht="18" customHeight="1" x14ac:dyDescent="0.3">
      <c r="A1207" s="15"/>
      <c r="B1207" s="13"/>
      <c r="C1207" s="13"/>
      <c r="D1207" s="13"/>
      <c r="E1207" s="3"/>
      <c r="F1207" s="32"/>
      <c r="G1207" s="32"/>
      <c r="H1207" s="6"/>
    </row>
    <row r="1208" spans="1:8" customFormat="1" ht="18" customHeight="1" x14ac:dyDescent="0.3">
      <c r="A1208" s="15"/>
      <c r="B1208" s="13"/>
      <c r="C1208" s="13"/>
      <c r="D1208" s="13"/>
      <c r="E1208" s="3"/>
      <c r="F1208" s="32"/>
      <c r="G1208" s="32"/>
      <c r="H1208" s="6"/>
    </row>
    <row r="1209" spans="1:8" customFormat="1" ht="18" customHeight="1" x14ac:dyDescent="0.3">
      <c r="A1209" s="15"/>
      <c r="B1209" s="13"/>
      <c r="C1209" s="13"/>
      <c r="D1209" s="13"/>
      <c r="E1209" s="3"/>
      <c r="F1209" s="32"/>
      <c r="G1209" s="32"/>
      <c r="H1209" s="6"/>
    </row>
    <row r="1210" spans="1:8" customFormat="1" ht="18" customHeight="1" x14ac:dyDescent="0.3">
      <c r="A1210" s="15"/>
      <c r="B1210" s="13"/>
      <c r="C1210" s="13"/>
      <c r="D1210" s="13"/>
      <c r="E1210" s="3"/>
      <c r="F1210" s="32"/>
      <c r="G1210" s="32"/>
      <c r="H1210" s="6"/>
    </row>
    <row r="1211" spans="1:8" customFormat="1" ht="18" customHeight="1" x14ac:dyDescent="0.3">
      <c r="A1211" s="15"/>
      <c r="B1211" s="13"/>
      <c r="C1211" s="13"/>
      <c r="D1211" s="13"/>
      <c r="E1211" s="3"/>
      <c r="F1211" s="32"/>
      <c r="G1211" s="32"/>
      <c r="H1211" s="6"/>
    </row>
    <row r="1212" spans="1:8" customFormat="1" ht="18" customHeight="1" x14ac:dyDescent="0.3">
      <c r="A1212" s="15"/>
      <c r="B1212" s="13"/>
      <c r="C1212" s="13"/>
      <c r="D1212" s="13"/>
      <c r="E1212" s="3"/>
      <c r="F1212" s="32"/>
      <c r="G1212" s="32"/>
      <c r="H1212" s="6"/>
    </row>
    <row r="1213" spans="1:8" customFormat="1" ht="18" customHeight="1" x14ac:dyDescent="0.3">
      <c r="A1213" s="15"/>
      <c r="B1213" s="13"/>
      <c r="C1213" s="13"/>
      <c r="D1213" s="13"/>
      <c r="E1213" s="3"/>
      <c r="F1213" s="32"/>
      <c r="G1213" s="32"/>
      <c r="H1213" s="6"/>
    </row>
    <row r="1214" spans="1:8" customFormat="1" ht="18" customHeight="1" x14ac:dyDescent="0.3">
      <c r="A1214" s="15"/>
      <c r="B1214" s="13"/>
      <c r="C1214" s="13"/>
      <c r="D1214" s="13"/>
      <c r="E1214" s="3"/>
      <c r="F1214" s="32"/>
      <c r="G1214" s="32"/>
      <c r="H1214" s="6"/>
    </row>
    <row r="1215" spans="1:8" customFormat="1" ht="18" customHeight="1" x14ac:dyDescent="0.3">
      <c r="A1215" s="15"/>
      <c r="B1215" s="13"/>
      <c r="C1215" s="13"/>
      <c r="D1215" s="13"/>
      <c r="E1215" s="3"/>
      <c r="F1215" s="32"/>
      <c r="G1215" s="32"/>
      <c r="H1215" s="6"/>
    </row>
    <row r="1216" spans="1:8" customFormat="1" ht="18" customHeight="1" x14ac:dyDescent="0.3">
      <c r="A1216" s="15"/>
      <c r="B1216" s="13"/>
      <c r="C1216" s="13"/>
      <c r="D1216" s="13"/>
      <c r="E1216" s="3"/>
      <c r="F1216" s="32"/>
      <c r="G1216" s="32"/>
      <c r="H1216" s="6"/>
    </row>
    <row r="1217" spans="1:8" customFormat="1" ht="18" customHeight="1" x14ac:dyDescent="0.3">
      <c r="A1217" s="15"/>
      <c r="B1217" s="13"/>
      <c r="C1217" s="13"/>
      <c r="D1217" s="13"/>
      <c r="E1217" s="3"/>
      <c r="F1217" s="32"/>
      <c r="G1217" s="32"/>
      <c r="H1217" s="6"/>
    </row>
    <row r="1218" spans="1:8" customFormat="1" ht="18" customHeight="1" x14ac:dyDescent="0.3">
      <c r="A1218" s="15"/>
      <c r="B1218" s="13"/>
      <c r="C1218" s="13"/>
      <c r="D1218" s="13"/>
      <c r="E1218" s="3"/>
      <c r="F1218" s="32"/>
      <c r="G1218" s="32"/>
      <c r="H1218" s="6"/>
    </row>
    <row r="1219" spans="1:8" customFormat="1" ht="18" customHeight="1" x14ac:dyDescent="0.3">
      <c r="A1219" s="15"/>
      <c r="B1219" s="13"/>
      <c r="C1219" s="13"/>
      <c r="D1219" s="13"/>
      <c r="E1219" s="3"/>
      <c r="F1219" s="32"/>
      <c r="G1219" s="32"/>
      <c r="H1219" s="6"/>
    </row>
    <row r="1220" spans="1:8" customFormat="1" ht="18" customHeight="1" x14ac:dyDescent="0.3">
      <c r="A1220" s="15"/>
      <c r="B1220" s="13"/>
      <c r="C1220" s="13"/>
      <c r="D1220" s="13"/>
      <c r="E1220" s="3"/>
      <c r="F1220" s="32"/>
      <c r="G1220" s="32"/>
      <c r="H1220" s="6"/>
    </row>
    <row r="1221" spans="1:8" customFormat="1" ht="18" customHeight="1" x14ac:dyDescent="0.3">
      <c r="A1221" s="15"/>
      <c r="B1221" s="13"/>
      <c r="C1221" s="13"/>
      <c r="D1221" s="13"/>
      <c r="E1221" s="3"/>
      <c r="F1221" s="32"/>
      <c r="G1221" s="32"/>
      <c r="H1221" s="6"/>
    </row>
    <row r="1222" spans="1:8" customFormat="1" ht="18" customHeight="1" x14ac:dyDescent="0.3">
      <c r="A1222" s="15"/>
      <c r="B1222" s="13"/>
      <c r="C1222" s="13"/>
      <c r="D1222" s="13"/>
      <c r="E1222" s="3"/>
      <c r="F1222" s="32"/>
      <c r="G1222" s="32"/>
      <c r="H1222" s="6"/>
    </row>
    <row r="1223" spans="1:8" customFormat="1" ht="18" customHeight="1" x14ac:dyDescent="0.3">
      <c r="A1223" s="15"/>
      <c r="B1223" s="13"/>
      <c r="C1223" s="13"/>
      <c r="D1223" s="13"/>
      <c r="E1223" s="3"/>
      <c r="F1223" s="32"/>
      <c r="G1223" s="32"/>
      <c r="H1223" s="6"/>
    </row>
    <row r="1224" spans="1:8" customFormat="1" ht="18" customHeight="1" x14ac:dyDescent="0.3">
      <c r="A1224" s="15"/>
      <c r="B1224" s="13"/>
      <c r="C1224" s="13"/>
      <c r="D1224" s="13"/>
      <c r="E1224" s="3"/>
      <c r="F1224" s="32"/>
      <c r="G1224" s="32"/>
      <c r="H1224" s="6"/>
    </row>
    <row r="1225" spans="1:8" customFormat="1" ht="18" customHeight="1" x14ac:dyDescent="0.3">
      <c r="A1225" s="15"/>
      <c r="B1225" s="13"/>
      <c r="C1225" s="13"/>
      <c r="D1225" s="13"/>
      <c r="E1225" s="3"/>
      <c r="F1225" s="32"/>
      <c r="G1225" s="32"/>
      <c r="H1225" s="6"/>
    </row>
    <row r="1226" spans="1:8" customFormat="1" ht="18" customHeight="1" x14ac:dyDescent="0.3">
      <c r="A1226" s="15"/>
      <c r="B1226" s="13"/>
      <c r="C1226" s="13"/>
      <c r="D1226" s="13"/>
      <c r="E1226" s="3"/>
      <c r="F1226" s="32"/>
      <c r="G1226" s="32"/>
      <c r="H1226" s="6"/>
    </row>
    <row r="1227" spans="1:8" customFormat="1" ht="18" customHeight="1" x14ac:dyDescent="0.3">
      <c r="A1227" s="15"/>
      <c r="B1227" s="13"/>
      <c r="C1227" s="13"/>
      <c r="D1227" s="13"/>
      <c r="E1227" s="3"/>
      <c r="F1227" s="32"/>
      <c r="G1227" s="32"/>
      <c r="H1227" s="6"/>
    </row>
    <row r="1228" spans="1:8" customFormat="1" ht="18" customHeight="1" x14ac:dyDescent="0.3">
      <c r="A1228" s="15"/>
      <c r="B1228" s="13"/>
      <c r="C1228" s="13"/>
      <c r="D1228" s="13"/>
      <c r="E1228" s="3"/>
      <c r="F1228" s="32"/>
      <c r="G1228" s="32"/>
      <c r="H1228" s="6"/>
    </row>
    <row r="1229" spans="1:8" customFormat="1" ht="18" customHeight="1" x14ac:dyDescent="0.3">
      <c r="A1229" s="15"/>
      <c r="B1229" s="13"/>
      <c r="C1229" s="13"/>
      <c r="D1229" s="13"/>
      <c r="E1229" s="3"/>
      <c r="F1229" s="32"/>
      <c r="G1229" s="32"/>
      <c r="H1229" s="6"/>
    </row>
    <row r="1230" spans="1:8" customFormat="1" ht="18" customHeight="1" x14ac:dyDescent="0.3">
      <c r="A1230" s="15"/>
      <c r="B1230" s="13"/>
      <c r="C1230" s="13"/>
      <c r="D1230" s="13"/>
      <c r="E1230" s="3"/>
      <c r="F1230" s="32"/>
      <c r="G1230" s="32"/>
      <c r="H1230" s="6"/>
    </row>
    <row r="1231" spans="1:8" customFormat="1" ht="18" customHeight="1" x14ac:dyDescent="0.3">
      <c r="A1231" s="15"/>
      <c r="B1231" s="13"/>
      <c r="C1231" s="13"/>
      <c r="D1231" s="13"/>
      <c r="E1231" s="3"/>
      <c r="F1231" s="32"/>
      <c r="G1231" s="32"/>
      <c r="H1231" s="6"/>
    </row>
    <row r="1232" spans="1:8" customFormat="1" ht="18" customHeight="1" x14ac:dyDescent="0.3">
      <c r="A1232" s="15"/>
      <c r="B1232" s="13"/>
      <c r="C1232" s="13"/>
      <c r="D1232" s="13"/>
      <c r="E1232" s="3"/>
      <c r="F1232" s="32"/>
      <c r="G1232" s="32"/>
      <c r="H1232" s="6"/>
    </row>
    <row r="1233" spans="1:8" customFormat="1" ht="18" customHeight="1" x14ac:dyDescent="0.3">
      <c r="A1233" s="15"/>
      <c r="B1233" s="13"/>
      <c r="C1233" s="13"/>
      <c r="D1233" s="13"/>
      <c r="E1233" s="3"/>
      <c r="F1233" s="32"/>
      <c r="G1233" s="32"/>
      <c r="H1233" s="6"/>
    </row>
    <row r="1234" spans="1:8" customFormat="1" ht="18" customHeight="1" x14ac:dyDescent="0.3">
      <c r="A1234" s="15"/>
      <c r="B1234" s="13"/>
      <c r="C1234" s="13"/>
      <c r="D1234" s="13"/>
      <c r="E1234" s="3"/>
      <c r="F1234" s="32"/>
      <c r="G1234" s="32"/>
      <c r="H1234" s="6"/>
    </row>
    <row r="1235" spans="1:8" customFormat="1" ht="18" customHeight="1" x14ac:dyDescent="0.3">
      <c r="A1235" s="15"/>
      <c r="B1235" s="13"/>
      <c r="C1235" s="13"/>
      <c r="D1235" s="13"/>
      <c r="E1235" s="3"/>
      <c r="F1235" s="32"/>
      <c r="G1235" s="32"/>
      <c r="H1235" s="6"/>
    </row>
    <row r="1236" spans="1:8" customFormat="1" ht="18" customHeight="1" x14ac:dyDescent="0.3">
      <c r="A1236" s="15"/>
      <c r="B1236" s="13"/>
      <c r="C1236" s="13"/>
      <c r="D1236" s="13"/>
      <c r="E1236" s="3"/>
      <c r="F1236" s="32"/>
      <c r="G1236" s="32"/>
      <c r="H1236" s="6"/>
    </row>
    <row r="1237" spans="1:8" customFormat="1" ht="18" customHeight="1" x14ac:dyDescent="0.3">
      <c r="A1237" s="15"/>
      <c r="B1237" s="13"/>
      <c r="C1237" s="13"/>
      <c r="D1237" s="13"/>
      <c r="E1237" s="3"/>
      <c r="F1237" s="32"/>
      <c r="G1237" s="32"/>
      <c r="H1237" s="6"/>
    </row>
    <row r="1238" spans="1:8" customFormat="1" ht="18" customHeight="1" x14ac:dyDescent="0.3">
      <c r="A1238" s="15"/>
      <c r="B1238" s="13"/>
      <c r="C1238" s="13"/>
      <c r="D1238" s="13"/>
      <c r="E1238" s="3"/>
      <c r="F1238" s="32"/>
      <c r="G1238" s="32"/>
      <c r="H1238" s="6"/>
    </row>
    <row r="1239" spans="1:8" customFormat="1" ht="18" customHeight="1" x14ac:dyDescent="0.3">
      <c r="A1239" s="15"/>
      <c r="B1239" s="13"/>
      <c r="C1239" s="13"/>
      <c r="D1239" s="13"/>
      <c r="E1239" s="3"/>
      <c r="F1239" s="32"/>
      <c r="G1239" s="32"/>
      <c r="H1239" s="6"/>
    </row>
    <row r="1240" spans="1:8" customFormat="1" ht="18" customHeight="1" x14ac:dyDescent="0.3">
      <c r="A1240" s="15"/>
      <c r="B1240" s="13"/>
      <c r="C1240" s="13"/>
      <c r="D1240" s="13"/>
      <c r="E1240" s="3"/>
      <c r="F1240" s="32"/>
      <c r="G1240" s="32"/>
      <c r="H1240" s="6"/>
    </row>
    <row r="1241" spans="1:8" customFormat="1" ht="18" customHeight="1" x14ac:dyDescent="0.3">
      <c r="A1241" s="15"/>
      <c r="B1241" s="13"/>
      <c r="C1241" s="13"/>
      <c r="D1241" s="13"/>
      <c r="E1241" s="3"/>
      <c r="F1241" s="32"/>
      <c r="G1241" s="32"/>
      <c r="H1241" s="6"/>
    </row>
    <row r="1242" spans="1:8" customFormat="1" ht="18" customHeight="1" x14ac:dyDescent="0.3">
      <c r="A1242" s="15"/>
      <c r="B1242" s="13"/>
      <c r="C1242" s="13"/>
      <c r="D1242" s="13"/>
      <c r="E1242" s="3"/>
      <c r="F1242" s="32"/>
      <c r="G1242" s="32"/>
      <c r="H1242" s="6"/>
    </row>
    <row r="1243" spans="1:8" customFormat="1" ht="18" customHeight="1" x14ac:dyDescent="0.3">
      <c r="A1243" s="15"/>
      <c r="B1243" s="13"/>
      <c r="C1243" s="13"/>
      <c r="D1243" s="13"/>
      <c r="E1243" s="3"/>
      <c r="F1243" s="32"/>
      <c r="G1243" s="32"/>
      <c r="H1243" s="6"/>
    </row>
    <row r="1244" spans="1:8" customFormat="1" ht="18" customHeight="1" x14ac:dyDescent="0.3">
      <c r="A1244" s="15"/>
      <c r="B1244" s="13"/>
      <c r="C1244" s="13"/>
      <c r="D1244" s="13"/>
      <c r="E1244" s="3"/>
      <c r="F1244" s="32"/>
      <c r="G1244" s="32"/>
      <c r="H1244" s="6"/>
    </row>
    <row r="1245" spans="1:8" customFormat="1" ht="18" customHeight="1" x14ac:dyDescent="0.3">
      <c r="A1245" s="15"/>
      <c r="B1245" s="13"/>
      <c r="C1245" s="13"/>
      <c r="D1245" s="13"/>
      <c r="E1245" s="3"/>
      <c r="F1245" s="32"/>
      <c r="G1245" s="32"/>
      <c r="H1245" s="6"/>
    </row>
    <row r="1246" spans="1:8" customFormat="1" ht="18" customHeight="1" x14ac:dyDescent="0.3">
      <c r="A1246" s="15"/>
      <c r="B1246" s="13"/>
      <c r="C1246" s="13"/>
      <c r="D1246" s="13"/>
      <c r="E1246" s="3"/>
      <c r="F1246" s="32"/>
      <c r="G1246" s="32"/>
      <c r="H1246" s="6"/>
    </row>
    <row r="1247" spans="1:8" customFormat="1" ht="18" customHeight="1" x14ac:dyDescent="0.3">
      <c r="A1247" s="15"/>
      <c r="B1247" s="13"/>
      <c r="C1247" s="13"/>
      <c r="D1247" s="13"/>
      <c r="E1247" s="3"/>
      <c r="F1247" s="32"/>
      <c r="G1247" s="32"/>
      <c r="H1247" s="6"/>
    </row>
    <row r="1248" spans="1:8" customFormat="1" ht="18" customHeight="1" x14ac:dyDescent="0.3">
      <c r="A1248" s="15"/>
      <c r="B1248" s="13"/>
      <c r="C1248" s="13"/>
      <c r="D1248" s="13"/>
      <c r="E1248" s="3"/>
      <c r="F1248" s="32"/>
      <c r="G1248" s="32"/>
      <c r="H1248" s="6"/>
    </row>
    <row r="1249" spans="1:10" customFormat="1" ht="18" customHeight="1" x14ac:dyDescent="0.3">
      <c r="A1249" s="15"/>
      <c r="B1249" s="13"/>
      <c r="C1249" s="13"/>
      <c r="D1249" s="13"/>
      <c r="E1249" s="3"/>
      <c r="F1249" s="32"/>
      <c r="G1249" s="32"/>
      <c r="H1249" s="6"/>
    </row>
    <row r="1250" spans="1:10" customFormat="1" ht="18" customHeight="1" x14ac:dyDescent="0.3">
      <c r="A1250" s="15"/>
      <c r="B1250" s="13"/>
      <c r="C1250" s="13"/>
      <c r="D1250" s="13"/>
      <c r="E1250" s="3"/>
      <c r="F1250" s="32"/>
      <c r="G1250" s="32"/>
      <c r="H1250" s="6"/>
    </row>
    <row r="1251" spans="1:10" customFormat="1" ht="18" customHeight="1" x14ac:dyDescent="0.3">
      <c r="A1251" s="15"/>
      <c r="B1251" s="13"/>
      <c r="C1251" s="13"/>
      <c r="D1251" s="13"/>
      <c r="E1251" s="3"/>
      <c r="F1251" s="32"/>
      <c r="G1251" s="32"/>
      <c r="H1251" s="6"/>
    </row>
    <row r="1252" spans="1:10" customFormat="1" ht="18" customHeight="1" x14ac:dyDescent="0.3">
      <c r="A1252" s="15"/>
      <c r="B1252" s="13"/>
      <c r="C1252" s="13"/>
      <c r="D1252" s="13"/>
      <c r="E1252" s="3"/>
      <c r="F1252" s="32"/>
      <c r="G1252" s="32"/>
      <c r="H1252" s="6"/>
    </row>
    <row r="1253" spans="1:10" customFormat="1" ht="18" customHeight="1" x14ac:dyDescent="0.3">
      <c r="A1253" s="15"/>
      <c r="B1253" s="13"/>
      <c r="C1253" s="13"/>
      <c r="D1253" s="13"/>
      <c r="E1253" s="3"/>
      <c r="F1253" s="32"/>
      <c r="G1253" s="32"/>
      <c r="H1253" s="6"/>
    </row>
    <row r="1254" spans="1:10" customFormat="1" ht="18" customHeight="1" x14ac:dyDescent="0.3">
      <c r="A1254" s="15"/>
      <c r="B1254" s="13"/>
      <c r="C1254" s="13"/>
      <c r="D1254" s="13"/>
      <c r="E1254" s="3"/>
      <c r="F1254" s="32"/>
      <c r="G1254" s="32"/>
      <c r="H1254" s="6"/>
    </row>
    <row r="1255" spans="1:10" customFormat="1" ht="18" customHeight="1" x14ac:dyDescent="0.3">
      <c r="A1255" s="15"/>
      <c r="B1255" s="13"/>
      <c r="C1255" s="13"/>
      <c r="D1255" s="13"/>
      <c r="E1255" s="3"/>
      <c r="F1255" s="32"/>
      <c r="G1255" s="32"/>
      <c r="H1255" s="6"/>
    </row>
    <row r="1256" spans="1:10" customFormat="1" ht="18" customHeight="1" x14ac:dyDescent="0.3">
      <c r="A1256" s="15"/>
      <c r="B1256" s="13"/>
      <c r="C1256" s="13"/>
      <c r="D1256" s="13"/>
      <c r="E1256" s="3"/>
      <c r="F1256" s="32"/>
      <c r="G1256" s="32"/>
      <c r="H1256" s="6"/>
    </row>
    <row r="1257" spans="1:10" ht="18" customHeight="1" x14ac:dyDescent="0.3">
      <c r="H1257" s="1"/>
      <c r="J1257" s="1"/>
    </row>
    <row r="1258" spans="1:10" ht="18" customHeight="1" x14ac:dyDescent="0.3">
      <c r="H1258" s="1"/>
      <c r="J1258" s="1"/>
    </row>
    <row r="1259" spans="1:10" ht="18" customHeight="1" x14ac:dyDescent="0.3">
      <c r="H1259" s="1"/>
      <c r="J1259" s="1"/>
    </row>
    <row r="1260" spans="1:10" ht="18" customHeight="1" x14ac:dyDescent="0.3">
      <c r="H1260" s="1"/>
      <c r="J1260" s="1"/>
    </row>
    <row r="1261" spans="1:10" ht="18" customHeight="1" x14ac:dyDescent="0.3">
      <c r="H1261" s="1"/>
      <c r="J1261" s="1"/>
    </row>
    <row r="1262" spans="1:10" ht="18" customHeight="1" x14ac:dyDescent="0.3">
      <c r="H1262" s="1"/>
      <c r="J1262" s="1"/>
    </row>
    <row r="1263" spans="1:10" ht="18" customHeight="1" x14ac:dyDescent="0.3">
      <c r="H1263" s="1"/>
      <c r="J1263" s="1"/>
    </row>
    <row r="1264" spans="1:10" ht="18" customHeight="1" x14ac:dyDescent="0.3">
      <c r="H1264" s="1"/>
      <c r="J1264" s="1"/>
    </row>
    <row r="1265" spans="6:12" ht="18" customHeight="1" x14ac:dyDescent="0.3">
      <c r="H1265" s="1"/>
      <c r="J1265" s="1"/>
    </row>
    <row r="1266" spans="6:12" ht="18" customHeight="1" x14ac:dyDescent="0.3">
      <c r="H1266" s="1"/>
      <c r="J1266" s="1"/>
    </row>
    <row r="1267" spans="6:12" ht="18" customHeight="1" x14ac:dyDescent="0.3">
      <c r="H1267" s="1"/>
      <c r="J1267" s="1"/>
    </row>
    <row r="1268" spans="6:12" ht="18" customHeight="1" x14ac:dyDescent="0.3">
      <c r="H1268" s="1"/>
      <c r="J1268" s="1"/>
    </row>
    <row r="1269" spans="6:12" ht="18" customHeight="1" x14ac:dyDescent="0.3">
      <c r="H1269" s="1"/>
      <c r="J1269" s="1"/>
    </row>
    <row r="1270" spans="6:12" ht="18" customHeight="1" x14ac:dyDescent="0.3">
      <c r="H1270" s="1"/>
      <c r="J1270" s="1"/>
    </row>
    <row r="1271" spans="6:12" ht="18" customHeight="1" x14ac:dyDescent="0.3">
      <c r="H1271" s="1"/>
      <c r="J1271" s="1"/>
    </row>
    <row r="1272" spans="6:12" ht="18" customHeight="1" x14ac:dyDescent="0.3">
      <c r="F1272" s="5"/>
      <c r="G1272" s="5"/>
      <c r="H1272" s="7"/>
      <c r="I1272" s="4"/>
      <c r="L1272" s="4"/>
    </row>
    <row r="1273" spans="6:12" ht="18" customHeight="1" x14ac:dyDescent="0.3">
      <c r="F1273" s="5"/>
      <c r="G1273" s="5"/>
      <c r="H1273" s="7"/>
      <c r="I1273" s="4"/>
      <c r="L1273" s="4"/>
    </row>
    <row r="1274" spans="6:12" ht="18" customHeight="1" x14ac:dyDescent="0.3">
      <c r="F1274" s="5"/>
      <c r="G1274" s="5"/>
      <c r="H1274" s="7"/>
      <c r="I1274" s="4"/>
      <c r="L1274" s="4"/>
    </row>
    <row r="1275" spans="6:12" ht="18" customHeight="1" x14ac:dyDescent="0.3">
      <c r="G1275" s="5"/>
      <c r="H1275" s="7"/>
      <c r="I1275" s="4"/>
    </row>
    <row r="1276" spans="6:12" ht="18" customHeight="1" x14ac:dyDescent="0.3">
      <c r="G1276" s="5"/>
      <c r="H1276" s="7"/>
      <c r="I1276" s="4"/>
    </row>
    <row r="1277" spans="6:12" ht="18" customHeight="1" x14ac:dyDescent="0.3">
      <c r="H1277" s="1"/>
      <c r="J1277" s="1"/>
    </row>
    <row r="1278" spans="6:12" ht="18" customHeight="1" x14ac:dyDescent="0.3">
      <c r="H1278" s="1"/>
      <c r="J1278" s="1"/>
    </row>
    <row r="1279" spans="6:12" ht="18" customHeight="1" x14ac:dyDescent="0.3">
      <c r="H1279" s="1"/>
      <c r="J1279" s="1"/>
    </row>
    <row r="1280" spans="6:12" ht="18" customHeight="1" x14ac:dyDescent="0.3">
      <c r="H1280" s="1"/>
      <c r="J1280" s="1"/>
    </row>
    <row r="1281" spans="8:10" ht="18" customHeight="1" x14ac:dyDescent="0.3">
      <c r="H1281" s="1"/>
      <c r="J1281" s="1"/>
    </row>
    <row r="1282" spans="8:10" ht="18" customHeight="1" x14ac:dyDescent="0.3">
      <c r="H1282" s="1"/>
      <c r="J1282" s="1"/>
    </row>
    <row r="1283" spans="8:10" ht="18" customHeight="1" x14ac:dyDescent="0.3">
      <c r="H1283" s="1"/>
      <c r="J1283" s="1"/>
    </row>
    <row r="1284" spans="8:10" ht="18" customHeight="1" x14ac:dyDescent="0.3">
      <c r="H1284" s="1"/>
      <c r="J1284" s="1"/>
    </row>
    <row r="1285" spans="8:10" ht="18" customHeight="1" x14ac:dyDescent="0.3">
      <c r="H1285" s="1"/>
      <c r="J1285" s="1"/>
    </row>
    <row r="1286" spans="8:10" ht="18" customHeight="1" x14ac:dyDescent="0.3">
      <c r="H1286" s="1"/>
      <c r="J1286" s="1"/>
    </row>
    <row r="1287" spans="8:10" ht="18" customHeight="1" x14ac:dyDescent="0.3">
      <c r="H1287" s="1"/>
      <c r="J1287" s="1"/>
    </row>
    <row r="1288" spans="8:10" ht="18" customHeight="1" x14ac:dyDescent="0.3">
      <c r="H1288" s="1"/>
      <c r="J1288" s="1"/>
    </row>
    <row r="1289" spans="8:10" ht="18" customHeight="1" x14ac:dyDescent="0.3">
      <c r="H1289" s="1"/>
      <c r="J1289" s="1"/>
    </row>
    <row r="1290" spans="8:10" ht="18" customHeight="1" x14ac:dyDescent="0.3">
      <c r="H1290" s="1"/>
      <c r="J1290" s="1"/>
    </row>
    <row r="1291" spans="8:10" ht="18" customHeight="1" x14ac:dyDescent="0.3">
      <c r="H1291" s="1"/>
      <c r="J1291" s="1"/>
    </row>
    <row r="1292" spans="8:10" ht="18" customHeight="1" x14ac:dyDescent="0.3">
      <c r="H1292" s="1"/>
      <c r="J1292" s="1"/>
    </row>
    <row r="1293" spans="8:10" ht="18" customHeight="1" x14ac:dyDescent="0.3">
      <c r="H1293" s="1"/>
      <c r="J1293" s="1"/>
    </row>
    <row r="1294" spans="8:10" ht="18" customHeight="1" x14ac:dyDescent="0.3">
      <c r="H1294" s="1"/>
      <c r="J1294" s="1"/>
    </row>
    <row r="1295" spans="8:10" ht="18" customHeight="1" x14ac:dyDescent="0.3">
      <c r="H1295" s="1"/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466:G575 G728:G730">
    <cfRule type="expression" dxfId="12" priority="86">
      <formula>($F466&lt;&gt;$G466)</formula>
    </cfRule>
  </conditionalFormatting>
  <conditionalFormatting sqref="F1272:F1276 F600:F646 F466:F575 F728:F730">
    <cfRule type="expression" dxfId="11" priority="95">
      <formula>($F466&lt;&gt;$G466)</formula>
    </cfRule>
  </conditionalFormatting>
  <conditionalFormatting sqref="G4:G212">
    <cfRule type="expression" dxfId="10" priority="1">
      <formula>($F4&lt;&gt;$G4)</formula>
    </cfRule>
  </conditionalFormatting>
  <conditionalFormatting sqref="F4:F212">
    <cfRule type="expression" dxfId="9" priority="2">
      <formula>($F4&lt;&gt;$G4)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18"/>
  <sheetViews>
    <sheetView zoomScale="99" workbookViewId="0">
      <selection activeCell="B7" sqref="B7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8" customFormat="1" ht="12" customHeight="1" x14ac:dyDescent="0.3"/>
    <row r="2" spans="1:8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49</v>
      </c>
      <c r="G2" s="35" t="s">
        <v>43</v>
      </c>
      <c r="H2" s="35" t="s">
        <v>43</v>
      </c>
    </row>
    <row r="3" spans="1:8" ht="25.2" customHeight="1" x14ac:dyDescent="0.3">
      <c r="A3" s="9" t="s">
        <v>36</v>
      </c>
      <c r="B3" s="9" t="s">
        <v>55</v>
      </c>
      <c r="C3" s="9" t="s">
        <v>20</v>
      </c>
      <c r="D3" s="9" t="s">
        <v>24</v>
      </c>
      <c r="E3" s="9" t="s">
        <v>42</v>
      </c>
      <c r="F3" s="9" t="s">
        <v>37</v>
      </c>
      <c r="G3" s="9" t="s">
        <v>46</v>
      </c>
      <c r="H3" s="9" t="s">
        <v>50</v>
      </c>
    </row>
    <row r="14" spans="1:8" ht="25.2" customHeight="1" x14ac:dyDescent="0.3">
      <c r="D14" s="10"/>
    </row>
    <row r="18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D9" sqref="D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6.21875" style="8" customWidth="1"/>
    <col min="4" max="4" width="22.109375" style="31" customWidth="1"/>
    <col min="5" max="5" width="17.44140625" style="5" customWidth="1"/>
    <col min="6" max="6" width="81.109375" style="5" customWidth="1"/>
    <col min="7" max="7" width="68.33203125" style="11" customWidth="1"/>
    <col min="8" max="16384" width="16.33203125" style="5"/>
  </cols>
  <sheetData>
    <row r="1" spans="1:7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7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49</v>
      </c>
      <c r="F2" s="35" t="s">
        <v>43</v>
      </c>
      <c r="G2" s="35" t="s">
        <v>43</v>
      </c>
    </row>
    <row r="3" spans="1:7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37</v>
      </c>
      <c r="F3" s="25" t="s">
        <v>29</v>
      </c>
      <c r="G3" s="28" t="s">
        <v>39</v>
      </c>
    </row>
    <row r="40" ht="32.4" customHeight="1" x14ac:dyDescent="0.3"/>
    <row r="43" ht="35.4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47"/>
  <sheetViews>
    <sheetView topLeftCell="A22" workbookViewId="0">
      <selection activeCell="F9" sqref="F9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4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8" customFormat="1" ht="12.6" customHeight="1" x14ac:dyDescent="0.3">
      <c r="B1" s="38">
        <f>MATCH(Meta.Features!$D$3,Meta.Features!$3:$3,0)-1</f>
        <v>3</v>
      </c>
      <c r="C1" s="38">
        <f>MATCH(Meta.Features!$G$3,Meta.Features!$3:$3,0)-1</f>
        <v>6</v>
      </c>
      <c r="I1" s="39"/>
    </row>
    <row r="2" spans="1:1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</row>
    <row r="3" spans="1:14" s="20" customFormat="1" ht="25.2" customHeight="1" thickBot="1" x14ac:dyDescent="0.35">
      <c r="A3" s="16" t="s">
        <v>51</v>
      </c>
      <c r="B3" s="17" t="s">
        <v>21</v>
      </c>
      <c r="C3" s="18" t="s">
        <v>20</v>
      </c>
      <c r="D3" s="19" t="s">
        <v>38</v>
      </c>
      <c r="F3" s="21"/>
      <c r="G3" s="21"/>
      <c r="H3" s="21"/>
      <c r="I3" s="21"/>
      <c r="J3" s="21"/>
      <c r="K3" s="21"/>
      <c r="L3" s="21"/>
      <c r="M3" s="21"/>
      <c r="N3" s="21"/>
    </row>
    <row r="4" spans="1:14" customFormat="1" ht="25.2" customHeight="1" x14ac:dyDescent="0.3">
      <c r="A4" s="15">
        <v>1</v>
      </c>
      <c r="B4" s="13" t="str">
        <f>VLOOKUP(A4,Meta.Features!$B:$G,$B$1,FALSE)</f>
        <v>Case</v>
      </c>
      <c r="C4" s="14" t="str">
        <f>VLOOKUP(A4,Meta.Features!$B:$G,$C$1,FALSE)</f>
        <v>CasePseudonym</v>
      </c>
      <c r="D4" s="3" t="s">
        <v>47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15">
        <v>2</v>
      </c>
      <c r="B5" s="13" t="str">
        <f>VLOOKUP(A5,Meta.Features!$B:$G,$B$1,FALSE)</f>
        <v>Case</v>
      </c>
      <c r="C5" s="14" t="str">
        <f>VLOOKUP(A5,Meta.Features!$B:$G,$C$1,FALSE)</f>
        <v>YearOfBirth</v>
      </c>
      <c r="D5" s="3" t="s">
        <v>47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15">
        <v>3</v>
      </c>
      <c r="B6" s="13" t="str">
        <f>VLOOKUP(A6,Meta.Features!$B:$G,$B$1,FALSE)</f>
        <v>Case</v>
      </c>
      <c r="C6" s="14" t="str">
        <f>VLOOKUP(A6,Meta.Features!$B:$G,$C$1,FALSE)</f>
        <v>Sex</v>
      </c>
      <c r="D6" s="3" t="s">
        <v>48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15">
        <v>4</v>
      </c>
      <c r="B7" s="13" t="str">
        <f>VLOOKUP(A7,Meta.Features!$B:$G,$B$1,FALSE)</f>
        <v>Case</v>
      </c>
      <c r="C7" s="14" t="str">
        <f>VLOOKUP(A7,Meta.Features!$B:$G,$C$1,FALSE)</f>
        <v>PostalCode</v>
      </c>
      <c r="D7" s="3" t="s">
        <v>48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15">
        <v>5</v>
      </c>
      <c r="B8" s="13" t="str">
        <f>VLOOKUP(A8,Meta.Features!$B:$G,$B$1,FALSE)</f>
        <v>Case</v>
      </c>
      <c r="C8" s="14" t="str">
        <f>VLOOKUP(A8,Meta.Features!$B:$G,$C$1,FALSE)</f>
        <v>AdmissionDate</v>
      </c>
      <c r="D8" s="3" t="s">
        <v>47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15">
        <v>6</v>
      </c>
      <c r="B9" s="13" t="str">
        <f>VLOOKUP(A9,Meta.Features!$B:$G,$B$1,FALSE)</f>
        <v>Case</v>
      </c>
      <c r="C9" s="14" t="str">
        <f>VLOOKUP(A9,Meta.Features!$B:$G,$C$1,FALSE)</f>
        <v>AdmissionCauseCode</v>
      </c>
      <c r="D9" s="3" t="s">
        <v>47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15">
        <v>7</v>
      </c>
      <c r="B10" s="13" t="str">
        <f>VLOOKUP(A10,Meta.Features!$B:$G,$B$1,FALSE)</f>
        <v>Case</v>
      </c>
      <c r="C10" s="14" t="str">
        <f>VLOOKUP(A10,Meta.Features!$B:$G,$C$1,FALSE)</f>
        <v>CasesMerged</v>
      </c>
      <c r="D10" s="3" t="s">
        <v>48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15">
        <v>8</v>
      </c>
      <c r="B11" s="13" t="str">
        <f>VLOOKUP(A11,Meta.Features!$B:$G,$B$1,FALSE)</f>
        <v>Case</v>
      </c>
      <c r="C11" s="14" t="str">
        <f>VLOOKUP(A11,Meta.Features!$B:$G,$C$1,FALSE)</f>
        <v>DischargeDate</v>
      </c>
      <c r="D11" s="3" t="s">
        <v>47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15">
        <v>9</v>
      </c>
      <c r="B12" s="13" t="str">
        <f>VLOOKUP(A12,Meta.Features!$B:$G,$B$1,FALSE)</f>
        <v>Case</v>
      </c>
      <c r="C12" s="14" t="str">
        <f>VLOOKUP(A12,Meta.Features!$B:$G,$C$1,FALSE)</f>
        <v>DischargeReasonCode</v>
      </c>
      <c r="D12" s="3" t="s">
        <v>47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15">
        <v>10</v>
      </c>
      <c r="B13" s="13" t="str">
        <f>VLOOKUP(A13,Meta.Features!$B:$G,$B$1,FALSE)</f>
        <v>Case</v>
      </c>
      <c r="C13" s="14" t="str">
        <f>VLOOKUP(A13,Meta.Features!$B:$G,$C$1,FALSE)</f>
        <v>AdmissionAge</v>
      </c>
      <c r="D13" s="3" t="s">
        <v>48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15">
        <v>11</v>
      </c>
      <c r="B14" s="13" t="str">
        <f>VLOOKUP(A14,Meta.Features!$B:$G,$B$1,FALSE)</f>
        <v>Case</v>
      </c>
      <c r="C14" s="14" t="str">
        <f>VLOOKUP(A14,Meta.Features!$B:$G,$C$1,FALSE)</f>
        <v>PatientPseudonym</v>
      </c>
      <c r="D14" s="3" t="s">
        <v>48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15">
        <v>12</v>
      </c>
      <c r="B15" s="13" t="str">
        <f>VLOOKUP(A15,Meta.Features!$B:$G,$B$1,FALSE)</f>
        <v>Case</v>
      </c>
      <c r="C15" s="14" t="str">
        <f>VLOOKUP(A15,Meta.Features!$B:$G,$C$1,FALSE)</f>
        <v>TimeInICU</v>
      </c>
      <c r="D15" s="3" t="s">
        <v>48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15">
        <v>13</v>
      </c>
      <c r="B16" s="13" t="str">
        <f>VLOOKUP(A16,Meta.Features!$B:$G,$B$1,FALSE)</f>
        <v>Case</v>
      </c>
      <c r="C16" s="14" t="str">
        <f>VLOOKUP(A16,Meta.Features!$B:$G,$C$1,FALSE)</f>
        <v>CountIntercurrentDialysis</v>
      </c>
      <c r="D16" s="3" t="s">
        <v>48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15">
        <v>14</v>
      </c>
      <c r="B17" s="13" t="str">
        <f>VLOOKUP(A17,Meta.Features!$B:$G,$B$1,FALSE)</f>
        <v>Case</v>
      </c>
      <c r="C17" s="14" t="str">
        <f>VLOOKUP(A17,Meta.Features!$B:$G,$C$1,FALSE)</f>
        <v>HoursVentilatorySupport</v>
      </c>
      <c r="D17" s="3" t="s">
        <v>48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15">
        <v>15</v>
      </c>
      <c r="B18" s="13" t="str">
        <f>VLOOKUP(A18,Meta.Features!$B:$G,$B$1,FALSE)</f>
        <v>Case</v>
      </c>
      <c r="C18" s="14" t="str">
        <f>VLOOKUP(A18,Meta.Features!$B:$G,$C$1,FALSE)</f>
        <v>StartOutpatientPreTreatment</v>
      </c>
      <c r="D18" s="3" t="s">
        <v>48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15">
        <v>16</v>
      </c>
      <c r="B19" s="13" t="str">
        <f>VLOOKUP(A19,Meta.Features!$B:$G,$B$1,FALSE)</f>
        <v>Case</v>
      </c>
      <c r="C19" s="14" t="str">
        <f>VLOOKUP(A19,Meta.Features!$B:$G,$C$1,FALSE)</f>
        <v>DaysOutpatientPreTreatment</v>
      </c>
      <c r="D19" s="3" t="s">
        <v>48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15">
        <v>17</v>
      </c>
      <c r="B20" s="13" t="str">
        <f>VLOOKUP(A20,Meta.Features!$B:$G,$B$1,FALSE)</f>
        <v>Case</v>
      </c>
      <c r="C20" s="14" t="str">
        <f>VLOOKUP(A20,Meta.Features!$B:$G,$C$1,FALSE)</f>
        <v>EndOutpatientPostTreatment</v>
      </c>
      <c r="D20" s="3" t="s">
        <v>48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15">
        <v>18</v>
      </c>
      <c r="B21" s="13" t="str">
        <f>VLOOKUP(A21,Meta.Features!$B:$G,$B$1,FALSE)</f>
        <v>Case</v>
      </c>
      <c r="C21" s="14" t="str">
        <f>VLOOKUP(A21,Meta.Features!$B:$G,$C$1,FALSE)</f>
        <v>DaysOutpatientPostTreatment</v>
      </c>
      <c r="D21" s="3" t="s">
        <v>48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15">
        <v>19</v>
      </c>
      <c r="B22" s="13" t="str">
        <f>VLOOKUP(A22,Meta.Features!$B:$G,$B$1,FALSE)</f>
        <v>Case</v>
      </c>
      <c r="C22" s="14" t="str">
        <f>VLOOKUP(A22,Meta.Features!$B:$G,$C$1,FALSE)</f>
        <v>DaysDifferentReimbursementCategory</v>
      </c>
      <c r="D22" s="3" t="s">
        <v>48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15">
        <v>20</v>
      </c>
      <c r="B23" s="13" t="str">
        <f>VLOOKUP(A23,Meta.Features!$B:$G,$B$1,FALSE)</f>
        <v>Department</v>
      </c>
      <c r="C23" s="14" t="str">
        <f>VLOOKUP(A23,Meta.Features!$B:$G,$C$1,FALSE)</f>
        <v>ID</v>
      </c>
      <c r="D23" s="3" t="s">
        <v>47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15">
        <v>21</v>
      </c>
      <c r="B24" s="13" t="str">
        <f>VLOOKUP(A24,Meta.Features!$B:$G,$B$1,FALSE)</f>
        <v>Department</v>
      </c>
      <c r="C24" s="14" t="str">
        <f>VLOOKUP(A24,Meta.Features!$B:$G,$C$1,FALSE)</f>
        <v>CasePseudonym</v>
      </c>
      <c r="D24" s="3" t="s">
        <v>47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15">
        <v>22</v>
      </c>
      <c r="B25" s="13" t="str">
        <f>VLOOKUP(A25,Meta.Features!$B:$G,$B$1,FALSE)</f>
        <v>Department</v>
      </c>
      <c r="C25" s="14" t="str">
        <f>VLOOKUP(A25,Meta.Features!$B:$G,$C$1,FALSE)</f>
        <v>DepartmentCode</v>
      </c>
      <c r="D25" s="3" t="s">
        <v>47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15">
        <v>23</v>
      </c>
      <c r="B26" s="13" t="str">
        <f>VLOOKUP(A26,Meta.Features!$B:$G,$B$1,FALSE)</f>
        <v>Department</v>
      </c>
      <c r="C26" s="14" t="str">
        <f>VLOOKUP(A26,Meta.Features!$B:$G,$C$1,FALSE)</f>
        <v>DepartmentAdmissionDate</v>
      </c>
      <c r="D26" s="3" t="s">
        <v>47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15">
        <v>24</v>
      </c>
      <c r="B27" s="13" t="str">
        <f>VLOOKUP(A27,Meta.Features!$B:$G,$B$1,FALSE)</f>
        <v>Department</v>
      </c>
      <c r="C27" s="14" t="str">
        <f>VLOOKUP(A27,Meta.Features!$B:$G,$C$1,FALSE)</f>
        <v>DepartmentDischargeDate</v>
      </c>
      <c r="D27" s="3" t="s">
        <v>47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15">
        <v>25</v>
      </c>
      <c r="B28" s="13" t="str">
        <f>VLOOKUP(A28,Meta.Features!$B:$G,$B$1,FALSE)</f>
        <v>Department</v>
      </c>
      <c r="C28" s="14" t="str">
        <f>VLOOKUP(A28,Meta.Features!$B:$G,$C$1,FALSE)</f>
        <v>DepartmentAdmissionToICU</v>
      </c>
      <c r="D28" s="3" t="s">
        <v>48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15">
        <v>26</v>
      </c>
      <c r="B29" s="13" t="str">
        <f>VLOOKUP(A29,Meta.Features!$B:$G,$B$1,FALSE)</f>
        <v>Department</v>
      </c>
      <c r="C29" s="14" t="str">
        <f>VLOOKUP(A29,Meta.Features!$B:$G,$C$1,FALSE)</f>
        <v>DepartmentHoursVentilatorySupport</v>
      </c>
      <c r="D29" s="3" t="s">
        <v>48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15">
        <v>27</v>
      </c>
      <c r="B30" s="13" t="str">
        <f>VLOOKUP(A30,Meta.Features!$B:$G,$B$1,FALSE)</f>
        <v>DiagnosisICD</v>
      </c>
      <c r="C30" s="14" t="str">
        <f>VLOOKUP(A30,Meta.Features!$B:$G,$C$1,FALSE)</f>
        <v>ID</v>
      </c>
      <c r="D30" s="3" t="s">
        <v>47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15">
        <v>28</v>
      </c>
      <c r="B31" s="13" t="str">
        <f>VLOOKUP(A31,Meta.Features!$B:$G,$B$1,FALSE)</f>
        <v>DiagnosisICD</v>
      </c>
      <c r="C31" s="14" t="str">
        <f>VLOOKUP(A31,Meta.Features!$B:$G,$C$1,FALSE)</f>
        <v>CasePseudonym</v>
      </c>
      <c r="D31" s="3" t="s">
        <v>47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15">
        <v>29</v>
      </c>
      <c r="B32" s="13" t="str">
        <f>VLOOKUP(A32,Meta.Features!$B:$G,$B$1,FALSE)</f>
        <v>DiagnosisICD</v>
      </c>
      <c r="C32" s="14" t="str">
        <f>VLOOKUP(A32,Meta.Features!$B:$G,$C$1,FALSE)</f>
        <v>DiagnosisType</v>
      </c>
      <c r="D32" s="3" t="s">
        <v>47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15">
        <v>30</v>
      </c>
      <c r="B33" s="13" t="str">
        <f>VLOOKUP(A33,Meta.Features!$B:$G,$B$1,FALSE)</f>
        <v>DiagnosisICD</v>
      </c>
      <c r="C33" s="14" t="str">
        <f>VLOOKUP(A33,Meta.Features!$B:$G,$C$1,FALSE)</f>
        <v>ICDVersion</v>
      </c>
      <c r="D33" s="3" t="s">
        <v>48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15">
        <v>31</v>
      </c>
      <c r="B34" s="13" t="str">
        <f>VLOOKUP(A34,Meta.Features!$B:$G,$B$1,FALSE)</f>
        <v>DiagnosisICD</v>
      </c>
      <c r="C34" s="14" t="str">
        <f>VLOOKUP(A34,Meta.Features!$B:$G,$C$1,FALSE)</f>
        <v>ICD10Code</v>
      </c>
      <c r="D34" s="3" t="s">
        <v>47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15">
        <v>32</v>
      </c>
      <c r="B35" s="13" t="str">
        <f>VLOOKUP(A35,Meta.Features!$B:$G,$B$1,FALSE)</f>
        <v>DiagnosisICD</v>
      </c>
      <c r="C35" s="14" t="str">
        <f>VLOOKUP(A35,Meta.Features!$B:$G,$C$1,FALSE)</f>
        <v>Localization</v>
      </c>
      <c r="D35" s="3" t="s">
        <v>48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15">
        <v>33</v>
      </c>
      <c r="B36" s="13" t="str">
        <f>VLOOKUP(A36,Meta.Features!$B:$G,$B$1,FALSE)</f>
        <v>DiagnosisICD</v>
      </c>
      <c r="C36" s="14" t="str">
        <f>VLOOKUP(A36,Meta.Features!$B:$G,$C$1,FALSE)</f>
        <v>SecondaryICD10Code</v>
      </c>
      <c r="D36" s="3" t="s">
        <v>48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15">
        <v>34</v>
      </c>
      <c r="B37" s="13" t="str">
        <f>VLOOKUP(A37,Meta.Features!$B:$G,$B$1,FALSE)</f>
        <v>DiagnosisICD</v>
      </c>
      <c r="C37" s="14" t="str">
        <f>VLOOKUP(A37,Meta.Features!$B:$G,$C$1,FALSE)</f>
        <v>LocalizationSecondaryICD10Code</v>
      </c>
      <c r="D37" s="3" t="s">
        <v>48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15">
        <v>35</v>
      </c>
      <c r="B38" s="13" t="str">
        <f>VLOOKUP(A38,Meta.Features!$B:$G,$B$1,FALSE)</f>
        <v>DiagnosisOrpha</v>
      </c>
      <c r="C38" s="14" t="str">
        <f>VLOOKUP(A38,Meta.Features!$B:$G,$C$1,FALSE)</f>
        <v>ID</v>
      </c>
      <c r="D38" s="3" t="s">
        <v>47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15">
        <v>36</v>
      </c>
      <c r="B39" s="13" t="str">
        <f>VLOOKUP(A39,Meta.Features!$B:$G,$B$1,FALSE)</f>
        <v>DiagnosisOrpha</v>
      </c>
      <c r="C39" s="14" t="str">
        <f>VLOOKUP(A39,Meta.Features!$B:$G,$C$1,FALSE)</f>
        <v>CasePseudonym</v>
      </c>
      <c r="D39" s="3" t="s">
        <v>47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15">
        <v>37</v>
      </c>
      <c r="B40" s="13" t="str">
        <f>VLOOKUP(A40,Meta.Features!$B:$G,$B$1,FALSE)</f>
        <v>DiagnosisOrpha</v>
      </c>
      <c r="C40" s="14" t="str">
        <f>VLOOKUP(A40,Meta.Features!$B:$G,$C$1,FALSE)</f>
        <v>AlphaIDSEVersion</v>
      </c>
      <c r="D40" s="3" t="s">
        <v>48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15">
        <v>38</v>
      </c>
      <c r="B41" s="13" t="str">
        <f>VLOOKUP(A41,Meta.Features!$B:$G,$B$1,FALSE)</f>
        <v>DiagnosisOrpha</v>
      </c>
      <c r="C41" s="14" t="str">
        <f>VLOOKUP(A41,Meta.Features!$B:$G,$C$1,FALSE)</f>
        <v>OrphaCode</v>
      </c>
      <c r="D41" s="3" t="s">
        <v>47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15">
        <v>39</v>
      </c>
      <c r="B42" s="13" t="str">
        <f>VLOOKUP(A42,Meta.Features!$B:$G,$B$1,FALSE)</f>
        <v>Procedure</v>
      </c>
      <c r="C42" s="14" t="str">
        <f>VLOOKUP(A42,Meta.Features!$B:$G,$C$1,FALSE)</f>
        <v>ID</v>
      </c>
      <c r="D42" s="3" t="s">
        <v>47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15">
        <v>40</v>
      </c>
      <c r="B43" s="13" t="str">
        <f>VLOOKUP(A43,Meta.Features!$B:$G,$B$1,FALSE)</f>
        <v>Procedure</v>
      </c>
      <c r="C43" s="14" t="str">
        <f>VLOOKUP(A43,Meta.Features!$B:$G,$C$1,FALSE)</f>
        <v>CasePseudonym</v>
      </c>
      <c r="D43" s="3" t="s">
        <v>47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15">
        <v>41</v>
      </c>
      <c r="B44" s="13" t="str">
        <f>VLOOKUP(A44,Meta.Features!$B:$G,$B$1,FALSE)</f>
        <v>Procedure</v>
      </c>
      <c r="C44" s="14" t="str">
        <f>VLOOKUP(A44,Meta.Features!$B:$G,$C$1,FALSE)</f>
        <v>OPSVersion</v>
      </c>
      <c r="D44" s="3" t="s">
        <v>48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15">
        <v>42</v>
      </c>
      <c r="B45" s="13" t="str">
        <f>VLOOKUP(A45,Meta.Features!$B:$G,$B$1,FALSE)</f>
        <v>Procedure</v>
      </c>
      <c r="C45" s="14" t="str">
        <f>VLOOKUP(A45,Meta.Features!$B:$G,$C$1,FALSE)</f>
        <v>OPSCode</v>
      </c>
      <c r="D45" s="3" t="s">
        <v>47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15">
        <v>43</v>
      </c>
      <c r="B46" s="13" t="str">
        <f>VLOOKUP(A46,Meta.Features!$B:$G,$B$1,FALSE)</f>
        <v>Procedure</v>
      </c>
      <c r="C46" s="14" t="str">
        <f>VLOOKUP(A46,Meta.Features!$B:$G,$C$1,FALSE)</f>
        <v>OPSDate</v>
      </c>
      <c r="D46" s="3" t="s">
        <v>47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15">
        <v>44</v>
      </c>
      <c r="B47" s="13" t="str">
        <f>VLOOKUP(A47,Meta.Features!$B:$G,$B$1,FALSE)</f>
        <v>Procedure</v>
      </c>
      <c r="C47" s="14" t="str">
        <f>VLOOKUP(A47,Meta.Features!$B:$G,$C$1,FALSE)</f>
        <v>Localization</v>
      </c>
      <c r="D47" s="3" t="s">
        <v>48</v>
      </c>
      <c r="F47" s="1"/>
      <c r="G47" s="1"/>
      <c r="H47" s="1"/>
      <c r="I47" s="1"/>
      <c r="J47" s="1"/>
      <c r="K47" s="1"/>
      <c r="L47" s="1"/>
      <c r="M47" s="1"/>
      <c r="N47" s="1"/>
    </row>
  </sheetData>
  <conditionalFormatting sqref="D4:D28 D30:D47">
    <cfRule type="cellIs" dxfId="8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47"/>
  <sheetViews>
    <sheetView workbookViewId="0">
      <selection activeCell="F9" sqref="F9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3" customWidth="1"/>
    <col min="4" max="4" width="19" style="12" customWidth="1"/>
    <col min="6" max="6" width="48.21875" style="1" customWidth="1"/>
    <col min="7" max="7" width="23.21875" style="1" customWidth="1"/>
    <col min="8" max="16384" width="16.33203125" style="1"/>
  </cols>
  <sheetData>
    <row r="1" spans="1:13" s="38" customFormat="1" ht="12.6" customHeight="1" x14ac:dyDescent="0.3">
      <c r="B1" s="38">
        <f>MATCH(Meta.Features!$D$3,Meta.Features!$3:$3,0)-1</f>
        <v>3</v>
      </c>
      <c r="C1" s="38">
        <f>MATCH(Meta.Features!$G$3,Meta.Features!$3:$3,0)-1</f>
        <v>6</v>
      </c>
      <c r="D1" s="38">
        <f>MATCH(Meta.Features!$L$3,Meta.Features!$3:$3,0)-1</f>
        <v>11</v>
      </c>
      <c r="I1" s="39"/>
    </row>
    <row r="2" spans="1:13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32</v>
      </c>
      <c r="E2" s="35" t="s">
        <v>32</v>
      </c>
    </row>
    <row r="3" spans="1:13" s="20" customFormat="1" ht="25.2" customHeight="1" thickBot="1" x14ac:dyDescent="0.35">
      <c r="A3" s="16" t="s">
        <v>51</v>
      </c>
      <c r="B3" s="17" t="s">
        <v>21</v>
      </c>
      <c r="C3" s="17" t="s">
        <v>20</v>
      </c>
      <c r="D3" s="18" t="s">
        <v>35</v>
      </c>
      <c r="E3" s="19" t="s">
        <v>38</v>
      </c>
      <c r="F3" s="21"/>
      <c r="G3" s="21"/>
      <c r="H3" s="21"/>
      <c r="I3" s="21"/>
      <c r="J3" s="21"/>
      <c r="K3" s="21"/>
      <c r="L3" s="21"/>
      <c r="M3" s="21"/>
    </row>
    <row r="4" spans="1:13" customFormat="1" ht="25.2" customHeight="1" x14ac:dyDescent="0.3">
      <c r="A4" s="15">
        <v>1</v>
      </c>
      <c r="B4" s="13" t="str">
        <f>VLOOKUP(A4,Meta.Features!$B:$G,$B$1,FALSE)</f>
        <v>Case</v>
      </c>
      <c r="C4" s="13" t="str">
        <f>VLOOKUP(A4,Meta.Features!$B:$G,$C$1,FALSE)</f>
        <v>CasePseudonym</v>
      </c>
      <c r="D4" s="14" t="str">
        <f>VLOOKUP(A4,Meta.Features!$B:$N,$D$1,FALSE)</f>
        <v>FALSE</v>
      </c>
      <c r="E4" s="3" t="s">
        <v>28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15">
        <v>2</v>
      </c>
      <c r="B5" s="13" t="str">
        <f>VLOOKUP(A5,Meta.Features!$B:$G,$B$1,FALSE)</f>
        <v>Case</v>
      </c>
      <c r="C5" s="13" t="str">
        <f>VLOOKUP(A5,Meta.Features!$B:$G,$C$1,FALSE)</f>
        <v>YearOfBirth</v>
      </c>
      <c r="D5" s="14" t="str">
        <f>VLOOKUP(A5,Meta.Features!$B:$N,$D$1,FALSE)</f>
        <v>FALSE</v>
      </c>
      <c r="E5" s="3" t="s">
        <v>28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15">
        <v>3</v>
      </c>
      <c r="B6" s="13" t="str">
        <f>VLOOKUP(A6,Meta.Features!$B:$G,$B$1,FALSE)</f>
        <v>Case</v>
      </c>
      <c r="C6" s="13" t="str">
        <f>VLOOKUP(A6,Meta.Features!$B:$G,$C$1,FALSE)</f>
        <v>Sex</v>
      </c>
      <c r="D6" s="14" t="str">
        <f>VLOOKUP(A6,Meta.Features!$B:$N,$D$1,FALSE)</f>
        <v>TRUE</v>
      </c>
      <c r="E6" s="3" t="s">
        <v>27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15">
        <v>4</v>
      </c>
      <c r="B7" s="13" t="str">
        <f>VLOOKUP(A7,Meta.Features!$B:$G,$B$1,FALSE)</f>
        <v>Case</v>
      </c>
      <c r="C7" s="13" t="str">
        <f>VLOOKUP(A7,Meta.Features!$B:$G,$C$1,FALSE)</f>
        <v>PostalCode</v>
      </c>
      <c r="D7" s="14" t="str">
        <f>VLOOKUP(A7,Meta.Features!$B:$N,$D$1,FALSE)</f>
        <v>FALSE</v>
      </c>
      <c r="E7" s="3" t="s">
        <v>28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15">
        <v>5</v>
      </c>
      <c r="B8" s="13" t="str">
        <f>VLOOKUP(A8,Meta.Features!$B:$G,$B$1,FALSE)</f>
        <v>Case</v>
      </c>
      <c r="C8" s="13" t="str">
        <f>VLOOKUP(A8,Meta.Features!$B:$G,$C$1,FALSE)</f>
        <v>AdmissionDate</v>
      </c>
      <c r="D8" s="14" t="str">
        <f>VLOOKUP(A8,Meta.Features!$B:$N,$D$1,FALSE)</f>
        <v>FALSE</v>
      </c>
      <c r="E8" s="3" t="s">
        <v>28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15">
        <v>6</v>
      </c>
      <c r="B9" s="13" t="str">
        <f>VLOOKUP(A9,Meta.Features!$B:$G,$B$1,FALSE)</f>
        <v>Case</v>
      </c>
      <c r="C9" s="13" t="str">
        <f>VLOOKUP(A9,Meta.Features!$B:$G,$C$1,FALSE)</f>
        <v>AdmissionCauseCode</v>
      </c>
      <c r="D9" s="14" t="str">
        <f>VLOOKUP(A9,Meta.Features!$B:$N,$D$1,FALSE)</f>
        <v>TRUE</v>
      </c>
      <c r="E9" s="3" t="s">
        <v>27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15">
        <v>7</v>
      </c>
      <c r="B10" s="13" t="str">
        <f>VLOOKUP(A10,Meta.Features!$B:$G,$B$1,FALSE)</f>
        <v>Case</v>
      </c>
      <c r="C10" s="13" t="str">
        <f>VLOOKUP(A10,Meta.Features!$B:$G,$C$1,FALSE)</f>
        <v>CasesMerged</v>
      </c>
      <c r="D10" s="14" t="str">
        <f>VLOOKUP(A10,Meta.Features!$B:$N,$D$1,FALSE)</f>
        <v>TRUE</v>
      </c>
      <c r="E10" s="3" t="s">
        <v>27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15">
        <v>8</v>
      </c>
      <c r="B11" s="13" t="str">
        <f>VLOOKUP(A11,Meta.Features!$B:$G,$B$1,FALSE)</f>
        <v>Case</v>
      </c>
      <c r="C11" s="13" t="str">
        <f>VLOOKUP(A11,Meta.Features!$B:$G,$C$1,FALSE)</f>
        <v>DischargeDate</v>
      </c>
      <c r="D11" s="14" t="str">
        <f>VLOOKUP(A11,Meta.Features!$B:$N,$D$1,FALSE)</f>
        <v>FALSE</v>
      </c>
      <c r="E11" s="3" t="s">
        <v>28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15">
        <v>9</v>
      </c>
      <c r="B12" s="13" t="str">
        <f>VLOOKUP(A12,Meta.Features!$B:$G,$B$1,FALSE)</f>
        <v>Case</v>
      </c>
      <c r="C12" s="13" t="str">
        <f>VLOOKUP(A12,Meta.Features!$B:$G,$C$1,FALSE)</f>
        <v>DischargeReasonCode</v>
      </c>
      <c r="D12" s="14" t="str">
        <f>VLOOKUP(A12,Meta.Features!$B:$N,$D$1,FALSE)</f>
        <v>TRUE</v>
      </c>
      <c r="E12" s="3" t="s">
        <v>27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15">
        <v>10</v>
      </c>
      <c r="B13" s="13" t="str">
        <f>VLOOKUP(A13,Meta.Features!$B:$G,$B$1,FALSE)</f>
        <v>Case</v>
      </c>
      <c r="C13" s="13" t="str">
        <f>VLOOKUP(A13,Meta.Features!$B:$G,$C$1,FALSE)</f>
        <v>AdmissionAge</v>
      </c>
      <c r="D13" s="14" t="str">
        <f>VLOOKUP(A13,Meta.Features!$B:$N,$D$1,FALSE)</f>
        <v>FALSE</v>
      </c>
      <c r="E13" s="3" t="s">
        <v>28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15">
        <v>11</v>
      </c>
      <c r="B14" s="13" t="str">
        <f>VLOOKUP(A14,Meta.Features!$B:$G,$B$1,FALSE)</f>
        <v>Case</v>
      </c>
      <c r="C14" s="13" t="str">
        <f>VLOOKUP(A14,Meta.Features!$B:$G,$C$1,FALSE)</f>
        <v>PatientPseudonym</v>
      </c>
      <c r="D14" s="14" t="str">
        <f>VLOOKUP(A14,Meta.Features!$B:$N,$D$1,FALSE)</f>
        <v>FALSE</v>
      </c>
      <c r="E14" s="3" t="s">
        <v>28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15">
        <v>12</v>
      </c>
      <c r="B15" s="13" t="str">
        <f>VLOOKUP(A15,Meta.Features!$B:$G,$B$1,FALSE)</f>
        <v>Case</v>
      </c>
      <c r="C15" s="13" t="str">
        <f>VLOOKUP(A15,Meta.Features!$B:$G,$C$1,FALSE)</f>
        <v>TimeInICU</v>
      </c>
      <c r="D15" s="14" t="str">
        <f>VLOOKUP(A15,Meta.Features!$B:$N,$D$1,FALSE)</f>
        <v>FALSE</v>
      </c>
      <c r="E15" s="3" t="s">
        <v>28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15">
        <v>13</v>
      </c>
      <c r="B16" s="13" t="str">
        <f>VLOOKUP(A16,Meta.Features!$B:$G,$B$1,FALSE)</f>
        <v>Case</v>
      </c>
      <c r="C16" s="13" t="str">
        <f>VLOOKUP(A16,Meta.Features!$B:$G,$C$1,FALSE)</f>
        <v>CountIntercurrentDialysis</v>
      </c>
      <c r="D16" s="14" t="str">
        <f>VLOOKUP(A16,Meta.Features!$B:$N,$D$1,FALSE)</f>
        <v>FALSE</v>
      </c>
      <c r="E16" s="3" t="s">
        <v>28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15">
        <v>14</v>
      </c>
      <c r="B17" s="13" t="str">
        <f>VLOOKUP(A17,Meta.Features!$B:$G,$B$1,FALSE)</f>
        <v>Case</v>
      </c>
      <c r="C17" s="13" t="str">
        <f>VLOOKUP(A17,Meta.Features!$B:$G,$C$1,FALSE)</f>
        <v>HoursVentilatorySupport</v>
      </c>
      <c r="D17" s="14" t="str">
        <f>VLOOKUP(A17,Meta.Features!$B:$N,$D$1,FALSE)</f>
        <v>FALSE</v>
      </c>
      <c r="E17" s="3" t="s">
        <v>28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15">
        <v>15</v>
      </c>
      <c r="B18" s="13" t="str">
        <f>VLOOKUP(A18,Meta.Features!$B:$G,$B$1,FALSE)</f>
        <v>Case</v>
      </c>
      <c r="C18" s="13" t="str">
        <f>VLOOKUP(A18,Meta.Features!$B:$G,$C$1,FALSE)</f>
        <v>StartOutpatientPreTreatment</v>
      </c>
      <c r="D18" s="14" t="str">
        <f>VLOOKUP(A18,Meta.Features!$B:$N,$D$1,FALSE)</f>
        <v>FALSE</v>
      </c>
      <c r="E18" s="3" t="s">
        <v>28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15">
        <v>16</v>
      </c>
      <c r="B19" s="13" t="str">
        <f>VLOOKUP(A19,Meta.Features!$B:$G,$B$1,FALSE)</f>
        <v>Case</v>
      </c>
      <c r="C19" s="13" t="str">
        <f>VLOOKUP(A19,Meta.Features!$B:$G,$C$1,FALSE)</f>
        <v>DaysOutpatientPreTreatment</v>
      </c>
      <c r="D19" s="14" t="str">
        <f>VLOOKUP(A19,Meta.Features!$B:$N,$D$1,FALSE)</f>
        <v>FALSE</v>
      </c>
      <c r="E19" s="3" t="s">
        <v>28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15">
        <v>17</v>
      </c>
      <c r="B20" s="13" t="str">
        <f>VLOOKUP(A20,Meta.Features!$B:$G,$B$1,FALSE)</f>
        <v>Case</v>
      </c>
      <c r="C20" s="13" t="str">
        <f>VLOOKUP(A20,Meta.Features!$B:$G,$C$1,FALSE)</f>
        <v>EndOutpatientPostTreatment</v>
      </c>
      <c r="D20" s="14" t="str">
        <f>VLOOKUP(A20,Meta.Features!$B:$N,$D$1,FALSE)</f>
        <v>FALSE</v>
      </c>
      <c r="E20" s="3" t="s">
        <v>28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15">
        <v>18</v>
      </c>
      <c r="B21" s="13" t="str">
        <f>VLOOKUP(A21,Meta.Features!$B:$G,$B$1,FALSE)</f>
        <v>Case</v>
      </c>
      <c r="C21" s="13" t="str">
        <f>VLOOKUP(A21,Meta.Features!$B:$G,$C$1,FALSE)</f>
        <v>DaysOutpatientPostTreatment</v>
      </c>
      <c r="D21" s="14" t="str">
        <f>VLOOKUP(A21,Meta.Features!$B:$N,$D$1,FALSE)</f>
        <v>FALSE</v>
      </c>
      <c r="E21" s="3" t="s">
        <v>28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15">
        <v>19</v>
      </c>
      <c r="B22" s="13" t="str">
        <f>VLOOKUP(A22,Meta.Features!$B:$G,$B$1,FALSE)</f>
        <v>Case</v>
      </c>
      <c r="C22" s="13" t="str">
        <f>VLOOKUP(A22,Meta.Features!$B:$G,$C$1,FALSE)</f>
        <v>DaysDifferentReimbursementCategory</v>
      </c>
      <c r="D22" s="14" t="str">
        <f>VLOOKUP(A22,Meta.Features!$B:$N,$D$1,FALSE)</f>
        <v>FALSE</v>
      </c>
      <c r="E22" s="3" t="s">
        <v>28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15">
        <v>20</v>
      </c>
      <c r="B23" s="13" t="str">
        <f>VLOOKUP(A23,Meta.Features!$B:$G,$B$1,FALSE)</f>
        <v>Department</v>
      </c>
      <c r="C23" s="13" t="str">
        <f>VLOOKUP(A23,Meta.Features!$B:$G,$C$1,FALSE)</f>
        <v>ID</v>
      </c>
      <c r="D23" s="14" t="str">
        <f>VLOOKUP(A23,Meta.Features!$B:$N,$D$1,FALSE)</f>
        <v>FALSE</v>
      </c>
      <c r="E23" s="3" t="s">
        <v>28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15">
        <v>21</v>
      </c>
      <c r="B24" s="13" t="str">
        <f>VLOOKUP(A24,Meta.Features!$B:$G,$B$1,FALSE)</f>
        <v>Department</v>
      </c>
      <c r="C24" s="13" t="str">
        <f>VLOOKUP(A24,Meta.Features!$B:$G,$C$1,FALSE)</f>
        <v>CasePseudonym</v>
      </c>
      <c r="D24" s="14" t="str">
        <f>VLOOKUP(A24,Meta.Features!$B:$N,$D$1,FALSE)</f>
        <v>FALSE</v>
      </c>
      <c r="E24" s="3" t="s">
        <v>28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15">
        <v>22</v>
      </c>
      <c r="B25" s="13" t="str">
        <f>VLOOKUP(A25,Meta.Features!$B:$G,$B$1,FALSE)</f>
        <v>Department</v>
      </c>
      <c r="C25" s="13" t="str">
        <f>VLOOKUP(A25,Meta.Features!$B:$G,$C$1,FALSE)</f>
        <v>DepartmentCode</v>
      </c>
      <c r="D25" s="14" t="str">
        <f>VLOOKUP(A25,Meta.Features!$B:$N,$D$1,FALSE)</f>
        <v>TRUE</v>
      </c>
      <c r="E25" s="3" t="s">
        <v>27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15">
        <v>23</v>
      </c>
      <c r="B26" s="13" t="str">
        <f>VLOOKUP(A26,Meta.Features!$B:$G,$B$1,FALSE)</f>
        <v>Department</v>
      </c>
      <c r="C26" s="13" t="str">
        <f>VLOOKUP(A26,Meta.Features!$B:$G,$C$1,FALSE)</f>
        <v>DepartmentAdmissionDate</v>
      </c>
      <c r="D26" s="14" t="str">
        <f>VLOOKUP(A26,Meta.Features!$B:$N,$D$1,FALSE)</f>
        <v>FALSE</v>
      </c>
      <c r="E26" s="3" t="s">
        <v>28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15">
        <v>24</v>
      </c>
      <c r="B27" s="13" t="str">
        <f>VLOOKUP(A27,Meta.Features!$B:$G,$B$1,FALSE)</f>
        <v>Department</v>
      </c>
      <c r="C27" s="13" t="str">
        <f>VLOOKUP(A27,Meta.Features!$B:$G,$C$1,FALSE)</f>
        <v>DepartmentDischargeDate</v>
      </c>
      <c r="D27" s="14" t="str">
        <f>VLOOKUP(A27,Meta.Features!$B:$N,$D$1,FALSE)</f>
        <v>FALSE</v>
      </c>
      <c r="E27" s="3" t="s">
        <v>28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15">
        <v>25</v>
      </c>
      <c r="B28" s="13" t="str">
        <f>VLOOKUP(A28,Meta.Features!$B:$G,$B$1,FALSE)</f>
        <v>Department</v>
      </c>
      <c r="C28" s="13" t="str">
        <f>VLOOKUP(A28,Meta.Features!$B:$G,$C$1,FALSE)</f>
        <v>DepartmentAdmissionToICU</v>
      </c>
      <c r="D28" s="14" t="str">
        <f>VLOOKUP(A28,Meta.Features!$B:$N,$D$1,FALSE)</f>
        <v>TRUE</v>
      </c>
      <c r="E28" s="3" t="s">
        <v>27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15">
        <v>26</v>
      </c>
      <c r="B29" s="13" t="str">
        <f>VLOOKUP(A29,Meta.Features!$B:$G,$B$1,FALSE)</f>
        <v>Department</v>
      </c>
      <c r="C29" s="13" t="str">
        <f>VLOOKUP(A29,Meta.Features!$B:$G,$C$1,FALSE)</f>
        <v>DepartmentHoursVentilatorySupport</v>
      </c>
      <c r="D29" s="14" t="str">
        <f>VLOOKUP(A29,Meta.Features!$B:$N,$D$1,FALSE)</f>
        <v>FALSE</v>
      </c>
      <c r="E29" s="3" t="s">
        <v>28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15">
        <v>27</v>
      </c>
      <c r="B30" s="13" t="str">
        <f>VLOOKUP(A30,Meta.Features!$B:$G,$B$1,FALSE)</f>
        <v>DiagnosisICD</v>
      </c>
      <c r="C30" s="13" t="str">
        <f>VLOOKUP(A30,Meta.Features!$B:$G,$C$1,FALSE)</f>
        <v>ID</v>
      </c>
      <c r="D30" s="14" t="str">
        <f>VLOOKUP(A30,Meta.Features!$B:$N,$D$1,FALSE)</f>
        <v>FALSE</v>
      </c>
      <c r="E30" s="3" t="s">
        <v>28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15">
        <v>28</v>
      </c>
      <c r="B31" s="13" t="str">
        <f>VLOOKUP(A31,Meta.Features!$B:$G,$B$1,FALSE)</f>
        <v>DiagnosisICD</v>
      </c>
      <c r="C31" s="13" t="str">
        <f>VLOOKUP(A31,Meta.Features!$B:$G,$C$1,FALSE)</f>
        <v>CasePseudonym</v>
      </c>
      <c r="D31" s="14" t="str">
        <f>VLOOKUP(A31,Meta.Features!$B:$N,$D$1,FALSE)</f>
        <v>FALSE</v>
      </c>
      <c r="E31" s="3" t="s">
        <v>28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15">
        <v>29</v>
      </c>
      <c r="B32" s="13" t="str">
        <f>VLOOKUP(A32,Meta.Features!$B:$G,$B$1,FALSE)</f>
        <v>DiagnosisICD</v>
      </c>
      <c r="C32" s="13" t="str">
        <f>VLOOKUP(A32,Meta.Features!$B:$G,$C$1,FALSE)</f>
        <v>DiagnosisType</v>
      </c>
      <c r="D32" s="14" t="str">
        <f>VLOOKUP(A32,Meta.Features!$B:$N,$D$1,FALSE)</f>
        <v>TRUE</v>
      </c>
      <c r="E32" s="3" t="s">
        <v>27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15">
        <v>30</v>
      </c>
      <c r="B33" s="13" t="str">
        <f>VLOOKUP(A33,Meta.Features!$B:$G,$B$1,FALSE)</f>
        <v>DiagnosisICD</v>
      </c>
      <c r="C33" s="13" t="str">
        <f>VLOOKUP(A33,Meta.Features!$B:$G,$C$1,FALSE)</f>
        <v>ICDVersion</v>
      </c>
      <c r="D33" s="14" t="str">
        <f>VLOOKUP(A33,Meta.Features!$B:$N,$D$1,FALSE)</f>
        <v>FALSE</v>
      </c>
      <c r="E33" s="3" t="s">
        <v>28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15">
        <v>31</v>
      </c>
      <c r="B34" s="13" t="str">
        <f>VLOOKUP(A34,Meta.Features!$B:$G,$B$1,FALSE)</f>
        <v>DiagnosisICD</v>
      </c>
      <c r="C34" s="13" t="str">
        <f>VLOOKUP(A34,Meta.Features!$B:$G,$C$1,FALSE)</f>
        <v>ICD10Code</v>
      </c>
      <c r="D34" s="14" t="str">
        <f>VLOOKUP(A34,Meta.Features!$B:$N,$D$1,FALSE)</f>
        <v>FALSE</v>
      </c>
      <c r="E34" s="3" t="s">
        <v>28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15">
        <v>32</v>
      </c>
      <c r="B35" s="13" t="str">
        <f>VLOOKUP(A35,Meta.Features!$B:$G,$B$1,FALSE)</f>
        <v>DiagnosisICD</v>
      </c>
      <c r="C35" s="13" t="str">
        <f>VLOOKUP(A35,Meta.Features!$B:$G,$C$1,FALSE)</f>
        <v>Localization</v>
      </c>
      <c r="D35" s="14" t="str">
        <f>VLOOKUP(A35,Meta.Features!$B:$N,$D$1,FALSE)</f>
        <v>TRUE</v>
      </c>
      <c r="E35" s="3" t="s">
        <v>27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15">
        <v>33</v>
      </c>
      <c r="B36" s="13" t="str">
        <f>VLOOKUP(A36,Meta.Features!$B:$G,$B$1,FALSE)</f>
        <v>DiagnosisICD</v>
      </c>
      <c r="C36" s="13" t="str">
        <f>VLOOKUP(A36,Meta.Features!$B:$G,$C$1,FALSE)</f>
        <v>SecondaryICD10Code</v>
      </c>
      <c r="D36" s="14" t="str">
        <f>VLOOKUP(A36,Meta.Features!$B:$N,$D$1,FALSE)</f>
        <v>FALSE</v>
      </c>
      <c r="E36" s="3" t="s">
        <v>28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15">
        <v>34</v>
      </c>
      <c r="B37" s="13" t="str">
        <f>VLOOKUP(A37,Meta.Features!$B:$G,$B$1,FALSE)</f>
        <v>DiagnosisICD</v>
      </c>
      <c r="C37" s="13" t="str">
        <f>VLOOKUP(A37,Meta.Features!$B:$G,$C$1,FALSE)</f>
        <v>LocalizationSecondaryICD10Code</v>
      </c>
      <c r="D37" s="14" t="str">
        <f>VLOOKUP(A37,Meta.Features!$B:$N,$D$1,FALSE)</f>
        <v>TRUE</v>
      </c>
      <c r="E37" s="3" t="s">
        <v>27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15">
        <v>35</v>
      </c>
      <c r="B38" s="13" t="str">
        <f>VLOOKUP(A38,Meta.Features!$B:$G,$B$1,FALSE)</f>
        <v>DiagnosisOrpha</v>
      </c>
      <c r="C38" s="13" t="str">
        <f>VLOOKUP(A38,Meta.Features!$B:$G,$C$1,FALSE)</f>
        <v>ID</v>
      </c>
      <c r="D38" s="14" t="str">
        <f>VLOOKUP(A38,Meta.Features!$B:$N,$D$1,FALSE)</f>
        <v>FALSE</v>
      </c>
      <c r="E38" s="3" t="s">
        <v>28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15">
        <v>36</v>
      </c>
      <c r="B39" s="13" t="str">
        <f>VLOOKUP(A39,Meta.Features!$B:$G,$B$1,FALSE)</f>
        <v>DiagnosisOrpha</v>
      </c>
      <c r="C39" s="13" t="str">
        <f>VLOOKUP(A39,Meta.Features!$B:$G,$C$1,FALSE)</f>
        <v>CasePseudonym</v>
      </c>
      <c r="D39" s="14" t="str">
        <f>VLOOKUP(A39,Meta.Features!$B:$N,$D$1,FALSE)</f>
        <v>FALSE</v>
      </c>
      <c r="E39" s="3" t="s">
        <v>28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15">
        <v>37</v>
      </c>
      <c r="B40" s="13" t="str">
        <f>VLOOKUP(A40,Meta.Features!$B:$G,$B$1,FALSE)</f>
        <v>DiagnosisOrpha</v>
      </c>
      <c r="C40" s="13" t="str">
        <f>VLOOKUP(A40,Meta.Features!$B:$G,$C$1,FALSE)</f>
        <v>AlphaIDSEVersion</v>
      </c>
      <c r="D40" s="14" t="str">
        <f>VLOOKUP(A40,Meta.Features!$B:$N,$D$1,FALSE)</f>
        <v>FALSE</v>
      </c>
      <c r="E40" s="3" t="s">
        <v>28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15">
        <v>38</v>
      </c>
      <c r="B41" s="13" t="str">
        <f>VLOOKUP(A41,Meta.Features!$B:$G,$B$1,FALSE)</f>
        <v>DiagnosisOrpha</v>
      </c>
      <c r="C41" s="13" t="str">
        <f>VLOOKUP(A41,Meta.Features!$B:$G,$C$1,FALSE)</f>
        <v>OrphaCode</v>
      </c>
      <c r="D41" s="14" t="str">
        <f>VLOOKUP(A41,Meta.Features!$B:$N,$D$1,FALSE)</f>
        <v>FALSE</v>
      </c>
      <c r="E41" s="3" t="s">
        <v>28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15">
        <v>39</v>
      </c>
      <c r="B42" s="13" t="str">
        <f>VLOOKUP(A42,Meta.Features!$B:$G,$B$1,FALSE)</f>
        <v>Procedure</v>
      </c>
      <c r="C42" s="13" t="str">
        <f>VLOOKUP(A42,Meta.Features!$B:$G,$C$1,FALSE)</f>
        <v>ID</v>
      </c>
      <c r="D42" s="14" t="str">
        <f>VLOOKUP(A42,Meta.Features!$B:$N,$D$1,FALSE)</f>
        <v>FALSE</v>
      </c>
      <c r="E42" s="3" t="s">
        <v>28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15">
        <v>40</v>
      </c>
      <c r="B43" s="13" t="str">
        <f>VLOOKUP(A43,Meta.Features!$B:$G,$B$1,FALSE)</f>
        <v>Procedure</v>
      </c>
      <c r="C43" s="13" t="str">
        <f>VLOOKUP(A43,Meta.Features!$B:$G,$C$1,FALSE)</f>
        <v>CasePseudonym</v>
      </c>
      <c r="D43" s="14" t="str">
        <f>VLOOKUP(A43,Meta.Features!$B:$N,$D$1,FALSE)</f>
        <v>FALSE</v>
      </c>
      <c r="E43" s="3" t="s">
        <v>28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15">
        <v>41</v>
      </c>
      <c r="B44" s="13" t="str">
        <f>VLOOKUP(A44,Meta.Features!$B:$G,$B$1,FALSE)</f>
        <v>Procedure</v>
      </c>
      <c r="C44" s="13" t="str">
        <f>VLOOKUP(A44,Meta.Features!$B:$G,$C$1,FALSE)</f>
        <v>OPSVersion</v>
      </c>
      <c r="D44" s="14" t="str">
        <f>VLOOKUP(A44,Meta.Features!$B:$N,$D$1,FALSE)</f>
        <v>FALSE</v>
      </c>
      <c r="E44" s="3" t="s">
        <v>28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15">
        <v>42</v>
      </c>
      <c r="B45" s="13" t="str">
        <f>VLOOKUP(A45,Meta.Features!$B:$G,$B$1,FALSE)</f>
        <v>Procedure</v>
      </c>
      <c r="C45" s="13" t="str">
        <f>VLOOKUP(A45,Meta.Features!$B:$G,$C$1,FALSE)</f>
        <v>OPSCode</v>
      </c>
      <c r="D45" s="14" t="str">
        <f>VLOOKUP(A45,Meta.Features!$B:$N,$D$1,FALSE)</f>
        <v>FALSE</v>
      </c>
      <c r="E45" s="3" t="s">
        <v>28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15">
        <v>43</v>
      </c>
      <c r="B46" s="13" t="str">
        <f>VLOOKUP(A46,Meta.Features!$B:$G,$B$1,FALSE)</f>
        <v>Procedure</v>
      </c>
      <c r="C46" s="13" t="str">
        <f>VLOOKUP(A46,Meta.Features!$B:$G,$C$1,FALSE)</f>
        <v>OPSDate</v>
      </c>
      <c r="D46" s="14" t="str">
        <f>VLOOKUP(A46,Meta.Features!$B:$N,$D$1,FALSE)</f>
        <v>FALSE</v>
      </c>
      <c r="E46" s="3" t="s">
        <v>28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15">
        <v>44</v>
      </c>
      <c r="B47" s="13" t="str">
        <f>VLOOKUP(A47,Meta.Features!$B:$G,$B$1,FALSE)</f>
        <v>Procedure</v>
      </c>
      <c r="C47" s="13" t="str">
        <f>VLOOKUP(A47,Meta.Features!$B:$G,$C$1,FALSE)</f>
        <v>Localization</v>
      </c>
      <c r="D47" s="14" t="str">
        <f>VLOOKUP(A47,Meta.Features!$B:$N,$D$1,FALSE)</f>
        <v>TRUE</v>
      </c>
      <c r="E47" s="3" t="s">
        <v>27</v>
      </c>
      <c r="F47" s="1"/>
      <c r="G47" s="1"/>
      <c r="H47" s="1"/>
      <c r="I47" s="1"/>
      <c r="J47" s="1"/>
      <c r="K47" s="1"/>
      <c r="L47" s="1"/>
      <c r="M47" s="1"/>
    </row>
  </sheetData>
  <conditionalFormatting sqref="D4:D47">
    <cfRule type="cellIs" dxfId="7" priority="7" operator="equal">
      <formula>"FALSE"</formula>
    </cfRule>
    <cfRule type="cellIs" dxfId="6" priority="8" operator="equal">
      <formula>"TRUE"</formula>
    </cfRule>
  </conditionalFormatting>
  <conditionalFormatting sqref="E4:E47">
    <cfRule type="cellIs" dxfId="5" priority="1" operator="equal">
      <formula>"FALSE"</formula>
    </cfRule>
    <cfRule type="cellIs" dxfId="4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47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0" sqref="G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19" style="3" customWidth="1"/>
    <col min="7" max="7" width="19" style="12" customWidth="1"/>
    <col min="8" max="8" width="32.21875" customWidth="1"/>
    <col min="9" max="9" width="26.88671875" style="3" customWidth="1"/>
    <col min="10" max="10" width="17.44140625" style="3" customWidth="1"/>
    <col min="11" max="11" width="23.21875" style="12" customWidth="1"/>
    <col min="12" max="12" width="30" style="3" customWidth="1"/>
    <col min="13" max="16384" width="16.33203125" style="1"/>
  </cols>
  <sheetData>
    <row r="1" spans="1:16" s="38" customFormat="1" ht="12.6" customHeight="1" x14ac:dyDescent="0.3">
      <c r="C1" s="38">
        <f>MATCH(Meta.Features!$D$3,Meta.Features!$3:$3,0)-1</f>
        <v>3</v>
      </c>
      <c r="D1" s="38">
        <f>MATCH(Meta.Features!$G$3,Meta.Features!$3:$3,0)-1</f>
        <v>6</v>
      </c>
      <c r="E1" s="38">
        <f>MATCH(Meta.Features!$L$3,Meta.Features!$3:$3,0)-1</f>
        <v>11</v>
      </c>
      <c r="G1" s="40"/>
      <c r="K1" s="40"/>
      <c r="L1" s="39"/>
    </row>
    <row r="2" spans="1:16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32</v>
      </c>
      <c r="F2" s="35" t="s">
        <v>32</v>
      </c>
      <c r="G2" s="41" t="s">
        <v>87</v>
      </c>
      <c r="H2" s="35" t="s">
        <v>87</v>
      </c>
      <c r="I2" s="35" t="s">
        <v>87</v>
      </c>
      <c r="J2" s="35" t="s">
        <v>87</v>
      </c>
      <c r="K2" s="41" t="s">
        <v>87</v>
      </c>
      <c r="L2" s="35" t="s">
        <v>32</v>
      </c>
    </row>
    <row r="3" spans="1:16" s="20" customFormat="1" ht="25.2" customHeight="1" thickBot="1" x14ac:dyDescent="0.35">
      <c r="A3" s="25" t="s">
        <v>36</v>
      </c>
      <c r="B3" s="16" t="s">
        <v>51</v>
      </c>
      <c r="C3" s="17" t="s">
        <v>21</v>
      </c>
      <c r="D3" s="17" t="s">
        <v>20</v>
      </c>
      <c r="E3" s="18" t="s">
        <v>35</v>
      </c>
      <c r="F3" s="19" t="s">
        <v>88</v>
      </c>
      <c r="G3" s="42" t="s">
        <v>93</v>
      </c>
      <c r="H3" s="19" t="s">
        <v>89</v>
      </c>
      <c r="I3" s="19" t="s">
        <v>91</v>
      </c>
      <c r="J3" s="19" t="s">
        <v>90</v>
      </c>
      <c r="K3" s="42" t="s">
        <v>92</v>
      </c>
      <c r="L3" s="42" t="s">
        <v>95</v>
      </c>
      <c r="M3" s="21"/>
      <c r="N3" s="21"/>
      <c r="O3" s="21"/>
      <c r="P3" s="21"/>
    </row>
    <row r="4" spans="1:16" customFormat="1" ht="25.2" customHeight="1" x14ac:dyDescent="0.3">
      <c r="A4" s="5" t="s">
        <v>38</v>
      </c>
      <c r="B4" s="15">
        <v>1</v>
      </c>
      <c r="C4" s="13" t="str">
        <f>VLOOKUP(B4,Meta.Features!$B:$G,$C$1,FALSE)</f>
        <v>Case</v>
      </c>
      <c r="D4" s="13" t="str">
        <f>VLOOKUP(B4,Meta.Features!$B:$G,$D$1,FALSE)</f>
        <v>CasePseudonym</v>
      </c>
      <c r="E4" s="14" t="str">
        <f>VLOOKUP(B4,Meta.Features!$B:$N,$E$1,FALSE)</f>
        <v>FALSE</v>
      </c>
      <c r="F4" s="3" t="s">
        <v>28</v>
      </c>
      <c r="G4" s="12">
        <v>1</v>
      </c>
      <c r="H4" s="3">
        <v>1</v>
      </c>
      <c r="I4" s="3">
        <v>2</v>
      </c>
      <c r="J4" s="3">
        <v>3</v>
      </c>
      <c r="K4" s="12" t="s">
        <v>48</v>
      </c>
      <c r="L4" s="3" t="s">
        <v>27</v>
      </c>
      <c r="M4" s="1"/>
      <c r="N4" s="1"/>
      <c r="O4" s="1"/>
      <c r="P4" s="1"/>
    </row>
    <row r="5" spans="1:16" customFormat="1" ht="25.2" customHeight="1" x14ac:dyDescent="0.3">
      <c r="A5" s="5" t="s">
        <v>38</v>
      </c>
      <c r="B5" s="15">
        <v>2</v>
      </c>
      <c r="C5" s="13" t="str">
        <f>VLOOKUP(B5,Meta.Features!$B:$G,$C$1,FALSE)</f>
        <v>Case</v>
      </c>
      <c r="D5" s="13" t="str">
        <f>VLOOKUP(B5,Meta.Features!$B:$G,$D$1,FALSE)</f>
        <v>YearOfBirth</v>
      </c>
      <c r="E5" s="14" t="str">
        <f>VLOOKUP(B5,Meta.Features!$B:$N,$E$1,FALSE)</f>
        <v>FALSE</v>
      </c>
      <c r="F5" s="3" t="s">
        <v>28</v>
      </c>
      <c r="G5" s="12">
        <v>2</v>
      </c>
      <c r="H5" s="3">
        <v>1</v>
      </c>
      <c r="I5" s="3">
        <v>2</v>
      </c>
      <c r="J5" s="3">
        <v>3</v>
      </c>
      <c r="K5" s="12" t="s">
        <v>48</v>
      </c>
      <c r="L5" s="3" t="s">
        <v>27</v>
      </c>
      <c r="M5" s="1"/>
      <c r="N5" s="1"/>
      <c r="O5" s="1"/>
      <c r="P5" s="1"/>
    </row>
    <row r="6" spans="1:16" customFormat="1" ht="25.2" customHeight="1" x14ac:dyDescent="0.3">
      <c r="A6" s="5" t="s">
        <v>38</v>
      </c>
      <c r="B6" s="15">
        <v>3</v>
      </c>
      <c r="C6" s="13" t="str">
        <f>VLOOKUP(B6,Meta.Features!$B:$G,$C$1,FALSE)</f>
        <v>Case</v>
      </c>
      <c r="D6" s="13" t="str">
        <f>VLOOKUP(B6,Meta.Features!$B:$G,$D$1,FALSE)</f>
        <v>Sex</v>
      </c>
      <c r="E6" s="14" t="str">
        <f>VLOOKUP(B6,Meta.Features!$B:$N,$E$1,FALSE)</f>
        <v>TRUE</v>
      </c>
      <c r="F6" s="3" t="s">
        <v>27</v>
      </c>
      <c r="G6" s="12">
        <v>3</v>
      </c>
      <c r="H6" s="3">
        <v>1</v>
      </c>
      <c r="I6" s="3">
        <v>2</v>
      </c>
      <c r="J6" s="3">
        <v>3</v>
      </c>
      <c r="K6" s="12" t="s">
        <v>48</v>
      </c>
      <c r="L6" s="3" t="s">
        <v>27</v>
      </c>
      <c r="M6" s="1"/>
      <c r="N6" s="1"/>
      <c r="O6" s="1"/>
      <c r="P6" s="1"/>
    </row>
    <row r="7" spans="1:16" customFormat="1" ht="25.2" customHeight="1" x14ac:dyDescent="0.3">
      <c r="A7" s="5" t="s">
        <v>38</v>
      </c>
      <c r="B7" s="15">
        <v>4</v>
      </c>
      <c r="C7" s="13" t="str">
        <f>VLOOKUP(B7,Meta.Features!$B:$G,$C$1,FALSE)</f>
        <v>Case</v>
      </c>
      <c r="D7" s="13" t="str">
        <f>VLOOKUP(B7,Meta.Features!$B:$G,$D$1,FALSE)</f>
        <v>PostalCode</v>
      </c>
      <c r="E7" s="14" t="str">
        <f>VLOOKUP(B7,Meta.Features!$B:$N,$E$1,FALSE)</f>
        <v>FALSE</v>
      </c>
      <c r="F7" s="3" t="s">
        <v>28</v>
      </c>
      <c r="G7" s="12">
        <v>4</v>
      </c>
      <c r="H7" s="3">
        <v>1</v>
      </c>
      <c r="I7" s="3">
        <v>2</v>
      </c>
      <c r="J7" s="3">
        <v>3</v>
      </c>
      <c r="K7" s="12" t="s">
        <v>48</v>
      </c>
      <c r="L7" s="3" t="s">
        <v>27</v>
      </c>
      <c r="M7" s="1"/>
      <c r="N7" s="1"/>
      <c r="O7" s="1"/>
      <c r="P7" s="1"/>
    </row>
    <row r="8" spans="1:16" customFormat="1" ht="25.2" customHeight="1" x14ac:dyDescent="0.3">
      <c r="A8" s="5" t="s">
        <v>38</v>
      </c>
      <c r="B8" s="15">
        <v>5</v>
      </c>
      <c r="C8" s="13" t="str">
        <f>VLOOKUP(B8,Meta.Features!$B:$G,$C$1,FALSE)</f>
        <v>Case</v>
      </c>
      <c r="D8" s="13" t="str">
        <f>VLOOKUP(B8,Meta.Features!$B:$G,$D$1,FALSE)</f>
        <v>AdmissionDate</v>
      </c>
      <c r="E8" s="14" t="str">
        <f>VLOOKUP(B8,Meta.Features!$B:$N,$E$1,FALSE)</f>
        <v>FALSE</v>
      </c>
      <c r="F8" s="3" t="s">
        <v>28</v>
      </c>
      <c r="G8" s="12">
        <v>5</v>
      </c>
      <c r="H8" s="3">
        <v>1</v>
      </c>
      <c r="I8" s="3">
        <v>2</v>
      </c>
      <c r="J8" s="3">
        <v>3</v>
      </c>
      <c r="K8" s="12" t="s">
        <v>48</v>
      </c>
      <c r="L8" s="3" t="s">
        <v>27</v>
      </c>
      <c r="M8" s="1"/>
      <c r="N8" s="1"/>
      <c r="O8" s="1"/>
      <c r="P8" s="1"/>
    </row>
    <row r="9" spans="1:16" customFormat="1" ht="25.2" customHeight="1" x14ac:dyDescent="0.3">
      <c r="A9" s="5" t="s">
        <v>38</v>
      </c>
      <c r="B9" s="15">
        <v>6</v>
      </c>
      <c r="C9" s="13" t="str">
        <f>VLOOKUP(B9,Meta.Features!$B:$G,$C$1,FALSE)</f>
        <v>Case</v>
      </c>
      <c r="D9" s="13" t="str">
        <f>VLOOKUP(B9,Meta.Features!$B:$G,$D$1,FALSE)</f>
        <v>AdmissionCauseCode</v>
      </c>
      <c r="E9" s="14" t="str">
        <f>VLOOKUP(B9,Meta.Features!$B:$N,$E$1,FALSE)</f>
        <v>TRUE</v>
      </c>
      <c r="F9" s="3" t="s">
        <v>27</v>
      </c>
      <c r="G9" s="12">
        <v>6</v>
      </c>
      <c r="H9" s="3">
        <v>1</v>
      </c>
      <c r="I9" s="3">
        <v>2</v>
      </c>
      <c r="J9" s="3">
        <v>3</v>
      </c>
      <c r="K9" s="12" t="s">
        <v>48</v>
      </c>
      <c r="L9" s="3" t="s">
        <v>27</v>
      </c>
      <c r="M9" s="1"/>
      <c r="N9" s="1"/>
      <c r="O9" s="1"/>
      <c r="P9" s="1"/>
    </row>
    <row r="10" spans="1:16" customFormat="1" ht="25.2" customHeight="1" x14ac:dyDescent="0.3">
      <c r="A10" s="5" t="s">
        <v>38</v>
      </c>
      <c r="B10" s="15">
        <v>7</v>
      </c>
      <c r="C10" s="13" t="str">
        <f>VLOOKUP(B10,Meta.Features!$B:$G,$C$1,FALSE)</f>
        <v>Case</v>
      </c>
      <c r="D10" s="13" t="str">
        <f>VLOOKUP(B10,Meta.Features!$B:$G,$D$1,FALSE)</f>
        <v>CasesMerged</v>
      </c>
      <c r="E10" s="14" t="str">
        <f>VLOOKUP(B10,Meta.Features!$B:$N,$E$1,FALSE)</f>
        <v>TRUE</v>
      </c>
      <c r="F10" s="3" t="s">
        <v>27</v>
      </c>
      <c r="G10" s="12">
        <v>7</v>
      </c>
      <c r="H10" s="3">
        <v>1</v>
      </c>
      <c r="I10" s="3">
        <v>2</v>
      </c>
      <c r="J10" s="3">
        <v>3</v>
      </c>
      <c r="K10" s="12" t="s">
        <v>48</v>
      </c>
      <c r="L10" s="3" t="s">
        <v>27</v>
      </c>
      <c r="M10" s="1"/>
      <c r="N10" s="1"/>
      <c r="O10" s="1"/>
      <c r="P10" s="1"/>
    </row>
    <row r="11" spans="1:16" customFormat="1" ht="25.2" customHeight="1" x14ac:dyDescent="0.3">
      <c r="A11" s="5" t="s">
        <v>38</v>
      </c>
      <c r="B11" s="15">
        <v>8</v>
      </c>
      <c r="C11" s="13" t="str">
        <f>VLOOKUP(B11,Meta.Features!$B:$G,$C$1,FALSE)</f>
        <v>Case</v>
      </c>
      <c r="D11" s="13" t="str">
        <f>VLOOKUP(B11,Meta.Features!$B:$G,$D$1,FALSE)</f>
        <v>DischargeDate</v>
      </c>
      <c r="E11" s="14" t="str">
        <f>VLOOKUP(B11,Meta.Features!$B:$N,$E$1,FALSE)</f>
        <v>FALSE</v>
      </c>
      <c r="F11" s="3" t="s">
        <v>28</v>
      </c>
      <c r="G11" s="12">
        <v>8</v>
      </c>
      <c r="H11" s="3">
        <v>1</v>
      </c>
      <c r="I11" s="3">
        <v>2</v>
      </c>
      <c r="J11" s="3">
        <v>3</v>
      </c>
      <c r="K11" s="12" t="s">
        <v>48</v>
      </c>
      <c r="L11" s="3" t="s">
        <v>27</v>
      </c>
      <c r="M11" s="1"/>
      <c r="N11" s="1"/>
      <c r="O11" s="1"/>
      <c r="P11" s="1"/>
    </row>
    <row r="12" spans="1:16" customFormat="1" ht="25.2" customHeight="1" x14ac:dyDescent="0.3">
      <c r="A12" s="5" t="s">
        <v>38</v>
      </c>
      <c r="B12" s="15">
        <v>9</v>
      </c>
      <c r="C12" s="13" t="str">
        <f>VLOOKUP(B12,Meta.Features!$B:$G,$C$1,FALSE)</f>
        <v>Case</v>
      </c>
      <c r="D12" s="13" t="str">
        <f>VLOOKUP(B12,Meta.Features!$B:$G,$D$1,FALSE)</f>
        <v>DischargeReasonCode</v>
      </c>
      <c r="E12" s="14" t="str">
        <f>VLOOKUP(B12,Meta.Features!$B:$N,$E$1,FALSE)</f>
        <v>TRUE</v>
      </c>
      <c r="F12" s="3" t="s">
        <v>27</v>
      </c>
      <c r="G12" s="12">
        <v>9</v>
      </c>
      <c r="H12" s="3">
        <v>1</v>
      </c>
      <c r="I12" s="3">
        <v>2</v>
      </c>
      <c r="J12" s="3">
        <v>3</v>
      </c>
      <c r="K12" s="12" t="s">
        <v>48</v>
      </c>
      <c r="L12" s="3" t="s">
        <v>27</v>
      </c>
      <c r="M12" s="1"/>
      <c r="N12" s="1"/>
      <c r="O12" s="1"/>
      <c r="P12" s="1"/>
    </row>
    <row r="13" spans="1:16" customFormat="1" ht="25.2" customHeight="1" x14ac:dyDescent="0.3">
      <c r="A13" s="5" t="s">
        <v>38</v>
      </c>
      <c r="B13" s="15">
        <v>10</v>
      </c>
      <c r="C13" s="13" t="str">
        <f>VLOOKUP(B13,Meta.Features!$B:$G,$C$1,FALSE)</f>
        <v>Case</v>
      </c>
      <c r="D13" s="13" t="str">
        <f>VLOOKUP(B13,Meta.Features!$B:$G,$D$1,FALSE)</f>
        <v>AdmissionAge</v>
      </c>
      <c r="E13" s="14" t="str">
        <f>VLOOKUP(B13,Meta.Features!$B:$N,$E$1,FALSE)</f>
        <v>FALSE</v>
      </c>
      <c r="F13" s="3" t="s">
        <v>28</v>
      </c>
      <c r="G13" s="12">
        <v>10</v>
      </c>
      <c r="H13" s="3">
        <v>1</v>
      </c>
      <c r="I13" s="3">
        <v>2</v>
      </c>
      <c r="J13" s="3">
        <v>3</v>
      </c>
      <c r="K13" s="12" t="s">
        <v>48</v>
      </c>
      <c r="L13" s="3" t="s">
        <v>27</v>
      </c>
      <c r="M13" s="1"/>
      <c r="N13" s="1"/>
      <c r="O13" s="1"/>
      <c r="P13" s="1"/>
    </row>
    <row r="14" spans="1:16" customFormat="1" ht="25.2" customHeight="1" x14ac:dyDescent="0.3">
      <c r="A14" s="5" t="s">
        <v>38</v>
      </c>
      <c r="B14" s="15">
        <v>11</v>
      </c>
      <c r="C14" s="13" t="str">
        <f>VLOOKUP(B14,Meta.Features!$B:$G,$C$1,FALSE)</f>
        <v>Case</v>
      </c>
      <c r="D14" s="13" t="str">
        <f>VLOOKUP(B14,Meta.Features!$B:$G,$D$1,FALSE)</f>
        <v>PatientPseudonym</v>
      </c>
      <c r="E14" s="14" t="str">
        <f>VLOOKUP(B14,Meta.Features!$B:$N,$E$1,FALSE)</f>
        <v>FALSE</v>
      </c>
      <c r="F14" s="3" t="s">
        <v>28</v>
      </c>
      <c r="G14" s="12">
        <v>11</v>
      </c>
      <c r="H14" s="3">
        <v>1</v>
      </c>
      <c r="I14" s="3">
        <v>2</v>
      </c>
      <c r="J14" s="3">
        <v>3</v>
      </c>
      <c r="K14" s="12" t="s">
        <v>48</v>
      </c>
      <c r="L14" s="3" t="s">
        <v>27</v>
      </c>
      <c r="M14" s="1"/>
      <c r="N14" s="1"/>
      <c r="O14" s="1"/>
      <c r="P14" s="1"/>
    </row>
    <row r="15" spans="1:16" customFormat="1" ht="25.2" customHeight="1" x14ac:dyDescent="0.3">
      <c r="A15" s="5" t="s">
        <v>38</v>
      </c>
      <c r="B15" s="15">
        <v>12</v>
      </c>
      <c r="C15" s="13" t="str">
        <f>VLOOKUP(B15,Meta.Features!$B:$G,$C$1,FALSE)</f>
        <v>Case</v>
      </c>
      <c r="D15" s="13" t="str">
        <f>VLOOKUP(B15,Meta.Features!$B:$G,$D$1,FALSE)</f>
        <v>TimeInICU</v>
      </c>
      <c r="E15" s="14" t="str">
        <f>VLOOKUP(B15,Meta.Features!$B:$N,$E$1,FALSE)</f>
        <v>FALSE</v>
      </c>
      <c r="F15" s="3" t="s">
        <v>28</v>
      </c>
      <c r="G15" s="12">
        <v>12</v>
      </c>
      <c r="H15" s="3">
        <v>1</v>
      </c>
      <c r="I15" s="3">
        <v>2</v>
      </c>
      <c r="J15" s="3">
        <v>3</v>
      </c>
      <c r="K15" s="12" t="s">
        <v>48</v>
      </c>
      <c r="L15" s="3" t="s">
        <v>27</v>
      </c>
      <c r="M15" s="1"/>
      <c r="N15" s="1"/>
      <c r="O15" s="1"/>
      <c r="P15" s="1"/>
    </row>
    <row r="16" spans="1:16" customFormat="1" ht="25.2" customHeight="1" x14ac:dyDescent="0.3">
      <c r="A16" s="5" t="s">
        <v>38</v>
      </c>
      <c r="B16" s="15">
        <v>13</v>
      </c>
      <c r="C16" s="13" t="str">
        <f>VLOOKUP(B16,Meta.Features!$B:$G,$C$1,FALSE)</f>
        <v>Case</v>
      </c>
      <c r="D16" s="13" t="str">
        <f>VLOOKUP(B16,Meta.Features!$B:$G,$D$1,FALSE)</f>
        <v>CountIntercurrentDialysis</v>
      </c>
      <c r="E16" s="14" t="str">
        <f>VLOOKUP(B16,Meta.Features!$B:$N,$E$1,FALSE)</f>
        <v>FALSE</v>
      </c>
      <c r="F16" s="3" t="s">
        <v>28</v>
      </c>
      <c r="G16" s="12">
        <v>13</v>
      </c>
      <c r="H16" s="3">
        <v>1</v>
      </c>
      <c r="I16" s="3">
        <v>2</v>
      </c>
      <c r="J16" s="3">
        <v>3</v>
      </c>
      <c r="K16" s="12" t="s">
        <v>48</v>
      </c>
      <c r="L16" s="3" t="s">
        <v>27</v>
      </c>
      <c r="M16" s="1"/>
      <c r="N16" s="1"/>
      <c r="O16" s="1"/>
      <c r="P16" s="1"/>
    </row>
    <row r="17" spans="1:16" customFormat="1" ht="25.2" customHeight="1" x14ac:dyDescent="0.3">
      <c r="A17" s="5" t="s">
        <v>38</v>
      </c>
      <c r="B17" s="15">
        <v>14</v>
      </c>
      <c r="C17" s="13" t="str">
        <f>VLOOKUP(B17,Meta.Features!$B:$G,$C$1,FALSE)</f>
        <v>Case</v>
      </c>
      <c r="D17" s="13" t="str">
        <f>VLOOKUP(B17,Meta.Features!$B:$G,$D$1,FALSE)</f>
        <v>HoursVentilatorySupport</v>
      </c>
      <c r="E17" s="14" t="str">
        <f>VLOOKUP(B17,Meta.Features!$B:$N,$E$1,FALSE)</f>
        <v>FALSE</v>
      </c>
      <c r="F17" s="3" t="s">
        <v>28</v>
      </c>
      <c r="G17" s="12">
        <v>14</v>
      </c>
      <c r="H17" s="3">
        <v>1</v>
      </c>
      <c r="I17" s="3">
        <v>2</v>
      </c>
      <c r="J17" s="3">
        <v>3</v>
      </c>
      <c r="K17" s="12" t="s">
        <v>48</v>
      </c>
      <c r="L17" s="3" t="s">
        <v>27</v>
      </c>
      <c r="M17" s="1"/>
      <c r="N17" s="1"/>
      <c r="O17" s="1"/>
      <c r="P17" s="1"/>
    </row>
    <row r="18" spans="1:16" customFormat="1" ht="25.2" customHeight="1" x14ac:dyDescent="0.3">
      <c r="A18" s="5" t="s">
        <v>38</v>
      </c>
      <c r="B18" s="15">
        <v>15</v>
      </c>
      <c r="C18" s="13" t="str">
        <f>VLOOKUP(B18,Meta.Features!$B:$G,$C$1,FALSE)</f>
        <v>Case</v>
      </c>
      <c r="D18" s="13" t="str">
        <f>VLOOKUP(B18,Meta.Features!$B:$G,$D$1,FALSE)</f>
        <v>StartOutpatientPreTreatment</v>
      </c>
      <c r="E18" s="14" t="str">
        <f>VLOOKUP(B18,Meta.Features!$B:$N,$E$1,FALSE)</f>
        <v>FALSE</v>
      </c>
      <c r="F18" s="3" t="s">
        <v>28</v>
      </c>
      <c r="G18" s="12">
        <v>15</v>
      </c>
      <c r="H18" s="3">
        <v>1</v>
      </c>
      <c r="I18" s="3">
        <v>2</v>
      </c>
      <c r="J18" s="3">
        <v>3</v>
      </c>
      <c r="K18" s="12" t="s">
        <v>48</v>
      </c>
      <c r="L18" s="3" t="s">
        <v>27</v>
      </c>
      <c r="M18" s="1"/>
      <c r="N18" s="1"/>
      <c r="O18" s="1"/>
      <c r="P18" s="1"/>
    </row>
    <row r="19" spans="1:16" customFormat="1" ht="25.2" customHeight="1" x14ac:dyDescent="0.3">
      <c r="A19" s="5" t="s">
        <v>38</v>
      </c>
      <c r="B19" s="15">
        <v>16</v>
      </c>
      <c r="C19" s="13" t="str">
        <f>VLOOKUP(B19,Meta.Features!$B:$G,$C$1,FALSE)</f>
        <v>Case</v>
      </c>
      <c r="D19" s="13" t="str">
        <f>VLOOKUP(B19,Meta.Features!$B:$G,$D$1,FALSE)</f>
        <v>DaysOutpatientPreTreatment</v>
      </c>
      <c r="E19" s="14" t="str">
        <f>VLOOKUP(B19,Meta.Features!$B:$N,$E$1,FALSE)</f>
        <v>FALSE</v>
      </c>
      <c r="F19" s="3" t="s">
        <v>28</v>
      </c>
      <c r="G19" s="12">
        <v>16</v>
      </c>
      <c r="H19" s="3">
        <v>1</v>
      </c>
      <c r="I19" s="3">
        <v>2</v>
      </c>
      <c r="J19" s="3">
        <v>3</v>
      </c>
      <c r="K19" s="12" t="s">
        <v>48</v>
      </c>
      <c r="L19" s="3" t="s">
        <v>27</v>
      </c>
      <c r="M19" s="1"/>
      <c r="N19" s="1"/>
      <c r="O19" s="1"/>
      <c r="P19" s="1"/>
    </row>
    <row r="20" spans="1:16" customFormat="1" ht="25.2" customHeight="1" x14ac:dyDescent="0.3">
      <c r="A20" s="5" t="s">
        <v>38</v>
      </c>
      <c r="B20" s="15">
        <v>17</v>
      </c>
      <c r="C20" s="13" t="str">
        <f>VLOOKUP(B20,Meta.Features!$B:$G,$C$1,FALSE)</f>
        <v>Case</v>
      </c>
      <c r="D20" s="13" t="str">
        <f>VLOOKUP(B20,Meta.Features!$B:$G,$D$1,FALSE)</f>
        <v>EndOutpatientPostTreatment</v>
      </c>
      <c r="E20" s="14" t="str">
        <f>VLOOKUP(B20,Meta.Features!$B:$N,$E$1,FALSE)</f>
        <v>FALSE</v>
      </c>
      <c r="F20" s="3" t="s">
        <v>28</v>
      </c>
      <c r="G20" s="12">
        <v>17</v>
      </c>
      <c r="H20" s="3">
        <v>1</v>
      </c>
      <c r="I20" s="3">
        <v>2</v>
      </c>
      <c r="J20" s="3">
        <v>3</v>
      </c>
      <c r="K20" s="12" t="s">
        <v>48</v>
      </c>
      <c r="L20" s="3" t="s">
        <v>27</v>
      </c>
      <c r="M20" s="1"/>
      <c r="N20" s="1"/>
      <c r="O20" s="1"/>
      <c r="P20" s="1"/>
    </row>
    <row r="21" spans="1:16" customFormat="1" ht="25.2" customHeight="1" x14ac:dyDescent="0.3">
      <c r="A21" s="5" t="s">
        <v>38</v>
      </c>
      <c r="B21" s="15">
        <v>18</v>
      </c>
      <c r="C21" s="13" t="str">
        <f>VLOOKUP(B21,Meta.Features!$B:$G,$C$1,FALSE)</f>
        <v>Case</v>
      </c>
      <c r="D21" s="13" t="str">
        <f>VLOOKUP(B21,Meta.Features!$B:$G,$D$1,FALSE)</f>
        <v>DaysOutpatientPostTreatment</v>
      </c>
      <c r="E21" s="14" t="str">
        <f>VLOOKUP(B21,Meta.Features!$B:$N,$E$1,FALSE)</f>
        <v>FALSE</v>
      </c>
      <c r="F21" s="3" t="s">
        <v>28</v>
      </c>
      <c r="G21" s="12">
        <v>18</v>
      </c>
      <c r="H21" s="3">
        <v>1</v>
      </c>
      <c r="I21" s="3">
        <v>2</v>
      </c>
      <c r="J21" s="3">
        <v>3</v>
      </c>
      <c r="K21" s="12" t="s">
        <v>48</v>
      </c>
      <c r="L21" s="3" t="s">
        <v>27</v>
      </c>
      <c r="M21" s="1"/>
      <c r="N21" s="1"/>
      <c r="O21" s="1"/>
      <c r="P21" s="1"/>
    </row>
    <row r="22" spans="1:16" customFormat="1" ht="25.2" customHeight="1" x14ac:dyDescent="0.3">
      <c r="A22" s="5" t="s">
        <v>38</v>
      </c>
      <c r="B22" s="15">
        <v>19</v>
      </c>
      <c r="C22" s="13" t="str">
        <f>VLOOKUP(B22,Meta.Features!$B:$G,$C$1,FALSE)</f>
        <v>Case</v>
      </c>
      <c r="D22" s="13" t="str">
        <f>VLOOKUP(B22,Meta.Features!$B:$G,$D$1,FALSE)</f>
        <v>DaysDifferentReimbursementCategory</v>
      </c>
      <c r="E22" s="14" t="str">
        <f>VLOOKUP(B22,Meta.Features!$B:$N,$E$1,FALSE)</f>
        <v>FALSE</v>
      </c>
      <c r="F22" s="3" t="s">
        <v>28</v>
      </c>
      <c r="G22" s="12">
        <v>19</v>
      </c>
      <c r="H22" s="3">
        <v>1</v>
      </c>
      <c r="I22" s="3">
        <v>2</v>
      </c>
      <c r="J22" s="3">
        <v>3</v>
      </c>
      <c r="K22" s="12" t="s">
        <v>48</v>
      </c>
      <c r="L22" s="3" t="s">
        <v>27</v>
      </c>
      <c r="M22" s="1"/>
      <c r="N22" s="1"/>
      <c r="O22" s="1"/>
      <c r="P22" s="1"/>
    </row>
    <row r="23" spans="1:16" customFormat="1" ht="25.2" customHeight="1" x14ac:dyDescent="0.3">
      <c r="A23" s="5" t="s">
        <v>38</v>
      </c>
      <c r="B23" s="15">
        <v>20</v>
      </c>
      <c r="C23" s="13" t="str">
        <f>VLOOKUP(B23,Meta.Features!$B:$G,$C$1,FALSE)</f>
        <v>Department</v>
      </c>
      <c r="D23" s="13" t="str">
        <f>VLOOKUP(B23,Meta.Features!$B:$G,$D$1,FALSE)</f>
        <v>ID</v>
      </c>
      <c r="E23" s="14" t="str">
        <f>VLOOKUP(B23,Meta.Features!$B:$N,$E$1,FALSE)</f>
        <v>FALSE</v>
      </c>
      <c r="F23" s="3" t="s">
        <v>28</v>
      </c>
      <c r="G23" s="12">
        <v>1</v>
      </c>
      <c r="H23" s="3">
        <v>1</v>
      </c>
      <c r="I23" s="3">
        <v>2</v>
      </c>
      <c r="J23" s="3">
        <v>3</v>
      </c>
      <c r="K23" s="12" t="s">
        <v>48</v>
      </c>
      <c r="L23" s="3" t="s">
        <v>27</v>
      </c>
      <c r="M23" s="1"/>
      <c r="N23" s="1"/>
      <c r="O23" s="1"/>
      <c r="P23" s="1"/>
    </row>
    <row r="24" spans="1:16" customFormat="1" ht="25.2" customHeight="1" x14ac:dyDescent="0.3">
      <c r="A24" s="5" t="s">
        <v>38</v>
      </c>
      <c r="B24" s="15">
        <v>21</v>
      </c>
      <c r="C24" s="13" t="str">
        <f>VLOOKUP(B24,Meta.Features!$B:$G,$C$1,FALSE)</f>
        <v>Department</v>
      </c>
      <c r="D24" s="13" t="str">
        <f>VLOOKUP(B24,Meta.Features!$B:$G,$D$1,FALSE)</f>
        <v>CasePseudonym</v>
      </c>
      <c r="E24" s="14" t="str">
        <f>VLOOKUP(B24,Meta.Features!$B:$N,$E$1,FALSE)</f>
        <v>FALSE</v>
      </c>
      <c r="F24" s="3" t="s">
        <v>28</v>
      </c>
      <c r="G24" s="12">
        <v>2</v>
      </c>
      <c r="H24" s="3">
        <v>1</v>
      </c>
      <c r="I24" s="3">
        <v>2</v>
      </c>
      <c r="J24" s="3">
        <v>3</v>
      </c>
      <c r="K24" s="12" t="s">
        <v>48</v>
      </c>
      <c r="L24" s="3" t="s">
        <v>27</v>
      </c>
      <c r="M24" s="1"/>
      <c r="N24" s="1"/>
      <c r="O24" s="1"/>
      <c r="P24" s="1"/>
    </row>
    <row r="25" spans="1:16" customFormat="1" ht="25.2" customHeight="1" x14ac:dyDescent="0.3">
      <c r="A25" s="5" t="s">
        <v>38</v>
      </c>
      <c r="B25" s="15">
        <v>22</v>
      </c>
      <c r="C25" s="13" t="str">
        <f>VLOOKUP(B25,Meta.Features!$B:$G,$C$1,FALSE)</f>
        <v>Department</v>
      </c>
      <c r="D25" s="13" t="str">
        <f>VLOOKUP(B25,Meta.Features!$B:$G,$D$1,FALSE)</f>
        <v>DepartmentCode</v>
      </c>
      <c r="E25" s="14" t="str">
        <f>VLOOKUP(B25,Meta.Features!$B:$N,$E$1,FALSE)</f>
        <v>TRUE</v>
      </c>
      <c r="F25" s="3" t="s">
        <v>27</v>
      </c>
      <c r="G25" s="12">
        <v>3</v>
      </c>
      <c r="H25" s="3">
        <v>1</v>
      </c>
      <c r="I25" s="3">
        <v>2</v>
      </c>
      <c r="J25" s="3">
        <v>3</v>
      </c>
      <c r="K25" s="12" t="s">
        <v>48</v>
      </c>
      <c r="L25" s="3" t="s">
        <v>27</v>
      </c>
      <c r="M25" s="1"/>
      <c r="N25" s="1"/>
      <c r="O25" s="1"/>
      <c r="P25" s="1"/>
    </row>
    <row r="26" spans="1:16" customFormat="1" ht="25.2" customHeight="1" x14ac:dyDescent="0.3">
      <c r="A26" s="5" t="s">
        <v>38</v>
      </c>
      <c r="B26" s="15">
        <v>23</v>
      </c>
      <c r="C26" s="13" t="str">
        <f>VLOOKUP(B26,Meta.Features!$B:$G,$C$1,FALSE)</f>
        <v>Department</v>
      </c>
      <c r="D26" s="13" t="str">
        <f>VLOOKUP(B26,Meta.Features!$B:$G,$D$1,FALSE)</f>
        <v>DepartmentAdmissionDate</v>
      </c>
      <c r="E26" s="14" t="str">
        <f>VLOOKUP(B26,Meta.Features!$B:$N,$E$1,FALSE)</f>
        <v>FALSE</v>
      </c>
      <c r="F26" s="3" t="s">
        <v>28</v>
      </c>
      <c r="G26" s="12">
        <v>4</v>
      </c>
      <c r="H26" s="3">
        <v>1</v>
      </c>
      <c r="I26" s="3">
        <v>2</v>
      </c>
      <c r="J26" s="3">
        <v>3</v>
      </c>
      <c r="K26" s="12" t="s">
        <v>48</v>
      </c>
      <c r="L26" s="3" t="s">
        <v>27</v>
      </c>
      <c r="M26" s="1"/>
      <c r="N26" s="1"/>
      <c r="O26" s="1"/>
      <c r="P26" s="1"/>
    </row>
    <row r="27" spans="1:16" customFormat="1" ht="25.2" customHeight="1" x14ac:dyDescent="0.3">
      <c r="A27" s="5" t="s">
        <v>38</v>
      </c>
      <c r="B27" s="15">
        <v>24</v>
      </c>
      <c r="C27" s="13" t="str">
        <f>VLOOKUP(B27,Meta.Features!$B:$G,$C$1,FALSE)</f>
        <v>Department</v>
      </c>
      <c r="D27" s="13" t="str">
        <f>VLOOKUP(B27,Meta.Features!$B:$G,$D$1,FALSE)</f>
        <v>DepartmentDischargeDate</v>
      </c>
      <c r="E27" s="14" t="str">
        <f>VLOOKUP(B27,Meta.Features!$B:$N,$E$1,FALSE)</f>
        <v>FALSE</v>
      </c>
      <c r="F27" s="3" t="s">
        <v>28</v>
      </c>
      <c r="G27" s="12">
        <v>5</v>
      </c>
      <c r="H27" s="3">
        <v>1</v>
      </c>
      <c r="I27" s="3">
        <v>2</v>
      </c>
      <c r="J27" s="3">
        <v>3</v>
      </c>
      <c r="K27" s="12" t="s">
        <v>48</v>
      </c>
      <c r="L27" s="3" t="s">
        <v>27</v>
      </c>
      <c r="M27" s="1"/>
      <c r="N27" s="1"/>
      <c r="O27" s="1"/>
      <c r="P27" s="1"/>
    </row>
    <row r="28" spans="1:16" customFormat="1" ht="25.2" customHeight="1" x14ac:dyDescent="0.3">
      <c r="A28" s="5" t="s">
        <v>38</v>
      </c>
      <c r="B28" s="15">
        <v>25</v>
      </c>
      <c r="C28" s="13" t="str">
        <f>VLOOKUP(B28,Meta.Features!$B:$G,$C$1,FALSE)</f>
        <v>Department</v>
      </c>
      <c r="D28" s="13" t="str">
        <f>VLOOKUP(B28,Meta.Features!$B:$G,$D$1,FALSE)</f>
        <v>DepartmentAdmissionToICU</v>
      </c>
      <c r="E28" s="14" t="str">
        <f>VLOOKUP(B28,Meta.Features!$B:$N,$E$1,FALSE)</f>
        <v>TRUE</v>
      </c>
      <c r="F28" s="3" t="s">
        <v>27</v>
      </c>
      <c r="G28" s="12">
        <v>6</v>
      </c>
      <c r="H28" s="3">
        <v>1</v>
      </c>
      <c r="I28" s="3">
        <v>2</v>
      </c>
      <c r="J28" s="3">
        <v>3</v>
      </c>
      <c r="K28" s="12" t="s">
        <v>48</v>
      </c>
      <c r="L28" s="3" t="s">
        <v>27</v>
      </c>
      <c r="M28" s="1"/>
      <c r="N28" s="1"/>
      <c r="O28" s="1"/>
      <c r="P28" s="1"/>
    </row>
    <row r="29" spans="1:16" customFormat="1" ht="25.2" customHeight="1" x14ac:dyDescent="0.3">
      <c r="A29" s="5" t="s">
        <v>38</v>
      </c>
      <c r="B29" s="15">
        <v>26</v>
      </c>
      <c r="C29" s="13" t="str">
        <f>VLOOKUP(B29,Meta.Features!$B:$G,$C$1,FALSE)</f>
        <v>Department</v>
      </c>
      <c r="D29" s="13" t="str">
        <f>VLOOKUP(B29,Meta.Features!$B:$G,$D$1,FALSE)</f>
        <v>DepartmentHoursVentilatorySupport</v>
      </c>
      <c r="E29" s="14" t="str">
        <f>VLOOKUP(B29,Meta.Features!$B:$N,$E$1,FALSE)</f>
        <v>FALSE</v>
      </c>
      <c r="F29" s="3" t="s">
        <v>28</v>
      </c>
      <c r="G29" s="12">
        <v>7</v>
      </c>
      <c r="H29" s="3">
        <v>1</v>
      </c>
      <c r="I29" s="3">
        <v>2</v>
      </c>
      <c r="J29" s="3">
        <v>3</v>
      </c>
      <c r="K29" s="12" t="s">
        <v>48</v>
      </c>
      <c r="L29" s="3" t="s">
        <v>27</v>
      </c>
      <c r="M29" s="1"/>
      <c r="N29" s="1"/>
      <c r="O29" s="1"/>
      <c r="P29" s="1"/>
    </row>
    <row r="30" spans="1:16" customFormat="1" ht="25.2" customHeight="1" x14ac:dyDescent="0.3">
      <c r="A30" s="5" t="s">
        <v>38</v>
      </c>
      <c r="B30" s="15">
        <v>27</v>
      </c>
      <c r="C30" s="13" t="str">
        <f>VLOOKUP(B30,Meta.Features!$B:$G,$C$1,FALSE)</f>
        <v>DiagnosisICD</v>
      </c>
      <c r="D30" s="13" t="str">
        <f>VLOOKUP(B30,Meta.Features!$B:$G,$D$1,FALSE)</f>
        <v>ID</v>
      </c>
      <c r="E30" s="14" t="str">
        <f>VLOOKUP(B30,Meta.Features!$B:$N,$E$1,FALSE)</f>
        <v>FALSE</v>
      </c>
      <c r="F30" s="3" t="s">
        <v>28</v>
      </c>
      <c r="G30" s="12">
        <v>1</v>
      </c>
      <c r="H30" s="3">
        <v>1</v>
      </c>
      <c r="I30" s="3">
        <v>2</v>
      </c>
      <c r="J30" s="3">
        <v>3</v>
      </c>
      <c r="K30" s="12" t="s">
        <v>48</v>
      </c>
      <c r="L30" s="3" t="s">
        <v>27</v>
      </c>
      <c r="M30" s="1"/>
      <c r="N30" s="1"/>
      <c r="O30" s="1"/>
      <c r="P30" s="1"/>
    </row>
    <row r="31" spans="1:16" customFormat="1" ht="25.2" customHeight="1" x14ac:dyDescent="0.3">
      <c r="A31" s="5" t="s">
        <v>38</v>
      </c>
      <c r="B31" s="15">
        <v>28</v>
      </c>
      <c r="C31" s="13" t="str">
        <f>VLOOKUP(B31,Meta.Features!$B:$G,$C$1,FALSE)</f>
        <v>DiagnosisICD</v>
      </c>
      <c r="D31" s="13" t="str">
        <f>VLOOKUP(B31,Meta.Features!$B:$G,$D$1,FALSE)</f>
        <v>CasePseudonym</v>
      </c>
      <c r="E31" s="14" t="str">
        <f>VLOOKUP(B31,Meta.Features!$B:$N,$E$1,FALSE)</f>
        <v>FALSE</v>
      </c>
      <c r="F31" s="3" t="s">
        <v>28</v>
      </c>
      <c r="G31" s="12">
        <v>2</v>
      </c>
      <c r="H31" s="3">
        <v>1</v>
      </c>
      <c r="I31" s="3">
        <v>2</v>
      </c>
      <c r="J31" s="3">
        <v>3</v>
      </c>
      <c r="K31" s="12" t="s">
        <v>48</v>
      </c>
      <c r="L31" s="3" t="s">
        <v>27</v>
      </c>
      <c r="M31" s="1"/>
      <c r="N31" s="1"/>
      <c r="O31" s="1"/>
      <c r="P31" s="1"/>
    </row>
    <row r="32" spans="1:16" customFormat="1" ht="25.2" customHeight="1" x14ac:dyDescent="0.3">
      <c r="A32" s="5" t="s">
        <v>38</v>
      </c>
      <c r="B32" s="15">
        <v>29</v>
      </c>
      <c r="C32" s="13" t="str">
        <f>VLOOKUP(B32,Meta.Features!$B:$G,$C$1,FALSE)</f>
        <v>DiagnosisICD</v>
      </c>
      <c r="D32" s="13" t="str">
        <f>VLOOKUP(B32,Meta.Features!$B:$G,$D$1,FALSE)</f>
        <v>DiagnosisType</v>
      </c>
      <c r="E32" s="14" t="str">
        <f>VLOOKUP(B32,Meta.Features!$B:$N,$E$1,FALSE)</f>
        <v>TRUE</v>
      </c>
      <c r="F32" s="3" t="s">
        <v>27</v>
      </c>
      <c r="G32" s="12">
        <v>3</v>
      </c>
      <c r="H32" s="3">
        <v>1</v>
      </c>
      <c r="I32" s="3">
        <v>2</v>
      </c>
      <c r="J32" s="3">
        <v>3</v>
      </c>
      <c r="K32" s="12" t="s">
        <v>48</v>
      </c>
      <c r="L32" s="3" t="s">
        <v>27</v>
      </c>
      <c r="M32" s="1"/>
      <c r="N32" s="1"/>
      <c r="O32" s="1"/>
      <c r="P32" s="1"/>
    </row>
    <row r="33" spans="1:16" customFormat="1" ht="25.2" customHeight="1" x14ac:dyDescent="0.3">
      <c r="A33" s="5" t="s">
        <v>38</v>
      </c>
      <c r="B33" s="15">
        <v>30</v>
      </c>
      <c r="C33" s="13" t="str">
        <f>VLOOKUP(B33,Meta.Features!$B:$G,$C$1,FALSE)</f>
        <v>DiagnosisICD</v>
      </c>
      <c r="D33" s="13" t="str">
        <f>VLOOKUP(B33,Meta.Features!$B:$G,$D$1,FALSE)</f>
        <v>ICDVersion</v>
      </c>
      <c r="E33" s="14" t="str">
        <f>VLOOKUP(B33,Meta.Features!$B:$N,$E$1,FALSE)</f>
        <v>FALSE</v>
      </c>
      <c r="F33" s="3" t="s">
        <v>28</v>
      </c>
      <c r="G33" s="12">
        <v>4</v>
      </c>
      <c r="H33" s="3">
        <v>1</v>
      </c>
      <c r="I33" s="3">
        <v>2</v>
      </c>
      <c r="J33" s="3">
        <v>3</v>
      </c>
      <c r="K33" s="12" t="s">
        <v>48</v>
      </c>
      <c r="L33" s="3" t="s">
        <v>27</v>
      </c>
      <c r="M33" s="1"/>
      <c r="N33" s="1"/>
      <c r="O33" s="1"/>
      <c r="P33" s="1"/>
    </row>
    <row r="34" spans="1:16" customFormat="1" ht="25.2" customHeight="1" x14ac:dyDescent="0.3">
      <c r="A34" s="5" t="s">
        <v>38</v>
      </c>
      <c r="B34" s="15">
        <v>31</v>
      </c>
      <c r="C34" s="13" t="str">
        <f>VLOOKUP(B34,Meta.Features!$B:$G,$C$1,FALSE)</f>
        <v>DiagnosisICD</v>
      </c>
      <c r="D34" s="13" t="str">
        <f>VLOOKUP(B34,Meta.Features!$B:$G,$D$1,FALSE)</f>
        <v>ICD10Code</v>
      </c>
      <c r="E34" s="14" t="str">
        <f>VLOOKUP(B34,Meta.Features!$B:$N,$E$1,FALSE)</f>
        <v>FALSE</v>
      </c>
      <c r="F34" s="3" t="s">
        <v>28</v>
      </c>
      <c r="G34" s="12">
        <v>5</v>
      </c>
      <c r="H34" s="3">
        <v>1</v>
      </c>
      <c r="I34" s="3">
        <v>2</v>
      </c>
      <c r="J34" s="3">
        <v>3</v>
      </c>
      <c r="K34" s="12" t="s">
        <v>48</v>
      </c>
      <c r="L34" s="3" t="s">
        <v>27</v>
      </c>
      <c r="M34" s="1"/>
      <c r="N34" s="1"/>
      <c r="O34" s="1"/>
      <c r="P34" s="1"/>
    </row>
    <row r="35" spans="1:16" customFormat="1" ht="25.2" customHeight="1" x14ac:dyDescent="0.3">
      <c r="A35" s="5" t="s">
        <v>38</v>
      </c>
      <c r="B35" s="15">
        <v>32</v>
      </c>
      <c r="C35" s="13" t="str">
        <f>VLOOKUP(B35,Meta.Features!$B:$G,$C$1,FALSE)</f>
        <v>DiagnosisICD</v>
      </c>
      <c r="D35" s="13" t="str">
        <f>VLOOKUP(B35,Meta.Features!$B:$G,$D$1,FALSE)</f>
        <v>Localization</v>
      </c>
      <c r="E35" s="14" t="str">
        <f>VLOOKUP(B35,Meta.Features!$B:$N,$E$1,FALSE)</f>
        <v>TRUE</v>
      </c>
      <c r="F35" s="3" t="s">
        <v>27</v>
      </c>
      <c r="G35" s="12">
        <v>6</v>
      </c>
      <c r="H35" s="3">
        <v>1</v>
      </c>
      <c r="I35" s="3">
        <v>2</v>
      </c>
      <c r="J35" s="3">
        <v>3</v>
      </c>
      <c r="K35" s="12" t="s">
        <v>48</v>
      </c>
      <c r="L35" s="3" t="s">
        <v>27</v>
      </c>
      <c r="M35" s="1"/>
      <c r="N35" s="1"/>
      <c r="O35" s="1"/>
      <c r="P35" s="1"/>
    </row>
    <row r="36" spans="1:16" customFormat="1" ht="25.2" customHeight="1" x14ac:dyDescent="0.3">
      <c r="A36" s="5" t="s">
        <v>38</v>
      </c>
      <c r="B36" s="15">
        <v>33</v>
      </c>
      <c r="C36" s="13" t="str">
        <f>VLOOKUP(B36,Meta.Features!$B:$G,$C$1,FALSE)</f>
        <v>DiagnosisICD</v>
      </c>
      <c r="D36" s="13" t="str">
        <f>VLOOKUP(B36,Meta.Features!$B:$G,$D$1,FALSE)</f>
        <v>SecondaryICD10Code</v>
      </c>
      <c r="E36" s="14" t="str">
        <f>VLOOKUP(B36,Meta.Features!$B:$N,$E$1,FALSE)</f>
        <v>FALSE</v>
      </c>
      <c r="F36" s="3" t="s">
        <v>28</v>
      </c>
      <c r="G36" s="12">
        <v>7</v>
      </c>
      <c r="H36" s="3">
        <v>1</v>
      </c>
      <c r="I36" s="3">
        <v>2</v>
      </c>
      <c r="J36" s="3">
        <v>3</v>
      </c>
      <c r="K36" s="12" t="s">
        <v>48</v>
      </c>
      <c r="L36" s="3" t="s">
        <v>27</v>
      </c>
      <c r="M36" s="1"/>
      <c r="N36" s="1"/>
      <c r="O36" s="1"/>
      <c r="P36" s="1"/>
    </row>
    <row r="37" spans="1:16" customFormat="1" ht="25.2" customHeight="1" x14ac:dyDescent="0.3">
      <c r="A37" s="5" t="s">
        <v>38</v>
      </c>
      <c r="B37" s="15">
        <v>34</v>
      </c>
      <c r="C37" s="13" t="str">
        <f>VLOOKUP(B37,Meta.Features!$B:$G,$C$1,FALSE)</f>
        <v>DiagnosisICD</v>
      </c>
      <c r="D37" s="13" t="str">
        <f>VLOOKUP(B37,Meta.Features!$B:$G,$D$1,FALSE)</f>
        <v>LocalizationSecondaryICD10Code</v>
      </c>
      <c r="E37" s="14" t="str">
        <f>VLOOKUP(B37,Meta.Features!$B:$N,$E$1,FALSE)</f>
        <v>TRUE</v>
      </c>
      <c r="F37" s="3" t="s">
        <v>27</v>
      </c>
      <c r="G37" s="12">
        <v>8</v>
      </c>
      <c r="H37" s="3">
        <v>1</v>
      </c>
      <c r="I37" s="3">
        <v>2</v>
      </c>
      <c r="J37" s="3">
        <v>3</v>
      </c>
      <c r="K37" s="12" t="s">
        <v>48</v>
      </c>
      <c r="L37" s="3" t="s">
        <v>27</v>
      </c>
      <c r="M37" s="1"/>
      <c r="N37" s="1"/>
      <c r="O37" s="1"/>
      <c r="P37" s="1"/>
    </row>
    <row r="38" spans="1:16" customFormat="1" ht="25.2" customHeight="1" x14ac:dyDescent="0.3">
      <c r="A38" s="5" t="s">
        <v>38</v>
      </c>
      <c r="B38" s="15">
        <v>35</v>
      </c>
      <c r="C38" s="13" t="str">
        <f>VLOOKUP(B38,Meta.Features!$B:$G,$C$1,FALSE)</f>
        <v>DiagnosisOrpha</v>
      </c>
      <c r="D38" s="13" t="str">
        <f>VLOOKUP(B38,Meta.Features!$B:$G,$D$1,FALSE)</f>
        <v>ID</v>
      </c>
      <c r="E38" s="14" t="str">
        <f>VLOOKUP(B38,Meta.Features!$B:$N,$E$1,FALSE)</f>
        <v>FALSE</v>
      </c>
      <c r="F38" s="3" t="s">
        <v>28</v>
      </c>
      <c r="G38" s="12">
        <v>1</v>
      </c>
      <c r="H38" s="3">
        <v>1</v>
      </c>
      <c r="I38" s="3">
        <v>2</v>
      </c>
      <c r="J38" s="3">
        <v>3</v>
      </c>
      <c r="K38" s="12" t="s">
        <v>48</v>
      </c>
      <c r="L38" s="3" t="s">
        <v>27</v>
      </c>
      <c r="M38" s="1"/>
      <c r="N38" s="1"/>
      <c r="O38" s="1"/>
      <c r="P38" s="1"/>
    </row>
    <row r="39" spans="1:16" customFormat="1" ht="25.2" customHeight="1" x14ac:dyDescent="0.3">
      <c r="A39" s="5" t="s">
        <v>38</v>
      </c>
      <c r="B39" s="15">
        <v>36</v>
      </c>
      <c r="C39" s="13" t="str">
        <f>VLOOKUP(B39,Meta.Features!$B:$G,$C$1,FALSE)</f>
        <v>DiagnosisOrpha</v>
      </c>
      <c r="D39" s="13" t="str">
        <f>VLOOKUP(B39,Meta.Features!$B:$G,$D$1,FALSE)</f>
        <v>CasePseudonym</v>
      </c>
      <c r="E39" s="14" t="str">
        <f>VLOOKUP(B39,Meta.Features!$B:$N,$E$1,FALSE)</f>
        <v>FALSE</v>
      </c>
      <c r="F39" s="3" t="s">
        <v>28</v>
      </c>
      <c r="G39" s="12">
        <v>2</v>
      </c>
      <c r="H39" s="3">
        <v>1</v>
      </c>
      <c r="I39" s="3">
        <v>2</v>
      </c>
      <c r="J39" s="3">
        <v>3</v>
      </c>
      <c r="K39" s="12" t="s">
        <v>48</v>
      </c>
      <c r="L39" s="3" t="s">
        <v>27</v>
      </c>
      <c r="M39" s="1"/>
      <c r="N39" s="1"/>
      <c r="O39" s="1"/>
      <c r="P39" s="1"/>
    </row>
    <row r="40" spans="1:16" customFormat="1" ht="25.2" customHeight="1" x14ac:dyDescent="0.3">
      <c r="A40" s="5" t="s">
        <v>38</v>
      </c>
      <c r="B40" s="15">
        <v>37</v>
      </c>
      <c r="C40" s="13" t="str">
        <f>VLOOKUP(B40,Meta.Features!$B:$G,$C$1,FALSE)</f>
        <v>DiagnosisOrpha</v>
      </c>
      <c r="D40" s="13" t="str">
        <f>VLOOKUP(B40,Meta.Features!$B:$G,$D$1,FALSE)</f>
        <v>AlphaIDSEVersion</v>
      </c>
      <c r="E40" s="14" t="str">
        <f>VLOOKUP(B40,Meta.Features!$B:$N,$E$1,FALSE)</f>
        <v>FALSE</v>
      </c>
      <c r="F40" s="3" t="s">
        <v>28</v>
      </c>
      <c r="G40" s="12">
        <v>3</v>
      </c>
      <c r="H40" s="3">
        <v>1</v>
      </c>
      <c r="I40" s="3">
        <v>2</v>
      </c>
      <c r="J40" s="3">
        <v>3</v>
      </c>
      <c r="K40" s="12" t="s">
        <v>48</v>
      </c>
      <c r="L40" s="3" t="s">
        <v>27</v>
      </c>
      <c r="M40" s="1"/>
      <c r="N40" s="1"/>
      <c r="O40" s="1"/>
      <c r="P40" s="1"/>
    </row>
    <row r="41" spans="1:16" customFormat="1" ht="25.2" customHeight="1" x14ac:dyDescent="0.3">
      <c r="A41" s="5" t="s">
        <v>38</v>
      </c>
      <c r="B41" s="15">
        <v>38</v>
      </c>
      <c r="C41" s="13" t="str">
        <f>VLOOKUP(B41,Meta.Features!$B:$G,$C$1,FALSE)</f>
        <v>DiagnosisOrpha</v>
      </c>
      <c r="D41" s="13" t="str">
        <f>VLOOKUP(B41,Meta.Features!$B:$G,$D$1,FALSE)</f>
        <v>OrphaCode</v>
      </c>
      <c r="E41" s="14" t="str">
        <f>VLOOKUP(B41,Meta.Features!$B:$N,$E$1,FALSE)</f>
        <v>FALSE</v>
      </c>
      <c r="F41" s="3" t="s">
        <v>28</v>
      </c>
      <c r="G41" s="12">
        <v>4</v>
      </c>
      <c r="H41" s="3">
        <v>1</v>
      </c>
      <c r="I41" s="3">
        <v>2</v>
      </c>
      <c r="J41" s="3">
        <v>3</v>
      </c>
      <c r="K41" s="12" t="s">
        <v>48</v>
      </c>
      <c r="L41" s="3" t="s">
        <v>27</v>
      </c>
      <c r="M41" s="1"/>
      <c r="N41" s="1"/>
      <c r="O41" s="1"/>
      <c r="P41" s="1"/>
    </row>
    <row r="42" spans="1:16" customFormat="1" ht="25.2" customHeight="1" x14ac:dyDescent="0.3">
      <c r="A42" s="5" t="s">
        <v>38</v>
      </c>
      <c r="B42" s="15">
        <v>39</v>
      </c>
      <c r="C42" s="13" t="str">
        <f>VLOOKUP(B42,Meta.Features!$B:$G,$C$1,FALSE)</f>
        <v>Procedure</v>
      </c>
      <c r="D42" s="13" t="str">
        <f>VLOOKUP(B42,Meta.Features!$B:$G,$D$1,FALSE)</f>
        <v>ID</v>
      </c>
      <c r="E42" s="14" t="str">
        <f>VLOOKUP(B42,Meta.Features!$B:$N,$E$1,FALSE)</f>
        <v>FALSE</v>
      </c>
      <c r="F42" s="3" t="s">
        <v>28</v>
      </c>
      <c r="G42" s="12">
        <v>1</v>
      </c>
      <c r="H42" s="3">
        <v>1</v>
      </c>
      <c r="I42" s="3">
        <v>2</v>
      </c>
      <c r="J42" s="3">
        <v>3</v>
      </c>
      <c r="K42" s="12" t="s">
        <v>48</v>
      </c>
      <c r="L42" s="3" t="s">
        <v>27</v>
      </c>
      <c r="M42" s="1"/>
      <c r="N42" s="1"/>
      <c r="O42" s="1"/>
      <c r="P42" s="1"/>
    </row>
    <row r="43" spans="1:16" customFormat="1" ht="25.2" customHeight="1" x14ac:dyDescent="0.3">
      <c r="A43" s="5" t="s">
        <v>38</v>
      </c>
      <c r="B43" s="15">
        <v>40</v>
      </c>
      <c r="C43" s="13" t="str">
        <f>VLOOKUP(B43,Meta.Features!$B:$G,$C$1,FALSE)</f>
        <v>Procedure</v>
      </c>
      <c r="D43" s="13" t="str">
        <f>VLOOKUP(B43,Meta.Features!$B:$G,$D$1,FALSE)</f>
        <v>CasePseudonym</v>
      </c>
      <c r="E43" s="14" t="str">
        <f>VLOOKUP(B43,Meta.Features!$B:$N,$E$1,FALSE)</f>
        <v>FALSE</v>
      </c>
      <c r="F43" s="3" t="s">
        <v>28</v>
      </c>
      <c r="G43" s="12">
        <v>2</v>
      </c>
      <c r="H43" s="3">
        <v>1</v>
      </c>
      <c r="I43" s="3">
        <v>2</v>
      </c>
      <c r="J43" s="3">
        <v>3</v>
      </c>
      <c r="K43" s="12" t="s">
        <v>48</v>
      </c>
      <c r="L43" s="3" t="s">
        <v>27</v>
      </c>
      <c r="M43" s="1"/>
      <c r="N43" s="1"/>
      <c r="O43" s="1"/>
      <c r="P43" s="1"/>
    </row>
    <row r="44" spans="1:16" customFormat="1" ht="25.2" customHeight="1" x14ac:dyDescent="0.3">
      <c r="A44" s="5" t="s">
        <v>38</v>
      </c>
      <c r="B44" s="15">
        <v>41</v>
      </c>
      <c r="C44" s="13" t="str">
        <f>VLOOKUP(B44,Meta.Features!$B:$G,$C$1,FALSE)</f>
        <v>Procedure</v>
      </c>
      <c r="D44" s="13" t="str">
        <f>VLOOKUP(B44,Meta.Features!$B:$G,$D$1,FALSE)</f>
        <v>OPSVersion</v>
      </c>
      <c r="E44" s="14" t="str">
        <f>VLOOKUP(B44,Meta.Features!$B:$N,$E$1,FALSE)</f>
        <v>FALSE</v>
      </c>
      <c r="F44" s="3" t="s">
        <v>28</v>
      </c>
      <c r="G44" s="12">
        <v>3</v>
      </c>
      <c r="H44" s="3">
        <v>1</v>
      </c>
      <c r="I44" s="3">
        <v>2</v>
      </c>
      <c r="J44" s="3">
        <v>3</v>
      </c>
      <c r="K44" s="12" t="s">
        <v>48</v>
      </c>
      <c r="L44" s="3" t="s">
        <v>27</v>
      </c>
      <c r="M44" s="1"/>
      <c r="N44" s="1"/>
      <c r="O44" s="1"/>
      <c r="P44" s="1"/>
    </row>
    <row r="45" spans="1:16" customFormat="1" ht="25.2" customHeight="1" x14ac:dyDescent="0.3">
      <c r="A45" s="5" t="s">
        <v>38</v>
      </c>
      <c r="B45" s="15">
        <v>42</v>
      </c>
      <c r="C45" s="13" t="str">
        <f>VLOOKUP(B45,Meta.Features!$B:$G,$C$1,FALSE)</f>
        <v>Procedure</v>
      </c>
      <c r="D45" s="13" t="str">
        <f>VLOOKUP(B45,Meta.Features!$B:$G,$D$1,FALSE)</f>
        <v>OPSCode</v>
      </c>
      <c r="E45" s="14" t="str">
        <f>VLOOKUP(B45,Meta.Features!$B:$N,$E$1,FALSE)</f>
        <v>FALSE</v>
      </c>
      <c r="F45" s="3" t="s">
        <v>28</v>
      </c>
      <c r="G45" s="12">
        <v>4</v>
      </c>
      <c r="H45" s="3">
        <v>1</v>
      </c>
      <c r="I45" s="3">
        <v>2</v>
      </c>
      <c r="J45" s="3">
        <v>3</v>
      </c>
      <c r="K45" s="12" t="s">
        <v>48</v>
      </c>
      <c r="L45" s="3" t="s">
        <v>27</v>
      </c>
      <c r="M45" s="1"/>
      <c r="N45" s="1"/>
      <c r="O45" s="1"/>
      <c r="P45" s="1"/>
    </row>
    <row r="46" spans="1:16" customFormat="1" ht="25.2" customHeight="1" x14ac:dyDescent="0.3">
      <c r="A46" s="5" t="s">
        <v>38</v>
      </c>
      <c r="B46" s="15">
        <v>43</v>
      </c>
      <c r="C46" s="13" t="str">
        <f>VLOOKUP(B46,Meta.Features!$B:$G,$C$1,FALSE)</f>
        <v>Procedure</v>
      </c>
      <c r="D46" s="13" t="str">
        <f>VLOOKUP(B46,Meta.Features!$B:$G,$D$1,FALSE)</f>
        <v>OPSDate</v>
      </c>
      <c r="E46" s="14" t="str">
        <f>VLOOKUP(B46,Meta.Features!$B:$N,$E$1,FALSE)</f>
        <v>FALSE</v>
      </c>
      <c r="F46" s="3" t="s">
        <v>28</v>
      </c>
      <c r="G46" s="12">
        <v>5</v>
      </c>
      <c r="H46" s="3">
        <v>1</v>
      </c>
      <c r="I46" s="3">
        <v>2</v>
      </c>
      <c r="J46" s="3">
        <v>3</v>
      </c>
      <c r="K46" s="12" t="s">
        <v>48</v>
      </c>
      <c r="L46" s="3" t="s">
        <v>27</v>
      </c>
      <c r="M46" s="1"/>
      <c r="N46" s="1"/>
      <c r="O46" s="1"/>
      <c r="P46" s="1"/>
    </row>
    <row r="47" spans="1:16" customFormat="1" ht="25.2" customHeight="1" x14ac:dyDescent="0.3">
      <c r="A47" s="5" t="s">
        <v>38</v>
      </c>
      <c r="B47" s="15">
        <v>44</v>
      </c>
      <c r="C47" s="13" t="str">
        <f>VLOOKUP(B47,Meta.Features!$B:$G,$C$1,FALSE)</f>
        <v>Procedure</v>
      </c>
      <c r="D47" s="13" t="str">
        <f>VLOOKUP(B47,Meta.Features!$B:$G,$D$1,FALSE)</f>
        <v>Localization</v>
      </c>
      <c r="E47" s="14" t="str">
        <f>VLOOKUP(B47,Meta.Features!$B:$N,$E$1,FALSE)</f>
        <v>TRUE</v>
      </c>
      <c r="F47" s="3" t="s">
        <v>27</v>
      </c>
      <c r="G47" s="12">
        <v>6</v>
      </c>
      <c r="H47" s="3">
        <v>1</v>
      </c>
      <c r="I47" s="3">
        <v>2</v>
      </c>
      <c r="J47" s="3">
        <v>3</v>
      </c>
      <c r="K47" s="12" t="s">
        <v>48</v>
      </c>
      <c r="L47" s="3" t="s">
        <v>27</v>
      </c>
      <c r="M47" s="1"/>
      <c r="N47" s="1"/>
      <c r="O47" s="1"/>
      <c r="P47" s="1"/>
    </row>
  </sheetData>
  <conditionalFormatting sqref="E4:G47">
    <cfRule type="cellIs" dxfId="3" priority="1" operator="equal">
      <formula>"FALSE"</formula>
    </cfRule>
    <cfRule type="cellIs" dxfId="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10"/>
  <sheetViews>
    <sheetView tabSelected="1"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3" sqref="F1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4.77734375" style="8" customWidth="1"/>
    <col min="4" max="4" width="29.109375" style="31" customWidth="1"/>
    <col min="5" max="5" width="29.109375" style="5" customWidth="1"/>
    <col min="6" max="6" width="62.109375" style="5" customWidth="1"/>
    <col min="7" max="7" width="51.44140625" style="11" customWidth="1"/>
    <col min="8" max="16384" width="16.33203125" style="5"/>
  </cols>
  <sheetData>
    <row r="1" spans="1:7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7" s="35" customFormat="1" ht="15" customHeight="1" x14ac:dyDescent="0.3">
      <c r="A2" s="35" t="s">
        <v>43</v>
      </c>
      <c r="B2" s="35" t="s">
        <v>43</v>
      </c>
      <c r="C2" s="35" t="s">
        <v>43</v>
      </c>
      <c r="D2" s="41" t="s">
        <v>43</v>
      </c>
      <c r="E2" s="35" t="s">
        <v>87</v>
      </c>
      <c r="F2" s="35" t="s">
        <v>43</v>
      </c>
      <c r="G2" s="35" t="s">
        <v>43</v>
      </c>
    </row>
    <row r="3" spans="1:7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37</v>
      </c>
      <c r="F3" s="25" t="s">
        <v>62</v>
      </c>
      <c r="G3" s="28" t="s">
        <v>39</v>
      </c>
    </row>
    <row r="4" spans="1:7" ht="25.2" customHeight="1" x14ac:dyDescent="0.3">
      <c r="A4" s="5" t="s">
        <v>38</v>
      </c>
      <c r="B4" s="24">
        <v>3</v>
      </c>
      <c r="C4" s="8" t="str">
        <f>VLOOKUP(B4,Meta.Features!$B:$G,$C$1,FALSE)</f>
        <v>Case</v>
      </c>
      <c r="D4" s="31" t="str">
        <f>VLOOKUP(B4,Meta.Features!$B:$G,$D$1,FALSE)</f>
        <v>Sex</v>
      </c>
      <c r="F4" s="5" t="s">
        <v>562</v>
      </c>
    </row>
    <row r="5" spans="1:7" ht="25.2" customHeight="1" x14ac:dyDescent="0.3">
      <c r="A5" s="5" t="s">
        <v>38</v>
      </c>
      <c r="B5" s="24">
        <v>5</v>
      </c>
      <c r="C5" s="8" t="str">
        <f>VLOOKUP(B5,Meta.Features!$B:$G,$C$1,FALSE)</f>
        <v>Case</v>
      </c>
      <c r="D5" s="31" t="str">
        <f>VLOOKUP(B5,Meta.Features!$B:$G,$D$1,FALSE)</f>
        <v>AdmissionDate</v>
      </c>
      <c r="F5" s="5" t="s">
        <v>564</v>
      </c>
    </row>
    <row r="6" spans="1:7" ht="25.2" customHeight="1" x14ac:dyDescent="0.3">
      <c r="A6" s="5" t="s">
        <v>38</v>
      </c>
      <c r="B6" s="24">
        <v>8</v>
      </c>
      <c r="C6" s="8" t="str">
        <f>VLOOKUP(B6,Meta.Features!$B:$G,$C$1,FALSE)</f>
        <v>Case</v>
      </c>
      <c r="D6" s="31" t="str">
        <f>VLOOKUP(B6,Meta.Features!$B:$G,$D$1,FALSE)</f>
        <v>DischargeDate</v>
      </c>
      <c r="F6" s="5" t="s">
        <v>564</v>
      </c>
    </row>
    <row r="7" spans="1:7" ht="25.2" customHeight="1" x14ac:dyDescent="0.3">
      <c r="A7" s="5" t="s">
        <v>38</v>
      </c>
      <c r="B7" s="24">
        <v>9</v>
      </c>
      <c r="C7" s="8" t="str">
        <f>VLOOKUP(B7,Meta.Features!$B:$G,$C$1,FALSE)</f>
        <v>Case</v>
      </c>
      <c r="D7" s="31" t="str">
        <f>VLOOKUP(B7,Meta.Features!$B:$G,$D$1,FALSE)</f>
        <v>DischargeReasonCode</v>
      </c>
      <c r="F7" s="5" t="s">
        <v>563</v>
      </c>
    </row>
    <row r="8" spans="1:7" ht="25.2" customHeight="1" x14ac:dyDescent="0.3">
      <c r="A8" s="5" t="s">
        <v>38</v>
      </c>
      <c r="B8" s="24">
        <v>23</v>
      </c>
      <c r="C8" s="8" t="str">
        <f>VLOOKUP(B8,Meta.Features!$B:$G,$C$1,FALSE)</f>
        <v>Department</v>
      </c>
      <c r="D8" s="31" t="str">
        <f>VLOOKUP(B8,Meta.Features!$B:$G,$D$1,FALSE)</f>
        <v>DepartmentAdmissionDate</v>
      </c>
      <c r="F8" s="5" t="s">
        <v>564</v>
      </c>
    </row>
    <row r="9" spans="1:7" ht="25.2" customHeight="1" x14ac:dyDescent="0.3">
      <c r="A9" s="5" t="s">
        <v>38</v>
      </c>
      <c r="B9" s="24">
        <v>24</v>
      </c>
      <c r="C9" s="8" t="str">
        <f>VLOOKUP(B9,Meta.Features!$B:$G,$C$1,FALSE)</f>
        <v>Department</v>
      </c>
      <c r="D9" s="31" t="str">
        <f>VLOOKUP(B9,Meta.Features!$B:$G,$D$1,FALSE)</f>
        <v>DepartmentDischargeDate</v>
      </c>
      <c r="F9" s="5" t="s">
        <v>564</v>
      </c>
    </row>
    <row r="10" spans="1:7" ht="25.2" customHeight="1" x14ac:dyDescent="0.3">
      <c r="A10" s="5" t="s">
        <v>38</v>
      </c>
      <c r="B10" s="24">
        <v>43</v>
      </c>
      <c r="C10" s="8" t="str">
        <f>VLOOKUP(B10,Meta.Features!$B:$G,$C$1,FALSE)</f>
        <v>Procedure</v>
      </c>
      <c r="D10" s="31" t="str">
        <f>VLOOKUP(B10,Meta.Features!$B:$G,$D$1,FALSE)</f>
        <v>OPSDate</v>
      </c>
      <c r="F10" s="5" t="s">
        <v>564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2025-10-22T09:25:21Z</dcterms:modified>
</cp:coreProperties>
</file>