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\Cours\Cours BUT RT\R100\R103 Réseaux locaux et équipements actifs\R103_TP1\"/>
    </mc:Choice>
  </mc:AlternateContent>
  <xr:revisionPtr revIDLastSave="0" documentId="13_ncr:1_{FDD9D43A-2BB9-4BEE-A726-293B231DF350}" xr6:coauthVersionLast="47" xr6:coauthVersionMax="47" xr10:uidLastSave="{00000000-0000-0000-0000-000000000000}"/>
  <bookViews>
    <workbookView xWindow="-120" yWindow="-120" windowWidth="20640" windowHeight="11160" xr2:uid="{C5B22DCF-F510-4D15-95FF-52792C19498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I12" i="1" l="1"/>
  <c r="J12" i="1"/>
  <c r="H12" i="1"/>
</calcChain>
</file>

<file path=xl/sharedStrings.xml><?xml version="1.0" encoding="utf-8"?>
<sst xmlns="http://schemas.openxmlformats.org/spreadsheetml/2006/main" count="53" uniqueCount="39">
  <si>
    <t>Reference</t>
  </si>
  <si>
    <t>Switch 48 port</t>
  </si>
  <si>
    <t>Cisco SG220-50</t>
  </si>
  <si>
    <t>Switch 16 port</t>
  </si>
  <si>
    <t>Cisco SG250-18</t>
  </si>
  <si>
    <t>Switch 24 port</t>
  </si>
  <si>
    <t>Cisco Catalyst WS-C2960L-24TS</t>
  </si>
  <si>
    <t>Panneau de brassage 48 ports</t>
  </si>
  <si>
    <t>panneau de brassage 1U 48 ports CAT5E UTP</t>
  </si>
  <si>
    <t>Panneau de brassage 24 ports</t>
  </si>
  <si>
    <t>panneau de brassage 1U 24 ports CAT5E UTP</t>
  </si>
  <si>
    <t>Panneau de brassage 16 ports</t>
  </si>
  <si>
    <t>panneau de brassage 1U 16 ports CAT5E UTP</t>
  </si>
  <si>
    <t>prix armoire 32U</t>
  </si>
  <si>
    <t>Dexlan CAB400-6632B 32U</t>
  </si>
  <si>
    <t>prix armoire 16U</t>
  </si>
  <si>
    <t>Dexlan WM-60 15U</t>
  </si>
  <si>
    <t>Câble RJ45 catégorie 5e F/UTP 10 m (Noir)</t>
  </si>
  <si>
    <t>Câble RJ45 catégorie 5e F/UTP 10 m (Rouge)</t>
  </si>
  <si>
    <t>Câble RJ45 catégorie 5e F/UTP 10 m (Vert)</t>
  </si>
  <si>
    <t>Disposition</t>
  </si>
  <si>
    <t>RDC</t>
  </si>
  <si>
    <t>Ordinateur</t>
  </si>
  <si>
    <t>Switch 24 ports</t>
  </si>
  <si>
    <t>Switch 48 ports</t>
  </si>
  <si>
    <t>Switch 16 ports</t>
  </si>
  <si>
    <t>Serveur de Stockage</t>
  </si>
  <si>
    <t>Box</t>
  </si>
  <si>
    <t>Armoire 32U</t>
  </si>
  <si>
    <t>Armoire 16U</t>
  </si>
  <si>
    <t>Longueur du câble En mètres</t>
  </si>
  <si>
    <t>Bilan Des Prix</t>
  </si>
  <si>
    <t xml:space="preserve">TOTAL </t>
  </si>
  <si>
    <t>1 étage</t>
  </si>
  <si>
    <t>2 étage</t>
  </si>
  <si>
    <t xml:space="preserve">Câbles </t>
  </si>
  <si>
    <t xml:space="preserve">Câbles Noires </t>
  </si>
  <si>
    <t>Câbles Rouge</t>
  </si>
  <si>
    <t>Câbles Verts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</si>
</sst>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Liberation San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44" fontId="0" fillId="0" borderId="0" xfId="0" applyNumberFormat="1"/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3550-90DD-47EF-B4D2-BC530EC91F2B}">
  <dimension ref="A1:J39"/>
  <sheetViews>
    <sheetView tabSelected="1" zoomScale="70" zoomScaleNormal="70" workbookViewId="0">
      <selection activeCell="F14" sqref="F14"/>
    </sheetView>
  </sheetViews>
  <sheetFormatPr baseColWidth="10" defaultRowHeight="15" x14ac:dyDescent="0.25"/>
  <cols>
    <col min="1" max="1" width="30.5703125" bestFit="1" customWidth="1"/>
    <col min="4" max="4" width="45.85546875" bestFit="1" customWidth="1"/>
    <col min="7" max="7" width="30.5703125" bestFit="1" customWidth="1"/>
    <col min="10" max="10" width="8.5703125" bestFit="1" customWidth="1"/>
  </cols>
  <sheetData>
    <row r="1" spans="1:10" ht="22.5" x14ac:dyDescent="0.25">
      <c r="A1" s="1" t="s">
        <v>0</v>
      </c>
      <c r="B1" s="1"/>
      <c r="C1" s="1"/>
      <c r="D1" s="1"/>
      <c r="G1" s="8" t="s">
        <v>31</v>
      </c>
      <c r="H1" s="8"/>
      <c r="I1" s="8"/>
      <c r="J1" s="8"/>
    </row>
    <row r="2" spans="1:10" x14ac:dyDescent="0.25">
      <c r="A2" s="2" t="s">
        <v>1</v>
      </c>
      <c r="B2" s="2">
        <v>529</v>
      </c>
      <c r="C2" s="2"/>
      <c r="D2" s="2" t="s">
        <v>2</v>
      </c>
      <c r="G2" s="4"/>
      <c r="H2" s="4" t="s">
        <v>21</v>
      </c>
      <c r="I2" s="4" t="s">
        <v>33</v>
      </c>
      <c r="J2" s="4" t="s">
        <v>34</v>
      </c>
    </row>
    <row r="3" spans="1:10" x14ac:dyDescent="0.25">
      <c r="A3" s="2" t="s">
        <v>3</v>
      </c>
      <c r="B3" s="2">
        <v>285</v>
      </c>
      <c r="C3" s="2"/>
      <c r="D3" s="2" t="s">
        <v>4</v>
      </c>
      <c r="G3" s="4" t="s">
        <v>23</v>
      </c>
      <c r="H3" s="4">
        <f>B18*B4</f>
        <v>634</v>
      </c>
      <c r="I3" s="4">
        <f>C18*B4</f>
        <v>0</v>
      </c>
      <c r="J3" s="4">
        <f>D18*B4</f>
        <v>0</v>
      </c>
    </row>
    <row r="4" spans="1:10" x14ac:dyDescent="0.25">
      <c r="A4" s="2" t="s">
        <v>5</v>
      </c>
      <c r="B4" s="2">
        <v>317</v>
      </c>
      <c r="C4" s="2"/>
      <c r="D4" s="2" t="s">
        <v>6</v>
      </c>
      <c r="G4" s="4" t="s">
        <v>24</v>
      </c>
      <c r="H4" s="4">
        <f>B2*0</f>
        <v>0</v>
      </c>
      <c r="I4" s="4">
        <f>C19*B2</f>
        <v>529</v>
      </c>
      <c r="J4" s="4">
        <f>D19*B2</f>
        <v>0</v>
      </c>
    </row>
    <row r="5" spans="1:10" x14ac:dyDescent="0.25">
      <c r="A5" s="2" t="s">
        <v>7</v>
      </c>
      <c r="B5" s="2">
        <v>119</v>
      </c>
      <c r="C5" s="2"/>
      <c r="D5" s="2" t="s">
        <v>8</v>
      </c>
      <c r="G5" s="4" t="s">
        <v>25</v>
      </c>
      <c r="H5" s="4">
        <f>B3</f>
        <v>285</v>
      </c>
      <c r="I5" s="4">
        <f>C20*B3</f>
        <v>0</v>
      </c>
      <c r="J5" s="4">
        <f>D20*B3</f>
        <v>285</v>
      </c>
    </row>
    <row r="6" spans="1:10" x14ac:dyDescent="0.25">
      <c r="A6" s="2" t="s">
        <v>9</v>
      </c>
      <c r="B6" s="2">
        <v>79</v>
      </c>
      <c r="C6" s="2"/>
      <c r="D6" s="2" t="s">
        <v>10</v>
      </c>
      <c r="G6" s="4" t="s">
        <v>7</v>
      </c>
      <c r="H6" s="4">
        <f>B5</f>
        <v>119</v>
      </c>
      <c r="I6" s="4">
        <f>C22*B5</f>
        <v>119</v>
      </c>
      <c r="J6" s="4">
        <f>D22*B5</f>
        <v>0</v>
      </c>
    </row>
    <row r="7" spans="1:10" x14ac:dyDescent="0.25">
      <c r="A7" s="2" t="s">
        <v>11</v>
      </c>
      <c r="B7" s="2">
        <v>69</v>
      </c>
      <c r="C7" s="2"/>
      <c r="D7" s="2" t="s">
        <v>12</v>
      </c>
      <c r="G7" s="4" t="s">
        <v>9</v>
      </c>
      <c r="H7" s="4">
        <f>B6</f>
        <v>79</v>
      </c>
      <c r="I7" s="4">
        <f>C23*B6</f>
        <v>0</v>
      </c>
      <c r="J7" s="4">
        <f>D23*B6</f>
        <v>0</v>
      </c>
    </row>
    <row r="8" spans="1:10" x14ac:dyDescent="0.25">
      <c r="A8" s="2" t="s">
        <v>13</v>
      </c>
      <c r="B8" s="2">
        <v>546</v>
      </c>
      <c r="C8" s="2"/>
      <c r="D8" s="2" t="s">
        <v>14</v>
      </c>
      <c r="G8" s="4" t="s">
        <v>11</v>
      </c>
      <c r="H8" s="4">
        <f>B7</f>
        <v>69</v>
      </c>
      <c r="I8" s="4">
        <f>C24*B7</f>
        <v>0</v>
      </c>
      <c r="J8" s="4">
        <f>D24*B7</f>
        <v>69</v>
      </c>
    </row>
    <row r="9" spans="1:10" x14ac:dyDescent="0.25">
      <c r="A9" s="3" t="s">
        <v>15</v>
      </c>
      <c r="B9" s="3">
        <v>349</v>
      </c>
      <c r="C9" s="3"/>
      <c r="D9" s="3" t="s">
        <v>16</v>
      </c>
      <c r="G9" s="4" t="s">
        <v>28</v>
      </c>
      <c r="H9" s="4">
        <f>B8</f>
        <v>546</v>
      </c>
      <c r="I9" s="4">
        <f>B8*C26</f>
        <v>0</v>
      </c>
      <c r="J9" s="4">
        <f>D26*B8</f>
        <v>0</v>
      </c>
    </row>
    <row r="10" spans="1:10" x14ac:dyDescent="0.25">
      <c r="A10" s="4" t="s">
        <v>36</v>
      </c>
      <c r="B10" s="4">
        <v>15</v>
      </c>
      <c r="C10" s="4"/>
      <c r="D10" s="4" t="s">
        <v>17</v>
      </c>
      <c r="G10" s="4" t="s">
        <v>29</v>
      </c>
      <c r="H10" s="4">
        <f>B9</f>
        <v>349</v>
      </c>
      <c r="I10" s="4">
        <f>C27*B9</f>
        <v>349</v>
      </c>
      <c r="J10" s="4">
        <f>D27*B9</f>
        <v>349</v>
      </c>
    </row>
    <row r="11" spans="1:10" x14ac:dyDescent="0.25">
      <c r="A11" s="4" t="s">
        <v>37</v>
      </c>
      <c r="B11" s="4">
        <v>15</v>
      </c>
      <c r="C11" s="5"/>
      <c r="D11" s="6" t="s">
        <v>18</v>
      </c>
      <c r="G11" s="4" t="s">
        <v>35</v>
      </c>
      <c r="H11" s="4">
        <f>B28*$B$10/10</f>
        <v>360</v>
      </c>
      <c r="I11" s="4">
        <f>C28*$B$10/10</f>
        <v>360</v>
      </c>
      <c r="J11" s="4">
        <f>D28*$B$10/10</f>
        <v>360</v>
      </c>
    </row>
    <row r="12" spans="1:10" x14ac:dyDescent="0.25">
      <c r="A12" s="4" t="s">
        <v>38</v>
      </c>
      <c r="B12" s="4">
        <v>15</v>
      </c>
      <c r="C12" s="5"/>
      <c r="D12" s="6" t="s">
        <v>19</v>
      </c>
      <c r="G12" s="4" t="s">
        <v>32</v>
      </c>
      <c r="H12" s="4">
        <f>SUM(H3:H11)</f>
        <v>2441</v>
      </c>
      <c r="I12" s="4">
        <f t="shared" ref="I12:J12" si="0">SUM(I3:I11)</f>
        <v>1357</v>
      </c>
      <c r="J12" s="4">
        <f t="shared" si="0"/>
        <v>1063</v>
      </c>
    </row>
    <row r="15" spans="1:10" ht="22.5" x14ac:dyDescent="0.25">
      <c r="A15" s="1" t="s">
        <v>20</v>
      </c>
      <c r="B15" s="1"/>
      <c r="C15" s="1"/>
      <c r="D15" s="1"/>
    </row>
    <row r="16" spans="1:10" x14ac:dyDescent="0.25">
      <c r="A16" s="2"/>
      <c r="B16" s="2" t="s">
        <v>21</v>
      </c>
      <c r="C16" s="2" t="s">
        <v>33</v>
      </c>
      <c r="D16" s="2" t="s">
        <v>34</v>
      </c>
    </row>
    <row r="17" spans="1:4" x14ac:dyDescent="0.25">
      <c r="A17" s="2" t="s">
        <v>22</v>
      </c>
      <c r="B17" s="2">
        <v>22</v>
      </c>
      <c r="C17" s="2">
        <v>30</v>
      </c>
      <c r="D17" s="2">
        <v>12</v>
      </c>
    </row>
    <row r="18" spans="1:4" x14ac:dyDescent="0.25">
      <c r="A18" s="2" t="s">
        <v>23</v>
      </c>
      <c r="B18" s="2">
        <v>2</v>
      </c>
      <c r="C18" s="2">
        <v>0</v>
      </c>
      <c r="D18" s="2">
        <v>0</v>
      </c>
    </row>
    <row r="19" spans="1:4" x14ac:dyDescent="0.25">
      <c r="A19" s="2" t="s">
        <v>24</v>
      </c>
      <c r="B19" s="2">
        <v>0</v>
      </c>
      <c r="C19" s="2">
        <v>1</v>
      </c>
      <c r="D19" s="2">
        <v>0</v>
      </c>
    </row>
    <row r="20" spans="1:4" x14ac:dyDescent="0.25">
      <c r="A20" s="2" t="s">
        <v>25</v>
      </c>
      <c r="B20" s="2">
        <v>0</v>
      </c>
      <c r="C20" s="2">
        <v>0</v>
      </c>
      <c r="D20" s="2">
        <v>1</v>
      </c>
    </row>
    <row r="21" spans="1:4" x14ac:dyDescent="0.25">
      <c r="A21" s="2" t="s">
        <v>26</v>
      </c>
      <c r="B21" s="2">
        <v>1</v>
      </c>
      <c r="C21" s="2">
        <v>0</v>
      </c>
      <c r="D21" s="2">
        <v>0</v>
      </c>
    </row>
    <row r="22" spans="1:4" x14ac:dyDescent="0.25">
      <c r="A22" s="2" t="s">
        <v>7</v>
      </c>
      <c r="B22" s="2">
        <v>0</v>
      </c>
      <c r="C22" s="2">
        <v>1</v>
      </c>
      <c r="D22" s="2">
        <v>0</v>
      </c>
    </row>
    <row r="23" spans="1:4" x14ac:dyDescent="0.25">
      <c r="A23" s="2" t="s">
        <v>9</v>
      </c>
      <c r="B23" s="2">
        <v>2</v>
      </c>
      <c r="C23" s="2">
        <v>0</v>
      </c>
      <c r="D23" s="2">
        <v>0</v>
      </c>
    </row>
    <row r="24" spans="1:4" x14ac:dyDescent="0.25">
      <c r="A24" s="2" t="s">
        <v>11</v>
      </c>
      <c r="B24" s="2">
        <v>0</v>
      </c>
      <c r="C24" s="2">
        <v>0</v>
      </c>
      <c r="D24" s="2">
        <v>1</v>
      </c>
    </row>
    <row r="25" spans="1:4" x14ac:dyDescent="0.25">
      <c r="A25" s="2" t="s">
        <v>27</v>
      </c>
      <c r="B25" s="2">
        <v>1</v>
      </c>
      <c r="C25" s="2">
        <v>0</v>
      </c>
      <c r="D25" s="2">
        <v>0</v>
      </c>
    </row>
    <row r="26" spans="1:4" x14ac:dyDescent="0.25">
      <c r="A26" s="2" t="s">
        <v>28</v>
      </c>
      <c r="B26" s="2">
        <v>1</v>
      </c>
      <c r="C26" s="2">
        <v>0</v>
      </c>
      <c r="D26" s="2">
        <v>0</v>
      </c>
    </row>
    <row r="27" spans="1:4" x14ac:dyDescent="0.25">
      <c r="A27" s="2" t="s">
        <v>29</v>
      </c>
      <c r="B27" s="2">
        <v>0</v>
      </c>
      <c r="C27" s="2">
        <v>1</v>
      </c>
      <c r="D27" s="2">
        <v>1</v>
      </c>
    </row>
    <row r="28" spans="1:4" x14ac:dyDescent="0.25">
      <c r="A28" s="2" t="s">
        <v>30</v>
      </c>
      <c r="B28" s="2">
        <v>240</v>
      </c>
      <c r="C28" s="2">
        <v>240</v>
      </c>
      <c r="D28" s="2">
        <v>240</v>
      </c>
    </row>
    <row r="39" spans="6:6" x14ac:dyDescent="0.25">
      <c r="F39" s="7"/>
    </row>
  </sheetData>
  <mergeCells count="3">
    <mergeCell ref="A1:D1"/>
    <mergeCell ref="A15:D15"/>
    <mergeCell ref="G1:J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Helec</dc:creator>
  <cp:lastModifiedBy>Bastien Helec</cp:lastModifiedBy>
  <cp:lastPrinted>2021-12-12T21:10:52Z</cp:lastPrinted>
  <dcterms:created xsi:type="dcterms:W3CDTF">2021-12-12T21:01:55Z</dcterms:created>
  <dcterms:modified xsi:type="dcterms:W3CDTF">2021-12-12T21:11:06Z</dcterms:modified>
</cp:coreProperties>
</file>