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b.pais\Documents\Articles\0_Article 1\Submit\Energy and Environmental Science\Major revision\Figure 3\Other IAMS\REMIND_SSP2_NPI\"/>
    </mc:Choice>
  </mc:AlternateContent>
  <xr:revisionPtr revIDLastSave="0" documentId="13_ncr:1_{81027BC3-9082-43E9-B2D7-F97418C2B508}" xr6:coauthVersionLast="47" xr6:coauthVersionMax="47" xr10:uidLastSave="{00000000-0000-0000-0000-000000000000}"/>
  <bookViews>
    <workbookView xWindow="57480" yWindow="-2055" windowWidth="16440" windowHeight="28440" xr2:uid="{00000000-000D-0000-FFFF-FFFF00000000}"/>
  </bookViews>
  <sheets>
    <sheet name="Feuil1" sheetId="1" r:id="rId1"/>
  </sheets>
  <externalReferences>
    <externalReference r:id="rId2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3" i="1" l="1"/>
  <c r="BQ3" i="1"/>
  <c r="BR3" i="1"/>
  <c r="BS3" i="1"/>
  <c r="BT3" i="1"/>
  <c r="BU3" i="1"/>
  <c r="BV3" i="1"/>
  <c r="BW3" i="1"/>
  <c r="BX3" i="1"/>
  <c r="BY3" i="1"/>
  <c r="BZ3" i="1"/>
  <c r="BP4" i="1"/>
  <c r="BQ4" i="1"/>
  <c r="BR4" i="1"/>
  <c r="BS4" i="1"/>
  <c r="BT4" i="1"/>
  <c r="BU4" i="1"/>
  <c r="BV4" i="1"/>
  <c r="BW4" i="1"/>
  <c r="BX4" i="1"/>
  <c r="BY4" i="1"/>
  <c r="BZ4" i="1"/>
  <c r="BP5" i="1"/>
  <c r="BQ5" i="1"/>
  <c r="BR5" i="1"/>
  <c r="BS5" i="1"/>
  <c r="BT5" i="1"/>
  <c r="BU5" i="1"/>
  <c r="BV5" i="1"/>
  <c r="BW5" i="1"/>
  <c r="BX5" i="1"/>
  <c r="BY5" i="1"/>
  <c r="BZ5" i="1"/>
  <c r="BZ2" i="1"/>
  <c r="BY2" i="1"/>
  <c r="BX2" i="1"/>
  <c r="BW2" i="1"/>
  <c r="BV2" i="1"/>
  <c r="BU2" i="1"/>
  <c r="BT2" i="1"/>
  <c r="BS2" i="1"/>
  <c r="BR2" i="1"/>
  <c r="BQ2" i="1"/>
  <c r="BP2" i="1"/>
</calcChain>
</file>

<file path=xl/sharedStrings.xml><?xml version="1.0" encoding="utf-8"?>
<sst xmlns="http://schemas.openxmlformats.org/spreadsheetml/2006/main" count="77" uniqueCount="77">
  <si>
    <t>N_FK</t>
  </si>
  <si>
    <t>N_ATJ</t>
  </si>
  <si>
    <t>N_FT</t>
  </si>
  <si>
    <t>N_HEFA</t>
  </si>
  <si>
    <t>N_LH2</t>
  </si>
  <si>
    <t>P_FK</t>
  </si>
  <si>
    <t>P_ATJ</t>
  </si>
  <si>
    <t>P_FT</t>
  </si>
  <si>
    <t>P_HEFA</t>
  </si>
  <si>
    <t>P_LH2</t>
  </si>
  <si>
    <t>LSC_FK</t>
  </si>
  <si>
    <t>LSC_ATJ</t>
  </si>
  <si>
    <t>LSC_FT</t>
  </si>
  <si>
    <t>LSC_HEFA</t>
  </si>
  <si>
    <t>LSC_LH2</t>
  </si>
  <si>
    <t>FWU_FK</t>
  </si>
  <si>
    <t>FWU_ATJ</t>
  </si>
  <si>
    <t>FWU_FT</t>
  </si>
  <si>
    <t>FWU_HEFA</t>
  </si>
  <si>
    <t>FWU_LH2</t>
  </si>
  <si>
    <t>SOD_FK</t>
  </si>
  <si>
    <t>SOD_ATJ</t>
  </si>
  <si>
    <t>SOD_FT</t>
  </si>
  <si>
    <t>SOD_HEFA</t>
  </si>
  <si>
    <t>SOD_LH2</t>
  </si>
  <si>
    <t>CO2_FK</t>
  </si>
  <si>
    <t>CO2_ATJ</t>
  </si>
  <si>
    <t>CO2_FT</t>
  </si>
  <si>
    <t>CO2_HEFA</t>
  </si>
  <si>
    <t>CO2_LH2</t>
  </si>
  <si>
    <t>N2O_FK</t>
  </si>
  <si>
    <t>N2O_ATJ</t>
  </si>
  <si>
    <t>N2O_FT</t>
  </si>
  <si>
    <t>N2O_HEFA</t>
  </si>
  <si>
    <t>N2O_LH2</t>
  </si>
  <si>
    <t>CH4_FK</t>
  </si>
  <si>
    <t>CH4_ATJ</t>
  </si>
  <si>
    <t>CH4_FT</t>
  </si>
  <si>
    <t>CH4_HEFA</t>
  </si>
  <si>
    <t>CH4_LH2</t>
  </si>
  <si>
    <t>N_PTLWG</t>
  </si>
  <si>
    <t>P_PTLWG</t>
  </si>
  <si>
    <t>LSC_PTLWG</t>
  </si>
  <si>
    <t>FWU_PTLWG</t>
  </si>
  <si>
    <t>SOD_PTLWG</t>
  </si>
  <si>
    <t>CO2_PTLWG</t>
  </si>
  <si>
    <t>N2O_PTLWG</t>
  </si>
  <si>
    <t>CH4_PTLWG</t>
  </si>
  <si>
    <t>N_PTLRES</t>
  </si>
  <si>
    <t>P_PTLRES</t>
  </si>
  <si>
    <t>LSC_PTLRES</t>
  </si>
  <si>
    <t>FWU_PTLRES</t>
  </si>
  <si>
    <t>SOD_PTLRES</t>
  </si>
  <si>
    <t>BIIDLU_PTLRES</t>
  </si>
  <si>
    <t>CO2_PTLRES</t>
  </si>
  <si>
    <t>N2O_PTLRES</t>
  </si>
  <si>
    <t>CH4_PTLRES</t>
  </si>
  <si>
    <t>BIIDLU_FK</t>
  </si>
  <si>
    <t>BIIDLU_PTLWG</t>
  </si>
  <si>
    <t>BIIDLU_ATJ</t>
  </si>
  <si>
    <t>BIIDLU_FT</t>
  </si>
  <si>
    <t>BIIDLU_HEFA</t>
  </si>
  <si>
    <t>BIIDLU_LH2</t>
  </si>
  <si>
    <t>CO2nonfossil_FK</t>
  </si>
  <si>
    <t>CO2nonfossil_PTLWG</t>
  </si>
  <si>
    <t>CO2nonfossil_ATJ</t>
  </si>
  <si>
    <t>CO2nonfossil_FT</t>
  </si>
  <si>
    <t>CO2nonfossil_HEFA</t>
  </si>
  <si>
    <t>CO2nonfossil_LH2</t>
  </si>
  <si>
    <t>CO2nonfossil_PTLRES</t>
  </si>
  <si>
    <t>CO2capture_FK</t>
  </si>
  <si>
    <t>CO2capture_PTLWG</t>
  </si>
  <si>
    <t>CO2capture_ATJ</t>
  </si>
  <si>
    <t>CO2capture_FT</t>
  </si>
  <si>
    <t>CO2capture_HEFA</t>
  </si>
  <si>
    <t>CO2capture_LH2</t>
  </si>
  <si>
    <t>CO2capture_PTLRES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</si>
</sst>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.pais\Documents\Articles\0_Article%201\Supplementary%20materials\Sensitivity%20analysis\SSP2-NPi\Data%20figures\Data_figure_3_SSP2-NPi.xlsx" TargetMode="External"/><Relationship Id="rId1" Type="http://schemas.openxmlformats.org/officeDocument/2006/relationships/externalLinkPath" Target="/b.pais/Documents/Articles/0_Article%201/Supplementary%20materials/Sensitivity%20analysis/SSP2-NPi/Data%20figures/Data_figure_3_SSP2-N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uil1"/>
    </sheetNames>
    <sheetDataSet>
      <sheetData sheetId="0">
        <row r="2">
          <cell r="C2">
            <v>1.303809965613264E-13</v>
          </cell>
          <cell r="E2">
            <v>3.7316557137728299E-14</v>
          </cell>
          <cell r="F2">
            <v>4.4701234273877922E-14</v>
          </cell>
          <cell r="L2">
            <v>6.723674610966402E-16</v>
          </cell>
          <cell r="N2">
            <v>6.7062493975876262E-17</v>
          </cell>
          <cell r="O2">
            <v>1.514794724586784E-16</v>
          </cell>
          <cell r="U2">
            <v>2.1633372278144509E-18</v>
          </cell>
          <cell r="W2">
            <v>2.0495439815976419E-20</v>
          </cell>
          <cell r="X2">
            <v>4.0388279203233189E-19</v>
          </cell>
          <cell r="AD2">
            <v>1.8371022047179579E-12</v>
          </cell>
          <cell r="AF2">
            <v>5.2173909439839837E-13</v>
          </cell>
          <cell r="AG2">
            <v>6.6776469694468064E-13</v>
          </cell>
          <cell r="AM2">
            <v>3.2615982775415219E-16</v>
          </cell>
          <cell r="AO2">
            <v>2.3054541429489828E-16</v>
          </cell>
          <cell r="AP2">
            <v>2.8535051687252342E-16</v>
          </cell>
          <cell r="AV2">
            <v>1.8619016731181249E-14</v>
          </cell>
          <cell r="AX2">
            <v>4.4021420090405732E-16</v>
          </cell>
          <cell r="AY2">
            <v>1.472611222421563E-15</v>
          </cell>
          <cell r="BE2">
            <v>3.7800420925419263E-2</v>
          </cell>
          <cell r="BG2">
            <v>1.241972836170069E-2</v>
          </cell>
          <cell r="BH2">
            <v>2.35534861162041E-2</v>
          </cell>
          <cell r="BN2">
            <v>8.2789364411805288E-2</v>
          </cell>
          <cell r="BP2">
            <v>8.0605244427369174E-2</v>
          </cell>
          <cell r="BQ2">
            <v>8.1133666792766304E-2</v>
          </cell>
          <cell r="BW2">
            <v>-7.7671647497227159E-2</v>
          </cell>
          <cell r="BY2">
            <v>-7.5475230995523293E-2</v>
          </cell>
          <cell r="BZ2">
            <v>-7.5946784695358802E-2</v>
          </cell>
          <cell r="CF2">
            <v>5.8517033608504411E-6</v>
          </cell>
          <cell r="CH2">
            <v>3.109093670578729E-6</v>
          </cell>
          <cell r="CI2">
            <v>5.0832537262619959E-6</v>
          </cell>
          <cell r="CO2">
            <v>6.3380758396466458E-6</v>
          </cell>
          <cell r="CQ2">
            <v>5.9967099128652688E-6</v>
          </cell>
          <cell r="CR2">
            <v>6.2327697832649519E-6</v>
          </cell>
        </row>
        <row r="3">
          <cell r="C3">
            <v>1.155082541875913E-13</v>
          </cell>
          <cell r="E3">
            <v>3.9015205654867238E-14</v>
          </cell>
          <cell r="F3">
            <v>4.8586574875516313E-14</v>
          </cell>
          <cell r="L3">
            <v>6.0440871152629097E-16</v>
          </cell>
          <cell r="N3">
            <v>7.5093951920378651E-17</v>
          </cell>
          <cell r="O3">
            <v>1.706669499032739E-16</v>
          </cell>
          <cell r="U3">
            <v>1.570817141463625E-18</v>
          </cell>
          <cell r="W3">
            <v>3.1105472825184129E-20</v>
          </cell>
          <cell r="X3">
            <v>2.4140535256786001E-19</v>
          </cell>
          <cell r="AD3">
            <v>1.442225210892316E-12</v>
          </cell>
          <cell r="AF3">
            <v>3.9313443812506268E-13</v>
          </cell>
          <cell r="AG3">
            <v>5.1997466554493233E-13</v>
          </cell>
          <cell r="AM3">
            <v>2.876179849208805E-16</v>
          </cell>
          <cell r="AO3">
            <v>2.2380938915005241E-16</v>
          </cell>
          <cell r="AP3">
            <v>2.729212008963003E-16</v>
          </cell>
          <cell r="AV3">
            <v>1.837003400690486E-14</v>
          </cell>
          <cell r="AX3">
            <v>4.2741943037913331E-16</v>
          </cell>
          <cell r="AY3">
            <v>1.456823950969372E-15</v>
          </cell>
          <cell r="BE3">
            <v>2.4998784373460672E-2</v>
          </cell>
          <cell r="BG3">
            <v>9.6032318605331606E-3</v>
          </cell>
          <cell r="BH3">
            <v>1.8578507545925799E-2</v>
          </cell>
          <cell r="BN3">
            <v>8.2260446119982664E-2</v>
          </cell>
          <cell r="BP3">
            <v>8.0572634852576111E-2</v>
          </cell>
          <cell r="BQ3">
            <v>8.1104228572275436E-2</v>
          </cell>
          <cell r="BW3">
            <v>-7.7149597725200289E-2</v>
          </cell>
          <cell r="BY3">
            <v>-7.5441076321913367E-2</v>
          </cell>
          <cell r="BZ3">
            <v>-7.5905663784411714E-2</v>
          </cell>
          <cell r="CF3">
            <v>5.2425978523802067E-6</v>
          </cell>
          <cell r="CH3">
            <v>2.9178196833999348E-6</v>
          </cell>
          <cell r="CI3">
            <v>4.7113025693370238E-6</v>
          </cell>
          <cell r="CO3">
            <v>6.3935169165329758E-6</v>
          </cell>
          <cell r="CQ3">
            <v>6.0522022496047183E-6</v>
          </cell>
          <cell r="CR3">
            <v>6.3198652391727194E-6</v>
          </cell>
        </row>
        <row r="4">
          <cell r="C4">
            <v>1.068321675052331E-13</v>
          </cell>
          <cell r="E4">
            <v>4.2922639699532732E-14</v>
          </cell>
          <cell r="F4">
            <v>5.6590562252362159E-14</v>
          </cell>
          <cell r="L4">
            <v>5.6235374461404849E-16</v>
          </cell>
          <cell r="N4">
            <v>9.2956054947912679E-17</v>
          </cell>
          <cell r="O4">
            <v>2.0714276509238631E-16</v>
          </cell>
          <cell r="U4">
            <v>1.0339909416507029E-18</v>
          </cell>
          <cell r="W4">
            <v>-4.2470624459255363E-20</v>
          </cell>
          <cell r="X4">
            <v>4.0738995524361772E-20</v>
          </cell>
          <cell r="AD4">
            <v>1.276410825888818E-12</v>
          </cell>
          <cell r="AF4">
            <v>3.7741396381920679E-13</v>
          </cell>
          <cell r="AG4">
            <v>4.9453848002876694E-13</v>
          </cell>
          <cell r="AM4">
            <v>2.6769185804646671E-16</v>
          </cell>
          <cell r="AO4">
            <v>2.212253168258744E-16</v>
          </cell>
          <cell r="AP4">
            <v>2.6685978769607172E-16</v>
          </cell>
          <cell r="AV4">
            <v>1.822553785236447E-14</v>
          </cell>
          <cell r="AX4">
            <v>4.3452619688666412E-16</v>
          </cell>
          <cell r="AY4">
            <v>1.465899730165563E-15</v>
          </cell>
          <cell r="BE4">
            <v>1.879164353850149E-2</v>
          </cell>
          <cell r="BG4">
            <v>8.5016012928700244E-3</v>
          </cell>
          <cell r="BH4">
            <v>1.624541946099289E-2</v>
          </cell>
          <cell r="BN4">
            <v>8.1769197129599833E-2</v>
          </cell>
          <cell r="BP4">
            <v>8.0541319982743734E-2</v>
          </cell>
          <cell r="BQ4">
            <v>8.1041260095614798E-2</v>
          </cell>
          <cell r="BW4">
            <v>-7.6691656252701038E-2</v>
          </cell>
          <cell r="BY4">
            <v>-7.5420133863491653E-2</v>
          </cell>
          <cell r="BZ4">
            <v>-7.5861084157742842E-2</v>
          </cell>
          <cell r="CF4">
            <v>4.8348626880790826E-6</v>
          </cell>
          <cell r="CH4">
            <v>2.8022733124909962E-6</v>
          </cell>
          <cell r="CI4">
            <v>4.4669026548693134E-6</v>
          </cell>
          <cell r="CO4">
            <v>6.384539373843771E-6</v>
          </cell>
          <cell r="CQ4">
            <v>6.0637398702774271E-6</v>
          </cell>
          <cell r="CR4">
            <v>6.3262182738607441E-6</v>
          </cell>
        </row>
        <row r="5">
          <cell r="C5">
            <v>9.7893941767620393E-14</v>
          </cell>
          <cell r="E5">
            <v>4.37596839408262E-14</v>
          </cell>
          <cell r="F5">
            <v>5.8399357890131061E-14</v>
          </cell>
          <cell r="L5">
            <v>5.1942299008383E-16</v>
          </cell>
          <cell r="N5">
            <v>9.6897660392443789E-17</v>
          </cell>
          <cell r="O5">
            <v>2.1551211681724191E-16</v>
          </cell>
          <cell r="U5">
            <v>6.9475474259561027E-19</v>
          </cell>
          <cell r="W5">
            <v>-1.1642648303669161E-19</v>
          </cell>
          <cell r="X5">
            <v>-1.405975090471386E-19</v>
          </cell>
          <cell r="AD5">
            <v>1.1625873248346019E-12</v>
          </cell>
          <cell r="AF5">
            <v>3.7218137063925661E-13</v>
          </cell>
          <cell r="AG5">
            <v>4.8575715961940422E-13</v>
          </cell>
          <cell r="AM5">
            <v>2.5247925780871361E-16</v>
          </cell>
          <cell r="AO5">
            <v>2.1853024966823651E-16</v>
          </cell>
          <cell r="AP5">
            <v>2.6042976135878892E-16</v>
          </cell>
          <cell r="AV5">
            <v>1.814611321284055E-14</v>
          </cell>
          <cell r="AX5">
            <v>4.6723564607155914E-16</v>
          </cell>
          <cell r="AY5">
            <v>1.5171311762083389E-15</v>
          </cell>
          <cell r="BE5">
            <v>1.444582100932673E-2</v>
          </cell>
          <cell r="BG5">
            <v>7.7528701216668314E-3</v>
          </cell>
          <cell r="BH5">
            <v>1.4572126587221431E-2</v>
          </cell>
          <cell r="BN5">
            <v>8.1364504399284249E-2</v>
          </cell>
          <cell r="BP5">
            <v>8.0525555279262362E-2</v>
          </cell>
          <cell r="BQ5">
            <v>8.1003327548791929E-2</v>
          </cell>
          <cell r="BW5">
            <v>-7.6336299411181321E-2</v>
          </cell>
          <cell r="BY5">
            <v>-7.5423842786237177E-2</v>
          </cell>
          <cell r="BZ5">
            <v>-7.585668216640358E-2</v>
          </cell>
          <cell r="CF5">
            <v>4.604514592163768E-6</v>
          </cell>
          <cell r="CH5">
            <v>2.7997711369357531E-6</v>
          </cell>
          <cell r="CI5">
            <v>4.4627036122446727E-6</v>
          </cell>
          <cell r="CO5">
            <v>6.3510739569258943E-6</v>
          </cell>
          <cell r="CQ5">
            <v>6.0548275852571808E-6</v>
          </cell>
          <cell r="CR5">
            <v>6.3005275330248747E-6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69"/>
  <sheetViews>
    <sheetView tabSelected="1" workbookViewId="0">
      <selection activeCell="AS2" sqref="AS2:AS5"/>
    </sheetView>
  </sheetViews>
  <sheetFormatPr baseColWidth="10" defaultColWidth="9.140625" defaultRowHeight="15" x14ac:dyDescent="0.25"/>
  <cols>
    <col min="1" max="1" width="5" style="3" bestFit="1" customWidth="1"/>
    <col min="2" max="2" width="7.28515625" style="3" bestFit="1" customWidth="1"/>
    <col min="3" max="3" width="9.5703125" style="3" bestFit="1" customWidth="1"/>
    <col min="4" max="5" width="7.28515625" style="3" bestFit="1" customWidth="1"/>
    <col min="6" max="6" width="8" style="3" bestFit="1" customWidth="1"/>
    <col min="7" max="8" width="7.28515625" style="3" bestFit="1" customWidth="1"/>
    <col min="9" max="9" width="9.28515625" style="3" bestFit="1" customWidth="1"/>
    <col min="10" max="11" width="7.28515625" style="3" bestFit="1" customWidth="1"/>
    <col min="12" max="12" width="7.7109375" style="3" bestFit="1" customWidth="1"/>
    <col min="13" max="14" width="7.28515625" style="3" bestFit="1" customWidth="1"/>
    <col min="15" max="15" width="11.140625" style="3" bestFit="1" customWidth="1"/>
    <col min="16" max="16" width="8" style="3" bestFit="1" customWidth="1"/>
    <col min="17" max="17" width="7.28515625" style="3" bestFit="1" customWidth="1"/>
    <col min="18" max="18" width="9.5703125" style="3" bestFit="1" customWidth="1"/>
    <col min="19" max="19" width="8.140625" style="3" bestFit="1" customWidth="1"/>
    <col min="20" max="20" width="8.28515625" style="3" bestFit="1" customWidth="1"/>
    <col min="21" max="21" width="12.28515625" style="3" bestFit="1" customWidth="1"/>
    <col min="22" max="22" width="9.140625" style="3" bestFit="1" customWidth="1"/>
    <col min="23" max="23" width="8.140625" style="3" bestFit="1" customWidth="1"/>
    <col min="24" max="24" width="10.7109375" style="3" bestFit="1" customWidth="1"/>
    <col min="25" max="25" width="9.28515625" style="3" bestFit="1" customWidth="1"/>
    <col min="26" max="26" width="7.85546875" style="3" bestFit="1" customWidth="1"/>
    <col min="27" max="27" width="11.85546875" style="3" bestFit="1" customWidth="1"/>
    <col min="28" max="28" width="8.7109375" style="3" bestFit="1" customWidth="1"/>
    <col min="29" max="29" width="7.7109375" style="3" bestFit="1" customWidth="1"/>
    <col min="30" max="30" width="10.28515625" style="3" bestFit="1" customWidth="1"/>
    <col min="31" max="31" width="8.85546875" style="3" bestFit="1" customWidth="1"/>
    <col min="32" max="32" width="7.7109375" style="3" bestFit="1" customWidth="1"/>
    <col min="33" max="33" width="11.7109375" style="3" bestFit="1" customWidth="1"/>
    <col min="34" max="34" width="8.5703125" style="3" bestFit="1" customWidth="1"/>
    <col min="35" max="35" width="8" style="3" bestFit="1" customWidth="1"/>
    <col min="36" max="36" width="10.140625" style="3" bestFit="1" customWidth="1"/>
    <col min="37" max="37" width="8.7109375" style="3" bestFit="1" customWidth="1"/>
    <col min="38" max="38" width="15.85546875" style="3" bestFit="1" customWidth="1"/>
    <col min="39" max="39" width="20" style="3" bestFit="1" customWidth="1"/>
    <col min="40" max="40" width="16.85546875" style="3" bestFit="1" customWidth="1"/>
    <col min="41" max="41" width="15.7109375" style="3" bestFit="1" customWidth="1"/>
    <col min="42" max="42" width="18.42578125" style="3" bestFit="1" customWidth="1"/>
    <col min="43" max="43" width="17" style="3" bestFit="1" customWidth="1"/>
    <col min="44" max="44" width="14.42578125" style="3" bestFit="1" customWidth="1"/>
    <col min="45" max="45" width="18.5703125" style="3" bestFit="1" customWidth="1"/>
    <col min="46" max="46" width="15.28515625" style="3" bestFit="1" customWidth="1"/>
    <col min="47" max="47" width="14.28515625" style="3" bestFit="1" customWidth="1"/>
    <col min="48" max="48" width="17" style="3" bestFit="1" customWidth="1"/>
    <col min="49" max="49" width="15.42578125" style="3" bestFit="1" customWidth="1"/>
    <col min="50" max="50" width="8" style="3" bestFit="1" customWidth="1"/>
    <col min="51" max="51" width="12" style="3" bestFit="1" customWidth="1"/>
    <col min="52" max="52" width="8.85546875" style="3" bestFit="1" customWidth="1"/>
    <col min="53" max="53" width="7.85546875" style="3" bestFit="1" customWidth="1"/>
    <col min="54" max="54" width="10.42578125" style="3" bestFit="1" customWidth="1"/>
    <col min="55" max="55" width="9" style="3" bestFit="1" customWidth="1"/>
    <col min="56" max="56" width="7.5703125" style="3" bestFit="1" customWidth="1"/>
    <col min="57" max="57" width="11.5703125" style="3" bestFit="1" customWidth="1"/>
    <col min="58" max="58" width="8.42578125" style="3" bestFit="1" customWidth="1"/>
    <col min="59" max="59" width="7.42578125" style="3" bestFit="1" customWidth="1"/>
    <col min="60" max="60" width="10" style="3" bestFit="1" customWidth="1"/>
    <col min="61" max="61" width="8.5703125" style="3" bestFit="1" customWidth="1"/>
    <col min="62" max="62" width="9.85546875" style="3" bestFit="1" customWidth="1"/>
    <col min="63" max="63" width="13.85546875" style="3" bestFit="1" customWidth="1"/>
    <col min="64" max="64" width="10.7109375" style="3" bestFit="1" customWidth="1"/>
    <col min="65" max="65" width="9.7109375" style="3" bestFit="1" customWidth="1"/>
    <col min="66" max="66" width="12.28515625" style="3" bestFit="1" customWidth="1"/>
    <col min="67" max="67" width="10.85546875" style="3" bestFit="1" customWidth="1"/>
    <col min="68" max="70" width="12" style="3" bestFit="1" customWidth="1"/>
    <col min="71" max="71" width="12.28515625" style="3" bestFit="1" customWidth="1"/>
    <col min="72" max="72" width="11.85546875" style="3" bestFit="1" customWidth="1"/>
    <col min="73" max="73" width="13.85546875" style="3" bestFit="1" customWidth="1"/>
    <col min="74" max="74" width="11.7109375" style="3" bestFit="1" customWidth="1"/>
    <col min="75" max="75" width="20" style="3" bestFit="1" customWidth="1"/>
    <col min="76" max="76" width="18.5703125" style="3" bestFit="1" customWidth="1"/>
    <col min="77" max="78" width="12" style="3" bestFit="1" customWidth="1"/>
    <col min="79" max="16384" width="9.140625" style="3"/>
  </cols>
  <sheetData>
    <row r="1" spans="1:78" x14ac:dyDescent="0.25">
      <c r="A1" s="1"/>
      <c r="B1" s="1" t="s">
        <v>0</v>
      </c>
      <c r="C1" s="1" t="s">
        <v>40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41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42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43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44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45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63</v>
      </c>
      <c r="AM1" s="1" t="s">
        <v>64</v>
      </c>
      <c r="AN1" s="1" t="s">
        <v>65</v>
      </c>
      <c r="AO1" s="1" t="s">
        <v>66</v>
      </c>
      <c r="AP1" s="1" t="s">
        <v>67</v>
      </c>
      <c r="AQ1" s="1" t="s">
        <v>68</v>
      </c>
      <c r="AR1" s="1" t="s">
        <v>70</v>
      </c>
      <c r="AS1" s="1" t="s">
        <v>71</v>
      </c>
      <c r="AT1" s="1" t="s">
        <v>72</v>
      </c>
      <c r="AU1" s="1" t="s">
        <v>73</v>
      </c>
      <c r="AV1" s="1" t="s">
        <v>74</v>
      </c>
      <c r="AW1" s="1" t="s">
        <v>75</v>
      </c>
      <c r="AX1" s="1" t="s">
        <v>30</v>
      </c>
      <c r="AY1" s="1" t="s">
        <v>46</v>
      </c>
      <c r="AZ1" s="1" t="s">
        <v>31</v>
      </c>
      <c r="BA1" s="1" t="s">
        <v>32</v>
      </c>
      <c r="BB1" s="1" t="s">
        <v>33</v>
      </c>
      <c r="BC1" s="1" t="s">
        <v>34</v>
      </c>
      <c r="BD1" s="1" t="s">
        <v>35</v>
      </c>
      <c r="BE1" s="1" t="s">
        <v>47</v>
      </c>
      <c r="BF1" s="1" t="s">
        <v>36</v>
      </c>
      <c r="BG1" s="1" t="s">
        <v>37</v>
      </c>
      <c r="BH1" s="1" t="s">
        <v>38</v>
      </c>
      <c r="BI1" s="1" t="s">
        <v>39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2" t="s">
        <v>48</v>
      </c>
      <c r="BQ1" s="2" t="s">
        <v>49</v>
      </c>
      <c r="BR1" s="2" t="s">
        <v>50</v>
      </c>
      <c r="BS1" s="2" t="s">
        <v>51</v>
      </c>
      <c r="BT1" s="2" t="s">
        <v>52</v>
      </c>
      <c r="BU1" s="2" t="s">
        <v>53</v>
      </c>
      <c r="BV1" s="2" t="s">
        <v>54</v>
      </c>
      <c r="BW1" s="2" t="s">
        <v>69</v>
      </c>
      <c r="BX1" s="2" t="s">
        <v>76</v>
      </c>
      <c r="BY1" s="2" t="s">
        <v>55</v>
      </c>
      <c r="BZ1" s="2" t="s">
        <v>56</v>
      </c>
    </row>
    <row r="2" spans="1:78" x14ac:dyDescent="0.25">
      <c r="A2" s="1">
        <v>2023</v>
      </c>
      <c r="B2">
        <v>1.46222816854899E-15</v>
      </c>
      <c r="C2">
        <v>6.2822113699698313E-14</v>
      </c>
      <c r="D2">
        <v>1.14823662489675E-14</v>
      </c>
      <c r="E2">
        <v>7.5547013629501245E-15</v>
      </c>
      <c r="F2">
        <v>9.5082899895381941E-14</v>
      </c>
      <c r="G2">
        <v>8.6907008240650199E-14</v>
      </c>
      <c r="H2">
        <v>1.698788770389336E-17</v>
      </c>
      <c r="I2">
        <v>1.191687456948205E-16</v>
      </c>
      <c r="J2">
        <v>1.750006572287725E-16</v>
      </c>
      <c r="K2">
        <v>3.01938960260492E-16</v>
      </c>
      <c r="L2">
        <v>1.1034659490035471E-15</v>
      </c>
      <c r="M2">
        <v>3.0639371527816099E-15</v>
      </c>
      <c r="N2">
        <v>1.4621721352312652E-17</v>
      </c>
      <c r="O2">
        <v>4.7897692081087689E-17</v>
      </c>
      <c r="P2">
        <v>9.9589609355443229E-18</v>
      </c>
      <c r="Q2">
        <v>9.7409304629452574E-18</v>
      </c>
      <c r="R2">
        <v>4.1174566586274907E-18</v>
      </c>
      <c r="S2">
        <v>6.710723488519759E-18</v>
      </c>
      <c r="T2">
        <v>5.7882203401623365E-14</v>
      </c>
      <c r="U2">
        <v>4.7954280915077297E-12</v>
      </c>
      <c r="V2">
        <v>6.0513957148112333E-13</v>
      </c>
      <c r="W2">
        <v>2.3880056552242998E-13</v>
      </c>
      <c r="X2">
        <v>1.049124844739431E-12</v>
      </c>
      <c r="Y2">
        <v>2.9797786342604712E-12</v>
      </c>
      <c r="Z2">
        <v>2.1699478114008141E-16</v>
      </c>
      <c r="AA2">
        <v>1.1827580455479949E-15</v>
      </c>
      <c r="AB2">
        <v>5.8123867287927564E-16</v>
      </c>
      <c r="AC2">
        <v>5.0030650441223579E-16</v>
      </c>
      <c r="AD2">
        <v>1.6966342781547831E-15</v>
      </c>
      <c r="AE2">
        <v>7.4159609322973822E-16</v>
      </c>
      <c r="AF2">
        <v>8.4544628265787791E-2</v>
      </c>
      <c r="AG2">
        <v>0.34833336790167679</v>
      </c>
      <c r="AH2">
        <v>4.577142927620529E-2</v>
      </c>
      <c r="AI2">
        <v>-3.084089167814897E-2</v>
      </c>
      <c r="AJ2">
        <v>2.6309306629845711E-2</v>
      </c>
      <c r="AK2">
        <v>0.17186730987527529</v>
      </c>
      <c r="AL2">
        <v>1.354795061624929E-4</v>
      </c>
      <c r="AM2">
        <v>0.11332357399141001</v>
      </c>
      <c r="AN2">
        <v>0.15137082729948551</v>
      </c>
      <c r="AO2">
        <v>0.1056200335260389</v>
      </c>
      <c r="AP2">
        <v>7.3910051709146538E-2</v>
      </c>
      <c r="AQ2">
        <v>4.8336782295467617E-2</v>
      </c>
      <c r="AR2">
        <v>-1.2427659166986961E-4</v>
      </c>
      <c r="AS2">
        <v>0.11332357399141001</v>
      </c>
      <c r="AT2">
        <v>-2.1676816815465599E-2</v>
      </c>
      <c r="AU2">
        <v>-0.18887790649117081</v>
      </c>
      <c r="AV2">
        <v>-7.4079909661067783E-2</v>
      </c>
      <c r="AW2">
        <v>-4.3217553531683099E-2</v>
      </c>
      <c r="AX2">
        <v>6.6308521435222679E-6</v>
      </c>
      <c r="AY2">
        <v>6.6364189209858969E-6</v>
      </c>
      <c r="AZ2">
        <v>7.470593805820273E-7</v>
      </c>
      <c r="BA2">
        <v>2.9140809287608228E-6</v>
      </c>
      <c r="BB2">
        <v>3.6736720545383968E-7</v>
      </c>
      <c r="BC2">
        <v>1.1069051855456E-6</v>
      </c>
      <c r="BD2">
        <v>3.6837388687475459E-6</v>
      </c>
      <c r="BE2">
        <v>4.8079406233709926E-6</v>
      </c>
      <c r="BF2">
        <v>1.6930488470767181E-6</v>
      </c>
      <c r="BG2">
        <v>2.031434140811989E-6</v>
      </c>
      <c r="BH2">
        <v>1.9327281462899741E-6</v>
      </c>
      <c r="BI2">
        <v>2.2824647221788649E-6</v>
      </c>
      <c r="BJ2">
        <v>2.2588270703352169E-16</v>
      </c>
      <c r="BK2">
        <v>9.4585698037407471E-15</v>
      </c>
      <c r="BL2">
        <v>3.4298919169703161E-14</v>
      </c>
      <c r="BM2">
        <v>7.2754755762438484E-14</v>
      </c>
      <c r="BN2">
        <v>1.21611117773254E-15</v>
      </c>
      <c r="BO2">
        <v>4.9596267579375676E-15</v>
      </c>
      <c r="BP2">
        <f>AVERAGE([1]Feuil1!$C2,[1]Feuil1!$E2,[1]Feuil1!$F2,)</f>
        <v>5.3099696993233157E-14</v>
      </c>
      <c r="BQ2">
        <f>AVERAGE([1]Feuil1!$L2,[1]Feuil1!$N2,[1]Feuil1!$O2)</f>
        <v>2.9696980917706499E-16</v>
      </c>
      <c r="BR2">
        <f>AVERAGE([1]Feuil1!$U2,[1]Feuil1!$W2,[1]Feuil1!$X2)</f>
        <v>8.625718198875864E-19</v>
      </c>
      <c r="BS2">
        <f>AVERAGE([1]Feuil1!$AD2,[1]Feuil1!$AF2,[1]Feuil1!$AG2)</f>
        <v>1.008868665353679E-12</v>
      </c>
      <c r="BT2">
        <f>AVERAGE([1]Feuil1!$AM2,[1]Feuil1!$AO2,[1]Feuil1!$AP2)</f>
        <v>2.8068525297385795E-16</v>
      </c>
      <c r="BU2">
        <f>AVERAGE([1]Feuil1!$AV2,[1]Feuil1!$AX2,[1]Feuil1!$AY2)</f>
        <v>6.8439473848356235E-15</v>
      </c>
      <c r="BV2">
        <f>AVERAGE(,[1]Feuil1!$BE2,[1]Feuil1!$BG2,[1]Feuil1!$BH2)</f>
        <v>1.8443408850831011E-2</v>
      </c>
      <c r="BW2">
        <f>AVERAGE(,[1]Feuil1!$BN2,[1]Feuil1!$BP2,[1]Feuil1!$BQ2)</f>
        <v>6.1132068907985185E-2</v>
      </c>
      <c r="BX2">
        <f>AVERAGE(,[1]Feuil1!$BW2,[1]Feuil1!$BY2,[1]Feuil1!$BZ2)</f>
        <v>-5.7273415797027313E-2</v>
      </c>
      <c r="BY2">
        <f>AVERAGE([1]Feuil1!$CO2,[1]Feuil1!$CQ2,[1]Feuil1!$CR2)</f>
        <v>6.1891851785922888E-6</v>
      </c>
      <c r="BZ2">
        <f>AVERAGE([1]Feuil1!$CF2,[1]Feuil1!$CH2,[1]Feuil1!$CI2)</f>
        <v>4.6813502525637217E-6</v>
      </c>
    </row>
    <row r="3" spans="1:78" x14ac:dyDescent="0.25">
      <c r="A3" s="1">
        <v>2030</v>
      </c>
      <c r="B3">
        <v>1.641334273040832E-15</v>
      </c>
      <c r="C3">
        <v>4.6490659139109481E-14</v>
      </c>
      <c r="D3">
        <v>1.0288287805297499E-14</v>
      </c>
      <c r="E3">
        <v>7.6137226168599002E-15</v>
      </c>
      <c r="F3">
        <v>9.554000701592283E-14</v>
      </c>
      <c r="G3">
        <v>8.2348062458511157E-14</v>
      </c>
      <c r="H3">
        <v>1.8811882532910511E-17</v>
      </c>
      <c r="I3">
        <v>1.4681620388141001E-16</v>
      </c>
      <c r="J3">
        <v>1.881803598739311E-16</v>
      </c>
      <c r="K3">
        <v>3.0802187905719839E-16</v>
      </c>
      <c r="L3">
        <v>1.1084852884047089E-15</v>
      </c>
      <c r="M3">
        <v>3.0991435258103221E-15</v>
      </c>
      <c r="N3">
        <v>1.456395923662322E-17</v>
      </c>
      <c r="O3">
        <v>3.7020626775497541E-17</v>
      </c>
      <c r="P3">
        <v>8.803959635101287E-18</v>
      </c>
      <c r="Q3">
        <v>9.5028561333842061E-18</v>
      </c>
      <c r="R3">
        <v>3.5580446216435562E-18</v>
      </c>
      <c r="S3">
        <v>5.1477113200718521E-18</v>
      </c>
      <c r="T3">
        <v>5.2522331441830968E-14</v>
      </c>
      <c r="U3">
        <v>3.2366863222317681E-12</v>
      </c>
      <c r="V3">
        <v>4.5032235182002609E-13</v>
      </c>
      <c r="W3">
        <v>2.0558467860915369E-13</v>
      </c>
      <c r="X3">
        <v>9.9848926491746088E-13</v>
      </c>
      <c r="Y3">
        <v>2.0436550513240469E-12</v>
      </c>
      <c r="Z3">
        <v>2.1543818790792319E-16</v>
      </c>
      <c r="AA3">
        <v>7.5887191485436266E-16</v>
      </c>
      <c r="AB3">
        <v>5.3736371844999348E-16</v>
      </c>
      <c r="AC3">
        <v>4.9074273181621819E-16</v>
      </c>
      <c r="AD3">
        <v>1.6874276587787411E-15</v>
      </c>
      <c r="AE3">
        <v>4.2058352242197271E-16</v>
      </c>
      <c r="AF3">
        <v>8.3830838771065883E-2</v>
      </c>
      <c r="AG3">
        <v>0.2026623998143072</v>
      </c>
      <c r="AH3">
        <v>3.0104371754730609E-2</v>
      </c>
      <c r="AI3">
        <v>-3.6455683795317349E-2</v>
      </c>
      <c r="AJ3">
        <v>2.2686557841998779E-2</v>
      </c>
      <c r="AK3">
        <v>7.4485937913562131E-2</v>
      </c>
      <c r="AL3">
        <v>1.362848204213404E-4</v>
      </c>
      <c r="AM3">
        <v>0.1130675278284191</v>
      </c>
      <c r="AN3">
        <v>0.15106953206428489</v>
      </c>
      <c r="AO3">
        <v>0.1057079112301192</v>
      </c>
      <c r="AP3">
        <v>7.3962410690042502E-2</v>
      </c>
      <c r="AQ3">
        <v>4.7344852890600683E-2</v>
      </c>
      <c r="AR3">
        <v>-1.2638798037915949E-4</v>
      </c>
      <c r="AS3">
        <v>0.1130675278284191</v>
      </c>
      <c r="AT3">
        <v>-2.1631325457969131E-2</v>
      </c>
      <c r="AU3">
        <v>-0.18897727913604839</v>
      </c>
      <c r="AV3">
        <v>-7.3971351079814604E-2</v>
      </c>
      <c r="AW3">
        <v>-4.208056595889878E-2</v>
      </c>
      <c r="AX3">
        <v>6.6589101388303566E-6</v>
      </c>
      <c r="AY3">
        <v>6.5867248250165414E-6</v>
      </c>
      <c r="AZ3">
        <v>8.6136217073908211E-7</v>
      </c>
      <c r="BA3">
        <v>3.1935468214762039E-6</v>
      </c>
      <c r="BB3">
        <v>4.7161273939860238E-7</v>
      </c>
      <c r="BC3">
        <v>1.5710100102800731E-6</v>
      </c>
      <c r="BD3">
        <v>3.6423432638369441E-6</v>
      </c>
      <c r="BE3">
        <v>4.0675999505002948E-6</v>
      </c>
      <c r="BF3">
        <v>1.376993139286877E-6</v>
      </c>
      <c r="BG3">
        <v>1.749231071487609E-6</v>
      </c>
      <c r="BH3">
        <v>1.7861171905086031E-6</v>
      </c>
      <c r="BI3">
        <v>1.9844582438178468E-6</v>
      </c>
      <c r="BJ3">
        <v>2.338869997809377E-16</v>
      </c>
      <c r="BK3">
        <v>8.886036060338629E-15</v>
      </c>
      <c r="BL3">
        <v>3.6219404601454403E-14</v>
      </c>
      <c r="BM3">
        <v>7.2839161897455676E-14</v>
      </c>
      <c r="BN3">
        <v>1.1066621422983219E-15</v>
      </c>
      <c r="BO3">
        <v>4.6074539262340652E-15</v>
      </c>
      <c r="BP3">
        <f>AVERAGE([1]Feuil1!$C3,[1]Feuil1!$E3,[1]Feuil1!$F3,)</f>
        <v>5.0777508679493715E-14</v>
      </c>
      <c r="BQ3">
        <f>AVERAGE([1]Feuil1!$L3,[1]Feuil1!$N3,[1]Feuil1!$O3)</f>
        <v>2.8338987111664783E-16</v>
      </c>
      <c r="BR3">
        <f>AVERAGE([1]Feuil1!$U3,[1]Feuil1!$W3,[1]Feuil1!$X3)</f>
        <v>6.1444265561888971E-19</v>
      </c>
      <c r="BS3">
        <f>AVERAGE([1]Feuil1!$AD3,[1]Feuil1!$AF3,[1]Feuil1!$AG3)</f>
        <v>7.8511143818743697E-13</v>
      </c>
      <c r="BT3">
        <f>AVERAGE([1]Feuil1!$AM3,[1]Feuil1!$AO3,[1]Feuil1!$AP3)</f>
        <v>2.614495249890777E-16</v>
      </c>
      <c r="BU3">
        <f>AVERAGE([1]Feuil1!$AV3,[1]Feuil1!$AX3,[1]Feuil1!$AY3)</f>
        <v>6.7514257960844551E-15</v>
      </c>
      <c r="BV3">
        <f>AVERAGE(,[1]Feuil1!$BE3,[1]Feuil1!$BG3,[1]Feuil1!$BH3)</f>
        <v>1.3295130944979907E-2</v>
      </c>
      <c r="BW3">
        <f>AVERAGE(,[1]Feuil1!$BN3,[1]Feuil1!$BP3,[1]Feuil1!$BQ3)</f>
        <v>6.0984327386208556E-2</v>
      </c>
      <c r="BX3">
        <f>AVERAGE(,[1]Feuil1!$BW3,[1]Feuil1!$BY3,[1]Feuil1!$BZ3)</f>
        <v>-5.7124084457881343E-2</v>
      </c>
      <c r="BY3">
        <f>AVERAGE([1]Feuil1!$CO3,[1]Feuil1!$CQ3,[1]Feuil1!$CR3)</f>
        <v>6.2551948017701375E-6</v>
      </c>
      <c r="BZ3">
        <f>AVERAGE([1]Feuil1!$CF3,[1]Feuil1!$CH3,[1]Feuil1!$CI3)</f>
        <v>4.2905733683723879E-6</v>
      </c>
    </row>
    <row r="4" spans="1:78" x14ac:dyDescent="0.25">
      <c r="A4" s="1">
        <v>2040</v>
      </c>
      <c r="B4">
        <v>2.1710426016996361E-15</v>
      </c>
      <c r="C4">
        <v>4.9444019269311557E-14</v>
      </c>
      <c r="D4">
        <v>1.1154482817432569E-14</v>
      </c>
      <c r="E4">
        <v>8.5583660477836426E-15</v>
      </c>
      <c r="F4">
        <v>9.6303297910099344E-14</v>
      </c>
      <c r="G4">
        <v>8.8021681100210383E-14</v>
      </c>
      <c r="H4">
        <v>2.1431819000977989E-17</v>
      </c>
      <c r="I4">
        <v>1.6973426779248659E-16</v>
      </c>
      <c r="J4">
        <v>1.8685777264592051E-16</v>
      </c>
      <c r="K4">
        <v>3.1379054458670539E-16</v>
      </c>
      <c r="L4">
        <v>1.112528363825637E-15</v>
      </c>
      <c r="M4">
        <v>3.119938679524902E-15</v>
      </c>
      <c r="N4">
        <v>1.4522462957935571E-17</v>
      </c>
      <c r="O4">
        <v>3.0588890645537449E-17</v>
      </c>
      <c r="P4">
        <v>8.0146642370390295E-18</v>
      </c>
      <c r="Q4">
        <v>9.3137022031881966E-18</v>
      </c>
      <c r="R4">
        <v>3.1536672238571078E-18</v>
      </c>
      <c r="S4">
        <v>2.7866744236799031E-18</v>
      </c>
      <c r="T4">
        <v>4.9989725915844548E-14</v>
      </c>
      <c r="U4">
        <v>2.6553259960022069E-12</v>
      </c>
      <c r="V4">
        <v>3.9354473465763239E-13</v>
      </c>
      <c r="W4">
        <v>1.8085009658351389E-13</v>
      </c>
      <c r="X4">
        <v>9.8339897520589148E-13</v>
      </c>
      <c r="Y4">
        <v>1.4045756165351669E-12</v>
      </c>
      <c r="Z4">
        <v>2.1436232030858631E-16</v>
      </c>
      <c r="AA4">
        <v>5.1035297960538974E-16</v>
      </c>
      <c r="AB4">
        <v>5.1015031039993183E-16</v>
      </c>
      <c r="AC4">
        <v>4.8235341667985535E-16</v>
      </c>
      <c r="AD4">
        <v>1.680068422615012E-15</v>
      </c>
      <c r="AE4">
        <v>2.789623289134698E-16</v>
      </c>
      <c r="AF4">
        <v>8.3400480533266375E-2</v>
      </c>
      <c r="AG4">
        <v>0.11171725467442981</v>
      </c>
      <c r="AH4">
        <v>2.0403144225300349E-2</v>
      </c>
      <c r="AI4">
        <v>-3.959410964506431E-2</v>
      </c>
      <c r="AJ4">
        <v>1.9975947652230229E-2</v>
      </c>
      <c r="AK4">
        <v>3.7346038965036479E-2</v>
      </c>
      <c r="AL4">
        <v>1.4271307004622269E-4</v>
      </c>
      <c r="AM4">
        <v>0.1047558566172338</v>
      </c>
      <c r="AN4">
        <v>0.1506796742726505</v>
      </c>
      <c r="AO4">
        <v>0.10602154449838069</v>
      </c>
      <c r="AP4">
        <v>7.3850792832019785E-2</v>
      </c>
      <c r="AQ4">
        <v>3.4961293176254293E-2</v>
      </c>
      <c r="AR4">
        <v>-1.3747395471616749E-4</v>
      </c>
      <c r="AS4">
        <v>0.1047558566172338</v>
      </c>
      <c r="AT4">
        <v>-2.1047370813705179E-2</v>
      </c>
      <c r="AU4">
        <v>-0.1893551555568411</v>
      </c>
      <c r="AV4">
        <v>-7.3898190395367505E-2</v>
      </c>
      <c r="AW4">
        <v>-3.1075570580412101E-2</v>
      </c>
      <c r="AX4">
        <v>6.6636267761177856E-6</v>
      </c>
      <c r="AY4">
        <v>6.4346342784682782E-6</v>
      </c>
      <c r="AZ4">
        <v>8.3580733284514229E-7</v>
      </c>
      <c r="BA4">
        <v>3.2021734009980048E-6</v>
      </c>
      <c r="BB4">
        <v>4.7231990632368979E-7</v>
      </c>
      <c r="BC4">
        <v>1.317919718606435E-6</v>
      </c>
      <c r="BD4">
        <v>3.620820803942529E-6</v>
      </c>
      <c r="BE4">
        <v>3.622217081796769E-6</v>
      </c>
      <c r="BF4">
        <v>1.274736929422332E-6</v>
      </c>
      <c r="BG4">
        <v>1.7473445038750261E-6</v>
      </c>
      <c r="BH4">
        <v>1.761457414707679E-6</v>
      </c>
      <c r="BI4">
        <v>1.722538747500334E-6</v>
      </c>
      <c r="BJ4">
        <v>2.449163296309202E-16</v>
      </c>
      <c r="BK4">
        <v>7.8168550733658217E-15</v>
      </c>
      <c r="BL4">
        <v>3.4402438577862613E-14</v>
      </c>
      <c r="BM4">
        <v>7.2989308157911865E-14</v>
      </c>
      <c r="BN4">
        <v>1.0922139040064649E-15</v>
      </c>
      <c r="BO4">
        <v>4.5344874685192447E-15</v>
      </c>
      <c r="BP4">
        <f>AVERAGE([1]Feuil1!$C4,[1]Feuil1!$E4,[1]Feuil1!$F4,)</f>
        <v>5.1586342364282E-14</v>
      </c>
      <c r="BQ4">
        <f>AVERAGE([1]Feuil1!$L4,[1]Feuil1!$N4,[1]Feuil1!$O4)</f>
        <v>2.8748418821811583E-16</v>
      </c>
      <c r="BR4">
        <f>AVERAGE([1]Feuil1!$U4,[1]Feuil1!$W4,[1]Feuil1!$X4)</f>
        <v>3.4408643757193646E-19</v>
      </c>
      <c r="BS4">
        <f>AVERAGE([1]Feuil1!$AD4,[1]Feuil1!$AF4,[1]Feuil1!$AG4)</f>
        <v>7.1612108991226395E-13</v>
      </c>
      <c r="BT4">
        <f>AVERAGE([1]Feuil1!$AM4,[1]Feuil1!$AO4,[1]Feuil1!$AP4)</f>
        <v>2.5192565418947094E-16</v>
      </c>
      <c r="BU4">
        <f>AVERAGE([1]Feuil1!$AV4,[1]Feuil1!$AX4,[1]Feuil1!$AY4)</f>
        <v>6.7086545931388987E-15</v>
      </c>
      <c r="BV4">
        <f>AVERAGE(,[1]Feuil1!$BE4,[1]Feuil1!$BG4,[1]Feuil1!$BH4)</f>
        <v>1.08846660730911E-2</v>
      </c>
      <c r="BW4">
        <f>AVERAGE(,[1]Feuil1!$BN4,[1]Feuil1!$BP4,[1]Feuil1!$BQ4)</f>
        <v>6.0837944301989591E-2</v>
      </c>
      <c r="BX4">
        <f>AVERAGE(,[1]Feuil1!$BW4,[1]Feuil1!$BY4,[1]Feuil1!$BZ4)</f>
        <v>-5.6993218568483883E-2</v>
      </c>
      <c r="BY4">
        <f>AVERAGE([1]Feuil1!$CO4,[1]Feuil1!$CQ4,[1]Feuil1!$CR4)</f>
        <v>6.2581658393273138E-6</v>
      </c>
      <c r="BZ4">
        <f>AVERAGE([1]Feuil1!$CF4,[1]Feuil1!$CH4,[1]Feuil1!$CI4)</f>
        <v>4.034679551813131E-6</v>
      </c>
    </row>
    <row r="5" spans="1:78" x14ac:dyDescent="0.25">
      <c r="A5" s="1">
        <v>2050</v>
      </c>
      <c r="B5">
        <v>2.324875554036152E-15</v>
      </c>
      <c r="C5">
        <v>5.1718628225287183E-14</v>
      </c>
      <c r="D5">
        <v>1.1684728625851101E-14</v>
      </c>
      <c r="E5">
        <v>9.1770240526709957E-15</v>
      </c>
      <c r="F5">
        <v>9.6973285401234698E-14</v>
      </c>
      <c r="G5">
        <v>8.9335904765225983E-14</v>
      </c>
      <c r="H5">
        <v>2.221532541813487E-17</v>
      </c>
      <c r="I5">
        <v>1.7316383948225551E-16</v>
      </c>
      <c r="J5">
        <v>1.9476987671563999E-16</v>
      </c>
      <c r="K5">
        <v>3.1827053487711588E-16</v>
      </c>
      <c r="L5">
        <v>1.115453343442152E-15</v>
      </c>
      <c r="M5">
        <v>3.116235406788408E-15</v>
      </c>
      <c r="N5">
        <v>1.4489538808808519E-17</v>
      </c>
      <c r="O5">
        <v>2.5846871619052261E-17</v>
      </c>
      <c r="P5">
        <v>7.4408728991413518E-18</v>
      </c>
      <c r="Q5">
        <v>9.1366167506178401E-18</v>
      </c>
      <c r="R5">
        <v>2.9408423076714102E-18</v>
      </c>
      <c r="S5">
        <v>1.190366258159752E-18</v>
      </c>
      <c r="T5">
        <v>4.8948515056051967E-14</v>
      </c>
      <c r="U5">
        <v>2.206667050410823E-12</v>
      </c>
      <c r="V5">
        <v>3.5505132787335862E-13</v>
      </c>
      <c r="W5">
        <v>1.6677548009171509E-13</v>
      </c>
      <c r="X5">
        <v>9.7209507172153371E-13</v>
      </c>
      <c r="Y5">
        <v>8.7614421124646872E-13</v>
      </c>
      <c r="Z5">
        <v>2.132714269557198E-16</v>
      </c>
      <c r="AA5">
        <v>3.4547878815633268E-16</v>
      </c>
      <c r="AB5">
        <v>4.8851531863322349E-16</v>
      </c>
      <c r="AC5">
        <v>4.7293294895383045E-16</v>
      </c>
      <c r="AD5">
        <v>1.6740827680156761E-15</v>
      </c>
      <c r="AE5">
        <v>1.596105896502268E-16</v>
      </c>
      <c r="AF5">
        <v>8.3081087230691658E-2</v>
      </c>
      <c r="AG5">
        <v>4.7900119085190478E-2</v>
      </c>
      <c r="AH5">
        <v>1.314625313479372E-2</v>
      </c>
      <c r="AI5">
        <v>-4.2274314216994097E-2</v>
      </c>
      <c r="AJ5">
        <v>1.7948150106748651E-2</v>
      </c>
      <c r="AK5">
        <v>1.5707634028145741E-2</v>
      </c>
      <c r="AL5">
        <v>1.644642888679648E-4</v>
      </c>
      <c r="AM5">
        <v>9.5492415795471561E-2</v>
      </c>
      <c r="AN5">
        <v>0.14985357173840691</v>
      </c>
      <c r="AO5">
        <v>0.1066556759963956</v>
      </c>
      <c r="AP5">
        <v>7.3835042632917458E-2</v>
      </c>
      <c r="AQ5">
        <v>1.8295677123185181E-2</v>
      </c>
      <c r="AR5">
        <v>-1.6737008916881631E-4</v>
      </c>
      <c r="AS5">
        <v>9.5492415795471561E-2</v>
      </c>
      <c r="AT5">
        <v>-2.0509473020063219E-2</v>
      </c>
      <c r="AU5">
        <v>-0.1900796527345231</v>
      </c>
      <c r="AV5">
        <v>-7.3991047542691035E-2</v>
      </c>
      <c r="AW5">
        <v>-1.6437420908764731E-2</v>
      </c>
      <c r="AX5">
        <v>6.6608595820985254E-6</v>
      </c>
      <c r="AY5">
        <v>6.2855977448459418E-6</v>
      </c>
      <c r="AZ5">
        <v>7.9246945183552936E-7</v>
      </c>
      <c r="BA5">
        <v>3.181801432240874E-6</v>
      </c>
      <c r="BB5">
        <v>4.6235512192926248E-7</v>
      </c>
      <c r="BC5">
        <v>7.6202594154332838E-7</v>
      </c>
      <c r="BD5">
        <v>3.6229035477140949E-6</v>
      </c>
      <c r="BE5">
        <v>3.352741235220134E-6</v>
      </c>
      <c r="BF5">
        <v>1.2836518667378771E-6</v>
      </c>
      <c r="BG5">
        <v>1.8298643100627149E-6</v>
      </c>
      <c r="BH5">
        <v>1.7689573540451979E-6</v>
      </c>
      <c r="BI5">
        <v>1.5048619662187209E-6</v>
      </c>
      <c r="BJ5">
        <v>2.6517532730238611E-16</v>
      </c>
      <c r="BK5">
        <v>7.0918677019128167E-15</v>
      </c>
      <c r="BL5">
        <v>3.5909555069176431E-14</v>
      </c>
      <c r="BM5">
        <v>7.3270446316545605E-14</v>
      </c>
      <c r="BN5">
        <v>1.196007445807875E-15</v>
      </c>
      <c r="BO5">
        <v>4.5144094609501349E-15</v>
      </c>
      <c r="BP5">
        <f>AVERAGE([1]Feuil1!$C5,[1]Feuil1!$E5,[1]Feuil1!$F5,)</f>
        <v>5.0013245899644412E-14</v>
      </c>
      <c r="BQ5">
        <f>AVERAGE([1]Feuil1!$L5,[1]Feuil1!$N5,[1]Feuil1!$O5)</f>
        <v>2.7727758909783858E-16</v>
      </c>
      <c r="BR5">
        <f>AVERAGE([1]Feuil1!$U5,[1]Feuil1!$W5,[1]Feuil1!$X5)</f>
        <v>1.4591025017059335E-19</v>
      </c>
      <c r="BS5">
        <f>AVERAGE([1]Feuil1!$AD5,[1]Feuil1!$AF5,[1]Feuil1!$AG5)</f>
        <v>6.7350861836442088E-13</v>
      </c>
      <c r="BT5">
        <f>AVERAGE([1]Feuil1!$AM5,[1]Feuil1!$AO5,[1]Feuil1!$AP5)</f>
        <v>2.4381308961191297E-16</v>
      </c>
      <c r="BU5">
        <f>AVERAGE([1]Feuil1!$AV5,[1]Feuil1!$AX5,[1]Feuil1!$AY5)</f>
        <v>6.7101600117068159E-15</v>
      </c>
      <c r="BV5">
        <f>AVERAGE(,[1]Feuil1!$BE5,[1]Feuil1!$BG5,[1]Feuil1!$BH5)</f>
        <v>9.1927044295537479E-3</v>
      </c>
      <c r="BW5">
        <f>AVERAGE(,[1]Feuil1!$BN5,[1]Feuil1!$BP5,[1]Feuil1!$BQ5)</f>
        <v>6.0723346806834638E-2</v>
      </c>
      <c r="BX5">
        <f>AVERAGE(,[1]Feuil1!$BW5,[1]Feuil1!$BY5,[1]Feuil1!$BZ5)</f>
        <v>-5.690420609095552E-2</v>
      </c>
      <c r="BY5">
        <f>AVERAGE([1]Feuil1!$CO5,[1]Feuil1!$CQ5,[1]Feuil1!$CR5)</f>
        <v>6.2354763584026488E-6</v>
      </c>
      <c r="BZ5">
        <f>AVERAGE([1]Feuil1!$CF5,[1]Feuil1!$CH5,[1]Feuil1!$CI5)</f>
        <v>3.9556631137813985E-6</v>
      </c>
    </row>
    <row r="52" spans="9:9" x14ac:dyDescent="0.25">
      <c r="I52" s="4"/>
    </row>
    <row r="69" spans="10:10" x14ac:dyDescent="0.25">
      <c r="J6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PAIS</dc:creator>
  <cp:lastModifiedBy>Bastien PAIS</cp:lastModifiedBy>
  <dcterms:created xsi:type="dcterms:W3CDTF">2015-06-05T18:19:34Z</dcterms:created>
  <dcterms:modified xsi:type="dcterms:W3CDTF">2025-03-05T18:00:33Z</dcterms:modified>
</cp:coreProperties>
</file>