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45" yWindow="4740" windowWidth="9990" windowHeight="4440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VODANET!$A$5:$AA$358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31" r:id="rId8"/>
    <pivotCache cacheId="35" r:id="rId9"/>
  </pivotCaches>
</workbook>
</file>

<file path=xl/calcChain.xml><?xml version="1.0" encoding="utf-8"?>
<calcChain xmlns="http://schemas.openxmlformats.org/spreadsheetml/2006/main">
  <c r="O346" i="1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8" l="1"/>
  <c r="E35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<sst xmlns="http://schemas.openxmlformats.org/spreadsheetml/2006/main" count="9862" uniqueCount="3389">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</sst>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191</c:v>
                </c:pt>
                <c:pt idx="1">
                  <c:v>0</c:v>
                </c:pt>
                <c:pt idx="2">
                  <c:v>119</c:v>
                </c:pt>
                <c:pt idx="3">
                  <c:v>16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</c:ser>
        <c:axId val="87604224"/>
        <c:axId val="86901504"/>
      </c:barChart>
      <c:catAx>
        <c:axId val="87604224"/>
        <c:scaling>
          <c:orientation val="minMax"/>
        </c:scaling>
        <c:axPos val="b"/>
        <c:tickLblPos val="nextTo"/>
        <c:crossAx val="86901504"/>
        <c:crosses val="autoZero"/>
        <c:auto val="1"/>
        <c:lblAlgn val="ctr"/>
        <c:lblOffset val="100"/>
      </c:catAx>
      <c:valAx>
        <c:axId val="86901504"/>
        <c:scaling>
          <c:orientation val="minMax"/>
        </c:scaling>
        <c:axPos val="l"/>
        <c:majorGridlines/>
        <c:numFmt formatCode="General" sourceLinked="1"/>
        <c:tickLblPos val="nextTo"/>
        <c:crossAx val="876042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13" footer="0.314960620000005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235</c:v>
                </c:pt>
              </c:numCache>
            </c:numRef>
          </c:val>
        </c:ser>
        <c:axId val="86929792"/>
        <c:axId val="86931328"/>
      </c:barChart>
      <c:catAx>
        <c:axId val="86929792"/>
        <c:scaling>
          <c:orientation val="minMax"/>
        </c:scaling>
        <c:axPos val="b"/>
        <c:tickLblPos val="nextTo"/>
        <c:crossAx val="86931328"/>
        <c:crosses val="autoZero"/>
        <c:auto val="1"/>
        <c:lblAlgn val="ctr"/>
        <c:lblOffset val="100"/>
      </c:catAx>
      <c:valAx>
        <c:axId val="86931328"/>
        <c:scaling>
          <c:orientation val="minMax"/>
        </c:scaling>
        <c:axPos val="l"/>
        <c:majorGridlines/>
        <c:numFmt formatCode="General" sourceLinked="1"/>
        <c:tickLblPos val="nextTo"/>
        <c:crossAx val="869297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08" footer="0.314960620000005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332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86959616"/>
        <c:axId val="86961152"/>
      </c:barChart>
      <c:catAx>
        <c:axId val="86959616"/>
        <c:scaling>
          <c:orientation val="minMax"/>
        </c:scaling>
        <c:axPos val="b"/>
        <c:tickLblPos val="nextTo"/>
        <c:crossAx val="86961152"/>
        <c:crosses val="autoZero"/>
        <c:auto val="1"/>
        <c:lblAlgn val="ctr"/>
        <c:lblOffset val="100"/>
      </c:catAx>
      <c:valAx>
        <c:axId val="86961152"/>
        <c:scaling>
          <c:orientation val="minMax"/>
        </c:scaling>
        <c:axPos val="l"/>
        <c:majorGridlines/>
        <c:numFmt formatCode="General" sourceLinked="1"/>
        <c:tickLblPos val="nextTo"/>
        <c:crossAx val="869596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1</c:v>
                </c:pt>
                <c:pt idx="1">
                  <c:v>164</c:v>
                </c:pt>
                <c:pt idx="2">
                  <c:v>98</c:v>
                </c:pt>
                <c:pt idx="3">
                  <c:v>7</c:v>
                </c:pt>
              </c:numCache>
            </c:numRef>
          </c:val>
        </c:ser>
        <c:axId val="87786240"/>
        <c:axId val="87787776"/>
      </c:barChart>
      <c:catAx>
        <c:axId val="87786240"/>
        <c:scaling>
          <c:orientation val="minMax"/>
        </c:scaling>
        <c:axPos val="b"/>
        <c:tickLblPos val="nextTo"/>
        <c:crossAx val="87787776"/>
        <c:crosses val="autoZero"/>
        <c:auto val="1"/>
        <c:lblAlgn val="ctr"/>
        <c:lblOffset val="100"/>
      </c:catAx>
      <c:valAx>
        <c:axId val="87787776"/>
        <c:scaling>
          <c:orientation val="minMax"/>
        </c:scaling>
        <c:axPos val="l"/>
        <c:majorGridlines/>
        <c:numFmt formatCode="General" sourceLinked="1"/>
        <c:tickLblPos val="nextTo"/>
        <c:crossAx val="877862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8910080"/>
        <c:axId val="88735744"/>
      </c:barChart>
      <c:catAx>
        <c:axId val="88910080"/>
        <c:scaling>
          <c:orientation val="minMax"/>
        </c:scaling>
        <c:axPos val="b"/>
        <c:tickLblPos val="nextTo"/>
        <c:crossAx val="88735744"/>
        <c:crosses val="autoZero"/>
        <c:auto val="1"/>
        <c:lblAlgn val="ctr"/>
        <c:lblOffset val="100"/>
      </c:catAx>
      <c:valAx>
        <c:axId val="88735744"/>
        <c:scaling>
          <c:orientation val="minMax"/>
        </c:scaling>
        <c:axPos val="l"/>
        <c:majorGridlines/>
        <c:numFmt formatCode="General" sourceLinked="1"/>
        <c:tickLblPos val="nextTo"/>
        <c:crossAx val="889100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ACEITO</c:v>
                  </c:pt>
                  <c:pt idx="1">
                    <c:v>PARALISADO</c:v>
                  </c:pt>
                  <c:pt idx="2">
                    <c:v>CANCELADO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89006464"/>
        <c:axId val="89008000"/>
      </c:barChart>
      <c:catAx>
        <c:axId val="89006464"/>
        <c:scaling>
          <c:orientation val="minMax"/>
        </c:scaling>
        <c:axPos val="b"/>
        <c:tickLblPos val="nextTo"/>
        <c:crossAx val="89008000"/>
        <c:crosses val="autoZero"/>
        <c:auto val="1"/>
        <c:lblAlgn val="ctr"/>
        <c:lblOffset val="100"/>
      </c:catAx>
      <c:valAx>
        <c:axId val="89008000"/>
        <c:scaling>
          <c:orientation val="minMax"/>
        </c:scaling>
        <c:axPos val="l"/>
        <c:majorGridlines/>
        <c:numFmt formatCode="General" sourceLinked="1"/>
        <c:tickLblPos val="nextTo"/>
        <c:crossAx val="890064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32.774833101852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/>
        <s v="A AGENDAR"/>
        <s v="A ACEITAR" u="1"/>
        <s v="EM ANDAMENTO" u="1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32.774833333337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/>
        <s v="A AGENDAR"/>
        <s v="A ACEITAR" u="1"/>
        <s v="EM ANDAMENTO" u="1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3"/>
  </r>
  <r>
    <x v="1"/>
    <x v="1"/>
  </r>
  <r>
    <x v="2"/>
    <x v="1"/>
  </r>
  <r>
    <x v="1"/>
    <x v="1"/>
  </r>
  <r>
    <x v="4"/>
    <x v="3"/>
  </r>
  <r>
    <x v="1"/>
    <x v="1"/>
  </r>
  <r>
    <x v="1"/>
    <x v="1"/>
  </r>
  <r>
    <x v="1"/>
    <x v="1"/>
  </r>
  <r>
    <x v="4"/>
    <x v="3"/>
  </r>
  <r>
    <x v="1"/>
    <x v="1"/>
  </r>
  <r>
    <x v="1"/>
    <x v="1"/>
  </r>
  <r>
    <x v="1"/>
    <x v="1"/>
  </r>
  <r>
    <x v="1"/>
    <x v="1"/>
  </r>
  <r>
    <x v="2"/>
    <x v="3"/>
  </r>
  <r>
    <x v="1"/>
    <x v="1"/>
  </r>
  <r>
    <x v="2"/>
    <x v="1"/>
  </r>
  <r>
    <x v="1"/>
    <x v="1"/>
  </r>
  <r>
    <x v="2"/>
    <x v="1"/>
  </r>
  <r>
    <x v="1"/>
    <x v="1"/>
  </r>
  <r>
    <x v="5"/>
    <x v="1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3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3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5"/>
    <x v="1"/>
    <s v="-"/>
  </r>
  <r>
    <x v="1"/>
    <x v="1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5"/>
        <item x="1"/>
        <item x="2"/>
        <item x="0"/>
        <item m="1" x="7"/>
        <item x="3"/>
        <item m="1" x="6"/>
        <item x="4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6">
    <i>
      <x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5"/>
        <item x="1"/>
        <item x="2"/>
        <item x="0"/>
        <item m="1" x="7"/>
        <item x="3"/>
        <item m="1" x="6"/>
        <item x="4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5"/>
        <item x="1"/>
        <item x="2"/>
        <item x="0"/>
        <item m="1" x="7"/>
        <item x="3"/>
        <item m="1" x="6"/>
        <item x="4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58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O2" s="107"/>
      <c r="P2" s="107"/>
      <c r="Q2" s="107"/>
      <c r="R2" s="107"/>
      <c r="S2" s="107"/>
      <c r="T2" s="108"/>
      <c r="U2" s="107"/>
      <c r="V2" s="107"/>
      <c r="W2" s="107"/>
      <c r="X2" s="109"/>
      <c r="Y2" s="110"/>
      <c r="Z2" s="111"/>
    </row>
    <row r="3" spans="1:28" ht="15.75" customHeight="1" thickBot="1">
      <c r="A3" s="112" t="s">
        <v>4</v>
      </c>
      <c r="B3" s="114" t="s">
        <v>5</v>
      </c>
      <c r="C3" s="120" t="s">
        <v>510</v>
      </c>
      <c r="D3" s="120" t="s">
        <v>2553</v>
      </c>
      <c r="E3" s="120" t="s">
        <v>511</v>
      </c>
      <c r="F3" s="120" t="s">
        <v>513</v>
      </c>
      <c r="G3" s="112" t="s">
        <v>0</v>
      </c>
      <c r="H3" s="112" t="s">
        <v>766</v>
      </c>
      <c r="I3" s="112" t="s">
        <v>502</v>
      </c>
      <c r="J3" s="116" t="s">
        <v>8</v>
      </c>
      <c r="K3" s="116" t="s">
        <v>527</v>
      </c>
      <c r="L3" s="116" t="s">
        <v>526</v>
      </c>
      <c r="M3" s="116" t="s">
        <v>414</v>
      </c>
      <c r="N3" s="116" t="s">
        <v>159</v>
      </c>
      <c r="O3" s="118" t="s">
        <v>160</v>
      </c>
      <c r="P3" s="118"/>
      <c r="Q3" s="118"/>
      <c r="R3" s="118"/>
      <c r="S3" s="118"/>
      <c r="T3" s="119"/>
      <c r="U3" s="122" t="s">
        <v>766</v>
      </c>
      <c r="V3" s="122"/>
      <c r="W3" s="122"/>
      <c r="X3" s="123"/>
      <c r="Y3" s="122"/>
      <c r="Z3" s="124"/>
    </row>
    <row r="4" spans="1:28" ht="38.25" customHeight="1">
      <c r="A4" s="113"/>
      <c r="B4" s="115"/>
      <c r="C4" s="121"/>
      <c r="D4" s="121"/>
      <c r="E4" s="121"/>
      <c r="F4" s="121"/>
      <c r="G4" s="113"/>
      <c r="H4" s="113"/>
      <c r="I4" s="113"/>
      <c r="J4" s="117"/>
      <c r="K4" s="117"/>
      <c r="L4" s="117"/>
      <c r="M4" s="117"/>
      <c r="N4" s="117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2676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>
        <f t="shared" ref="E8" si="1">C8+60</f>
        <v>40928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2673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2994</v>
      </c>
      <c r="L14" s="10" t="s">
        <v>2995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2405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2787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2862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2332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3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2792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2791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4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2793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5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2570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6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2794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2791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2677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2861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7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7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7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7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7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8">C71+45</f>
        <v>40913</v>
      </c>
      <c r="E71" s="19">
        <f t="shared" si="7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8"/>
        <v>40913</v>
      </c>
      <c r="E72" s="19">
        <f t="shared" si="7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8"/>
        <v>40913</v>
      </c>
      <c r="E73" s="19">
        <f t="shared" si="7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8"/>
        <v>40913</v>
      </c>
      <c r="E74" s="19">
        <f t="shared" si="7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8"/>
        <v>40913</v>
      </c>
      <c r="E75" s="19">
        <f t="shared" si="7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8"/>
        <v>40913</v>
      </c>
      <c r="E76" s="19">
        <f t="shared" si="7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8"/>
        <v>40913</v>
      </c>
      <c r="E77" s="19">
        <f t="shared" si="7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8"/>
        <v>40913</v>
      </c>
      <c r="E78" s="19">
        <f t="shared" si="7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8"/>
        <v>40913</v>
      </c>
      <c r="E79" s="19">
        <f t="shared" si="7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8"/>
        <v>40913</v>
      </c>
      <c r="E80" s="19">
        <f t="shared" si="7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8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8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2678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8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8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8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8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8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8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8"/>
        <v>40913</v>
      </c>
      <c r="E89" s="19">
        <f t="shared" ref="E89" si="9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8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8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8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8"/>
        <v>40983</v>
      </c>
      <c r="E93" s="19">
        <f t="shared" ref="E93:E155" si="10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2679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8"/>
        <v>40983</v>
      </c>
      <c r="E94" s="19">
        <f t="shared" si="10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8"/>
        <v>40983</v>
      </c>
      <c r="E95" s="19">
        <f t="shared" si="10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8"/>
        <v>40983</v>
      </c>
      <c r="E96" s="19">
        <f t="shared" si="10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8"/>
        <v>40983</v>
      </c>
      <c r="E97" s="19">
        <f t="shared" si="10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8"/>
        <v>40983</v>
      </c>
      <c r="E98" s="19">
        <f t="shared" si="10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8"/>
        <v>40983</v>
      </c>
      <c r="E99" s="19">
        <f t="shared" si="10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2797</v>
      </c>
      <c r="X99" s="52">
        <v>41010</v>
      </c>
      <c r="Y99" s="54"/>
      <c r="Z99" s="46" t="s">
        <v>2855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8"/>
        <v>40983</v>
      </c>
      <c r="E100" s="19">
        <f t="shared" si="10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8"/>
        <v>40983</v>
      </c>
      <c r="E101" s="19">
        <f t="shared" si="10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8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8"/>
        <v>40983</v>
      </c>
      <c r="E103" s="19">
        <f t="shared" si="10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8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8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8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8"/>
        <v>40993</v>
      </c>
      <c r="E107" s="19">
        <f t="shared" si="10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8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8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8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8"/>
        <v>40993</v>
      </c>
      <c r="E111" s="19">
        <f t="shared" si="10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8"/>
        <v>40993</v>
      </c>
      <c r="E112" s="19">
        <f t="shared" si="10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8"/>
        <v>40993</v>
      </c>
      <c r="E113" s="19">
        <f t="shared" si="10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8"/>
        <v>40993</v>
      </c>
      <c r="E114" s="19">
        <f t="shared" si="10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8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2843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8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8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8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8"/>
        <v>40993</v>
      </c>
      <c r="E119" s="19">
        <f t="shared" si="10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8"/>
        <v>40993</v>
      </c>
      <c r="E120" s="19">
        <f t="shared" si="10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8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8"/>
        <v>40993</v>
      </c>
      <c r="E122" s="19">
        <f t="shared" si="10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8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8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8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2843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8"/>
        <v>40993</v>
      </c>
      <c r="E126" s="19">
        <f t="shared" si="10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8"/>
        <v>40993</v>
      </c>
      <c r="E127" s="19">
        <f t="shared" si="10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8"/>
        <v>40993</v>
      </c>
      <c r="E128" s="19">
        <f t="shared" si="10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2788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8"/>
        <v>40994</v>
      </c>
      <c r="E129" s="19">
        <f t="shared" si="10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8"/>
        <v>40994</v>
      </c>
      <c r="E130" s="19">
        <f t="shared" si="10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8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8"/>
        <v>40994</v>
      </c>
      <c r="E132" s="19">
        <f t="shared" si="10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8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8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1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1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1"/>
        <v>40994</v>
      </c>
      <c r="E137" s="19">
        <f t="shared" si="10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1"/>
        <v>40994</v>
      </c>
      <c r="E138" s="19">
        <f t="shared" si="10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1"/>
        <v>40994</v>
      </c>
      <c r="E139" s="19">
        <f t="shared" si="10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2789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1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2843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1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1"/>
        <v>40994</v>
      </c>
      <c r="E142" s="19">
        <f t="shared" si="10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1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2843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1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2843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1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1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1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1"/>
        <v>40994</v>
      </c>
      <c r="E148" s="19">
        <f t="shared" si="10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2790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1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1"/>
        <v>40997</v>
      </c>
      <c r="E150" s="19">
        <f t="shared" si="10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1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2369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1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1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1"/>
        <v>40997</v>
      </c>
      <c r="E154" s="19">
        <f t="shared" si="10"/>
        <v>41012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2358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1"/>
        <v>40997</v>
      </c>
      <c r="E155" s="19">
        <f t="shared" si="10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1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2843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1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2843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1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1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1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1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1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2424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1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1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1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1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1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1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1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1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1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2790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1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2871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1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1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2332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1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2843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1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2357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1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1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1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2420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1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1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2368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1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2843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1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2369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1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1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1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1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2370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1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1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1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1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1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1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1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2370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1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1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1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2328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1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2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2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2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2332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2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2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2843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2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2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2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2843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2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2843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2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2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2950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2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2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2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2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2843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2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2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2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2554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2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2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2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2370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2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2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2843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2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2442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2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2843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2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2"/>
        <v>41001</v>
      </c>
      <c r="E225" s="19">
        <f t="shared" ref="E225:E235" si="13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2"/>
        <v>41001</v>
      </c>
      <c r="E226" s="19">
        <f t="shared" si="13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2"/>
        <v>41001</v>
      </c>
      <c r="E227" s="19">
        <f t="shared" si="13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2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2843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2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2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2332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2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2"/>
        <v>41001</v>
      </c>
      <c r="E232" s="19">
        <f t="shared" si="13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2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2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2"/>
        <v>41001</v>
      </c>
      <c r="E235" s="19">
        <f t="shared" si="13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2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2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2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2843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2"/>
        <v>41012</v>
      </c>
      <c r="E239" s="19">
        <f t="shared" ref="E239:E248" si="14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2"/>
        <v>41020</v>
      </c>
      <c r="E240" s="19">
        <f t="shared" si="14"/>
        <v>41035</v>
      </c>
      <c r="F240" s="19">
        <v>40991</v>
      </c>
      <c r="G240" s="8" t="s">
        <v>525</v>
      </c>
      <c r="H240" s="8" t="s">
        <v>696</v>
      </c>
      <c r="I240" s="8" t="s">
        <v>514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3339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2"/>
        <v>41022</v>
      </c>
      <c r="E241" s="19">
        <f t="shared" si="14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2371</v>
      </c>
      <c r="C242" s="19">
        <v>40984</v>
      </c>
      <c r="D242" s="19">
        <f t="shared" si="12"/>
        <v>41029</v>
      </c>
      <c r="E242" s="19">
        <f t="shared" si="14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2372</v>
      </c>
      <c r="C243" s="19">
        <v>40984</v>
      </c>
      <c r="D243" s="19">
        <f t="shared" si="12"/>
        <v>41029</v>
      </c>
      <c r="E243" s="19">
        <f t="shared" si="14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2332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2373</v>
      </c>
      <c r="C244" s="19">
        <v>40984</v>
      </c>
      <c r="D244" s="19">
        <f t="shared" si="12"/>
        <v>41029</v>
      </c>
      <c r="E244" s="19">
        <f t="shared" si="14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2376</v>
      </c>
      <c r="B245" s="92" t="s">
        <v>2377</v>
      </c>
      <c r="C245" s="19">
        <v>40984</v>
      </c>
      <c r="D245" s="19">
        <f t="shared" si="12"/>
        <v>41029</v>
      </c>
      <c r="E245" s="19">
        <f t="shared" si="14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2374</v>
      </c>
      <c r="B246" s="95" t="s">
        <v>2375</v>
      </c>
      <c r="C246" s="19">
        <v>40984</v>
      </c>
      <c r="D246" s="19">
        <f t="shared" si="12"/>
        <v>41029</v>
      </c>
      <c r="E246" s="19">
        <f t="shared" si="14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2397</v>
      </c>
      <c r="C247" s="19">
        <v>40984</v>
      </c>
      <c r="D247" s="19">
        <f t="shared" si="12"/>
        <v>41029</v>
      </c>
      <c r="E247" s="19">
        <f t="shared" si="14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2406</v>
      </c>
      <c r="B248" s="92" t="s">
        <v>2407</v>
      </c>
      <c r="C248" s="19">
        <v>40987</v>
      </c>
      <c r="D248" s="19">
        <f t="shared" si="12"/>
        <v>41032</v>
      </c>
      <c r="E248" s="19">
        <f t="shared" si="14"/>
        <v>41047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3224</v>
      </c>
      <c r="AA248" s="21">
        <v>41023</v>
      </c>
    </row>
    <row r="249" spans="1:28" s="76" customFormat="1">
      <c r="A249" s="32">
        <v>948</v>
      </c>
      <c r="B249" s="92" t="s">
        <v>2443</v>
      </c>
      <c r="C249" s="19">
        <v>40989</v>
      </c>
      <c r="D249" s="19">
        <f t="shared" si="12"/>
        <v>41034</v>
      </c>
      <c r="E249" s="19">
        <f t="shared" ref="E249:E263" si="15">C249+60</f>
        <v>41049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2457</v>
      </c>
      <c r="K249" s="9" t="s">
        <v>2515</v>
      </c>
      <c r="L249" s="9" t="s">
        <v>2516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3225</v>
      </c>
      <c r="AA249" s="21">
        <v>41023</v>
      </c>
    </row>
    <row r="250" spans="1:28" s="76" customFormat="1">
      <c r="A250" s="32">
        <v>938</v>
      </c>
      <c r="B250" s="92" t="s">
        <v>2444</v>
      </c>
      <c r="C250" s="19">
        <v>40989</v>
      </c>
      <c r="D250" s="19">
        <f t="shared" si="12"/>
        <v>41034</v>
      </c>
      <c r="E250" s="19">
        <f t="shared" si="15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2458</v>
      </c>
      <c r="K250" s="9" t="s">
        <v>2517</v>
      </c>
      <c r="L250" s="9" t="s">
        <v>2518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2445</v>
      </c>
      <c r="C251" s="19">
        <v>40989</v>
      </c>
      <c r="D251" s="19">
        <f t="shared" si="12"/>
        <v>41034</v>
      </c>
      <c r="E251" s="19">
        <f t="shared" si="15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2459</v>
      </c>
      <c r="K251" s="9" t="s">
        <v>2519</v>
      </c>
      <c r="L251" s="9" t="s">
        <v>2520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2785</v>
      </c>
      <c r="AA251" s="21">
        <v>40972</v>
      </c>
    </row>
    <row r="252" spans="1:28" s="76" customFormat="1" ht="15.75" customHeight="1">
      <c r="A252" s="32">
        <v>940</v>
      </c>
      <c r="B252" s="95" t="s">
        <v>2446</v>
      </c>
      <c r="C252" s="19">
        <v>40989</v>
      </c>
      <c r="D252" s="19">
        <f t="shared" si="12"/>
        <v>41034</v>
      </c>
      <c r="E252" s="19">
        <f t="shared" si="15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2521</v>
      </c>
      <c r="K252" s="9" t="s">
        <v>2522</v>
      </c>
      <c r="L252" s="9" t="s">
        <v>2523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2447</v>
      </c>
      <c r="C253" s="19">
        <v>40989</v>
      </c>
      <c r="D253" s="19">
        <f t="shared" si="12"/>
        <v>41034</v>
      </c>
      <c r="E253" s="19">
        <f t="shared" si="15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2460</v>
      </c>
      <c r="K253" s="9" t="s">
        <v>2524</v>
      </c>
      <c r="L253" s="9" t="s">
        <v>2525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2448</v>
      </c>
      <c r="C254" s="19">
        <v>40989</v>
      </c>
      <c r="D254" s="19">
        <f t="shared" si="12"/>
        <v>41034</v>
      </c>
      <c r="E254" s="19">
        <f t="shared" si="15"/>
        <v>41049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2461</v>
      </c>
      <c r="K254" s="9" t="s">
        <v>2526</v>
      </c>
      <c r="L254" s="9" t="s">
        <v>2527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3226</v>
      </c>
      <c r="AA254" s="21">
        <v>41021</v>
      </c>
    </row>
    <row r="255" spans="1:28" s="76" customFormat="1">
      <c r="A255" s="32">
        <v>944</v>
      </c>
      <c r="B255" s="92" t="s">
        <v>2449</v>
      </c>
      <c r="C255" s="19">
        <v>40989</v>
      </c>
      <c r="D255" s="19">
        <f t="shared" si="12"/>
        <v>41034</v>
      </c>
      <c r="E255" s="19">
        <f t="shared" si="15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2462</v>
      </c>
      <c r="K255" s="9" t="s">
        <v>2528</v>
      </c>
      <c r="L255" s="9" t="s">
        <v>2529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3341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2450</v>
      </c>
      <c r="C256" s="19">
        <v>40989</v>
      </c>
      <c r="D256" s="19">
        <f t="shared" si="12"/>
        <v>41034</v>
      </c>
      <c r="E256" s="19">
        <f t="shared" si="15"/>
        <v>41049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2463</v>
      </c>
      <c r="K256" s="9" t="s">
        <v>2530</v>
      </c>
      <c r="L256" s="9" t="s">
        <v>2531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3229</v>
      </c>
      <c r="AA256" s="21">
        <v>41023</v>
      </c>
    </row>
    <row r="257" spans="1:27" s="76" customFormat="1">
      <c r="A257" s="32">
        <v>946</v>
      </c>
      <c r="B257" s="92" t="s">
        <v>2451</v>
      </c>
      <c r="C257" s="19">
        <v>40989</v>
      </c>
      <c r="D257" s="19">
        <f t="shared" si="12"/>
        <v>41034</v>
      </c>
      <c r="E257" s="19">
        <f t="shared" si="15"/>
        <v>41049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2464</v>
      </c>
      <c r="K257" s="9" t="s">
        <v>2532</v>
      </c>
      <c r="L257" s="9" t="s">
        <v>2533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3228</v>
      </c>
      <c r="AA257" s="21">
        <v>41023</v>
      </c>
    </row>
    <row r="258" spans="1:27" s="76" customFormat="1">
      <c r="A258" s="56">
        <v>947</v>
      </c>
      <c r="B258" s="92" t="s">
        <v>2452</v>
      </c>
      <c r="C258" s="19">
        <v>40989</v>
      </c>
      <c r="D258" s="19">
        <f t="shared" si="12"/>
        <v>41034</v>
      </c>
      <c r="E258" s="19">
        <f t="shared" si="15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2465</v>
      </c>
      <c r="K258" s="9" t="s">
        <v>2534</v>
      </c>
      <c r="L258" s="9" t="s">
        <v>2535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2332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2453</v>
      </c>
      <c r="C259" s="19">
        <v>40989</v>
      </c>
      <c r="D259" s="19">
        <f t="shared" si="12"/>
        <v>41034</v>
      </c>
      <c r="E259" s="19">
        <f t="shared" si="15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2536</v>
      </c>
      <c r="K259" s="9" t="s">
        <v>2537</v>
      </c>
      <c r="L259" s="9" t="s">
        <v>2538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2454</v>
      </c>
      <c r="C260" s="19">
        <v>40989</v>
      </c>
      <c r="D260" s="19">
        <f t="shared" si="12"/>
        <v>41034</v>
      </c>
      <c r="E260" s="19">
        <f t="shared" si="15"/>
        <v>41049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2466</v>
      </c>
      <c r="K260" s="9" t="s">
        <v>2539</v>
      </c>
      <c r="L260" s="9" t="s">
        <v>2540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3227</v>
      </c>
      <c r="AA260" s="21">
        <v>41023</v>
      </c>
    </row>
    <row r="261" spans="1:27" s="76" customFormat="1">
      <c r="A261" s="56">
        <v>935</v>
      </c>
      <c r="B261" s="92" t="s">
        <v>2455</v>
      </c>
      <c r="C261" s="19">
        <v>40989</v>
      </c>
      <c r="D261" s="19">
        <f t="shared" si="12"/>
        <v>41034</v>
      </c>
      <c r="E261" s="19">
        <f t="shared" si="15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2467</v>
      </c>
      <c r="K261" s="9" t="s">
        <v>2541</v>
      </c>
      <c r="L261" s="9" t="s">
        <v>2542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2456</v>
      </c>
      <c r="C262" s="19">
        <v>40989</v>
      </c>
      <c r="D262" s="19">
        <f t="shared" si="12"/>
        <v>41034</v>
      </c>
      <c r="E262" s="19">
        <f t="shared" si="15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2543</v>
      </c>
      <c r="K262" s="9" t="s">
        <v>2544</v>
      </c>
      <c r="L262" s="9" t="s">
        <v>2545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2332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2595</v>
      </c>
      <c r="C263" s="19">
        <v>40997</v>
      </c>
      <c r="D263" s="19">
        <f>C263+45</f>
        <v>41042</v>
      </c>
      <c r="E263" s="19">
        <f t="shared" si="15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2596</v>
      </c>
      <c r="K263" s="9" t="s">
        <v>2597</v>
      </c>
      <c r="L263" s="9" t="s">
        <v>2598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2942</v>
      </c>
      <c r="AA263" s="21"/>
    </row>
    <row r="264" spans="1:27" s="76" customFormat="1">
      <c r="A264" s="56">
        <v>951</v>
      </c>
      <c r="B264" s="92" t="s">
        <v>2626</v>
      </c>
      <c r="C264" s="19">
        <v>40997</v>
      </c>
      <c r="D264" s="19">
        <f t="shared" ref="D264:D270" si="16">C264+45</f>
        <v>41042</v>
      </c>
      <c r="E264" s="19">
        <f t="shared" ref="E264:E270" si="17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2627</v>
      </c>
      <c r="K264" s="9" t="s">
        <v>2659</v>
      </c>
      <c r="L264" s="9" t="s">
        <v>2660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2631</v>
      </c>
      <c r="C265" s="19">
        <v>40997</v>
      </c>
      <c r="D265" s="19">
        <f t="shared" si="16"/>
        <v>41042</v>
      </c>
      <c r="E265" s="19">
        <f t="shared" si="17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2632</v>
      </c>
      <c r="K265" s="9" t="s">
        <v>2661</v>
      </c>
      <c r="L265" s="9" t="s">
        <v>2662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2786</v>
      </c>
      <c r="AA265" s="21">
        <v>41002</v>
      </c>
    </row>
    <row r="266" spans="1:27" s="76" customFormat="1">
      <c r="A266" s="32">
        <v>950</v>
      </c>
      <c r="B266" s="92" t="s">
        <v>2636</v>
      </c>
      <c r="C266" s="19">
        <v>40997</v>
      </c>
      <c r="D266" s="19">
        <f t="shared" si="16"/>
        <v>41042</v>
      </c>
      <c r="E266" s="19">
        <f t="shared" si="17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2637</v>
      </c>
      <c r="K266" s="9" t="s">
        <v>2663</v>
      </c>
      <c r="L266" s="9" t="s">
        <v>2664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2784</v>
      </c>
      <c r="AA266" s="21">
        <v>40972</v>
      </c>
    </row>
    <row r="267" spans="1:27" s="76" customFormat="1">
      <c r="A267" s="32">
        <v>952</v>
      </c>
      <c r="B267" s="92" t="s">
        <v>2641</v>
      </c>
      <c r="C267" s="19">
        <v>40997</v>
      </c>
      <c r="D267" s="19">
        <f t="shared" si="16"/>
        <v>41042</v>
      </c>
      <c r="E267" s="19">
        <f t="shared" si="17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2642</v>
      </c>
      <c r="K267" s="9" t="s">
        <v>2665</v>
      </c>
      <c r="L267" s="9" t="s">
        <v>2666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2554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2646</v>
      </c>
      <c r="C268" s="19">
        <v>40997</v>
      </c>
      <c r="D268" s="19">
        <f t="shared" si="16"/>
        <v>41042</v>
      </c>
      <c r="E268" s="19">
        <f t="shared" si="17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2667</v>
      </c>
      <c r="L268" s="9" t="s">
        <v>2668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2943</v>
      </c>
      <c r="AA268" s="21"/>
    </row>
    <row r="269" spans="1:27" s="76" customFormat="1">
      <c r="A269" s="56">
        <v>954</v>
      </c>
      <c r="B269" s="92" t="s">
        <v>2657</v>
      </c>
      <c r="C269" s="19">
        <v>40997</v>
      </c>
      <c r="D269" s="19">
        <f t="shared" si="16"/>
        <v>41042</v>
      </c>
      <c r="E269" s="19">
        <f t="shared" si="17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2650</v>
      </c>
      <c r="K269" s="9" t="s">
        <v>2669</v>
      </c>
      <c r="L269" s="9" t="s">
        <v>2670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2658</v>
      </c>
      <c r="C270" s="19">
        <v>40997</v>
      </c>
      <c r="D270" s="19">
        <f t="shared" si="16"/>
        <v>41042</v>
      </c>
      <c r="E270" s="19">
        <f t="shared" si="17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2873</v>
      </c>
      <c r="K270" s="9" t="s">
        <v>2671</v>
      </c>
      <c r="L270" s="9" t="s">
        <v>2672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2332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2762</v>
      </c>
      <c r="C271" s="19">
        <v>41001</v>
      </c>
      <c r="D271" s="19">
        <f t="shared" ref="D271:D305" si="18">C271+45</f>
        <v>41046</v>
      </c>
      <c r="E271" s="19">
        <f t="shared" ref="E271:E305" si="19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2763</v>
      </c>
      <c r="C272" s="19">
        <v>41001</v>
      </c>
      <c r="D272" s="19">
        <f t="shared" si="18"/>
        <v>41046</v>
      </c>
      <c r="E272" s="19">
        <f t="shared" si="19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2424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2764</v>
      </c>
      <c r="C273" s="19">
        <v>41002</v>
      </c>
      <c r="D273" s="19">
        <f t="shared" si="18"/>
        <v>41047</v>
      </c>
      <c r="E273" s="19">
        <f t="shared" si="19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2765</v>
      </c>
      <c r="C274" s="19">
        <v>41002</v>
      </c>
      <c r="D274" s="19">
        <f t="shared" si="18"/>
        <v>41047</v>
      </c>
      <c r="E274" s="19">
        <f t="shared" si="19"/>
        <v>41062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3237</v>
      </c>
      <c r="AA274" s="21">
        <v>41023</v>
      </c>
    </row>
    <row r="275" spans="1:27" s="76" customFormat="1">
      <c r="A275" s="56">
        <v>3236</v>
      </c>
      <c r="B275" s="92" t="s">
        <v>2766</v>
      </c>
      <c r="C275" s="19">
        <v>41002</v>
      </c>
      <c r="D275" s="19">
        <f t="shared" si="18"/>
        <v>41047</v>
      </c>
      <c r="E275" s="19">
        <f t="shared" si="19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2554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8"/>
        <v>41047</v>
      </c>
      <c r="E276" s="19">
        <f t="shared" si="19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2767</v>
      </c>
      <c r="C277" s="19">
        <v>41002</v>
      </c>
      <c r="D277" s="19">
        <f t="shared" si="18"/>
        <v>41047</v>
      </c>
      <c r="E277" s="19">
        <f t="shared" si="19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2768</v>
      </c>
      <c r="C278" s="19">
        <v>41002</v>
      </c>
      <c r="D278" s="19">
        <f t="shared" si="18"/>
        <v>41047</v>
      </c>
      <c r="E278" s="19">
        <f t="shared" si="19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2944</v>
      </c>
      <c r="AA278" s="21"/>
    </row>
    <row r="279" spans="1:27" s="76" customFormat="1">
      <c r="A279" s="56">
        <v>3240</v>
      </c>
      <c r="B279" s="92" t="s">
        <v>2769</v>
      </c>
      <c r="C279" s="19">
        <v>41002</v>
      </c>
      <c r="D279" s="19">
        <f t="shared" si="18"/>
        <v>41047</v>
      </c>
      <c r="E279" s="19">
        <f t="shared" si="19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8"/>
        <v>41047</v>
      </c>
      <c r="E280" s="19">
        <f t="shared" si="19"/>
        <v>41062</v>
      </c>
      <c r="F280" s="19"/>
      <c r="G280" s="8" t="s">
        <v>694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41033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56">
        <v>3242</v>
      </c>
      <c r="B281" s="92" t="s">
        <v>2770</v>
      </c>
      <c r="C281" s="19">
        <v>41002</v>
      </c>
      <c r="D281" s="19">
        <f t="shared" si="18"/>
        <v>41047</v>
      </c>
      <c r="E281" s="19">
        <f t="shared" si="19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2771</v>
      </c>
      <c r="C282" s="19">
        <v>41002</v>
      </c>
      <c r="D282" s="19">
        <f t="shared" si="18"/>
        <v>41047</v>
      </c>
      <c r="E282" s="19">
        <f t="shared" si="19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2328</v>
      </c>
      <c r="X282" s="52">
        <v>41018</v>
      </c>
      <c r="Y282" s="54"/>
      <c r="Z282" s="9" t="s">
        <v>2941</v>
      </c>
      <c r="AA282" s="21">
        <v>41019</v>
      </c>
    </row>
    <row r="283" spans="1:27" s="76" customFormat="1">
      <c r="A283" s="56">
        <v>3244</v>
      </c>
      <c r="B283" s="92" t="s">
        <v>2772</v>
      </c>
      <c r="C283" s="19">
        <v>41002</v>
      </c>
      <c r="D283" s="19">
        <f t="shared" si="18"/>
        <v>41047</v>
      </c>
      <c r="E283" s="19">
        <f t="shared" si="1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8"/>
        <v>41047</v>
      </c>
      <c r="E284" s="19">
        <f t="shared" si="19"/>
        <v>41062</v>
      </c>
      <c r="F284" s="19"/>
      <c r="G284" s="8" t="s">
        <v>694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>
        <v>41032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2773</v>
      </c>
      <c r="C285" s="19">
        <v>41002</v>
      </c>
      <c r="D285" s="19">
        <f t="shared" si="18"/>
        <v>41047</v>
      </c>
      <c r="E285" s="19">
        <f t="shared" si="1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2554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2774</v>
      </c>
      <c r="C286" s="19">
        <v>41002</v>
      </c>
      <c r="D286" s="19">
        <f t="shared" si="18"/>
        <v>41047</v>
      </c>
      <c r="E286" s="19">
        <f t="shared" si="19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2941</v>
      </c>
      <c r="AA286" s="21">
        <v>41023</v>
      </c>
    </row>
    <row r="287" spans="1:27" s="76" customFormat="1">
      <c r="A287" s="56">
        <v>3248</v>
      </c>
      <c r="B287" s="92" t="s">
        <v>2775</v>
      </c>
      <c r="C287" s="19">
        <v>41002</v>
      </c>
      <c r="D287" s="19">
        <f t="shared" si="18"/>
        <v>41047</v>
      </c>
      <c r="E287" s="19">
        <f t="shared" si="19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2776</v>
      </c>
      <c r="C288" s="60">
        <v>41002</v>
      </c>
      <c r="D288" s="60">
        <f t="shared" si="18"/>
        <v>41047</v>
      </c>
      <c r="E288" s="60">
        <f t="shared" si="19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8"/>
        <v>41047</v>
      </c>
      <c r="E289" s="19">
        <f t="shared" si="19"/>
        <v>41062</v>
      </c>
      <c r="F289" s="19"/>
      <c r="G289" s="8" t="s">
        <v>777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56">
        <v>3252</v>
      </c>
      <c r="B290" s="92" t="s">
        <v>2777</v>
      </c>
      <c r="C290" s="19">
        <v>41002</v>
      </c>
      <c r="D290" s="19">
        <f t="shared" si="18"/>
        <v>41047</v>
      </c>
      <c r="E290" s="19">
        <f t="shared" si="19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2778</v>
      </c>
      <c r="C291" s="19">
        <v>41002</v>
      </c>
      <c r="D291" s="19">
        <f t="shared" si="18"/>
        <v>41047</v>
      </c>
      <c r="E291" s="19">
        <f t="shared" si="19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2945</v>
      </c>
      <c r="AA291" s="21"/>
    </row>
    <row r="292" spans="1:27" s="65" customFormat="1">
      <c r="A292" s="56">
        <v>3254</v>
      </c>
      <c r="B292" s="95" t="s">
        <v>2779</v>
      </c>
      <c r="C292" s="60">
        <v>41002</v>
      </c>
      <c r="D292" s="60">
        <f t="shared" si="18"/>
        <v>41047</v>
      </c>
      <c r="E292" s="60">
        <f t="shared" si="19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2780</v>
      </c>
      <c r="C293" s="19">
        <v>41002</v>
      </c>
      <c r="D293" s="19">
        <f t="shared" si="18"/>
        <v>41047</v>
      </c>
      <c r="E293" s="19">
        <f t="shared" si="19"/>
        <v>41062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3060</v>
      </c>
      <c r="AA293" s="21">
        <v>41019</v>
      </c>
    </row>
    <row r="294" spans="1:27" s="76" customFormat="1">
      <c r="A294" s="56">
        <v>3255</v>
      </c>
      <c r="B294" s="92" t="s">
        <v>2781</v>
      </c>
      <c r="C294" s="19">
        <v>41002</v>
      </c>
      <c r="D294" s="19">
        <f t="shared" si="18"/>
        <v>41047</v>
      </c>
      <c r="E294" s="19">
        <f t="shared" si="19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2782</v>
      </c>
      <c r="C295" s="19">
        <v>41002</v>
      </c>
      <c r="D295" s="19">
        <f t="shared" si="18"/>
        <v>41047</v>
      </c>
      <c r="E295" s="19">
        <f t="shared" si="19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2755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2783</v>
      </c>
      <c r="C296" s="19">
        <v>41002</v>
      </c>
      <c r="D296" s="19">
        <f t="shared" si="18"/>
        <v>41047</v>
      </c>
      <c r="E296" s="19">
        <f t="shared" si="19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8"/>
        <v>41048</v>
      </c>
      <c r="E297" s="19">
        <f t="shared" si="19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2800</v>
      </c>
      <c r="K297" s="9" t="s">
        <v>2829</v>
      </c>
      <c r="L297" s="9" t="s">
        <v>2830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8"/>
        <v>41048</v>
      </c>
      <c r="E298" s="19">
        <f t="shared" si="19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2804</v>
      </c>
      <c r="K298" s="9" t="s">
        <v>2831</v>
      </c>
      <c r="L298" s="9" t="s">
        <v>2832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2946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8"/>
        <v>41048</v>
      </c>
      <c r="E299" s="19">
        <f t="shared" si="19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2808</v>
      </c>
      <c r="K299" s="9" t="s">
        <v>2833</v>
      </c>
      <c r="L299" s="9" t="s">
        <v>2834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2947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8"/>
        <v>41048</v>
      </c>
      <c r="E300" s="19">
        <f t="shared" si="19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2812</v>
      </c>
      <c r="K300" s="9" t="s">
        <v>2835</v>
      </c>
      <c r="L300" s="9" t="s">
        <v>2836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2948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8"/>
        <v>41048</v>
      </c>
      <c r="E301" s="19">
        <f t="shared" si="19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2816</v>
      </c>
      <c r="K301" s="9" t="s">
        <v>2837</v>
      </c>
      <c r="L301" s="9" t="s">
        <v>2838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8"/>
        <v>41048</v>
      </c>
      <c r="E302" s="19">
        <f t="shared" si="19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2820</v>
      </c>
      <c r="K302" s="9" t="s">
        <v>2839</v>
      </c>
      <c r="L302" s="9" t="s">
        <v>2840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3054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8"/>
        <v>41048</v>
      </c>
      <c r="E303" s="19">
        <f t="shared" si="19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2820</v>
      </c>
      <c r="K303" s="9" t="s">
        <v>2839</v>
      </c>
      <c r="L303" s="9" t="s">
        <v>2840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8"/>
        <v>41048</v>
      </c>
      <c r="E304" s="19">
        <f t="shared" si="19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2825</v>
      </c>
      <c r="K304" s="9" t="s">
        <v>2841</v>
      </c>
      <c r="L304" s="9" t="s">
        <v>2842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8"/>
        <v>41033</v>
      </c>
      <c r="E305" s="19">
        <f t="shared" si="19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2844</v>
      </c>
      <c r="K305" s="9" t="s">
        <v>2845</v>
      </c>
      <c r="L305" s="9" t="s">
        <v>2846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2949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0">C306+45</f>
        <v>41060</v>
      </c>
      <c r="E306" s="19">
        <f t="shared" ref="E306:E315" si="21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2886</v>
      </c>
      <c r="K306" s="9" t="s">
        <v>2925</v>
      </c>
      <c r="L306" s="9" t="s">
        <v>2926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41033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0"/>
        <v>41060</v>
      </c>
      <c r="E307" s="19">
        <f t="shared" si="21"/>
        <v>41075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2890</v>
      </c>
      <c r="K307" s="9" t="s">
        <v>2927</v>
      </c>
      <c r="L307" s="9" t="s">
        <v>2928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3056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0"/>
        <v>41060</v>
      </c>
      <c r="E308" s="19">
        <f t="shared" si="21"/>
        <v>41075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2667</v>
      </c>
      <c r="L308" s="9" t="s">
        <v>2668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3055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0"/>
        <v>41060</v>
      </c>
      <c r="E309" s="19">
        <f t="shared" si="21"/>
        <v>41075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2897</v>
      </c>
      <c r="K309" s="9" t="s">
        <v>2929</v>
      </c>
      <c r="L309" s="9" t="s">
        <v>2930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3057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0"/>
        <v>41060</v>
      </c>
      <c r="E310" s="19">
        <f t="shared" si="21"/>
        <v>41075</v>
      </c>
      <c r="F310" s="19"/>
      <c r="G310" s="8" t="s">
        <v>694</v>
      </c>
      <c r="H310" s="8" t="s">
        <v>504</v>
      </c>
      <c r="I310" s="8" t="s">
        <v>507</v>
      </c>
      <c r="J310" s="9" t="s">
        <v>2901</v>
      </c>
      <c r="K310" s="9" t="s">
        <v>2931</v>
      </c>
      <c r="L310" s="9" t="s">
        <v>2932</v>
      </c>
      <c r="M310" s="10" t="str">
        <f>VLOOKUP(B310,SAOM!B$2:H1304,7,0)</f>
        <v>-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0"/>
        <v>41060</v>
      </c>
      <c r="E311" s="19">
        <f t="shared" si="21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2905</v>
      </c>
      <c r="K311" s="9" t="s">
        <v>2933</v>
      </c>
      <c r="L311" s="9" t="s">
        <v>2934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0"/>
        <v>41060</v>
      </c>
      <c r="E312" s="19">
        <f t="shared" si="21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2909</v>
      </c>
      <c r="K312" s="9" t="s">
        <v>2935</v>
      </c>
      <c r="L312" s="9" t="s">
        <v>2936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2332</v>
      </c>
      <c r="X312" s="52">
        <v>41032</v>
      </c>
      <c r="Y312" s="54"/>
      <c r="Z312" s="46"/>
      <c r="AA312" s="21">
        <v>41032</v>
      </c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0"/>
        <v>41060</v>
      </c>
      <c r="E313" s="19">
        <f t="shared" si="21"/>
        <v>41075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2913</v>
      </c>
      <c r="K313" s="9" t="s">
        <v>2937</v>
      </c>
      <c r="L313" s="9" t="s">
        <v>2938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3058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0"/>
        <v>41060</v>
      </c>
      <c r="E314" s="19">
        <f t="shared" si="21"/>
        <v>41075</v>
      </c>
      <c r="F314" s="19">
        <v>41019</v>
      </c>
      <c r="G314" s="8" t="s">
        <v>777</v>
      </c>
      <c r="H314" s="8" t="s">
        <v>504</v>
      </c>
      <c r="I314" s="8" t="s">
        <v>514</v>
      </c>
      <c r="J314" s="9" t="s">
        <v>2917</v>
      </c>
      <c r="K314" s="9" t="s">
        <v>2937</v>
      </c>
      <c r="L314" s="9" t="s">
        <v>2938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3059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0"/>
        <v>41060</v>
      </c>
      <c r="E315" s="19">
        <f t="shared" si="21"/>
        <v>41075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2921</v>
      </c>
      <c r="K315" s="9" t="s">
        <v>2939</v>
      </c>
      <c r="L315" s="9" t="s">
        <v>2940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3230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2970</v>
      </c>
      <c r="K316" s="9" t="s">
        <v>2986</v>
      </c>
      <c r="L316" s="9" t="s">
        <v>2987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3231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2974</v>
      </c>
      <c r="K317" s="9" t="s">
        <v>2988</v>
      </c>
      <c r="L317" s="9" t="s">
        <v>2989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2978</v>
      </c>
      <c r="K318" s="9" t="s">
        <v>2990</v>
      </c>
      <c r="L318" s="9" t="s">
        <v>2991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41036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2982</v>
      </c>
      <c r="K319" s="9" t="s">
        <v>2992</v>
      </c>
      <c r="L319" s="9" t="s">
        <v>2993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2554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2">C320+45</f>
        <v>41062</v>
      </c>
      <c r="E320" s="19">
        <f t="shared" ref="E320:E327" si="23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3006</v>
      </c>
      <c r="K320" s="9" t="s">
        <v>3038</v>
      </c>
      <c r="L320" s="9" t="s">
        <v>3039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3378</v>
      </c>
      <c r="X320" s="52">
        <v>41032</v>
      </c>
      <c r="Y320" s="54"/>
      <c r="Z320" s="46"/>
      <c r="AA320" s="21">
        <v>41032</v>
      </c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2"/>
        <v>41062</v>
      </c>
      <c r="E321" s="19">
        <f t="shared" si="23"/>
        <v>41077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3010</v>
      </c>
      <c r="K321" s="9" t="s">
        <v>3040</v>
      </c>
      <c r="L321" s="9" t="s">
        <v>3041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3232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2"/>
        <v>41062</v>
      </c>
      <c r="E322" s="19">
        <f t="shared" si="23"/>
        <v>41077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3014</v>
      </c>
      <c r="K322" s="9" t="s">
        <v>3042</v>
      </c>
      <c r="L322" s="9" t="s">
        <v>3043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3233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2"/>
        <v>41062</v>
      </c>
      <c r="E323" s="19">
        <f t="shared" si="23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3018</v>
      </c>
      <c r="K323" s="9" t="s">
        <v>3044</v>
      </c>
      <c r="L323" s="9" t="s">
        <v>3045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2"/>
        <v>41062</v>
      </c>
      <c r="E324" s="19">
        <f t="shared" si="23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3022</v>
      </c>
      <c r="K324" s="9" t="s">
        <v>3046</v>
      </c>
      <c r="L324" s="9" t="s">
        <v>3047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2"/>
        <v>41062</v>
      </c>
      <c r="E325" s="19">
        <f t="shared" si="23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3026</v>
      </c>
      <c r="K325" s="9" t="s">
        <v>3048</v>
      </c>
      <c r="L325" s="9" t="s">
        <v>3049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2"/>
        <v>41062</v>
      </c>
      <c r="E326" s="19">
        <f t="shared" si="23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3030</v>
      </c>
      <c r="K326" s="9" t="s">
        <v>3050</v>
      </c>
      <c r="L326" s="9" t="s">
        <v>3051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2"/>
        <v>41062</v>
      </c>
      <c r="E327" s="19">
        <f t="shared" si="23"/>
        <v>41077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3034</v>
      </c>
      <c r="K327" s="9" t="s">
        <v>3052</v>
      </c>
      <c r="L327" s="9" t="s">
        <v>3053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3234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4">C328+45</f>
        <v>41064</v>
      </c>
      <c r="E328" s="19">
        <f t="shared" ref="E328:E341" si="25">C328+60</f>
        <v>41079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3075</v>
      </c>
      <c r="K328" s="9" t="s">
        <v>3184</v>
      </c>
      <c r="L328" s="9" t="s">
        <v>3185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3229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4"/>
        <v>41064</v>
      </c>
      <c r="E329" s="19">
        <f t="shared" si="25"/>
        <v>41079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3079</v>
      </c>
      <c r="K329" s="9" t="s">
        <v>3186</v>
      </c>
      <c r="L329" s="9" t="s">
        <v>3187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3235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4"/>
        <v>41064</v>
      </c>
      <c r="E330" s="19">
        <f t="shared" si="25"/>
        <v>41079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3083</v>
      </c>
      <c r="K330" s="9" t="s">
        <v>3188</v>
      </c>
      <c r="L330" s="9" t="s">
        <v>3189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3236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4"/>
        <v>41064</v>
      </c>
      <c r="E331" s="19">
        <f t="shared" si="25"/>
        <v>41079</v>
      </c>
      <c r="F331" s="19"/>
      <c r="G331" s="8" t="s">
        <v>694</v>
      </c>
      <c r="H331" s="8" t="s">
        <v>504</v>
      </c>
      <c r="I331" s="8" t="s">
        <v>507</v>
      </c>
      <c r="J331" s="9" t="s">
        <v>3087</v>
      </c>
      <c r="K331" s="9" t="s">
        <v>3190</v>
      </c>
      <c r="L331" s="9" t="s">
        <v>3191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/>
      <c r="W331" s="9"/>
      <c r="X331" s="52"/>
      <c r="Y331" s="54"/>
      <c r="Z331" s="46"/>
      <c r="AA331" s="21"/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4"/>
        <v>41064</v>
      </c>
      <c r="E332" s="19">
        <f t="shared" si="25"/>
        <v>41079</v>
      </c>
      <c r="F332" s="19"/>
      <c r="G332" s="8" t="s">
        <v>694</v>
      </c>
      <c r="H332" s="8" t="s">
        <v>504</v>
      </c>
      <c r="I332" s="8" t="s">
        <v>507</v>
      </c>
      <c r="J332" s="9" t="s">
        <v>3091</v>
      </c>
      <c r="K332" s="9" t="s">
        <v>3192</v>
      </c>
      <c r="L332" s="9" t="s">
        <v>3193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41036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4"/>
        <v>41064</v>
      </c>
      <c r="E333" s="19">
        <f t="shared" si="25"/>
        <v>41079</v>
      </c>
      <c r="F333" s="19"/>
      <c r="G333" s="8" t="s">
        <v>694</v>
      </c>
      <c r="H333" s="8" t="s">
        <v>504</v>
      </c>
      <c r="I333" s="8" t="s">
        <v>507</v>
      </c>
      <c r="J333" s="9" t="s">
        <v>3091</v>
      </c>
      <c r="K333" s="9" t="s">
        <v>3192</v>
      </c>
      <c r="L333" s="9" t="s">
        <v>3193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41036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4"/>
        <v>41064</v>
      </c>
      <c r="E334" s="19">
        <f t="shared" si="25"/>
        <v>41079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3091</v>
      </c>
      <c r="K334" s="9" t="s">
        <v>3192</v>
      </c>
      <c r="L334" s="9" t="s">
        <v>3193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41037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2843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4"/>
        <v>41064</v>
      </c>
      <c r="E335" s="19">
        <f t="shared" si="25"/>
        <v>41079</v>
      </c>
      <c r="F335" s="19"/>
      <c r="G335" s="8" t="s">
        <v>694</v>
      </c>
      <c r="H335" s="8" t="s">
        <v>504</v>
      </c>
      <c r="I335" s="8" t="s">
        <v>507</v>
      </c>
      <c r="J335" s="9" t="s">
        <v>3091</v>
      </c>
      <c r="K335" s="9" t="s">
        <v>3192</v>
      </c>
      <c r="L335" s="9" t="s">
        <v>3193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41036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4"/>
        <v>41064</v>
      </c>
      <c r="E336" s="19">
        <f t="shared" si="25"/>
        <v>41079</v>
      </c>
      <c r="F336" s="19"/>
      <c r="G336" s="8" t="s">
        <v>694</v>
      </c>
      <c r="H336" s="8" t="s">
        <v>504</v>
      </c>
      <c r="I336" s="8" t="s">
        <v>507</v>
      </c>
      <c r="J336" s="9" t="s">
        <v>3091</v>
      </c>
      <c r="K336" s="9" t="s">
        <v>3192</v>
      </c>
      <c r="L336" s="9" t="s">
        <v>3193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41037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4"/>
        <v>41064</v>
      </c>
      <c r="E337" s="19">
        <f t="shared" si="25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2844</v>
      </c>
      <c r="K337" s="9" t="s">
        <v>3194</v>
      </c>
      <c r="L337" s="9" t="s">
        <v>3195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41038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4"/>
        <v>41064</v>
      </c>
      <c r="E338" s="19">
        <f t="shared" si="25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2844</v>
      </c>
      <c r="K338" s="9" t="s">
        <v>3194</v>
      </c>
      <c r="L338" s="9" t="s">
        <v>3195</v>
      </c>
      <c r="M338" s="10" t="str">
        <f>VLOOKUP(B338,SAOM!B$2:H1332,7,0)</f>
        <v>-</v>
      </c>
      <c r="N338" s="84">
        <v>4035</v>
      </c>
      <c r="O338" s="19">
        <f>VLOOKUP(B338,SAOM!B$2:I1332,8,0)</f>
        <v>41039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4"/>
        <v>41064</v>
      </c>
      <c r="E339" s="19">
        <f t="shared" si="25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2844</v>
      </c>
      <c r="K339" s="9" t="s">
        <v>3194</v>
      </c>
      <c r="L339" s="9" t="s">
        <v>3195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41039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4"/>
        <v>41064</v>
      </c>
      <c r="E340" s="19">
        <f t="shared" si="25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3196</v>
      </c>
      <c r="L340" s="9" t="s">
        <v>3197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41040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4"/>
        <v>41064</v>
      </c>
      <c r="E341" s="19">
        <f t="shared" si="25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3196</v>
      </c>
      <c r="L341" s="9" t="s">
        <v>3197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765</v>
      </c>
      <c r="H342" s="8" t="s">
        <v>504</v>
      </c>
      <c r="I342" s="8" t="s">
        <v>507</v>
      </c>
      <c r="J342" s="9" t="s">
        <v>3206</v>
      </c>
      <c r="K342" s="9" t="s">
        <v>3220</v>
      </c>
      <c r="L342" s="9" t="s">
        <v>3221</v>
      </c>
      <c r="M342" s="10" t="str">
        <f>VLOOKUP(B342,SAOM!B$2:H1336,7,0)</f>
        <v>-</v>
      </c>
      <c r="N342" s="84">
        <v>4035</v>
      </c>
      <c r="O342" s="19" t="str">
        <f>VLOOKUP(B342,SAOM!B$2:I1336,8,0)</f>
        <v>-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765</v>
      </c>
      <c r="H343" s="8" t="s">
        <v>504</v>
      </c>
      <c r="I343" s="8" t="s">
        <v>507</v>
      </c>
      <c r="J343" s="9" t="s">
        <v>3206</v>
      </c>
      <c r="K343" s="9" t="s">
        <v>3220</v>
      </c>
      <c r="L343" s="9" t="s">
        <v>3221</v>
      </c>
      <c r="M343" s="10" t="str">
        <f>VLOOKUP(B343,SAOM!B$2:H1337,7,0)</f>
        <v>-</v>
      </c>
      <c r="N343" s="84">
        <v>4035</v>
      </c>
      <c r="O343" s="19" t="str">
        <f>VLOOKUP(B343,SAOM!B$2:I1337,8,0)</f>
        <v>-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3213</v>
      </c>
      <c r="K344" s="9" t="s">
        <v>3222</v>
      </c>
      <c r="L344" s="9" t="s">
        <v>3223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3213</v>
      </c>
      <c r="K345" s="9" t="s">
        <v>3222</v>
      </c>
      <c r="L345" s="9" t="s">
        <v>3223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6">C346+45</f>
        <v>41069</v>
      </c>
      <c r="E346" s="19">
        <f t="shared" ref="E346:E358" si="27">C346+60</f>
        <v>41084</v>
      </c>
      <c r="F346" s="19"/>
      <c r="G346" s="8" t="s">
        <v>694</v>
      </c>
      <c r="H346" s="8" t="s">
        <v>504</v>
      </c>
      <c r="I346" s="8" t="s">
        <v>507</v>
      </c>
      <c r="J346" s="9" t="s">
        <v>3249</v>
      </c>
      <c r="K346" s="9" t="s">
        <v>3327</v>
      </c>
      <c r="L346" s="9" t="s">
        <v>3328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41037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-</v>
      </c>
      <c r="V346" s="19"/>
      <c r="W346" s="9"/>
      <c r="X346" s="52"/>
      <c r="Y346" s="54"/>
      <c r="Z346" s="46"/>
      <c r="AA346" s="21"/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6"/>
        <v>41069</v>
      </c>
      <c r="E347" s="19">
        <f t="shared" si="27"/>
        <v>41084</v>
      </c>
      <c r="F347" s="19"/>
      <c r="G347" s="8" t="s">
        <v>694</v>
      </c>
      <c r="H347" s="8" t="s">
        <v>504</v>
      </c>
      <c r="I347" s="8" t="s">
        <v>507</v>
      </c>
      <c r="J347" s="9" t="s">
        <v>3249</v>
      </c>
      <c r="K347" s="9" t="s">
        <v>3327</v>
      </c>
      <c r="L347" s="9" t="s">
        <v>3328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41038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6"/>
        <v>41069</v>
      </c>
      <c r="E348" s="19">
        <f t="shared" si="27"/>
        <v>41084</v>
      </c>
      <c r="F348" s="19"/>
      <c r="G348" s="8" t="s">
        <v>694</v>
      </c>
      <c r="H348" s="8" t="s">
        <v>504</v>
      </c>
      <c r="I348" s="8" t="s">
        <v>507</v>
      </c>
      <c r="J348" s="9" t="s">
        <v>3256</v>
      </c>
      <c r="K348" s="9" t="s">
        <v>3331</v>
      </c>
      <c r="L348" s="9" t="s">
        <v>3332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41037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/>
      <c r="W348" s="9"/>
      <c r="X348" s="52"/>
      <c r="Y348" s="54"/>
      <c r="Z348" s="46"/>
      <c r="AA348" s="21"/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6"/>
        <v>41069</v>
      </c>
      <c r="E349" s="19">
        <f t="shared" si="27"/>
        <v>41084</v>
      </c>
      <c r="F349" s="19"/>
      <c r="G349" s="8" t="s">
        <v>694</v>
      </c>
      <c r="H349" s="8" t="s">
        <v>504</v>
      </c>
      <c r="I349" s="8" t="s">
        <v>507</v>
      </c>
      <c r="J349" s="9" t="s">
        <v>3256</v>
      </c>
      <c r="K349" s="9" t="s">
        <v>3331</v>
      </c>
      <c r="L349" s="9" t="s">
        <v>3332</v>
      </c>
      <c r="M349" s="10" t="str">
        <f>VLOOKUP(B349,SAOM!B$2:H1343,7,0)</f>
        <v>-</v>
      </c>
      <c r="N349" s="84">
        <v>4033</v>
      </c>
      <c r="O349" s="19">
        <f>VLOOKUP(B349,SAOM!B$2:I1343,8,0)</f>
        <v>41038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/>
      <c r="W349" s="9"/>
      <c r="X349" s="52"/>
      <c r="Y349" s="54"/>
      <c r="Z349" s="46"/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6"/>
        <v>41069</v>
      </c>
      <c r="E350" s="19">
        <f t="shared" si="27"/>
        <v>41084</v>
      </c>
      <c r="F350" s="19"/>
      <c r="G350" s="8" t="s">
        <v>765</v>
      </c>
      <c r="H350" s="8" t="s">
        <v>504</v>
      </c>
      <c r="I350" s="8" t="s">
        <v>507</v>
      </c>
      <c r="J350" s="9" t="s">
        <v>3263</v>
      </c>
      <c r="K350" s="9" t="s">
        <v>3329</v>
      </c>
      <c r="L350" s="9" t="s">
        <v>3330</v>
      </c>
      <c r="M350" s="10" t="str">
        <f>VLOOKUP(B350,SAOM!B$2:H1344,7,0)</f>
        <v>-</v>
      </c>
      <c r="N350" s="84">
        <v>4033</v>
      </c>
      <c r="O350" s="19" t="str">
        <f>VLOOKUP(B350,SAOM!B$2:I1344,8,0)</f>
        <v>-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6"/>
        <v>41069</v>
      </c>
      <c r="E351" s="19">
        <f t="shared" si="27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3263</v>
      </c>
      <c r="K351" s="9" t="s">
        <v>3329</v>
      </c>
      <c r="L351" s="9" t="s">
        <v>3330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6"/>
        <v>41069</v>
      </c>
      <c r="E352" s="19">
        <f t="shared" si="27"/>
        <v>41084</v>
      </c>
      <c r="F352" s="19"/>
      <c r="G352" s="8" t="s">
        <v>694</v>
      </c>
      <c r="H352" s="8" t="s">
        <v>504</v>
      </c>
      <c r="I352" s="8" t="s">
        <v>507</v>
      </c>
      <c r="J352" s="9" t="s">
        <v>3249</v>
      </c>
      <c r="K352" s="9" t="s">
        <v>3327</v>
      </c>
      <c r="L352" s="9" t="s">
        <v>3328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41039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/>
      <c r="W352" s="9"/>
      <c r="X352" s="52"/>
      <c r="Y352" s="54"/>
      <c r="Z352" s="46"/>
      <c r="AA352" s="21"/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6"/>
        <v>41069</v>
      </c>
      <c r="E353" s="19">
        <f t="shared" si="27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3249</v>
      </c>
      <c r="K353" s="9" t="s">
        <v>3327</v>
      </c>
      <c r="L353" s="9" t="s">
        <v>3328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6"/>
        <v>41069</v>
      </c>
      <c r="E354" s="19">
        <f t="shared" si="27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3333</v>
      </c>
      <c r="L354" s="9" t="s">
        <v>3334</v>
      </c>
      <c r="M354" s="10" t="str">
        <f>VLOOKUP(B354,SAOM!B$2:H1348,7,0)</f>
        <v>-</v>
      </c>
      <c r="N354" s="84">
        <v>4033</v>
      </c>
      <c r="O354" s="19" t="str">
        <f>VLOOKUP(B354,SAOM!B$2:I1348,8,0)</f>
        <v>-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6"/>
        <v>41069</v>
      </c>
      <c r="E355" s="19">
        <f t="shared" si="27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3333</v>
      </c>
      <c r="L355" s="9" t="s">
        <v>3334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6"/>
        <v>41069</v>
      </c>
      <c r="E356" s="19">
        <f t="shared" si="27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3335</v>
      </c>
      <c r="L356" s="9" t="s">
        <v>3336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6"/>
        <v>41069</v>
      </c>
      <c r="E357" s="19">
        <f t="shared" si="27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3320</v>
      </c>
      <c r="K357" s="9" t="s">
        <v>3337</v>
      </c>
      <c r="L357" s="9" t="s">
        <v>3338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6"/>
        <v>41069</v>
      </c>
      <c r="E358" s="19">
        <f t="shared" si="27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3320</v>
      </c>
      <c r="K358" s="9" t="s">
        <v>3337</v>
      </c>
      <c r="L358" s="9" t="s">
        <v>3338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</sheetData>
  <autoFilter ref="A5:AA358">
    <filterColumn colId="6"/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191</v>
      </c>
    </row>
    <row r="4" spans="2:3" s="76" customFormat="1">
      <c r="B4" s="69" t="s">
        <v>2590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119</v>
      </c>
    </row>
    <row r="6" spans="2:3">
      <c r="B6" s="69" t="s">
        <v>765</v>
      </c>
      <c r="C6" s="39">
        <f>COUNTIF(VODANET!G6:G1002,"A AGENDAR")</f>
        <v>16</v>
      </c>
    </row>
    <row r="7" spans="2:3">
      <c r="B7" s="70" t="s">
        <v>489</v>
      </c>
      <c r="C7" s="71">
        <f>COUNTIF(VODANET!G6:G1002,"EM ANDAMENTO")</f>
        <v>0</v>
      </c>
    </row>
    <row r="8" spans="2:3" ht="15.75" thickBot="1">
      <c r="B8" s="69" t="s">
        <v>694</v>
      </c>
      <c r="C8" s="39">
        <f>COUNTIF(VODANET!G6:G1002,"AGENDADO")</f>
        <v>19</v>
      </c>
    </row>
    <row r="9" spans="2:3" ht="15.75" thickBot="1">
      <c r="B9" s="72" t="s">
        <v>520</v>
      </c>
      <c r="C9" s="73">
        <f>SUM(C3:C8)</f>
        <v>345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332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353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118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235</v>
      </c>
    </row>
    <row r="58" spans="1:15" ht="15.75" thickBot="1">
      <c r="B58" s="72" t="s">
        <v>520</v>
      </c>
      <c r="C58" s="73">
        <f>SUM(C53:C57)</f>
        <v>353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</v>
      </c>
    </row>
    <row r="6" spans="1:2">
      <c r="A6" s="87" t="s">
        <v>525</v>
      </c>
      <c r="B6" s="88">
        <v>164</v>
      </c>
    </row>
    <row r="7" spans="1:2">
      <c r="A7" s="87" t="s">
        <v>777</v>
      </c>
      <c r="B7" s="88">
        <v>98</v>
      </c>
    </row>
    <row r="8" spans="1:2">
      <c r="A8" s="87" t="s">
        <v>1546</v>
      </c>
      <c r="B8" s="88">
        <v>7</v>
      </c>
    </row>
    <row r="9" spans="1:2">
      <c r="A9" s="86" t="s">
        <v>1408</v>
      </c>
      <c r="B9" s="88">
        <v>270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14" sqref="A14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525</v>
      </c>
      <c r="B5" s="88">
        <v>9</v>
      </c>
    </row>
    <row r="6" spans="1:2">
      <c r="A6" s="87" t="s">
        <v>777</v>
      </c>
      <c r="B6" s="88">
        <v>2</v>
      </c>
    </row>
    <row r="7" spans="1:2">
      <c r="A7" s="87" t="s">
        <v>1546</v>
      </c>
      <c r="B7" s="88">
        <v>1</v>
      </c>
    </row>
    <row r="8" spans="1:2">
      <c r="A8" s="87" t="s">
        <v>694</v>
      </c>
      <c r="B8" s="88">
        <v>2</v>
      </c>
    </row>
    <row r="9" spans="1:2">
      <c r="A9" s="86" t="s">
        <v>1408</v>
      </c>
      <c r="B9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59"/>
  <sheetViews>
    <sheetView zoomScale="90" zoomScaleNormal="90" workbookViewId="0">
      <selection activeCell="P10" sqref="P10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2378</v>
      </c>
      <c r="O1" s="76" t="s">
        <v>687</v>
      </c>
      <c r="P1" s="79" t="s">
        <v>1579</v>
      </c>
      <c r="Q1" s="76"/>
      <c r="R1" s="76"/>
      <c r="S1" s="76"/>
      <c r="T1" s="76"/>
      <c r="U1" s="76"/>
      <c r="V1" s="76"/>
    </row>
    <row r="2" spans="1:25" s="80" customFormat="1">
      <c r="A2" s="76" t="s">
        <v>2408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21" t="s">
        <v>507</v>
      </c>
      <c r="Q2" s="76"/>
      <c r="R2" s="76"/>
      <c r="S2" s="76"/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21" t="s">
        <v>507</v>
      </c>
      <c r="Q3" s="76"/>
      <c r="R3" s="76"/>
      <c r="S3" s="76"/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/>
      <c r="R4" s="76"/>
      <c r="S4" s="76"/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21" t="s">
        <v>507</v>
      </c>
      <c r="Q5" s="76"/>
      <c r="R5" s="76"/>
      <c r="S5" s="76"/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21" t="s">
        <v>507</v>
      </c>
      <c r="Q6" s="76"/>
      <c r="R6" s="76"/>
      <c r="S6" s="76"/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21" t="s">
        <v>507</v>
      </c>
      <c r="Q7" s="76"/>
      <c r="R7" s="76"/>
      <c r="S7" s="76"/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21" t="s">
        <v>507</v>
      </c>
      <c r="Q8" s="76"/>
      <c r="R8" s="76"/>
      <c r="S8" s="76"/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21" t="s">
        <v>507</v>
      </c>
      <c r="Q9" s="76"/>
      <c r="R9" s="76"/>
      <c r="S9" s="76"/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21" t="s">
        <v>507</v>
      </c>
      <c r="Q10" s="76"/>
      <c r="R10" s="76"/>
      <c r="S10" s="76"/>
      <c r="T10" s="76"/>
      <c r="U10" s="76"/>
      <c r="V10" s="21"/>
      <c r="W10" s="76"/>
      <c r="X10" s="76"/>
      <c r="Y10" s="76"/>
    </row>
    <row r="11" spans="1:25" s="80" customFormat="1">
      <c r="A11" s="76" t="s">
        <v>2409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76" t="s">
        <v>507</v>
      </c>
      <c r="I11" s="76" t="s">
        <v>507</v>
      </c>
      <c r="J11" s="21" t="s">
        <v>1612</v>
      </c>
      <c r="K11" s="21" t="s">
        <v>1613</v>
      </c>
      <c r="L11" s="76" t="s">
        <v>1614</v>
      </c>
      <c r="M11" s="76" t="s">
        <v>507</v>
      </c>
      <c r="N11" s="76" t="s">
        <v>507</v>
      </c>
      <c r="O11" s="76" t="s">
        <v>507</v>
      </c>
      <c r="P11" s="76" t="s">
        <v>2410</v>
      </c>
      <c r="Q11" s="76"/>
      <c r="R11" s="76"/>
      <c r="S11" s="76"/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76"/>
      <c r="R12" s="76"/>
      <c r="S12" s="76"/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21" t="s">
        <v>507</v>
      </c>
      <c r="Q13" s="76"/>
      <c r="R13" s="76"/>
      <c r="S13" s="76"/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21" t="s">
        <v>507</v>
      </c>
      <c r="Q14" s="76"/>
      <c r="R14" s="76"/>
      <c r="S14" s="76"/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21" t="s">
        <v>507</v>
      </c>
      <c r="Q15" s="76"/>
      <c r="R15" s="76"/>
      <c r="S15" s="76"/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21" t="s">
        <v>507</v>
      </c>
      <c r="Q16" s="76"/>
      <c r="R16" s="76"/>
      <c r="S16" s="76"/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21" t="s">
        <v>507</v>
      </c>
      <c r="Q17" s="76"/>
      <c r="R17" s="76"/>
      <c r="S17" s="76"/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21" t="s">
        <v>507</v>
      </c>
      <c r="Q18" s="76"/>
      <c r="R18" s="76"/>
      <c r="S18" s="76"/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21" t="s">
        <v>507</v>
      </c>
      <c r="Q19" s="76"/>
      <c r="R19" s="76"/>
      <c r="S19" s="76"/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21" t="s">
        <v>507</v>
      </c>
      <c r="Q20" s="76"/>
      <c r="R20" s="76"/>
      <c r="S20" s="76"/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21" t="s">
        <v>507</v>
      </c>
      <c r="Q21" s="76"/>
      <c r="R21" s="76"/>
      <c r="S21" s="76"/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/>
      <c r="R22" s="76"/>
      <c r="S22" s="76"/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21" t="s">
        <v>507</v>
      </c>
      <c r="Q23" s="76"/>
      <c r="R23" s="76"/>
      <c r="S23" s="76"/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2571</v>
      </c>
      <c r="N24" s="76" t="s">
        <v>1707</v>
      </c>
      <c r="O24" s="76">
        <v>40991</v>
      </c>
      <c r="P24" s="21" t="s">
        <v>692</v>
      </c>
      <c r="Q24" s="76"/>
      <c r="R24" s="76"/>
      <c r="S24" s="76"/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21" t="s">
        <v>507</v>
      </c>
      <c r="Q25" s="76"/>
      <c r="R25" s="76"/>
      <c r="S25" s="76"/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2572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2599</v>
      </c>
      <c r="N26" s="76" t="s">
        <v>1748</v>
      </c>
      <c r="O26" s="76">
        <v>40998</v>
      </c>
      <c r="P26" s="21" t="s">
        <v>507</v>
      </c>
      <c r="Q26" s="76"/>
      <c r="R26" s="76"/>
      <c r="S26" s="76"/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21" t="s">
        <v>507</v>
      </c>
      <c r="Q27" s="76"/>
      <c r="R27" s="76"/>
      <c r="S27" s="76"/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21" t="s">
        <v>507</v>
      </c>
      <c r="Q28" s="76"/>
      <c r="R28" s="76"/>
      <c r="S28" s="76"/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21" t="s">
        <v>507</v>
      </c>
      <c r="Q29" s="76"/>
      <c r="R29" s="76"/>
      <c r="S29" s="76"/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21" t="s">
        <v>507</v>
      </c>
      <c r="Q30" s="76"/>
      <c r="R30" s="76"/>
      <c r="S30" s="76"/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21" t="s">
        <v>507</v>
      </c>
      <c r="Q31" s="76"/>
      <c r="R31" s="76"/>
      <c r="S31" s="76"/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2600</v>
      </c>
      <c r="N32" s="76" t="s">
        <v>1601</v>
      </c>
      <c r="O32" s="76">
        <v>40998</v>
      </c>
      <c r="P32" s="21" t="s">
        <v>507</v>
      </c>
      <c r="Q32" s="76"/>
      <c r="R32" s="76"/>
      <c r="S32" s="76"/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21" t="s">
        <v>507</v>
      </c>
      <c r="Q33" s="76"/>
      <c r="R33" s="76"/>
      <c r="S33" s="76"/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21" t="s">
        <v>507</v>
      </c>
      <c r="Q34" s="76"/>
      <c r="R34" s="76"/>
      <c r="S34" s="76"/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21" t="s">
        <v>507</v>
      </c>
      <c r="Q35" s="76"/>
      <c r="R35" s="76"/>
      <c r="S35" s="76"/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21" t="s">
        <v>507</v>
      </c>
      <c r="Q36" s="76"/>
      <c r="R36" s="76"/>
      <c r="S36" s="76"/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21" t="s">
        <v>507</v>
      </c>
      <c r="Q37" s="76"/>
      <c r="R37" s="76"/>
      <c r="S37" s="76"/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21" t="s">
        <v>507</v>
      </c>
      <c r="Q38" s="76"/>
      <c r="R38" s="76"/>
      <c r="S38" s="76"/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21" t="s">
        <v>507</v>
      </c>
      <c r="Q39" s="76"/>
      <c r="R39" s="76"/>
      <c r="S39" s="76"/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21" t="s">
        <v>507</v>
      </c>
      <c r="Q40" s="76"/>
      <c r="R40" s="76"/>
      <c r="S40" s="76"/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21" t="s">
        <v>507</v>
      </c>
      <c r="Q41" s="76"/>
      <c r="R41" s="76"/>
      <c r="S41" s="76"/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76"/>
      <c r="R42" s="76"/>
      <c r="S42" s="76"/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21" t="s">
        <v>507</v>
      </c>
      <c r="Q43" s="76"/>
      <c r="R43" s="76"/>
      <c r="S43" s="76"/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21" t="s">
        <v>507</v>
      </c>
      <c r="Q44" s="76"/>
      <c r="R44" s="76"/>
      <c r="S44" s="76"/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2379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2546</v>
      </c>
      <c r="N45" s="76" t="s">
        <v>2547</v>
      </c>
      <c r="O45" s="76">
        <v>40989</v>
      </c>
      <c r="P45" s="76" t="s">
        <v>699</v>
      </c>
      <c r="Q45" s="76"/>
      <c r="R45" s="76"/>
      <c r="S45" s="76"/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21" t="s">
        <v>507</v>
      </c>
      <c r="Q46" s="76"/>
      <c r="R46" s="76"/>
      <c r="S46" s="76"/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76" t="s">
        <v>507</v>
      </c>
      <c r="I47" s="76" t="s">
        <v>507</v>
      </c>
      <c r="J47" s="21" t="s">
        <v>1716</v>
      </c>
      <c r="K47" s="21" t="s">
        <v>52</v>
      </c>
      <c r="L47" s="76" t="s">
        <v>1717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/>
      <c r="R47" s="76"/>
      <c r="S47" s="76"/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21" t="s">
        <v>507</v>
      </c>
      <c r="Q48" s="76"/>
      <c r="R48" s="76"/>
      <c r="S48" s="76"/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21" t="s">
        <v>507</v>
      </c>
      <c r="Q49" s="76"/>
      <c r="R49" s="76"/>
      <c r="S49" s="76"/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76" t="s">
        <v>507</v>
      </c>
      <c r="I50" s="76" t="s">
        <v>507</v>
      </c>
      <c r="J50" s="21" t="s">
        <v>1723</v>
      </c>
      <c r="K50" s="21" t="s">
        <v>57</v>
      </c>
      <c r="L50" s="76" t="s">
        <v>1724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/>
      <c r="R50" s="76"/>
      <c r="S50" s="76"/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21" t="s">
        <v>507</v>
      </c>
      <c r="Q51" s="76"/>
      <c r="R51" s="76"/>
      <c r="S51" s="76"/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21" t="s">
        <v>507</v>
      </c>
      <c r="Q52" s="76"/>
      <c r="R52" s="76"/>
      <c r="S52" s="76"/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21" t="s">
        <v>507</v>
      </c>
      <c r="Q53" s="76"/>
      <c r="R53" s="76"/>
      <c r="S53" s="76"/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21" t="s">
        <v>507</v>
      </c>
      <c r="Q54" s="76"/>
      <c r="R54" s="76"/>
      <c r="S54" s="76"/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21" t="s">
        <v>507</v>
      </c>
      <c r="Q55" s="76"/>
      <c r="R55" s="76"/>
      <c r="S55" s="76"/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76" t="s">
        <v>507</v>
      </c>
      <c r="I56" s="76" t="s">
        <v>507</v>
      </c>
      <c r="J56" s="21" t="s">
        <v>1738</v>
      </c>
      <c r="K56" s="21" t="s">
        <v>71</v>
      </c>
      <c r="L56" s="76" t="s">
        <v>1739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/>
      <c r="R56" s="76"/>
      <c r="S56" s="76"/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21" t="s">
        <v>507</v>
      </c>
      <c r="Q57" s="76"/>
      <c r="R57" s="76"/>
      <c r="S57" s="76"/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21" t="s">
        <v>507</v>
      </c>
      <c r="Q58" s="76"/>
      <c r="R58" s="76"/>
      <c r="S58" s="76"/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21" t="s">
        <v>507</v>
      </c>
      <c r="Q59" s="76"/>
      <c r="R59" s="76"/>
      <c r="S59" s="76"/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21" t="s">
        <v>507</v>
      </c>
      <c r="Q60" s="76"/>
      <c r="R60" s="76"/>
      <c r="S60" s="76"/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21" t="s">
        <v>507</v>
      </c>
      <c r="Q61" s="76"/>
      <c r="R61" s="76"/>
      <c r="S61" s="76"/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21" t="s">
        <v>507</v>
      </c>
      <c r="Q62" s="76"/>
      <c r="R62" s="76"/>
      <c r="S62" s="76"/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21" t="s">
        <v>507</v>
      </c>
      <c r="Q63" s="76"/>
      <c r="R63" s="76"/>
      <c r="S63" s="76"/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21" t="s">
        <v>507</v>
      </c>
      <c r="Q64" s="76"/>
      <c r="R64" s="76"/>
      <c r="S64" s="76"/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21" t="s">
        <v>507</v>
      </c>
      <c r="Q65" s="76"/>
      <c r="R65" s="76"/>
      <c r="S65" s="76"/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21" t="s">
        <v>507</v>
      </c>
      <c r="Q66" s="76"/>
      <c r="R66" s="76"/>
      <c r="S66" s="76"/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21" t="s">
        <v>507</v>
      </c>
      <c r="Q67" s="76"/>
      <c r="R67" s="76"/>
      <c r="S67" s="76"/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21" t="s">
        <v>507</v>
      </c>
      <c r="Q68" s="76"/>
      <c r="R68" s="76"/>
      <c r="S68" s="76"/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21" t="s">
        <v>507</v>
      </c>
      <c r="Q69" s="76"/>
      <c r="R69" s="76"/>
      <c r="S69" s="76"/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21" t="s">
        <v>507</v>
      </c>
      <c r="Q70" s="76"/>
      <c r="R70" s="76"/>
      <c r="S70" s="76"/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21" t="s">
        <v>507</v>
      </c>
      <c r="Q71" s="76"/>
      <c r="R71" s="76"/>
      <c r="S71" s="76"/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21" t="s">
        <v>507</v>
      </c>
      <c r="Q72" s="76"/>
      <c r="R72" s="76"/>
      <c r="S72" s="76"/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21" t="s">
        <v>507</v>
      </c>
      <c r="Q73" s="76"/>
      <c r="R73" s="76"/>
      <c r="S73" s="76"/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21" t="s">
        <v>507</v>
      </c>
      <c r="Q74" s="76"/>
      <c r="R74" s="76"/>
      <c r="S74" s="76"/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76" t="s">
        <v>507</v>
      </c>
      <c r="O75" s="76">
        <v>40913</v>
      </c>
      <c r="P75" s="21" t="s">
        <v>507</v>
      </c>
      <c r="Q75" s="76"/>
      <c r="R75" s="76"/>
      <c r="S75" s="76"/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21" t="s">
        <v>507</v>
      </c>
      <c r="Q76" s="76"/>
      <c r="R76" s="76"/>
      <c r="S76" s="76"/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21" t="s">
        <v>507</v>
      </c>
      <c r="Q77" s="76"/>
      <c r="R77" s="76"/>
      <c r="S77" s="76"/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21" t="s">
        <v>507</v>
      </c>
      <c r="Q78" s="76"/>
      <c r="R78" s="76"/>
      <c r="S78" s="76"/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21" t="s">
        <v>507</v>
      </c>
      <c r="Q79" s="76"/>
      <c r="R79" s="76"/>
      <c r="S79" s="76"/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21" t="s">
        <v>507</v>
      </c>
      <c r="Q80" s="76"/>
      <c r="R80" s="76"/>
      <c r="S80" s="76"/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21" t="s">
        <v>507</v>
      </c>
      <c r="Q81" s="76"/>
      <c r="R81" s="76"/>
      <c r="S81" s="76"/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76" t="s">
        <v>507</v>
      </c>
      <c r="O82" s="76">
        <v>40898</v>
      </c>
      <c r="P82" s="21" t="s">
        <v>507</v>
      </c>
      <c r="Q82" s="76"/>
      <c r="R82" s="76"/>
      <c r="S82" s="76"/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21" t="s">
        <v>507</v>
      </c>
      <c r="Q83" s="76"/>
      <c r="R83" s="76"/>
      <c r="S83" s="76"/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21" t="s">
        <v>507</v>
      </c>
      <c r="Q84" s="76"/>
      <c r="R84" s="76"/>
      <c r="S84" s="76"/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21" t="s">
        <v>507</v>
      </c>
      <c r="Q85" s="76"/>
      <c r="R85" s="76"/>
      <c r="S85" s="76"/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21" t="s">
        <v>507</v>
      </c>
      <c r="Q86" s="76"/>
      <c r="R86" s="76"/>
      <c r="S86" s="76"/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21" t="s">
        <v>507</v>
      </c>
      <c r="Q87" s="76"/>
      <c r="R87" s="76"/>
      <c r="S87" s="76"/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21" t="s">
        <v>507</v>
      </c>
      <c r="Q88" s="76"/>
      <c r="R88" s="76"/>
      <c r="S88" s="76"/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76" t="s">
        <v>507</v>
      </c>
      <c r="O89" s="76">
        <v>41252</v>
      </c>
      <c r="P89" s="21" t="s">
        <v>507</v>
      </c>
      <c r="Q89" s="76"/>
      <c r="R89" s="76"/>
      <c r="S89" s="76"/>
      <c r="T89" s="90"/>
      <c r="U89" s="76"/>
      <c r="V89" s="21"/>
      <c r="W89" s="76"/>
      <c r="X89" s="76"/>
      <c r="Y89" s="76"/>
    </row>
    <row r="90" spans="1:25">
      <c r="A90" s="76" t="s">
        <v>1825</v>
      </c>
      <c r="B90" s="76" t="s">
        <v>3005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76" t="s">
        <v>507</v>
      </c>
      <c r="O90" s="76">
        <v>40912</v>
      </c>
      <c r="P90" s="21" t="s">
        <v>507</v>
      </c>
      <c r="Q90" s="76"/>
      <c r="R90" s="76"/>
      <c r="S90" s="76"/>
      <c r="T90" s="76"/>
      <c r="U90" s="76"/>
      <c r="V90" s="21"/>
      <c r="W90" s="76"/>
      <c r="X90" s="76"/>
      <c r="Y90" s="76"/>
    </row>
    <row r="91" spans="1:25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76" t="s">
        <v>507</v>
      </c>
      <c r="I91" s="76" t="s">
        <v>507</v>
      </c>
      <c r="J91" s="21" t="s">
        <v>1832</v>
      </c>
      <c r="K91" s="21" t="s">
        <v>1833</v>
      </c>
      <c r="L91" s="76" t="s">
        <v>1834</v>
      </c>
      <c r="M91" s="76" t="s">
        <v>507</v>
      </c>
      <c r="N91" s="76" t="s">
        <v>507</v>
      </c>
      <c r="O91" s="76" t="s">
        <v>507</v>
      </c>
      <c r="P91" s="21" t="s">
        <v>1835</v>
      </c>
      <c r="Q91" s="76"/>
      <c r="R91" s="76"/>
      <c r="S91" s="76"/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21" t="s">
        <v>507</v>
      </c>
      <c r="Q92" s="76"/>
      <c r="R92" s="76"/>
      <c r="S92" s="76"/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2434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2548</v>
      </c>
      <c r="N93" s="76" t="s">
        <v>1673</v>
      </c>
      <c r="O93" s="76">
        <v>40991</v>
      </c>
      <c r="P93" s="21" t="s">
        <v>507</v>
      </c>
      <c r="Q93" s="76"/>
      <c r="R93" s="76"/>
      <c r="S93" s="76"/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21" t="s">
        <v>507</v>
      </c>
      <c r="Q94" s="76"/>
      <c r="R94" s="76"/>
      <c r="S94" s="76"/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21" t="s">
        <v>507</v>
      </c>
      <c r="Q95" s="76"/>
      <c r="R95" s="76"/>
      <c r="S95" s="76"/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21" t="s">
        <v>507</v>
      </c>
      <c r="Q96" s="76"/>
      <c r="R96" s="76"/>
      <c r="S96" s="76"/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21" t="s">
        <v>507</v>
      </c>
      <c r="Q97" s="76"/>
      <c r="R97" s="76"/>
      <c r="S97" s="76"/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21" t="s">
        <v>507</v>
      </c>
      <c r="Q98" s="76"/>
      <c r="R98" s="76"/>
      <c r="S98" s="76"/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21" t="s">
        <v>507</v>
      </c>
      <c r="Q99" s="76"/>
      <c r="R99" s="76"/>
      <c r="S99" s="76"/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2798</v>
      </c>
      <c r="N100" s="76" t="s">
        <v>1748</v>
      </c>
      <c r="O100" s="76">
        <v>41010</v>
      </c>
      <c r="P100" s="21" t="s">
        <v>507</v>
      </c>
      <c r="Q100" s="76"/>
      <c r="R100" s="76"/>
      <c r="S100" s="76"/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2416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2549</v>
      </c>
      <c r="N101" s="76" t="s">
        <v>1712</v>
      </c>
      <c r="O101" s="76">
        <v>40989</v>
      </c>
      <c r="P101" s="21" t="s">
        <v>507</v>
      </c>
      <c r="Q101" s="76"/>
      <c r="R101" s="76"/>
      <c r="S101" s="76"/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21" t="s">
        <v>507</v>
      </c>
      <c r="Q102" s="76"/>
      <c r="R102" s="76"/>
      <c r="S102" s="76"/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2435</v>
      </c>
      <c r="N103" s="76" t="s">
        <v>1598</v>
      </c>
      <c r="O103" s="76">
        <v>40988</v>
      </c>
      <c r="P103" s="21" t="s">
        <v>507</v>
      </c>
      <c r="Q103" s="76"/>
      <c r="R103" s="76"/>
      <c r="S103" s="76"/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21" t="s">
        <v>507</v>
      </c>
      <c r="Q104" s="76"/>
      <c r="R104" s="76"/>
      <c r="S104" s="76"/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21" t="s">
        <v>507</v>
      </c>
      <c r="Q105" s="76"/>
      <c r="R105" s="76"/>
      <c r="S105" s="76"/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76" t="s">
        <v>507</v>
      </c>
      <c r="I106" s="76" t="s">
        <v>507</v>
      </c>
      <c r="J106" s="21" t="s">
        <v>1894</v>
      </c>
      <c r="K106" s="21" t="s">
        <v>1495</v>
      </c>
      <c r="L106" s="76" t="s">
        <v>1895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/>
      <c r="R106" s="76"/>
      <c r="S106" s="76"/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76" t="s">
        <v>507</v>
      </c>
      <c r="I107" s="76" t="s">
        <v>507</v>
      </c>
      <c r="J107" s="21" t="s">
        <v>1897</v>
      </c>
      <c r="K107" s="21" t="s">
        <v>978</v>
      </c>
      <c r="L107" s="76" t="s">
        <v>1898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/>
      <c r="R107" s="76"/>
      <c r="S107" s="76"/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76" t="s">
        <v>507</v>
      </c>
      <c r="I108" s="76" t="s">
        <v>507</v>
      </c>
      <c r="J108" s="21" t="s">
        <v>1900</v>
      </c>
      <c r="K108" s="21" t="s">
        <v>1468</v>
      </c>
      <c r="L108" s="76" t="s">
        <v>1901</v>
      </c>
      <c r="M108" s="76" t="s">
        <v>507</v>
      </c>
      <c r="N108" s="76" t="s">
        <v>507</v>
      </c>
      <c r="O108" s="76" t="s">
        <v>507</v>
      </c>
      <c r="P108" s="21" t="s">
        <v>2468</v>
      </c>
      <c r="Q108" s="76"/>
      <c r="R108" s="76"/>
      <c r="S108" s="76"/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76" t="s">
        <v>507</v>
      </c>
      <c r="I109" s="76" t="s">
        <v>507</v>
      </c>
      <c r="J109" s="21" t="s">
        <v>1903</v>
      </c>
      <c r="K109" s="21" t="s">
        <v>1467</v>
      </c>
      <c r="L109" s="76" t="s">
        <v>1904</v>
      </c>
      <c r="M109" s="76" t="s">
        <v>507</v>
      </c>
      <c r="N109" s="76" t="s">
        <v>507</v>
      </c>
      <c r="O109" s="76" t="s">
        <v>507</v>
      </c>
      <c r="P109" s="21" t="s">
        <v>2555</v>
      </c>
      <c r="Q109" s="76"/>
      <c r="R109" s="76"/>
      <c r="S109" s="76"/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21" t="s">
        <v>507</v>
      </c>
      <c r="Q110" s="76"/>
      <c r="R110" s="76"/>
      <c r="S110" s="76"/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76" t="s">
        <v>507</v>
      </c>
      <c r="I111" s="76" t="s">
        <v>507</v>
      </c>
      <c r="J111" s="21" t="s">
        <v>1911</v>
      </c>
      <c r="K111" s="21" t="s">
        <v>1912</v>
      </c>
      <c r="L111" s="76" t="s">
        <v>1913</v>
      </c>
      <c r="M111" s="76" t="s">
        <v>507</v>
      </c>
      <c r="N111" s="76" t="s">
        <v>507</v>
      </c>
      <c r="O111" s="76" t="s">
        <v>507</v>
      </c>
      <c r="P111" s="21" t="s">
        <v>2469</v>
      </c>
      <c r="Q111" s="76"/>
      <c r="R111" s="76"/>
      <c r="S111" s="76"/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21" t="s">
        <v>507</v>
      </c>
      <c r="Q112" s="76"/>
      <c r="R112" s="76"/>
      <c r="S112" s="76"/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21" t="s">
        <v>507</v>
      </c>
      <c r="Q113" s="76"/>
      <c r="R113" s="76"/>
      <c r="S113" s="76"/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2380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2436</v>
      </c>
      <c r="N114" s="76" t="s">
        <v>1712</v>
      </c>
      <c r="O114" s="76">
        <v>40988</v>
      </c>
      <c r="P114" s="21" t="s">
        <v>507</v>
      </c>
      <c r="Q114" s="76"/>
      <c r="R114" s="76"/>
      <c r="S114" s="76"/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21" t="s">
        <v>507</v>
      </c>
      <c r="Q115" s="76"/>
      <c r="R115" s="76"/>
      <c r="S115" s="76"/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76" t="s">
        <v>507</v>
      </c>
      <c r="I116" s="76" t="s">
        <v>507</v>
      </c>
      <c r="J116" s="21" t="s">
        <v>1930</v>
      </c>
      <c r="K116" s="21" t="s">
        <v>989</v>
      </c>
      <c r="L116" s="76" t="s">
        <v>1931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/>
      <c r="R116" s="76"/>
      <c r="S116" s="76"/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76" t="s">
        <v>507</v>
      </c>
      <c r="I117" s="76" t="s">
        <v>507</v>
      </c>
      <c r="J117" s="21" t="s">
        <v>1933</v>
      </c>
      <c r="K117" s="21" t="s">
        <v>1490</v>
      </c>
      <c r="L117" s="76" t="s">
        <v>1934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/>
      <c r="R117" s="76"/>
      <c r="S117" s="76"/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76" t="s">
        <v>507</v>
      </c>
      <c r="I118" s="76" t="s">
        <v>507</v>
      </c>
      <c r="J118" s="21" t="s">
        <v>1936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/>
      <c r="R118" s="76"/>
      <c r="S118" s="76"/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76" t="s">
        <v>507</v>
      </c>
      <c r="I119" s="76" t="s">
        <v>507</v>
      </c>
      <c r="J119" s="21" t="s">
        <v>1938</v>
      </c>
      <c r="K119" s="21" t="s">
        <v>1496</v>
      </c>
      <c r="L119" s="76" t="s">
        <v>1939</v>
      </c>
      <c r="M119" s="76" t="s">
        <v>507</v>
      </c>
      <c r="N119" s="76" t="s">
        <v>507</v>
      </c>
      <c r="O119" s="76" t="s">
        <v>507</v>
      </c>
      <c r="P119" s="21" t="s">
        <v>2469</v>
      </c>
      <c r="Q119" s="76"/>
      <c r="R119" s="76"/>
      <c r="S119" s="76"/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2381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2591</v>
      </c>
      <c r="N120" s="76" t="s">
        <v>2024</v>
      </c>
      <c r="O120" s="76">
        <v>40998</v>
      </c>
      <c r="P120" s="21" t="s">
        <v>507</v>
      </c>
      <c r="Q120" s="76"/>
      <c r="R120" s="76"/>
      <c r="S120" s="76"/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76" t="s">
        <v>507</v>
      </c>
      <c r="I121" s="76" t="s">
        <v>507</v>
      </c>
      <c r="J121" s="21" t="s">
        <v>1945</v>
      </c>
      <c r="K121" s="21" t="s">
        <v>991</v>
      </c>
      <c r="L121" s="76" t="s">
        <v>1946</v>
      </c>
      <c r="M121" s="76" t="s">
        <v>507</v>
      </c>
      <c r="N121" s="76" t="s">
        <v>507</v>
      </c>
      <c r="O121" s="76" t="s">
        <v>507</v>
      </c>
      <c r="P121" s="21" t="s">
        <v>2470</v>
      </c>
      <c r="Q121" s="76"/>
      <c r="R121" s="76"/>
      <c r="S121" s="76"/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21" t="s">
        <v>507</v>
      </c>
      <c r="Q122" s="76"/>
      <c r="R122" s="76"/>
      <c r="S122" s="76"/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21" t="s">
        <v>507</v>
      </c>
      <c r="Q123" s="76"/>
      <c r="R123" s="76"/>
      <c r="S123" s="76"/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21" t="s">
        <v>507</v>
      </c>
      <c r="Q124" s="76"/>
      <c r="R124" s="76"/>
      <c r="S124" s="76"/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21" t="s">
        <v>507</v>
      </c>
      <c r="Q125" s="76"/>
      <c r="R125" s="76"/>
      <c r="S125" s="76"/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76" t="s">
        <v>507</v>
      </c>
      <c r="I126" s="76" t="s">
        <v>507</v>
      </c>
      <c r="J126" s="21" t="s">
        <v>1962</v>
      </c>
      <c r="K126" s="21" t="s">
        <v>992</v>
      </c>
      <c r="L126" s="76" t="s">
        <v>1963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/>
      <c r="R126" s="76"/>
      <c r="S126" s="76"/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76" t="s">
        <v>507</v>
      </c>
      <c r="I127" s="76" t="s">
        <v>507</v>
      </c>
      <c r="J127" s="21" t="s">
        <v>1965</v>
      </c>
      <c r="K127" s="21" t="s">
        <v>1494</v>
      </c>
      <c r="L127" s="76" t="s">
        <v>1966</v>
      </c>
      <c r="M127" s="76" t="s">
        <v>507</v>
      </c>
      <c r="N127" s="76" t="s">
        <v>507</v>
      </c>
      <c r="O127" s="76" t="s">
        <v>507</v>
      </c>
      <c r="P127" s="21" t="s">
        <v>2471</v>
      </c>
      <c r="Q127" s="76"/>
      <c r="R127" s="76"/>
      <c r="S127" s="76"/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21" t="s">
        <v>507</v>
      </c>
      <c r="Q128" s="76"/>
      <c r="R128" s="76"/>
      <c r="S128" s="76"/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21" t="s">
        <v>507</v>
      </c>
      <c r="Q129" s="76"/>
      <c r="R129" s="76"/>
      <c r="S129" s="76"/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21" t="s">
        <v>507</v>
      </c>
      <c r="Q130" s="76"/>
      <c r="R130" s="76"/>
      <c r="S130" s="76"/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2325</v>
      </c>
      <c r="N131" s="76" t="s">
        <v>1588</v>
      </c>
      <c r="O131" s="76">
        <v>40982</v>
      </c>
      <c r="P131" s="21" t="s">
        <v>507</v>
      </c>
      <c r="Q131" s="76"/>
      <c r="R131" s="76"/>
      <c r="S131" s="76"/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76" t="s">
        <v>507</v>
      </c>
      <c r="I132" s="76" t="s">
        <v>507</v>
      </c>
      <c r="J132" s="21" t="s">
        <v>1983</v>
      </c>
      <c r="K132" s="21" t="s">
        <v>1497</v>
      </c>
      <c r="L132" s="76" t="s">
        <v>1984</v>
      </c>
      <c r="M132" s="76" t="s">
        <v>507</v>
      </c>
      <c r="N132" s="76" t="s">
        <v>507</v>
      </c>
      <c r="O132" s="76" t="s">
        <v>507</v>
      </c>
      <c r="P132" s="21" t="s">
        <v>2556</v>
      </c>
      <c r="Q132" s="76"/>
      <c r="R132" s="76"/>
      <c r="S132" s="76"/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76"/>
      <c r="R133" s="76"/>
      <c r="S133" s="76"/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76" t="s">
        <v>507</v>
      </c>
      <c r="I134" s="76" t="s">
        <v>507</v>
      </c>
      <c r="J134" s="21" t="s">
        <v>1991</v>
      </c>
      <c r="K134" s="21" t="s">
        <v>1992</v>
      </c>
      <c r="L134" s="76" t="s">
        <v>1993</v>
      </c>
      <c r="M134" s="76" t="s">
        <v>507</v>
      </c>
      <c r="N134" s="76" t="s">
        <v>507</v>
      </c>
      <c r="O134" s="76" t="s">
        <v>507</v>
      </c>
      <c r="P134" s="21" t="s">
        <v>2556</v>
      </c>
      <c r="Q134" s="76"/>
      <c r="R134" s="76"/>
      <c r="S134" s="76"/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2382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2437</v>
      </c>
      <c r="N135" s="76" t="s">
        <v>2024</v>
      </c>
      <c r="O135" s="76">
        <v>40988</v>
      </c>
      <c r="P135" s="21" t="s">
        <v>507</v>
      </c>
      <c r="Q135" s="76"/>
      <c r="R135" s="76"/>
      <c r="S135" s="76"/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76" t="s">
        <v>507</v>
      </c>
      <c r="I136" s="76" t="s">
        <v>507</v>
      </c>
      <c r="J136" s="21" t="s">
        <v>1998</v>
      </c>
      <c r="K136" s="21" t="s">
        <v>1483</v>
      </c>
      <c r="L136" s="76" t="s">
        <v>1999</v>
      </c>
      <c r="M136" s="76" t="s">
        <v>507</v>
      </c>
      <c r="N136" s="76" t="s">
        <v>507</v>
      </c>
      <c r="O136" s="76" t="s">
        <v>507</v>
      </c>
      <c r="P136" s="21" t="s">
        <v>2469</v>
      </c>
      <c r="Q136" s="76"/>
      <c r="R136" s="76"/>
      <c r="S136" s="76"/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76" t="s">
        <v>507</v>
      </c>
      <c r="I137" s="76" t="s">
        <v>507</v>
      </c>
      <c r="J137" s="21" t="s">
        <v>2001</v>
      </c>
      <c r="K137" s="21" t="s">
        <v>1493</v>
      </c>
      <c r="L137" s="76" t="s">
        <v>2002</v>
      </c>
      <c r="M137" s="76" t="s">
        <v>507</v>
      </c>
      <c r="N137" s="76" t="s">
        <v>507</v>
      </c>
      <c r="O137" s="76" t="s">
        <v>507</v>
      </c>
      <c r="P137" s="21" t="s">
        <v>2469</v>
      </c>
      <c r="Q137" s="76"/>
      <c r="R137" s="76"/>
      <c r="S137" s="76"/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21" t="s">
        <v>507</v>
      </c>
      <c r="Q138" s="76"/>
      <c r="R138" s="76"/>
      <c r="S138" s="76"/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76"/>
      <c r="R139" s="76"/>
      <c r="S139" s="76"/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76" t="s">
        <v>507</v>
      </c>
      <c r="I140" s="76" t="s">
        <v>507</v>
      </c>
      <c r="J140" s="21" t="s">
        <v>2016</v>
      </c>
      <c r="K140" s="21" t="s">
        <v>1488</v>
      </c>
      <c r="L140" s="76" t="s">
        <v>2017</v>
      </c>
      <c r="M140" s="76" t="s">
        <v>507</v>
      </c>
      <c r="N140" s="76" t="s">
        <v>507</v>
      </c>
      <c r="O140" s="76" t="s">
        <v>507</v>
      </c>
      <c r="P140" s="76" t="s">
        <v>2557</v>
      </c>
      <c r="Q140" s="76"/>
      <c r="R140" s="76"/>
      <c r="S140" s="76"/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76" t="s">
        <v>507</v>
      </c>
      <c r="I141" s="76" t="s">
        <v>507</v>
      </c>
      <c r="J141" s="21" t="s">
        <v>2019</v>
      </c>
      <c r="K141" s="21" t="s">
        <v>1484</v>
      </c>
      <c r="L141" s="76" t="s">
        <v>2020</v>
      </c>
      <c r="M141" s="76" t="s">
        <v>507</v>
      </c>
      <c r="N141" s="76" t="s">
        <v>507</v>
      </c>
      <c r="O141" s="76" t="s">
        <v>507</v>
      </c>
      <c r="P141" s="76" t="s">
        <v>2558</v>
      </c>
      <c r="Q141" s="76"/>
      <c r="R141" s="76"/>
      <c r="S141" s="76"/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21" t="s">
        <v>507</v>
      </c>
      <c r="Q142" s="76"/>
      <c r="R142" s="76"/>
      <c r="S142" s="76"/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76" t="s">
        <v>507</v>
      </c>
      <c r="I143" s="76" t="s">
        <v>507</v>
      </c>
      <c r="J143" s="21" t="s">
        <v>2026</v>
      </c>
      <c r="K143" s="21" t="s">
        <v>1471</v>
      </c>
      <c r="L143" s="76" t="s">
        <v>2027</v>
      </c>
      <c r="M143" s="76" t="s">
        <v>507</v>
      </c>
      <c r="N143" s="76" t="s">
        <v>507</v>
      </c>
      <c r="O143" s="76" t="s">
        <v>507</v>
      </c>
      <c r="P143" s="21" t="s">
        <v>2471</v>
      </c>
      <c r="Q143" s="76"/>
      <c r="R143" s="76"/>
      <c r="S143" s="76"/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76" t="s">
        <v>507</v>
      </c>
      <c r="I144" s="76" t="s">
        <v>507</v>
      </c>
      <c r="J144" s="21" t="s">
        <v>2029</v>
      </c>
      <c r="K144" s="21" t="s">
        <v>1472</v>
      </c>
      <c r="L144" s="76" t="s">
        <v>2030</v>
      </c>
      <c r="M144" s="76" t="s">
        <v>507</v>
      </c>
      <c r="N144" s="76" t="s">
        <v>507</v>
      </c>
      <c r="O144" s="76" t="s">
        <v>507</v>
      </c>
      <c r="P144" s="21" t="s">
        <v>2471</v>
      </c>
      <c r="Q144" s="76"/>
      <c r="R144" s="76"/>
      <c r="S144" s="76"/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76" t="s">
        <v>507</v>
      </c>
      <c r="I145" s="76" t="s">
        <v>507</v>
      </c>
      <c r="J145" s="21" t="s">
        <v>2032</v>
      </c>
      <c r="K145" s="21" t="s">
        <v>1473</v>
      </c>
      <c r="L145" s="76" t="s">
        <v>2033</v>
      </c>
      <c r="M145" s="76" t="s">
        <v>507</v>
      </c>
      <c r="N145" s="76" t="s">
        <v>507</v>
      </c>
      <c r="O145" s="76" t="s">
        <v>507</v>
      </c>
      <c r="P145" s="21" t="s">
        <v>2468</v>
      </c>
      <c r="Q145" s="76"/>
      <c r="R145" s="76"/>
      <c r="S145" s="76"/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76" t="s">
        <v>507</v>
      </c>
      <c r="I146" s="76" t="s">
        <v>507</v>
      </c>
      <c r="J146" s="21" t="s">
        <v>2035</v>
      </c>
      <c r="K146" s="21" t="s">
        <v>1474</v>
      </c>
      <c r="L146" s="76" t="s">
        <v>2036</v>
      </c>
      <c r="M146" s="76" t="s">
        <v>507</v>
      </c>
      <c r="N146" s="76" t="s">
        <v>507</v>
      </c>
      <c r="O146" s="76" t="s">
        <v>507</v>
      </c>
      <c r="P146" s="21" t="s">
        <v>2468</v>
      </c>
      <c r="Q146" s="76"/>
      <c r="R146" s="76"/>
      <c r="S146" s="76"/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76" t="s">
        <v>507</v>
      </c>
      <c r="I147" s="76" t="s">
        <v>507</v>
      </c>
      <c r="J147" s="21" t="s">
        <v>2038</v>
      </c>
      <c r="K147" s="21" t="s">
        <v>1485</v>
      </c>
      <c r="L147" s="76" t="s">
        <v>2039</v>
      </c>
      <c r="M147" s="76" t="s">
        <v>507</v>
      </c>
      <c r="N147" s="76" t="s">
        <v>507</v>
      </c>
      <c r="O147" s="76" t="s">
        <v>507</v>
      </c>
      <c r="P147" s="21" t="s">
        <v>2469</v>
      </c>
      <c r="Q147" s="76"/>
      <c r="R147" s="76"/>
      <c r="S147" s="76"/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21" t="s">
        <v>507</v>
      </c>
      <c r="Q148" s="76"/>
      <c r="R148" s="76"/>
      <c r="S148" s="76"/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2438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2601</v>
      </c>
      <c r="N149" s="76" t="s">
        <v>2602</v>
      </c>
      <c r="O149" s="76">
        <v>41002</v>
      </c>
      <c r="P149" s="21" t="s">
        <v>507</v>
      </c>
      <c r="Q149" s="76"/>
      <c r="R149" s="76"/>
      <c r="S149" s="76"/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76" t="s">
        <v>507</v>
      </c>
      <c r="I150" s="76" t="s">
        <v>507</v>
      </c>
      <c r="J150" s="21" t="s">
        <v>2045</v>
      </c>
      <c r="K150" s="21" t="s">
        <v>1489</v>
      </c>
      <c r="L150" s="76" t="s">
        <v>2046</v>
      </c>
      <c r="M150" s="76" t="s">
        <v>507</v>
      </c>
      <c r="N150" s="76" t="s">
        <v>507</v>
      </c>
      <c r="O150" s="76" t="s">
        <v>507</v>
      </c>
      <c r="P150" s="21" t="s">
        <v>2469</v>
      </c>
      <c r="Q150" s="76"/>
      <c r="R150" s="76"/>
      <c r="S150" s="76"/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76" t="s">
        <v>507</v>
      </c>
      <c r="I151" s="76" t="s">
        <v>507</v>
      </c>
      <c r="J151" s="21" t="s">
        <v>2047</v>
      </c>
      <c r="K151" s="21" t="s">
        <v>1486</v>
      </c>
      <c r="L151" s="76" t="s">
        <v>2048</v>
      </c>
      <c r="M151" s="76" t="s">
        <v>507</v>
      </c>
      <c r="N151" s="76" t="s">
        <v>507</v>
      </c>
      <c r="O151" s="76" t="s">
        <v>507</v>
      </c>
      <c r="P151" s="21" t="s">
        <v>2469</v>
      </c>
      <c r="Q151" s="76"/>
      <c r="R151" s="76"/>
      <c r="S151" s="76"/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21" t="s">
        <v>507</v>
      </c>
      <c r="Q152" s="76"/>
      <c r="R152" s="76"/>
      <c r="S152" s="76"/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76" t="s">
        <v>507</v>
      </c>
      <c r="I153" s="76" t="s">
        <v>507</v>
      </c>
      <c r="J153" s="21" t="s">
        <v>2053</v>
      </c>
      <c r="K153" s="21" t="s">
        <v>1480</v>
      </c>
      <c r="L153" s="76" t="s">
        <v>2054</v>
      </c>
      <c r="M153" s="76" t="s">
        <v>507</v>
      </c>
      <c r="N153" s="76" t="s">
        <v>507</v>
      </c>
      <c r="O153" s="76" t="s">
        <v>507</v>
      </c>
      <c r="P153" s="21" t="s">
        <v>2559</v>
      </c>
      <c r="Q153" s="76"/>
      <c r="R153" s="76"/>
      <c r="S153" s="76"/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76" t="s">
        <v>507</v>
      </c>
      <c r="I154" s="76" t="s">
        <v>507</v>
      </c>
      <c r="J154" s="21" t="s">
        <v>2055</v>
      </c>
      <c r="K154" s="21" t="s">
        <v>1475</v>
      </c>
      <c r="L154" s="76" t="s">
        <v>2056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/>
      <c r="R154" s="76"/>
      <c r="S154" s="76"/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76" t="s">
        <v>507</v>
      </c>
      <c r="N155" s="76" t="s">
        <v>507</v>
      </c>
      <c r="O155" s="76" t="s">
        <v>507</v>
      </c>
      <c r="P155" s="21" t="s">
        <v>3342</v>
      </c>
      <c r="Q155" s="76"/>
      <c r="R155" s="76"/>
      <c r="S155" s="76"/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76" t="s">
        <v>507</v>
      </c>
      <c r="I156" s="76" t="s">
        <v>507</v>
      </c>
      <c r="J156" s="21" t="s">
        <v>2061</v>
      </c>
      <c r="K156" s="21" t="s">
        <v>1487</v>
      </c>
      <c r="L156" s="76" t="s">
        <v>2062</v>
      </c>
      <c r="M156" s="76" t="s">
        <v>507</v>
      </c>
      <c r="N156" s="76" t="s">
        <v>507</v>
      </c>
      <c r="O156" s="76" t="s">
        <v>507</v>
      </c>
      <c r="P156" s="21" t="s">
        <v>2469</v>
      </c>
      <c r="Q156" s="76"/>
      <c r="R156" s="76"/>
      <c r="S156" s="76"/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76"/>
      <c r="R157" s="76"/>
      <c r="S157" s="76"/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21" t="s">
        <v>507</v>
      </c>
      <c r="Q158" s="76"/>
      <c r="R158" s="76"/>
      <c r="S158" s="76"/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21" t="s">
        <v>507</v>
      </c>
      <c r="Q159" s="76"/>
      <c r="R159" s="76"/>
      <c r="S159" s="76"/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21" t="s">
        <v>507</v>
      </c>
      <c r="Q160" s="76"/>
      <c r="R160" s="76"/>
      <c r="S160" s="76"/>
      <c r="T160" s="76"/>
      <c r="U160" s="76"/>
      <c r="V160" s="21"/>
      <c r="W160" s="76"/>
      <c r="X160" s="76"/>
      <c r="Y160" s="76"/>
    </row>
    <row r="161" spans="1:25">
      <c r="A161" s="76" t="s">
        <v>2383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2592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/>
      <c r="R161" s="76"/>
      <c r="S161" s="76"/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76" t="s">
        <v>507</v>
      </c>
      <c r="I162" s="76" t="s">
        <v>507</v>
      </c>
      <c r="J162" s="21" t="s">
        <v>2075</v>
      </c>
      <c r="K162" s="21" t="s">
        <v>1477</v>
      </c>
      <c r="L162" s="76" t="s">
        <v>2076</v>
      </c>
      <c r="M162" s="76" t="s">
        <v>507</v>
      </c>
      <c r="N162" s="76" t="s">
        <v>507</v>
      </c>
      <c r="O162" s="76" t="s">
        <v>507</v>
      </c>
      <c r="P162" s="21" t="s">
        <v>2555</v>
      </c>
      <c r="Q162" s="76"/>
      <c r="R162" s="76"/>
      <c r="S162" s="76"/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21" t="s">
        <v>507</v>
      </c>
      <c r="Q163" s="76"/>
      <c r="R163" s="76"/>
      <c r="S163" s="76"/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76" t="s">
        <v>507</v>
      </c>
      <c r="I164" s="76" t="s">
        <v>507</v>
      </c>
      <c r="J164" s="21" t="s">
        <v>2079</v>
      </c>
      <c r="K164" s="21" t="s">
        <v>1481</v>
      </c>
      <c r="L164" s="76" t="s">
        <v>2080</v>
      </c>
      <c r="M164" s="76" t="s">
        <v>507</v>
      </c>
      <c r="N164" s="76" t="s">
        <v>507</v>
      </c>
      <c r="O164" s="76" t="s">
        <v>507</v>
      </c>
      <c r="P164" s="21" t="s">
        <v>2468</v>
      </c>
      <c r="Q164" s="76"/>
      <c r="R164" s="76"/>
      <c r="S164" s="76"/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76" t="s">
        <v>507</v>
      </c>
      <c r="I165" s="76" t="s">
        <v>507</v>
      </c>
      <c r="J165" s="21" t="s">
        <v>2081</v>
      </c>
      <c r="K165" s="21" t="s">
        <v>1476</v>
      </c>
      <c r="L165" s="76" t="s">
        <v>2082</v>
      </c>
      <c r="M165" s="76" t="s">
        <v>507</v>
      </c>
      <c r="N165" s="76" t="s">
        <v>507</v>
      </c>
      <c r="O165" s="76" t="s">
        <v>507</v>
      </c>
      <c r="P165" s="21" t="s">
        <v>2468</v>
      </c>
      <c r="Q165" s="76"/>
      <c r="R165" s="76"/>
      <c r="S165" s="76"/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76" t="s">
        <v>507</v>
      </c>
      <c r="I166" s="76" t="s">
        <v>507</v>
      </c>
      <c r="J166" s="21" t="s">
        <v>2083</v>
      </c>
      <c r="K166" s="21" t="s">
        <v>1478</v>
      </c>
      <c r="L166" s="76" t="s">
        <v>2084</v>
      </c>
      <c r="M166" s="76" t="s">
        <v>507</v>
      </c>
      <c r="N166" s="76" t="s">
        <v>507</v>
      </c>
      <c r="O166" s="76" t="s">
        <v>507</v>
      </c>
      <c r="P166" s="21" t="s">
        <v>2555</v>
      </c>
      <c r="Q166" s="76"/>
      <c r="R166" s="76"/>
      <c r="S166" s="76"/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21" t="s">
        <v>507</v>
      </c>
      <c r="Q167" s="76"/>
      <c r="R167" s="76"/>
      <c r="S167" s="76"/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2472</v>
      </c>
      <c r="N168" s="76" t="s">
        <v>1857</v>
      </c>
      <c r="O168" s="76">
        <v>40989</v>
      </c>
      <c r="P168" s="21" t="s">
        <v>507</v>
      </c>
      <c r="Q168" s="76"/>
      <c r="R168" s="76"/>
      <c r="S168" s="76"/>
      <c r="T168" s="76"/>
      <c r="U168" s="76"/>
      <c r="V168" s="76"/>
      <c r="W168" s="76"/>
      <c r="X168" s="76"/>
      <c r="Y168" s="76"/>
    </row>
    <row r="169" spans="1:25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76" t="s">
        <v>507</v>
      </c>
      <c r="I169" s="76" t="s">
        <v>507</v>
      </c>
      <c r="J169" s="21" t="s">
        <v>2095</v>
      </c>
      <c r="K169" s="21" t="s">
        <v>2096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2097</v>
      </c>
      <c r="Q169" s="76"/>
      <c r="R169" s="76"/>
      <c r="S169" s="76"/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76" t="s">
        <v>507</v>
      </c>
      <c r="I170" s="76" t="s">
        <v>507</v>
      </c>
      <c r="J170" s="21" t="s">
        <v>2099</v>
      </c>
      <c r="K170" s="21" t="s">
        <v>1499</v>
      </c>
      <c r="L170" s="76" t="s">
        <v>2100</v>
      </c>
      <c r="M170" s="76" t="s">
        <v>507</v>
      </c>
      <c r="N170" s="76" t="s">
        <v>507</v>
      </c>
      <c r="O170" s="76" t="s">
        <v>507</v>
      </c>
      <c r="P170" s="21" t="s">
        <v>2951</v>
      </c>
      <c r="Q170" s="76"/>
      <c r="R170" s="76"/>
      <c r="S170" s="76"/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2863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2952</v>
      </c>
      <c r="N171" s="76" t="s">
        <v>2864</v>
      </c>
      <c r="O171" s="76">
        <v>41012</v>
      </c>
      <c r="P171" s="21" t="s">
        <v>507</v>
      </c>
      <c r="Q171" s="76"/>
      <c r="R171" s="76"/>
      <c r="S171" s="76"/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21" t="s">
        <v>507</v>
      </c>
      <c r="Q172" s="76"/>
      <c r="R172" s="76"/>
      <c r="S172" s="76"/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21" t="s">
        <v>507</v>
      </c>
      <c r="Q173" s="76"/>
      <c r="R173" s="76"/>
      <c r="S173" s="76"/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76" t="s">
        <v>507</v>
      </c>
      <c r="I174" s="76" t="s">
        <v>507</v>
      </c>
      <c r="J174" s="21" t="s">
        <v>2112</v>
      </c>
      <c r="K174" s="21" t="s">
        <v>1498</v>
      </c>
      <c r="L174" s="76" t="s">
        <v>2113</v>
      </c>
      <c r="M174" s="76" t="s">
        <v>507</v>
      </c>
      <c r="N174" s="76" t="s">
        <v>507</v>
      </c>
      <c r="O174" s="76" t="s">
        <v>507</v>
      </c>
      <c r="P174" s="21" t="s">
        <v>2560</v>
      </c>
      <c r="Q174" s="76"/>
      <c r="R174" s="76"/>
      <c r="S174" s="76"/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2561</v>
      </c>
      <c r="Q175" s="76"/>
      <c r="R175" s="76"/>
      <c r="S175" s="76"/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2471</v>
      </c>
      <c r="Q176" s="76"/>
      <c r="R176" s="76"/>
      <c r="S176" s="76"/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3343</v>
      </c>
      <c r="Q177" s="76"/>
      <c r="R177" s="76"/>
      <c r="S177" s="76"/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2561</v>
      </c>
      <c r="Q178" s="76"/>
      <c r="R178" s="76"/>
      <c r="S178" s="76"/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2856</v>
      </c>
      <c r="N179" s="76" t="s">
        <v>1673</v>
      </c>
      <c r="O179" s="76">
        <v>41010</v>
      </c>
      <c r="P179" s="21" t="s">
        <v>507</v>
      </c>
      <c r="Q179" s="76"/>
      <c r="R179" s="76"/>
      <c r="S179" s="76"/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2417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2420</v>
      </c>
      <c r="Q180" s="76"/>
      <c r="R180" s="76"/>
      <c r="S180" s="76"/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2561</v>
      </c>
      <c r="Q181" s="76"/>
      <c r="R181" s="76"/>
      <c r="S181" s="76"/>
      <c r="T181" s="76"/>
      <c r="U181" s="76"/>
      <c r="V181" s="76"/>
      <c r="W181" s="76"/>
      <c r="X181" s="76"/>
      <c r="Y181" s="76"/>
    </row>
    <row r="182" spans="1:25">
      <c r="A182" s="76" t="s">
        <v>2384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/>
      <c r="R182" s="76"/>
      <c r="S182" s="76"/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2471</v>
      </c>
      <c r="Q183" s="76"/>
      <c r="R183" s="76"/>
      <c r="S183" s="76"/>
      <c r="T183" s="76"/>
      <c r="U183" s="76"/>
      <c r="V183" s="76"/>
      <c r="W183" s="76"/>
      <c r="X183" s="76"/>
      <c r="Y183" s="76"/>
    </row>
    <row r="184" spans="1:25">
      <c r="A184" s="76" t="s">
        <v>2385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/>
      <c r="R184" s="76"/>
      <c r="S184" s="76"/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2561</v>
      </c>
      <c r="Q185" s="76"/>
      <c r="R185" s="76"/>
      <c r="S185" s="76"/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2573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2574</v>
      </c>
      <c r="N186" s="76" t="s">
        <v>2575</v>
      </c>
      <c r="O186" s="76">
        <v>40996</v>
      </c>
      <c r="P186" s="21" t="s">
        <v>507</v>
      </c>
      <c r="Q186" s="76"/>
      <c r="R186" s="76"/>
      <c r="S186" s="76"/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2561</v>
      </c>
      <c r="Q187" s="76"/>
      <c r="R187" s="76"/>
      <c r="S187" s="76"/>
      <c r="T187" s="76"/>
      <c r="U187" s="76"/>
      <c r="V187" s="76"/>
      <c r="W187" s="76"/>
      <c r="X187" s="76"/>
      <c r="Y187" s="76"/>
    </row>
    <row r="188" spans="1:25">
      <c r="A188" s="76" t="s">
        <v>2386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/>
      <c r="R188" s="76"/>
      <c r="S188" s="76"/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2360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2361</v>
      </c>
      <c r="N189" s="76" t="s">
        <v>1598</v>
      </c>
      <c r="O189" s="76">
        <v>40983</v>
      </c>
      <c r="P189" s="21" t="s">
        <v>2133</v>
      </c>
      <c r="Q189" s="76"/>
      <c r="R189" s="76"/>
      <c r="S189" s="76"/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76" t="s">
        <v>507</v>
      </c>
      <c r="I190" s="76" t="s">
        <v>507</v>
      </c>
      <c r="J190" s="21" t="s">
        <v>2135</v>
      </c>
      <c r="K190" s="21" t="s">
        <v>2136</v>
      </c>
      <c r="L190" s="76" t="s">
        <v>2137</v>
      </c>
      <c r="M190" s="76" t="s">
        <v>507</v>
      </c>
      <c r="N190" s="76" t="s">
        <v>507</v>
      </c>
      <c r="O190" s="76" t="s">
        <v>507</v>
      </c>
      <c r="P190" s="21" t="s">
        <v>2562</v>
      </c>
      <c r="Q190" s="76"/>
      <c r="R190" s="76"/>
      <c r="S190" s="76"/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76" t="s">
        <v>507</v>
      </c>
      <c r="I191" s="76" t="s">
        <v>507</v>
      </c>
      <c r="J191" s="21" t="s">
        <v>2139</v>
      </c>
      <c r="K191" s="21" t="s">
        <v>2140</v>
      </c>
      <c r="L191" s="76" t="s">
        <v>2141</v>
      </c>
      <c r="M191" s="76" t="s">
        <v>507</v>
      </c>
      <c r="N191" s="76" t="s">
        <v>507</v>
      </c>
      <c r="O191" s="76" t="s">
        <v>507</v>
      </c>
      <c r="P191" s="21" t="s">
        <v>2469</v>
      </c>
      <c r="Q191" s="76"/>
      <c r="R191" s="76"/>
      <c r="S191" s="76"/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76" t="s">
        <v>507</v>
      </c>
      <c r="I192" s="76" t="s">
        <v>507</v>
      </c>
      <c r="J192" s="21" t="s">
        <v>2143</v>
      </c>
      <c r="K192" s="21" t="s">
        <v>2144</v>
      </c>
      <c r="L192" s="76" t="s">
        <v>2145</v>
      </c>
      <c r="M192" s="76" t="s">
        <v>507</v>
      </c>
      <c r="N192" s="76" t="s">
        <v>507</v>
      </c>
      <c r="O192" s="76" t="s">
        <v>507</v>
      </c>
      <c r="P192" s="21" t="s">
        <v>2563</v>
      </c>
      <c r="Q192" s="76"/>
      <c r="R192" s="76"/>
      <c r="S192" s="76"/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21" t="s">
        <v>507</v>
      </c>
      <c r="Q193" s="76"/>
      <c r="R193" s="76"/>
      <c r="S193" s="76"/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76" t="s">
        <v>507</v>
      </c>
      <c r="I194" s="76" t="s">
        <v>507</v>
      </c>
      <c r="J194" s="21" t="s">
        <v>2153</v>
      </c>
      <c r="K194" s="21" t="s">
        <v>2154</v>
      </c>
      <c r="L194" s="76" t="s">
        <v>2155</v>
      </c>
      <c r="M194" s="76" t="s">
        <v>507</v>
      </c>
      <c r="N194" s="76" t="s">
        <v>507</v>
      </c>
      <c r="O194" s="76" t="s">
        <v>507</v>
      </c>
      <c r="P194" s="21" t="s">
        <v>2563</v>
      </c>
      <c r="Q194" s="76"/>
      <c r="R194" s="76"/>
      <c r="S194" s="76"/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76" t="s">
        <v>507</v>
      </c>
      <c r="I195" s="76" t="s">
        <v>507</v>
      </c>
      <c r="J195" s="21" t="s">
        <v>2157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2564</v>
      </c>
      <c r="Q195" s="76"/>
      <c r="R195" s="76"/>
      <c r="S195" s="76"/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21" t="s">
        <v>507</v>
      </c>
      <c r="Q196" s="76"/>
      <c r="R196" s="76"/>
      <c r="S196" s="76"/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76" t="s">
        <v>507</v>
      </c>
      <c r="I197" s="76" t="s">
        <v>507</v>
      </c>
      <c r="J197" s="21" t="s">
        <v>2163</v>
      </c>
      <c r="K197" s="21" t="s">
        <v>2164</v>
      </c>
      <c r="L197" s="76" t="s">
        <v>2165</v>
      </c>
      <c r="M197" s="76" t="s">
        <v>507</v>
      </c>
      <c r="N197" s="76" t="s">
        <v>507</v>
      </c>
      <c r="O197" s="76" t="s">
        <v>507</v>
      </c>
      <c r="P197" s="21" t="s">
        <v>2471</v>
      </c>
      <c r="Q197" s="76"/>
      <c r="R197" s="76"/>
      <c r="S197" s="76"/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76" t="s">
        <v>507</v>
      </c>
      <c r="I198" s="76" t="s">
        <v>507</v>
      </c>
      <c r="J198" s="21" t="s">
        <v>2167</v>
      </c>
      <c r="K198" s="21" t="s">
        <v>2168</v>
      </c>
      <c r="L198" s="76" t="s">
        <v>2169</v>
      </c>
      <c r="M198" s="76" t="s">
        <v>507</v>
      </c>
      <c r="N198" s="76" t="s">
        <v>507</v>
      </c>
      <c r="O198" s="76" t="s">
        <v>507</v>
      </c>
      <c r="P198" s="21" t="s">
        <v>2561</v>
      </c>
      <c r="Q198" s="76"/>
      <c r="R198" s="76"/>
      <c r="S198" s="76"/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76" t="s">
        <v>507</v>
      </c>
      <c r="I199" s="76" t="s">
        <v>507</v>
      </c>
      <c r="J199" s="21" t="s">
        <v>2171</v>
      </c>
      <c r="K199" s="21" t="s">
        <v>2172</v>
      </c>
      <c r="L199" s="76" t="s">
        <v>2173</v>
      </c>
      <c r="M199" s="76" t="s">
        <v>507</v>
      </c>
      <c r="N199" s="76" t="s">
        <v>507</v>
      </c>
      <c r="O199" s="76" t="s">
        <v>507</v>
      </c>
      <c r="P199" s="21" t="s">
        <v>2561</v>
      </c>
      <c r="Q199" s="76"/>
      <c r="R199" s="76"/>
      <c r="S199" s="76"/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76" t="s">
        <v>507</v>
      </c>
      <c r="I200" s="76" t="s">
        <v>507</v>
      </c>
      <c r="J200" s="21" t="s">
        <v>2175</v>
      </c>
      <c r="K200" s="21" t="s">
        <v>2176</v>
      </c>
      <c r="L200" s="76" t="s">
        <v>2177</v>
      </c>
      <c r="M200" s="76" t="s">
        <v>507</v>
      </c>
      <c r="N200" s="76" t="s">
        <v>507</v>
      </c>
      <c r="O200" s="76" t="s">
        <v>507</v>
      </c>
      <c r="P200" s="21" t="s">
        <v>2561</v>
      </c>
      <c r="Q200" s="76"/>
      <c r="R200" s="76"/>
      <c r="S200" s="76"/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76" t="s">
        <v>507</v>
      </c>
      <c r="I201" s="76" t="s">
        <v>507</v>
      </c>
      <c r="J201" s="21" t="s">
        <v>2179</v>
      </c>
      <c r="K201" s="21" t="s">
        <v>2180</v>
      </c>
      <c r="L201" s="76" t="s">
        <v>2181</v>
      </c>
      <c r="M201" s="76" t="s">
        <v>507</v>
      </c>
      <c r="N201" s="76" t="s">
        <v>507</v>
      </c>
      <c r="O201" s="76" t="s">
        <v>507</v>
      </c>
      <c r="P201" s="21" t="s">
        <v>2556</v>
      </c>
      <c r="Q201" s="76"/>
      <c r="R201" s="76"/>
      <c r="S201" s="76"/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76" t="s">
        <v>507</v>
      </c>
      <c r="I202" s="76" t="s">
        <v>507</v>
      </c>
      <c r="J202" s="21" t="s">
        <v>2183</v>
      </c>
      <c r="K202" s="21" t="s">
        <v>2184</v>
      </c>
      <c r="L202" s="76" t="s">
        <v>2185</v>
      </c>
      <c r="M202" s="76" t="s">
        <v>507</v>
      </c>
      <c r="N202" s="76" t="s">
        <v>507</v>
      </c>
      <c r="O202" s="76" t="s">
        <v>507</v>
      </c>
      <c r="P202" s="21" t="s">
        <v>2562</v>
      </c>
      <c r="Q202" s="76"/>
      <c r="R202" s="76"/>
      <c r="S202" s="76"/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76" t="s">
        <v>507</v>
      </c>
      <c r="I203" s="76" t="s">
        <v>507</v>
      </c>
      <c r="J203" s="21" t="s">
        <v>2187</v>
      </c>
      <c r="K203" s="21" t="s">
        <v>2188</v>
      </c>
      <c r="L203" s="76" t="s">
        <v>2189</v>
      </c>
      <c r="M203" s="76" t="s">
        <v>507</v>
      </c>
      <c r="N203" s="76" t="s">
        <v>507</v>
      </c>
      <c r="O203" s="76" t="s">
        <v>507</v>
      </c>
      <c r="P203" s="21" t="s">
        <v>2561</v>
      </c>
      <c r="Q203" s="76"/>
      <c r="R203" s="76"/>
      <c r="S203" s="76"/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2362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2363</v>
      </c>
      <c r="N204" s="76" t="s">
        <v>2364</v>
      </c>
      <c r="O204" s="76">
        <v>40983</v>
      </c>
      <c r="P204" s="21" t="s">
        <v>2192</v>
      </c>
      <c r="Q204" s="76"/>
      <c r="R204" s="76"/>
      <c r="S204" s="76"/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76" t="s">
        <v>507</v>
      </c>
      <c r="I205" s="76" t="s">
        <v>507</v>
      </c>
      <c r="J205" s="21" t="s">
        <v>2194</v>
      </c>
      <c r="K205" s="21" t="s">
        <v>2195</v>
      </c>
      <c r="L205" s="76" t="s">
        <v>2196</v>
      </c>
      <c r="M205" s="76" t="s">
        <v>507</v>
      </c>
      <c r="N205" s="76" t="s">
        <v>507</v>
      </c>
      <c r="O205" s="76" t="s">
        <v>507</v>
      </c>
      <c r="P205" s="21" t="s">
        <v>2563</v>
      </c>
      <c r="Q205" s="76"/>
      <c r="R205" s="76"/>
      <c r="S205" s="76"/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76" t="s">
        <v>507</v>
      </c>
      <c r="I206" s="76" t="s">
        <v>507</v>
      </c>
      <c r="J206" s="21" t="s">
        <v>2198</v>
      </c>
      <c r="K206" s="21" t="s">
        <v>2199</v>
      </c>
      <c r="L206" s="76" t="s">
        <v>2200</v>
      </c>
      <c r="M206" s="76" t="s">
        <v>507</v>
      </c>
      <c r="N206" s="76" t="s">
        <v>507</v>
      </c>
      <c r="O206" s="76" t="s">
        <v>507</v>
      </c>
      <c r="P206" s="21" t="s">
        <v>2471</v>
      </c>
      <c r="Q206" s="76"/>
      <c r="R206" s="76"/>
      <c r="S206" s="76"/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76" t="s">
        <v>507</v>
      </c>
      <c r="I207" s="76" t="s">
        <v>507</v>
      </c>
      <c r="J207" s="21" t="s">
        <v>2202</v>
      </c>
      <c r="K207" s="21" t="s">
        <v>2203</v>
      </c>
      <c r="L207" s="76" t="s">
        <v>2204</v>
      </c>
      <c r="M207" s="76" t="s">
        <v>507</v>
      </c>
      <c r="N207" s="76" t="s">
        <v>507</v>
      </c>
      <c r="O207" s="76" t="s">
        <v>507</v>
      </c>
      <c r="P207" s="21" t="s">
        <v>2561</v>
      </c>
      <c r="Q207" s="76"/>
      <c r="R207" s="76"/>
      <c r="S207" s="76"/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76" t="s">
        <v>507</v>
      </c>
      <c r="I208" s="76" t="s">
        <v>507</v>
      </c>
      <c r="J208" s="21" t="s">
        <v>2206</v>
      </c>
      <c r="K208" s="21" t="s">
        <v>2207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2559</v>
      </c>
      <c r="Q208" s="76"/>
      <c r="R208" s="76"/>
      <c r="S208" s="76"/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21" t="s">
        <v>507</v>
      </c>
      <c r="Q209" s="76"/>
      <c r="R209" s="76"/>
      <c r="S209" s="76"/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21" t="s">
        <v>507</v>
      </c>
      <c r="Q210" s="76"/>
      <c r="R210" s="76"/>
      <c r="S210" s="76"/>
      <c r="T210" s="76"/>
      <c r="U210" s="76"/>
      <c r="V210" s="21"/>
      <c r="W210" s="76"/>
      <c r="X210" s="76"/>
      <c r="Y210" s="76"/>
    </row>
    <row r="211" spans="1:25">
      <c r="A211" s="76" t="s">
        <v>2387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76" t="s">
        <v>507</v>
      </c>
      <c r="I211" s="76" t="s">
        <v>507</v>
      </c>
      <c r="J211" s="21" t="s">
        <v>2217</v>
      </c>
      <c r="K211" s="21" t="s">
        <v>1448</v>
      </c>
      <c r="L211" s="76" t="s">
        <v>2218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/>
      <c r="R211" s="76"/>
      <c r="S211" s="76"/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76" t="s">
        <v>507</v>
      </c>
      <c r="I212" s="76" t="s">
        <v>507</v>
      </c>
      <c r="J212" s="21" t="s">
        <v>2220</v>
      </c>
      <c r="K212" s="21" t="s">
        <v>2221</v>
      </c>
      <c r="L212" s="76" t="s">
        <v>2222</v>
      </c>
      <c r="M212" s="76" t="s">
        <v>507</v>
      </c>
      <c r="N212" s="76" t="s">
        <v>507</v>
      </c>
      <c r="O212" s="76" t="s">
        <v>507</v>
      </c>
      <c r="P212" s="21" t="s">
        <v>2471</v>
      </c>
      <c r="Q212" s="76"/>
      <c r="R212" s="76"/>
      <c r="S212" s="76"/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76" t="s">
        <v>507</v>
      </c>
      <c r="I213" s="76" t="s">
        <v>507</v>
      </c>
      <c r="J213" s="21" t="s">
        <v>2224</v>
      </c>
      <c r="K213" s="21" t="s">
        <v>2225</v>
      </c>
      <c r="L213" s="76" t="s">
        <v>2226</v>
      </c>
      <c r="M213" s="76" t="s">
        <v>507</v>
      </c>
      <c r="N213" s="76" t="s">
        <v>507</v>
      </c>
      <c r="O213" s="76" t="s">
        <v>507</v>
      </c>
      <c r="P213" s="21" t="s">
        <v>2469</v>
      </c>
      <c r="Q213" s="76"/>
      <c r="R213" s="76"/>
      <c r="S213" s="76"/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2365</v>
      </c>
      <c r="N214" s="76" t="s">
        <v>1611</v>
      </c>
      <c r="O214" s="76">
        <v>40982</v>
      </c>
      <c r="P214" s="21" t="s">
        <v>2326</v>
      </c>
      <c r="Q214" s="76"/>
      <c r="R214" s="76"/>
      <c r="S214" s="76"/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2674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2680</v>
      </c>
      <c r="N215" s="76" t="s">
        <v>1712</v>
      </c>
      <c r="O215" s="76">
        <v>41002</v>
      </c>
      <c r="P215" s="21" t="s">
        <v>2556</v>
      </c>
      <c r="Q215" s="76"/>
      <c r="R215" s="76"/>
      <c r="S215" s="76"/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76" t="s">
        <v>507</v>
      </c>
      <c r="I216" s="76" t="s">
        <v>507</v>
      </c>
      <c r="J216" s="21" t="s">
        <v>2236</v>
      </c>
      <c r="K216" s="21" t="s">
        <v>2237</v>
      </c>
      <c r="L216" s="76" t="s">
        <v>2238</v>
      </c>
      <c r="M216" s="76" t="s">
        <v>507</v>
      </c>
      <c r="N216" s="76" t="s">
        <v>507</v>
      </c>
      <c r="O216" s="76" t="s">
        <v>507</v>
      </c>
      <c r="P216" s="21" t="s">
        <v>2469</v>
      </c>
      <c r="Q216" s="76"/>
      <c r="R216" s="76"/>
      <c r="S216" s="76"/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76" t="s">
        <v>507</v>
      </c>
      <c r="I217" s="76" t="s">
        <v>507</v>
      </c>
      <c r="J217" s="21" t="s">
        <v>2240</v>
      </c>
      <c r="K217" s="21" t="s">
        <v>2241</v>
      </c>
      <c r="L217" s="76" t="s">
        <v>2242</v>
      </c>
      <c r="M217" s="76" t="s">
        <v>507</v>
      </c>
      <c r="N217" s="76" t="s">
        <v>507</v>
      </c>
      <c r="O217" s="76" t="s">
        <v>507</v>
      </c>
      <c r="P217" s="21" t="s">
        <v>2563</v>
      </c>
      <c r="Q217" s="76"/>
      <c r="R217" s="76"/>
      <c r="S217" s="76"/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76" t="s">
        <v>507</v>
      </c>
      <c r="I218" s="76" t="s">
        <v>507</v>
      </c>
      <c r="J218" s="21" t="s">
        <v>2244</v>
      </c>
      <c r="K218" s="21" t="s">
        <v>2245</v>
      </c>
      <c r="L218" s="76" t="s">
        <v>2246</v>
      </c>
      <c r="M218" s="76" t="s">
        <v>507</v>
      </c>
      <c r="N218" s="76" t="s">
        <v>507</v>
      </c>
      <c r="O218" s="76" t="s">
        <v>507</v>
      </c>
      <c r="P218" s="21" t="s">
        <v>2561</v>
      </c>
      <c r="Q218" s="76"/>
      <c r="R218" s="76"/>
      <c r="S218" s="76"/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76" t="s">
        <v>507</v>
      </c>
      <c r="I219" s="76" t="s">
        <v>507</v>
      </c>
      <c r="J219" s="21" t="s">
        <v>2248</v>
      </c>
      <c r="K219" s="21" t="s">
        <v>2249</v>
      </c>
      <c r="L219" s="76" t="s">
        <v>2250</v>
      </c>
      <c r="M219" s="76" t="s">
        <v>507</v>
      </c>
      <c r="N219" s="76" t="s">
        <v>507</v>
      </c>
      <c r="O219" s="76" t="s">
        <v>507</v>
      </c>
      <c r="P219" s="21" t="s">
        <v>2561</v>
      </c>
      <c r="Q219" s="76"/>
      <c r="R219" s="76"/>
      <c r="S219" s="76"/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76" t="s">
        <v>507</v>
      </c>
      <c r="I220" s="76" t="s">
        <v>507</v>
      </c>
      <c r="J220" s="21" t="s">
        <v>2252</v>
      </c>
      <c r="K220" s="21" t="s">
        <v>2253</v>
      </c>
      <c r="L220" s="76" t="s">
        <v>2254</v>
      </c>
      <c r="M220" s="76" t="s">
        <v>507</v>
      </c>
      <c r="N220" s="76" t="s">
        <v>507</v>
      </c>
      <c r="O220" s="76" t="s">
        <v>507</v>
      </c>
      <c r="P220" s="21" t="s">
        <v>2565</v>
      </c>
      <c r="Q220" s="76"/>
      <c r="R220" s="76"/>
      <c r="S220" s="76"/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76" t="s">
        <v>507</v>
      </c>
      <c r="I221" s="76" t="s">
        <v>507</v>
      </c>
      <c r="J221" s="21" t="s">
        <v>2256</v>
      </c>
      <c r="K221" s="21" t="s">
        <v>2257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2559</v>
      </c>
      <c r="Q221" s="76"/>
      <c r="R221" s="76"/>
      <c r="S221" s="76"/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76" t="s">
        <v>507</v>
      </c>
      <c r="I222" s="76" t="s">
        <v>507</v>
      </c>
      <c r="J222" s="21" t="s">
        <v>2259</v>
      </c>
      <c r="K222" s="21" t="s">
        <v>2260</v>
      </c>
      <c r="L222" s="76" t="s">
        <v>2261</v>
      </c>
      <c r="M222" s="76" t="s">
        <v>507</v>
      </c>
      <c r="N222" s="76" t="s">
        <v>507</v>
      </c>
      <c r="O222" s="76" t="s">
        <v>507</v>
      </c>
      <c r="P222" s="21" t="s">
        <v>2471</v>
      </c>
      <c r="Q222" s="76"/>
      <c r="R222" s="76"/>
      <c r="S222" s="76"/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2439</v>
      </c>
      <c r="I223" s="76">
        <v>40989</v>
      </c>
      <c r="J223" s="21" t="s">
        <v>2263</v>
      </c>
      <c r="K223" s="21" t="s">
        <v>2264</v>
      </c>
      <c r="L223" s="76" t="s">
        <v>3243</v>
      </c>
      <c r="M223" s="76" t="s">
        <v>2550</v>
      </c>
      <c r="N223" s="76" t="s">
        <v>2367</v>
      </c>
      <c r="O223" s="76">
        <v>40991</v>
      </c>
      <c r="P223" s="21" t="s">
        <v>2566</v>
      </c>
      <c r="Q223" s="76"/>
      <c r="R223" s="76"/>
      <c r="S223" s="76"/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21" t="s">
        <v>507</v>
      </c>
      <c r="Q224" s="76"/>
      <c r="R224" s="76"/>
      <c r="S224" s="76"/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76" t="s">
        <v>507</v>
      </c>
      <c r="I225" s="76" t="s">
        <v>507</v>
      </c>
      <c r="J225" s="21" t="s">
        <v>2270</v>
      </c>
      <c r="K225" s="21" t="s">
        <v>2271</v>
      </c>
      <c r="L225" s="76" t="s">
        <v>2272</v>
      </c>
      <c r="M225" s="76" t="s">
        <v>507</v>
      </c>
      <c r="N225" s="76" t="s">
        <v>507</v>
      </c>
      <c r="O225" s="76" t="s">
        <v>507</v>
      </c>
      <c r="P225" s="21" t="s">
        <v>2561</v>
      </c>
      <c r="Q225" s="76"/>
      <c r="R225" s="76"/>
      <c r="S225" s="76"/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76" t="s">
        <v>507</v>
      </c>
      <c r="I226" s="76" t="s">
        <v>507</v>
      </c>
      <c r="J226" s="21" t="s">
        <v>2274</v>
      </c>
      <c r="K226" s="21" t="s">
        <v>2275</v>
      </c>
      <c r="L226" s="76" t="s">
        <v>2276</v>
      </c>
      <c r="M226" s="76" t="s">
        <v>507</v>
      </c>
      <c r="N226" s="76" t="s">
        <v>507</v>
      </c>
      <c r="O226" s="76" t="s">
        <v>507</v>
      </c>
      <c r="P226" s="21" t="s">
        <v>2561</v>
      </c>
      <c r="Q226" s="76"/>
      <c r="R226" s="76"/>
      <c r="S226" s="76"/>
      <c r="T226" s="76"/>
      <c r="U226" s="76"/>
      <c r="V226" s="76"/>
      <c r="W226" s="76"/>
      <c r="X226" s="76"/>
      <c r="Y226" s="76"/>
    </row>
    <row r="227" spans="1:25">
      <c r="A227" s="76" t="s">
        <v>2388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76" t="s">
        <v>507</v>
      </c>
      <c r="I227" s="76" t="s">
        <v>507</v>
      </c>
      <c r="J227" s="21" t="s">
        <v>2278</v>
      </c>
      <c r="K227" s="21" t="s">
        <v>2279</v>
      </c>
      <c r="L227" s="76" t="s">
        <v>2280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/>
      <c r="R227" s="76"/>
      <c r="S227" s="76"/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76" t="s">
        <v>507</v>
      </c>
      <c r="I228" s="76" t="s">
        <v>507</v>
      </c>
      <c r="J228" s="21" t="s">
        <v>2282</v>
      </c>
      <c r="K228" s="21" t="s">
        <v>2283</v>
      </c>
      <c r="L228" s="76" t="s">
        <v>2284</v>
      </c>
      <c r="M228" s="76" t="s">
        <v>507</v>
      </c>
      <c r="N228" s="76" t="s">
        <v>507</v>
      </c>
      <c r="O228" s="76" t="s">
        <v>507</v>
      </c>
      <c r="P228" s="21" t="s">
        <v>2471</v>
      </c>
      <c r="Q228" s="76"/>
      <c r="R228" s="76"/>
      <c r="S228" s="76"/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76" t="s">
        <v>507</v>
      </c>
      <c r="I229" s="76" t="s">
        <v>507</v>
      </c>
      <c r="J229" s="21" t="s">
        <v>2286</v>
      </c>
      <c r="K229" s="21" t="s">
        <v>2287</v>
      </c>
      <c r="L229" s="76" t="s">
        <v>2288</v>
      </c>
      <c r="M229" s="76" t="s">
        <v>507</v>
      </c>
      <c r="N229" s="76" t="s">
        <v>507</v>
      </c>
      <c r="O229" s="76" t="s">
        <v>507</v>
      </c>
      <c r="P229" s="21" t="s">
        <v>2561</v>
      </c>
      <c r="Q229" s="76"/>
      <c r="R229" s="76"/>
      <c r="S229" s="76"/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2624</v>
      </c>
      <c r="I230" s="76">
        <v>41002</v>
      </c>
      <c r="J230" s="21" t="s">
        <v>2289</v>
      </c>
      <c r="K230" s="21" t="s">
        <v>2290</v>
      </c>
      <c r="L230" s="76" t="s">
        <v>2291</v>
      </c>
      <c r="M230" s="76" t="s">
        <v>2681</v>
      </c>
      <c r="N230" s="76" t="s">
        <v>2364</v>
      </c>
      <c r="O230" s="76">
        <v>41002</v>
      </c>
      <c r="P230" s="21" t="s">
        <v>2562</v>
      </c>
      <c r="Q230" s="76"/>
      <c r="R230" s="76"/>
      <c r="S230" s="76"/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76" t="s">
        <v>507</v>
      </c>
      <c r="I231" s="76" t="s">
        <v>507</v>
      </c>
      <c r="J231" s="21" t="s">
        <v>2292</v>
      </c>
      <c r="K231" s="21" t="s">
        <v>2293</v>
      </c>
      <c r="L231" s="76" t="s">
        <v>2294</v>
      </c>
      <c r="M231" s="76" t="s">
        <v>507</v>
      </c>
      <c r="N231" s="76" t="s">
        <v>507</v>
      </c>
      <c r="O231" s="76" t="s">
        <v>507</v>
      </c>
      <c r="P231" s="21" t="s">
        <v>2561</v>
      </c>
      <c r="Q231" s="76"/>
      <c r="R231" s="76"/>
      <c r="S231" s="76"/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2295</v>
      </c>
      <c r="I232" s="76">
        <v>40981</v>
      </c>
      <c r="J232" s="21" t="s">
        <v>2296</v>
      </c>
      <c r="K232" s="21" t="s">
        <v>1442</v>
      </c>
      <c r="L232" s="76" t="s">
        <v>2297</v>
      </c>
      <c r="M232" s="76" t="s">
        <v>2327</v>
      </c>
      <c r="N232" s="76" t="s">
        <v>2024</v>
      </c>
      <c r="O232" s="76">
        <v>40981</v>
      </c>
      <c r="P232" s="21" t="s">
        <v>2298</v>
      </c>
      <c r="Q232" s="76"/>
      <c r="R232" s="76"/>
      <c r="S232" s="76"/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76" t="s">
        <v>507</v>
      </c>
      <c r="I233" s="76" t="s">
        <v>507</v>
      </c>
      <c r="J233" s="21" t="s">
        <v>2299</v>
      </c>
      <c r="K233" s="21" t="s">
        <v>2300</v>
      </c>
      <c r="L233" s="76" t="s">
        <v>2301</v>
      </c>
      <c r="M233" s="76" t="s">
        <v>507</v>
      </c>
      <c r="N233" s="76" t="s">
        <v>507</v>
      </c>
      <c r="O233" s="76" t="s">
        <v>507</v>
      </c>
      <c r="P233" s="21" t="s">
        <v>2561</v>
      </c>
      <c r="Q233" s="76"/>
      <c r="R233" s="76"/>
      <c r="S233" s="76"/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76" t="s">
        <v>507</v>
      </c>
      <c r="I234" s="76" t="s">
        <v>507</v>
      </c>
      <c r="J234" s="21" t="s">
        <v>2302</v>
      </c>
      <c r="K234" s="21" t="s">
        <v>2303</v>
      </c>
      <c r="L234" s="76" t="s">
        <v>2304</v>
      </c>
      <c r="M234" s="76" t="s">
        <v>507</v>
      </c>
      <c r="N234" s="76" t="s">
        <v>507</v>
      </c>
      <c r="O234" s="76" t="s">
        <v>507</v>
      </c>
      <c r="P234" s="21" t="s">
        <v>2567</v>
      </c>
      <c r="Q234" s="76"/>
      <c r="R234" s="76"/>
      <c r="S234" s="76"/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76" t="s">
        <v>507</v>
      </c>
      <c r="I235" s="76">
        <v>40974</v>
      </c>
      <c r="J235" s="21" t="s">
        <v>2305</v>
      </c>
      <c r="K235" s="21" t="s">
        <v>2306</v>
      </c>
      <c r="L235" s="76" t="s">
        <v>2307</v>
      </c>
      <c r="M235" s="76" t="s">
        <v>507</v>
      </c>
      <c r="N235" s="76" t="s">
        <v>507</v>
      </c>
      <c r="O235" s="76" t="s">
        <v>507</v>
      </c>
      <c r="P235" s="21" t="s">
        <v>2568</v>
      </c>
      <c r="Q235" s="76"/>
      <c r="R235" s="76"/>
      <c r="S235" s="76"/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76" t="s">
        <v>507</v>
      </c>
      <c r="I236" s="76" t="s">
        <v>507</v>
      </c>
      <c r="J236" s="21" t="s">
        <v>2308</v>
      </c>
      <c r="K236" s="21" t="s">
        <v>2309</v>
      </c>
      <c r="L236" s="76" t="s">
        <v>2310</v>
      </c>
      <c r="M236" s="76" t="s">
        <v>507</v>
      </c>
      <c r="N236" s="76" t="s">
        <v>507</v>
      </c>
      <c r="O236" s="76" t="s">
        <v>507</v>
      </c>
      <c r="P236" s="21" t="s">
        <v>2561</v>
      </c>
      <c r="Q236" s="76"/>
      <c r="R236" s="76"/>
      <c r="S236" s="76"/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2311</v>
      </c>
      <c r="H237" s="76" t="s">
        <v>507</v>
      </c>
      <c r="I237" s="76" t="s">
        <v>507</v>
      </c>
      <c r="J237" s="21" t="s">
        <v>2312</v>
      </c>
      <c r="K237" s="21" t="s">
        <v>2313</v>
      </c>
      <c r="L237" s="76" t="s">
        <v>2314</v>
      </c>
      <c r="M237" s="76" t="s">
        <v>507</v>
      </c>
      <c r="N237" s="76" t="s">
        <v>507</v>
      </c>
      <c r="O237" s="76" t="s">
        <v>507</v>
      </c>
      <c r="P237" s="21" t="s">
        <v>2561</v>
      </c>
      <c r="Q237" s="76"/>
      <c r="R237" s="76"/>
      <c r="S237" s="76"/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76" t="s">
        <v>507</v>
      </c>
      <c r="I238" s="76" t="s">
        <v>507</v>
      </c>
      <c r="J238" s="21" t="s">
        <v>2315</v>
      </c>
      <c r="K238" s="21" t="s">
        <v>2316</v>
      </c>
      <c r="L238" s="76" t="s">
        <v>2317</v>
      </c>
      <c r="M238" s="76" t="s">
        <v>507</v>
      </c>
      <c r="N238" s="76" t="s">
        <v>507</v>
      </c>
      <c r="O238" s="76" t="s">
        <v>507</v>
      </c>
      <c r="P238" s="21" t="s">
        <v>2471</v>
      </c>
      <c r="Q238" s="76"/>
      <c r="R238" s="76"/>
      <c r="S238" s="76"/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2318</v>
      </c>
      <c r="I239" s="76">
        <v>40982</v>
      </c>
      <c r="J239" s="21" t="s">
        <v>2319</v>
      </c>
      <c r="K239" s="21" t="s">
        <v>2320</v>
      </c>
      <c r="L239" s="76" t="s">
        <v>2321</v>
      </c>
      <c r="M239" s="76" t="s">
        <v>2366</v>
      </c>
      <c r="N239" s="76" t="s">
        <v>2367</v>
      </c>
      <c r="O239" s="76">
        <v>40982</v>
      </c>
      <c r="P239" s="21" t="s">
        <v>2322</v>
      </c>
      <c r="Q239" s="76"/>
      <c r="R239" s="76"/>
      <c r="S239" s="76"/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2682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3344</v>
      </c>
      <c r="N240" s="76" t="s">
        <v>3345</v>
      </c>
      <c r="O240" s="76">
        <v>41031</v>
      </c>
      <c r="P240" s="21" t="s">
        <v>2323</v>
      </c>
      <c r="Q240" s="76"/>
      <c r="R240" s="76"/>
      <c r="S240" s="76"/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2324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2411</v>
      </c>
      <c r="N241" s="76" t="s">
        <v>2412</v>
      </c>
      <c r="O241" s="76">
        <v>40987</v>
      </c>
      <c r="P241" s="21" t="s">
        <v>507</v>
      </c>
      <c r="Q241" s="76"/>
      <c r="R241" s="76"/>
      <c r="S241" s="76"/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2373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2418</v>
      </c>
      <c r="I242" s="76">
        <v>40989</v>
      </c>
      <c r="J242" s="21" t="s">
        <v>2278</v>
      </c>
      <c r="K242" s="21" t="s">
        <v>2389</v>
      </c>
      <c r="L242" s="76" t="s">
        <v>2280</v>
      </c>
      <c r="M242" s="76" t="s">
        <v>2593</v>
      </c>
      <c r="N242" s="76" t="s">
        <v>2412</v>
      </c>
      <c r="O242" s="76">
        <v>40991</v>
      </c>
      <c r="P242" s="21" t="s">
        <v>2390</v>
      </c>
      <c r="Q242" s="76"/>
      <c r="R242" s="76"/>
      <c r="S242" s="76"/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2371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2419</v>
      </c>
      <c r="I243" s="76">
        <v>40996</v>
      </c>
      <c r="J243" s="21" t="s">
        <v>2391</v>
      </c>
      <c r="K243" s="21" t="s">
        <v>2392</v>
      </c>
      <c r="L243" s="76" t="s">
        <v>1134</v>
      </c>
      <c r="M243" s="76" t="s">
        <v>507</v>
      </c>
      <c r="N243" s="76" t="s">
        <v>1598</v>
      </c>
      <c r="O243" s="76">
        <v>40996</v>
      </c>
      <c r="P243" s="21" t="s">
        <v>2393</v>
      </c>
      <c r="Q243" s="76"/>
      <c r="R243" s="76"/>
      <c r="S243" s="76"/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2372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2576</v>
      </c>
      <c r="I244" s="76">
        <v>40996</v>
      </c>
      <c r="J244" s="21" t="s">
        <v>2394</v>
      </c>
      <c r="K244" s="21" t="s">
        <v>2395</v>
      </c>
      <c r="L244" s="76" t="s">
        <v>1144</v>
      </c>
      <c r="M244" s="76" t="s">
        <v>2603</v>
      </c>
      <c r="N244" s="76" t="s">
        <v>2364</v>
      </c>
      <c r="O244" s="76">
        <v>40996</v>
      </c>
      <c r="P244" s="21" t="s">
        <v>2396</v>
      </c>
      <c r="Q244" s="76"/>
      <c r="R244" s="76"/>
      <c r="S244" s="76"/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2397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2440</v>
      </c>
      <c r="I245" s="76">
        <v>40991</v>
      </c>
      <c r="J245" s="21" t="s">
        <v>2217</v>
      </c>
      <c r="K245" s="21" t="s">
        <v>2398</v>
      </c>
      <c r="L245" s="76" t="s">
        <v>2218</v>
      </c>
      <c r="M245" s="76" t="s">
        <v>2577</v>
      </c>
      <c r="N245" s="76" t="s">
        <v>2013</v>
      </c>
      <c r="O245" s="76">
        <v>40994</v>
      </c>
      <c r="P245" s="21" t="s">
        <v>2578</v>
      </c>
      <c r="Q245" s="76"/>
      <c r="R245" s="76"/>
      <c r="S245" s="76"/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2375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2441</v>
      </c>
      <c r="I246" s="76">
        <v>40994</v>
      </c>
      <c r="J246" s="21" t="s">
        <v>2399</v>
      </c>
      <c r="K246" s="21" t="s">
        <v>2400</v>
      </c>
      <c r="L246" s="76" t="s">
        <v>1164</v>
      </c>
      <c r="M246" s="76" t="s">
        <v>2579</v>
      </c>
      <c r="N246" s="76" t="s">
        <v>1611</v>
      </c>
      <c r="O246" s="76">
        <v>40996</v>
      </c>
      <c r="P246" s="21" t="s">
        <v>2401</v>
      </c>
      <c r="Q246" s="76"/>
      <c r="R246" s="76"/>
      <c r="S246" s="76"/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2377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2402</v>
      </c>
      <c r="K247" s="21" t="s">
        <v>2403</v>
      </c>
      <c r="L247" s="76" t="s">
        <v>2074</v>
      </c>
      <c r="M247" s="76" t="s">
        <v>2594</v>
      </c>
      <c r="N247" s="76" t="s">
        <v>1673</v>
      </c>
      <c r="O247" s="76">
        <v>40996</v>
      </c>
      <c r="P247" s="21" t="s">
        <v>2404</v>
      </c>
      <c r="Q247" s="76"/>
      <c r="R247" s="76"/>
      <c r="S247" s="76"/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2407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76" t="s">
        <v>507</v>
      </c>
      <c r="I248" s="76" t="s">
        <v>507</v>
      </c>
      <c r="J248" s="21" t="s">
        <v>2413</v>
      </c>
      <c r="K248" s="21" t="s">
        <v>2414</v>
      </c>
      <c r="L248" s="76" t="s">
        <v>2415</v>
      </c>
      <c r="M248" s="76" t="s">
        <v>507</v>
      </c>
      <c r="N248" s="76" t="s">
        <v>507</v>
      </c>
      <c r="O248" s="76" t="s">
        <v>507</v>
      </c>
      <c r="P248" s="21" t="s">
        <v>3346</v>
      </c>
      <c r="Q248" s="76"/>
      <c r="R248" s="76"/>
      <c r="S248" s="76"/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2443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2457</v>
      </c>
      <c r="H249" s="76" t="s">
        <v>507</v>
      </c>
      <c r="I249" s="76" t="s">
        <v>507</v>
      </c>
      <c r="J249" s="21" t="s">
        <v>2473</v>
      </c>
      <c r="K249" s="21" t="s">
        <v>2474</v>
      </c>
      <c r="L249" s="76" t="s">
        <v>2475</v>
      </c>
      <c r="M249" s="76" t="s">
        <v>507</v>
      </c>
      <c r="N249" s="76" t="s">
        <v>507</v>
      </c>
      <c r="O249" s="76" t="s">
        <v>507</v>
      </c>
      <c r="P249" s="21" t="s">
        <v>3347</v>
      </c>
      <c r="Q249" s="76"/>
      <c r="R249" s="76"/>
      <c r="S249" s="76"/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2444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2458</v>
      </c>
      <c r="H250" s="76" t="s">
        <v>2580</v>
      </c>
      <c r="I250" s="76">
        <v>40994</v>
      </c>
      <c r="J250" s="21" t="s">
        <v>2476</v>
      </c>
      <c r="K250" s="21" t="s">
        <v>2477</v>
      </c>
      <c r="L250" s="76" t="s">
        <v>2478</v>
      </c>
      <c r="M250" s="76" t="s">
        <v>2581</v>
      </c>
      <c r="N250" s="76" t="s">
        <v>1605</v>
      </c>
      <c r="O250" s="76">
        <v>40996</v>
      </c>
      <c r="P250" s="21" t="s">
        <v>507</v>
      </c>
      <c r="Q250" s="76"/>
      <c r="R250" s="76"/>
      <c r="S250" s="76"/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2445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2459</v>
      </c>
      <c r="H251" s="76" t="s">
        <v>507</v>
      </c>
      <c r="I251" s="76" t="s">
        <v>507</v>
      </c>
      <c r="J251" s="76" t="s">
        <v>2479</v>
      </c>
      <c r="K251" s="76" t="s">
        <v>2480</v>
      </c>
      <c r="L251" s="76" t="s">
        <v>2481</v>
      </c>
      <c r="M251" s="76" t="s">
        <v>507</v>
      </c>
      <c r="N251" s="76" t="s">
        <v>507</v>
      </c>
      <c r="O251" s="76" t="s">
        <v>507</v>
      </c>
      <c r="P251" s="21" t="s">
        <v>2785</v>
      </c>
      <c r="Q251" s="76"/>
      <c r="R251" s="76"/>
      <c r="S251" s="76"/>
      <c r="T251" s="76"/>
      <c r="U251" s="76"/>
      <c r="V251" s="76"/>
    </row>
    <row r="252" spans="1:25">
      <c r="A252" s="76">
        <v>940</v>
      </c>
      <c r="B252" s="76" t="s">
        <v>2446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2551</v>
      </c>
      <c r="H252" s="76" t="s">
        <v>2569</v>
      </c>
      <c r="I252" s="76">
        <v>40994</v>
      </c>
      <c r="J252" s="76" t="s">
        <v>2482</v>
      </c>
      <c r="K252" s="76" t="s">
        <v>2483</v>
      </c>
      <c r="L252" s="76" t="s">
        <v>2484</v>
      </c>
      <c r="M252" s="76" t="s">
        <v>2582</v>
      </c>
      <c r="N252" s="76" t="s">
        <v>2412</v>
      </c>
      <c r="O252" s="76">
        <v>40996</v>
      </c>
      <c r="P252" s="21" t="s">
        <v>507</v>
      </c>
      <c r="Q252" s="76"/>
      <c r="R252" s="76"/>
      <c r="S252" s="76"/>
      <c r="T252" s="76"/>
      <c r="U252" s="76"/>
      <c r="V252" s="76"/>
    </row>
    <row r="253" spans="1:25">
      <c r="A253" s="76">
        <v>942</v>
      </c>
      <c r="B253" s="76" t="s">
        <v>2447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2460</v>
      </c>
      <c r="H253" s="76" t="s">
        <v>2583</v>
      </c>
      <c r="I253" s="76">
        <v>40996</v>
      </c>
      <c r="J253" s="76" t="s">
        <v>2485</v>
      </c>
      <c r="K253" s="76" t="s">
        <v>2486</v>
      </c>
      <c r="L253" s="76" t="s">
        <v>2487</v>
      </c>
      <c r="M253" s="76" t="s">
        <v>2604</v>
      </c>
      <c r="N253" s="76" t="s">
        <v>2412</v>
      </c>
      <c r="O253" s="76">
        <v>40998</v>
      </c>
      <c r="P253" s="21" t="s">
        <v>507</v>
      </c>
      <c r="Q253" s="76"/>
      <c r="R253" s="76"/>
      <c r="S253" s="76"/>
      <c r="T253" s="76"/>
      <c r="U253" s="76"/>
      <c r="V253" s="76"/>
    </row>
    <row r="254" spans="1:25">
      <c r="A254" s="76">
        <v>943</v>
      </c>
      <c r="B254" s="76" t="s">
        <v>2448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2461</v>
      </c>
      <c r="H254" s="76" t="s">
        <v>507</v>
      </c>
      <c r="I254" s="76" t="s">
        <v>507</v>
      </c>
      <c r="J254" s="76" t="s">
        <v>2488</v>
      </c>
      <c r="K254" s="76" t="s">
        <v>2489</v>
      </c>
      <c r="L254" s="76" t="s">
        <v>2490</v>
      </c>
      <c r="M254" s="76" t="s">
        <v>507</v>
      </c>
      <c r="N254" s="76" t="s">
        <v>507</v>
      </c>
      <c r="O254" s="76" t="s">
        <v>507</v>
      </c>
      <c r="P254" s="21" t="s">
        <v>3348</v>
      </c>
      <c r="Q254" s="76"/>
      <c r="R254" s="76"/>
      <c r="S254" s="76"/>
      <c r="T254" s="76"/>
      <c r="U254" s="76"/>
      <c r="V254" s="76"/>
    </row>
    <row r="255" spans="1:25">
      <c r="A255" s="76">
        <v>944</v>
      </c>
      <c r="B255" s="76" t="s">
        <v>2449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2462</v>
      </c>
      <c r="H255" s="76" t="s">
        <v>3304</v>
      </c>
      <c r="I255" s="76">
        <v>41031</v>
      </c>
      <c r="J255" s="76" t="s">
        <v>2491</v>
      </c>
      <c r="K255" s="76" t="s">
        <v>2492</v>
      </c>
      <c r="L255" s="76" t="s">
        <v>2493</v>
      </c>
      <c r="M255" s="76" t="s">
        <v>3349</v>
      </c>
      <c r="N255" s="76" t="s">
        <v>1863</v>
      </c>
      <c r="O255" s="76">
        <v>41031</v>
      </c>
      <c r="P255" s="21" t="s">
        <v>507</v>
      </c>
      <c r="Q255" s="76"/>
      <c r="R255" s="76"/>
      <c r="S255" s="76"/>
      <c r="T255" s="76"/>
      <c r="U255" s="76"/>
      <c r="V255" s="76"/>
    </row>
    <row r="256" spans="1:25">
      <c r="A256" s="76">
        <v>945</v>
      </c>
      <c r="B256" s="76" t="s">
        <v>2450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2463</v>
      </c>
      <c r="H256" s="76" t="s">
        <v>507</v>
      </c>
      <c r="I256" s="76" t="s">
        <v>507</v>
      </c>
      <c r="J256" s="76" t="s">
        <v>2494</v>
      </c>
      <c r="K256" s="76" t="s">
        <v>2495</v>
      </c>
      <c r="L256" s="76" t="s">
        <v>2496</v>
      </c>
      <c r="M256" s="76" t="s">
        <v>507</v>
      </c>
      <c r="N256" s="76" t="s">
        <v>507</v>
      </c>
      <c r="O256" s="76" t="s">
        <v>507</v>
      </c>
      <c r="P256" s="21" t="s">
        <v>3229</v>
      </c>
      <c r="Q256" s="76"/>
      <c r="R256" s="76"/>
      <c r="S256" s="76"/>
      <c r="T256" s="76"/>
      <c r="U256" s="76"/>
      <c r="V256" s="76"/>
    </row>
    <row r="257" spans="1:22">
      <c r="A257" s="76">
        <v>946</v>
      </c>
      <c r="B257" s="76" t="s">
        <v>2451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2464</v>
      </c>
      <c r="H257" s="76" t="s">
        <v>507</v>
      </c>
      <c r="I257" s="76" t="s">
        <v>507</v>
      </c>
      <c r="J257" s="76" t="s">
        <v>2497</v>
      </c>
      <c r="K257" s="76" t="s">
        <v>2498</v>
      </c>
      <c r="L257" s="76" t="s">
        <v>2499</v>
      </c>
      <c r="M257" s="76" t="s">
        <v>507</v>
      </c>
      <c r="N257" s="76" t="s">
        <v>507</v>
      </c>
      <c r="O257" s="76" t="s">
        <v>507</v>
      </c>
      <c r="P257" s="21" t="s">
        <v>3350</v>
      </c>
      <c r="Q257" s="76"/>
      <c r="R257" s="76"/>
      <c r="S257" s="76"/>
      <c r="T257" s="76"/>
      <c r="U257" s="76"/>
      <c r="V257" s="76"/>
    </row>
    <row r="258" spans="1:22">
      <c r="A258" s="76">
        <v>947</v>
      </c>
      <c r="B258" s="76" t="s">
        <v>2452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2465</v>
      </c>
      <c r="H258" s="76" t="s">
        <v>2847</v>
      </c>
      <c r="I258" s="76">
        <v>41009</v>
      </c>
      <c r="J258" s="76" t="s">
        <v>2500</v>
      </c>
      <c r="K258" s="76" t="s">
        <v>2501</v>
      </c>
      <c r="L258" s="76" t="s">
        <v>2502</v>
      </c>
      <c r="M258" s="76" t="s">
        <v>2848</v>
      </c>
      <c r="N258" s="76" t="s">
        <v>2364</v>
      </c>
      <c r="O258" s="76">
        <v>41010</v>
      </c>
      <c r="P258" s="21" t="s">
        <v>2953</v>
      </c>
      <c r="Q258" s="76"/>
      <c r="R258" s="76"/>
      <c r="S258" s="76"/>
      <c r="T258" s="76"/>
      <c r="U258" s="76"/>
      <c r="V258" s="76"/>
    </row>
    <row r="259" spans="1:22">
      <c r="A259" s="76">
        <v>937</v>
      </c>
      <c r="B259" s="76" t="s">
        <v>2453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2536</v>
      </c>
      <c r="H259" s="76" t="s">
        <v>2605</v>
      </c>
      <c r="I259" s="76">
        <v>40997</v>
      </c>
      <c r="J259" s="76" t="s">
        <v>2503</v>
      </c>
      <c r="K259" s="76" t="s">
        <v>2504</v>
      </c>
      <c r="L259" s="76" t="s">
        <v>2505</v>
      </c>
      <c r="M259" s="76" t="s">
        <v>2606</v>
      </c>
      <c r="N259" s="76" t="s">
        <v>1712</v>
      </c>
      <c r="O259" s="76">
        <v>41002</v>
      </c>
      <c r="P259" s="21" t="s">
        <v>507</v>
      </c>
      <c r="Q259" s="76"/>
      <c r="R259" s="76"/>
      <c r="S259" s="76"/>
      <c r="T259" s="76"/>
      <c r="U259" s="76"/>
      <c r="V259" s="76"/>
    </row>
    <row r="260" spans="1:22">
      <c r="A260" s="76">
        <v>936</v>
      </c>
      <c r="B260" s="76" t="s">
        <v>2454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2466</v>
      </c>
      <c r="H260" s="76" t="s">
        <v>507</v>
      </c>
      <c r="I260" s="76" t="s">
        <v>507</v>
      </c>
      <c r="J260" s="76" t="s">
        <v>2506</v>
      </c>
      <c r="K260" s="76" t="s">
        <v>2507</v>
      </c>
      <c r="L260" s="76" t="s">
        <v>2508</v>
      </c>
      <c r="M260" s="76" t="s">
        <v>507</v>
      </c>
      <c r="N260" s="76" t="s">
        <v>507</v>
      </c>
      <c r="O260" s="76" t="s">
        <v>507</v>
      </c>
      <c r="P260" s="21" t="s">
        <v>3351</v>
      </c>
      <c r="Q260" s="76"/>
      <c r="R260" s="76"/>
      <c r="S260" s="76"/>
      <c r="T260" s="76"/>
      <c r="U260" s="76"/>
      <c r="V260" s="76"/>
    </row>
    <row r="261" spans="1:22">
      <c r="A261" s="76">
        <v>935</v>
      </c>
      <c r="B261" s="76" t="s">
        <v>2455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2467</v>
      </c>
      <c r="H261" s="76" t="s">
        <v>2625</v>
      </c>
      <c r="I261" s="76">
        <v>40998</v>
      </c>
      <c r="J261" s="76" t="s">
        <v>2509</v>
      </c>
      <c r="K261" s="76" t="s">
        <v>2510</v>
      </c>
      <c r="L261" s="76" t="s">
        <v>2511</v>
      </c>
      <c r="M261" s="76" t="s">
        <v>2675</v>
      </c>
      <c r="N261" s="76" t="s">
        <v>1712</v>
      </c>
      <c r="O261" s="76">
        <v>41002</v>
      </c>
      <c r="P261" s="21" t="s">
        <v>507</v>
      </c>
      <c r="Q261" s="76"/>
      <c r="R261" s="76"/>
      <c r="S261" s="76"/>
      <c r="T261" s="76"/>
      <c r="U261" s="76"/>
      <c r="V261" s="76"/>
    </row>
    <row r="262" spans="1:22">
      <c r="A262" s="76">
        <v>934</v>
      </c>
      <c r="B262" s="76" t="s">
        <v>2456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2552</v>
      </c>
      <c r="H262" s="76" t="s">
        <v>2872</v>
      </c>
      <c r="I262" s="76">
        <v>41016</v>
      </c>
      <c r="J262" s="76" t="s">
        <v>2512</v>
      </c>
      <c r="K262" s="76" t="s">
        <v>2513</v>
      </c>
      <c r="L262" s="76" t="s">
        <v>2514</v>
      </c>
      <c r="M262" s="76" t="s">
        <v>2882</v>
      </c>
      <c r="N262" s="76" t="s">
        <v>2364</v>
      </c>
      <c r="O262" s="76">
        <v>41016</v>
      </c>
      <c r="P262" s="21" t="s">
        <v>507</v>
      </c>
      <c r="Q262" s="76"/>
      <c r="R262" s="76"/>
      <c r="S262" s="76"/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2584</v>
      </c>
      <c r="H263" s="76" t="s">
        <v>2585</v>
      </c>
      <c r="I263" s="76">
        <v>40995</v>
      </c>
      <c r="J263" s="76" t="s">
        <v>2586</v>
      </c>
      <c r="K263" s="76" t="s">
        <v>2587</v>
      </c>
      <c r="L263" s="76">
        <v>33213213</v>
      </c>
      <c r="M263" s="76" t="s">
        <v>2588</v>
      </c>
      <c r="N263" s="76" t="s">
        <v>2589</v>
      </c>
      <c r="O263" s="76" t="s">
        <v>507</v>
      </c>
      <c r="P263" s="21" t="s">
        <v>1989</v>
      </c>
      <c r="Q263" s="76"/>
      <c r="R263" s="76"/>
      <c r="S263" s="76"/>
      <c r="T263" s="76"/>
      <c r="U263" s="76"/>
      <c r="V263" s="76"/>
    </row>
    <row r="264" spans="1:22">
      <c r="A264" s="76">
        <v>955</v>
      </c>
      <c r="B264" s="76" t="s">
        <v>2595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2596</v>
      </c>
      <c r="H264" s="76" t="s">
        <v>507</v>
      </c>
      <c r="I264" s="76" t="s">
        <v>507</v>
      </c>
      <c r="J264" s="76" t="s">
        <v>2607</v>
      </c>
      <c r="K264" s="76" t="s">
        <v>2608</v>
      </c>
      <c r="L264" s="76" t="s">
        <v>2609</v>
      </c>
      <c r="M264" s="76" t="s">
        <v>507</v>
      </c>
      <c r="N264" s="76" t="s">
        <v>507</v>
      </c>
      <c r="O264" s="76" t="s">
        <v>507</v>
      </c>
      <c r="P264" s="21" t="s">
        <v>2954</v>
      </c>
      <c r="Q264" s="76"/>
      <c r="R264" s="76"/>
      <c r="S264" s="76"/>
      <c r="T264" s="76"/>
      <c r="U264" s="76"/>
      <c r="V264" s="76"/>
    </row>
    <row r="265" spans="1:22">
      <c r="A265" s="76">
        <v>951</v>
      </c>
      <c r="B265" s="76" t="s">
        <v>2626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2627</v>
      </c>
      <c r="H265" s="76" t="s">
        <v>2683</v>
      </c>
      <c r="I265" s="76">
        <v>41003</v>
      </c>
      <c r="J265" s="76" t="s">
        <v>2628</v>
      </c>
      <c r="K265" s="76" t="s">
        <v>2629</v>
      </c>
      <c r="L265" s="76" t="s">
        <v>2630</v>
      </c>
      <c r="M265" s="76" t="s">
        <v>2799</v>
      </c>
      <c r="N265" s="76" t="s">
        <v>1673</v>
      </c>
      <c r="O265" s="76">
        <v>41003</v>
      </c>
      <c r="P265" s="21" t="s">
        <v>507</v>
      </c>
      <c r="Q265" s="76"/>
      <c r="R265" s="76"/>
      <c r="S265" s="76"/>
      <c r="T265" s="76"/>
      <c r="U265" s="76"/>
      <c r="V265" s="76"/>
    </row>
    <row r="266" spans="1:22">
      <c r="A266" s="76">
        <v>949</v>
      </c>
      <c r="B266" s="76" t="s">
        <v>2631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2632</v>
      </c>
      <c r="H266" s="76" t="s">
        <v>507</v>
      </c>
      <c r="I266" s="76" t="s">
        <v>507</v>
      </c>
      <c r="J266" s="76" t="s">
        <v>2633</v>
      </c>
      <c r="K266" s="76" t="s">
        <v>2634</v>
      </c>
      <c r="L266" s="76" t="s">
        <v>2635</v>
      </c>
      <c r="M266" s="76" t="s">
        <v>507</v>
      </c>
      <c r="N266" s="76" t="s">
        <v>507</v>
      </c>
      <c r="O266" s="76" t="s">
        <v>507</v>
      </c>
      <c r="P266" s="21" t="s">
        <v>2795</v>
      </c>
      <c r="Q266" s="76"/>
      <c r="R266" s="76"/>
      <c r="S266" s="76"/>
      <c r="T266" s="76"/>
      <c r="U266" s="76"/>
      <c r="V266" s="76"/>
    </row>
    <row r="267" spans="1:22">
      <c r="A267" s="76">
        <v>950</v>
      </c>
      <c r="B267" s="76" t="s">
        <v>2636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2637</v>
      </c>
      <c r="H267" s="76" t="s">
        <v>507</v>
      </c>
      <c r="I267" s="76" t="s">
        <v>507</v>
      </c>
      <c r="J267" s="76" t="s">
        <v>2638</v>
      </c>
      <c r="K267" s="76" t="s">
        <v>2639</v>
      </c>
      <c r="L267" s="76" t="s">
        <v>2640</v>
      </c>
      <c r="M267" s="76" t="s">
        <v>507</v>
      </c>
      <c r="N267" s="76" t="s">
        <v>507</v>
      </c>
      <c r="O267" s="76" t="s">
        <v>507</v>
      </c>
      <c r="P267" s="21" t="s">
        <v>2955</v>
      </c>
      <c r="Q267" s="76"/>
      <c r="R267" s="76"/>
      <c r="S267" s="76"/>
      <c r="T267" s="76"/>
      <c r="U267" s="76"/>
      <c r="V267" s="76"/>
    </row>
    <row r="268" spans="1:22">
      <c r="A268" s="76">
        <v>952</v>
      </c>
      <c r="B268" s="76" t="s">
        <v>2641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2642</v>
      </c>
      <c r="H268" s="76" t="s">
        <v>3305</v>
      </c>
      <c r="I268" s="76">
        <v>41026</v>
      </c>
      <c r="J268" s="76" t="s">
        <v>2643</v>
      </c>
      <c r="K268" s="76" t="s">
        <v>2644</v>
      </c>
      <c r="L268" s="76" t="s">
        <v>2645</v>
      </c>
      <c r="M268" s="76" t="s">
        <v>3340</v>
      </c>
      <c r="N268" s="76" t="s">
        <v>2007</v>
      </c>
      <c r="O268" s="76">
        <v>41026</v>
      </c>
      <c r="P268" s="21" t="s">
        <v>507</v>
      </c>
      <c r="Q268" s="76"/>
      <c r="R268" s="76"/>
      <c r="S268" s="76"/>
      <c r="T268" s="76"/>
      <c r="U268" s="76"/>
      <c r="V268" s="76"/>
    </row>
    <row r="269" spans="1:22">
      <c r="A269" s="76">
        <v>953</v>
      </c>
      <c r="B269" s="76" t="s">
        <v>2646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76" t="s">
        <v>507</v>
      </c>
      <c r="I269" s="76" t="s">
        <v>507</v>
      </c>
      <c r="J269" s="76" t="s">
        <v>2647</v>
      </c>
      <c r="K269" s="76" t="s">
        <v>2648</v>
      </c>
      <c r="L269" s="76" t="s">
        <v>2649</v>
      </c>
      <c r="M269" s="76" t="s">
        <v>507</v>
      </c>
      <c r="N269" s="76" t="s">
        <v>507</v>
      </c>
      <c r="O269" s="76" t="s">
        <v>507</v>
      </c>
      <c r="P269" s="21" t="s">
        <v>2956</v>
      </c>
      <c r="Q269" s="76"/>
      <c r="R269" s="76"/>
      <c r="S269" s="76"/>
      <c r="T269" s="76"/>
      <c r="U269" s="76"/>
      <c r="V269" s="76"/>
    </row>
    <row r="270" spans="1:22">
      <c r="A270" s="76">
        <v>954</v>
      </c>
      <c r="B270" s="76" t="s">
        <v>2657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2650</v>
      </c>
      <c r="H270" s="76" t="s">
        <v>2996</v>
      </c>
      <c r="I270" s="76">
        <v>41024</v>
      </c>
      <c r="J270" s="76" t="s">
        <v>2651</v>
      </c>
      <c r="K270" s="76" t="s">
        <v>2652</v>
      </c>
      <c r="L270" s="76" t="s">
        <v>2653</v>
      </c>
      <c r="M270" s="76" t="s">
        <v>3244</v>
      </c>
      <c r="N270" s="76" t="s">
        <v>1712</v>
      </c>
      <c r="O270" s="76">
        <v>41024</v>
      </c>
      <c r="P270" s="21" t="s">
        <v>507</v>
      </c>
      <c r="Q270" s="76"/>
      <c r="R270" s="76"/>
      <c r="S270" s="76"/>
      <c r="T270" s="76"/>
      <c r="U270" s="76"/>
      <c r="V270" s="76"/>
    </row>
    <row r="271" spans="1:22">
      <c r="A271" s="76">
        <v>956</v>
      </c>
      <c r="B271" s="76" t="s">
        <v>2658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2873</v>
      </c>
      <c r="H271" s="76" t="s">
        <v>2796</v>
      </c>
      <c r="I271" s="76">
        <v>41022</v>
      </c>
      <c r="J271" s="76" t="s">
        <v>2654</v>
      </c>
      <c r="K271" s="76" t="s">
        <v>2655</v>
      </c>
      <c r="L271" s="76" t="s">
        <v>2656</v>
      </c>
      <c r="M271" s="76" t="s">
        <v>3199</v>
      </c>
      <c r="N271" s="76" t="s">
        <v>2332</v>
      </c>
      <c r="O271" s="76">
        <v>41023</v>
      </c>
      <c r="P271" s="21" t="s">
        <v>507</v>
      </c>
      <c r="Q271" s="76"/>
      <c r="R271" s="76"/>
      <c r="S271" s="76"/>
      <c r="T271" s="76"/>
      <c r="U271" s="76"/>
      <c r="V271" s="76"/>
    </row>
    <row r="272" spans="1:22">
      <c r="A272" s="76">
        <v>3231</v>
      </c>
      <c r="B272" s="76" t="s">
        <v>2762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2849</v>
      </c>
      <c r="I272" s="76">
        <v>41011</v>
      </c>
      <c r="J272" s="76" t="s">
        <v>2684</v>
      </c>
      <c r="K272" s="76" t="s">
        <v>2685</v>
      </c>
      <c r="L272" s="76" t="s">
        <v>2686</v>
      </c>
      <c r="M272" s="76" t="s">
        <v>2859</v>
      </c>
      <c r="N272" s="76" t="s">
        <v>2860</v>
      </c>
      <c r="O272" s="76">
        <v>41011</v>
      </c>
      <c r="P272" s="21" t="s">
        <v>507</v>
      </c>
      <c r="Q272" s="76"/>
      <c r="R272" s="76"/>
      <c r="S272" s="76"/>
      <c r="T272" s="76"/>
      <c r="U272" s="76"/>
      <c r="V272" s="76"/>
    </row>
    <row r="273" spans="1:22">
      <c r="A273" s="76">
        <v>3232</v>
      </c>
      <c r="B273" s="76" t="s">
        <v>2763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2850</v>
      </c>
      <c r="I273" s="76">
        <v>41010</v>
      </c>
      <c r="J273" s="76" t="s">
        <v>2687</v>
      </c>
      <c r="K273" s="76" t="s">
        <v>2688</v>
      </c>
      <c r="L273" s="76" t="s">
        <v>2689</v>
      </c>
      <c r="M273" s="76" t="s">
        <v>2857</v>
      </c>
      <c r="N273" s="76" t="s">
        <v>2858</v>
      </c>
      <c r="O273" s="76">
        <v>41032</v>
      </c>
      <c r="P273" s="21" t="s">
        <v>507</v>
      </c>
      <c r="Q273" s="76"/>
      <c r="R273" s="76"/>
      <c r="S273" s="76"/>
      <c r="T273" s="76"/>
      <c r="U273" s="76"/>
      <c r="V273" s="76"/>
    </row>
    <row r="274" spans="1:22">
      <c r="A274" s="76">
        <v>3233</v>
      </c>
      <c r="B274" s="76" t="s">
        <v>2764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2851</v>
      </c>
      <c r="I274" s="76">
        <v>41016</v>
      </c>
      <c r="J274" s="76" t="s">
        <v>2690</v>
      </c>
      <c r="K274" s="76" t="s">
        <v>2691</v>
      </c>
      <c r="L274" s="76" t="s">
        <v>2761</v>
      </c>
      <c r="M274" s="76" t="s">
        <v>2969</v>
      </c>
      <c r="N274" s="76" t="s">
        <v>1643</v>
      </c>
      <c r="O274" s="76">
        <v>41016</v>
      </c>
      <c r="P274" s="21" t="s">
        <v>507</v>
      </c>
      <c r="Q274" s="76"/>
      <c r="R274" s="76"/>
      <c r="S274" s="76"/>
      <c r="T274" s="76"/>
      <c r="U274" s="76"/>
      <c r="V274" s="76"/>
    </row>
    <row r="275" spans="1:22">
      <c r="A275" s="76">
        <v>3234</v>
      </c>
      <c r="B275" s="76" t="s">
        <v>2765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76" t="s">
        <v>507</v>
      </c>
      <c r="I275" s="76">
        <v>41012</v>
      </c>
      <c r="J275" s="76" t="s">
        <v>2692</v>
      </c>
      <c r="K275" s="76" t="s">
        <v>2693</v>
      </c>
      <c r="L275" s="76" t="s">
        <v>2694</v>
      </c>
      <c r="M275" s="76" t="s">
        <v>507</v>
      </c>
      <c r="N275" s="76" t="s">
        <v>507</v>
      </c>
      <c r="O275" s="76" t="s">
        <v>507</v>
      </c>
      <c r="P275" s="21" t="s">
        <v>3352</v>
      </c>
      <c r="Q275" s="76"/>
      <c r="R275" s="76"/>
      <c r="S275" s="76"/>
      <c r="T275" s="76"/>
      <c r="U275" s="76"/>
      <c r="V275" s="76"/>
    </row>
    <row r="276" spans="1:22">
      <c r="A276" s="76">
        <v>3236</v>
      </c>
      <c r="B276" s="76" t="s">
        <v>2766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2865</v>
      </c>
      <c r="I276" s="76">
        <v>41012</v>
      </c>
      <c r="J276" s="76" t="s">
        <v>2695</v>
      </c>
      <c r="K276" s="76" t="s">
        <v>2696</v>
      </c>
      <c r="L276" s="76" t="s">
        <v>2697</v>
      </c>
      <c r="M276" s="76" t="s">
        <v>2866</v>
      </c>
      <c r="N276" s="76" t="s">
        <v>2367</v>
      </c>
      <c r="O276" s="76">
        <v>41012</v>
      </c>
      <c r="P276" s="21" t="s">
        <v>507</v>
      </c>
      <c r="Q276" s="76"/>
      <c r="R276" s="76"/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2998</v>
      </c>
      <c r="I277" s="21">
        <v>41017</v>
      </c>
      <c r="J277" s="76" t="s">
        <v>2698</v>
      </c>
      <c r="K277" s="76" t="s">
        <v>2699</v>
      </c>
      <c r="L277" s="76" t="s">
        <v>2700</v>
      </c>
      <c r="M277" s="76" t="s">
        <v>2999</v>
      </c>
      <c r="N277" s="76" t="s">
        <v>2212</v>
      </c>
      <c r="O277" s="76">
        <v>41019</v>
      </c>
      <c r="P277" s="21" t="s">
        <v>507</v>
      </c>
      <c r="Q277" s="76"/>
      <c r="R277" s="76"/>
      <c r="S277" s="76"/>
      <c r="T277" s="76"/>
      <c r="U277" s="76"/>
      <c r="V277" s="76"/>
    </row>
    <row r="278" spans="1:22">
      <c r="A278" s="76">
        <v>3238</v>
      </c>
      <c r="B278" s="76" t="s">
        <v>2767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3061</v>
      </c>
      <c r="I278" s="76">
        <v>41019</v>
      </c>
      <c r="J278" s="76" t="s">
        <v>2701</v>
      </c>
      <c r="K278" s="76" t="s">
        <v>2702</v>
      </c>
      <c r="L278" s="76" t="s">
        <v>2703</v>
      </c>
      <c r="M278" s="76" t="s">
        <v>3062</v>
      </c>
      <c r="N278" s="76" t="s">
        <v>2884</v>
      </c>
      <c r="O278" s="76">
        <v>41019</v>
      </c>
      <c r="P278" s="21" t="s">
        <v>507</v>
      </c>
      <c r="Q278" s="76"/>
      <c r="R278" s="76"/>
      <c r="S278" s="76"/>
      <c r="T278" s="76"/>
      <c r="U278" s="76"/>
      <c r="V278" s="76"/>
    </row>
    <row r="279" spans="1:22">
      <c r="A279" s="76">
        <v>3239</v>
      </c>
      <c r="B279" s="76" t="s">
        <v>2768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76" t="s">
        <v>507</v>
      </c>
      <c r="I279" s="76" t="s">
        <v>507</v>
      </c>
      <c r="J279" s="76" t="s">
        <v>2704</v>
      </c>
      <c r="K279" s="76" t="s">
        <v>2705</v>
      </c>
      <c r="L279" s="76" t="s">
        <v>2706</v>
      </c>
      <c r="M279" s="76" t="s">
        <v>507</v>
      </c>
      <c r="N279" s="76" t="s">
        <v>507</v>
      </c>
      <c r="O279" s="76" t="s">
        <v>507</v>
      </c>
      <c r="P279" s="21" t="s">
        <v>2957</v>
      </c>
      <c r="Q279" s="76"/>
      <c r="R279" s="76"/>
      <c r="S279" s="76"/>
      <c r="T279" s="76"/>
      <c r="U279" s="76"/>
      <c r="V279" s="76"/>
    </row>
    <row r="280" spans="1:22">
      <c r="A280" s="76">
        <v>3240</v>
      </c>
      <c r="B280" s="76" t="s">
        <v>2769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2874</v>
      </c>
      <c r="I280" s="76">
        <v>41017</v>
      </c>
      <c r="J280" s="76" t="s">
        <v>2707</v>
      </c>
      <c r="K280" s="76" t="s">
        <v>2708</v>
      </c>
      <c r="L280" s="76" t="s">
        <v>2709</v>
      </c>
      <c r="M280" s="76" t="s">
        <v>3000</v>
      </c>
      <c r="N280" s="76" t="s">
        <v>2024</v>
      </c>
      <c r="O280" s="76">
        <v>41017</v>
      </c>
      <c r="P280" s="21" t="s">
        <v>507</v>
      </c>
      <c r="Q280" s="76"/>
      <c r="R280" s="76"/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76" t="s">
        <v>507</v>
      </c>
      <c r="I281" s="76" t="s">
        <v>507</v>
      </c>
      <c r="J281" s="76" t="s">
        <v>2710</v>
      </c>
      <c r="K281" s="76" t="s">
        <v>2711</v>
      </c>
      <c r="L281" s="76" t="s">
        <v>2712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/>
      <c r="R281" s="76"/>
      <c r="S281" s="76"/>
      <c r="T281" s="76"/>
      <c r="U281" s="76"/>
      <c r="V281" s="76"/>
    </row>
    <row r="282" spans="1:22">
      <c r="A282" s="76">
        <v>3242</v>
      </c>
      <c r="B282" s="76" t="s">
        <v>2770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2875</v>
      </c>
      <c r="I282" s="76">
        <v>41015</v>
      </c>
      <c r="J282" s="76" t="s">
        <v>2713</v>
      </c>
      <c r="K282" s="76" t="s">
        <v>2714</v>
      </c>
      <c r="L282" s="76" t="s">
        <v>2715</v>
      </c>
      <c r="M282" s="76" t="s">
        <v>2883</v>
      </c>
      <c r="N282" s="76" t="s">
        <v>2884</v>
      </c>
      <c r="O282" s="76">
        <v>41015</v>
      </c>
      <c r="P282" s="21" t="s">
        <v>507</v>
      </c>
      <c r="Q282" s="76"/>
      <c r="R282" s="76"/>
      <c r="S282" s="76"/>
      <c r="T282" s="76"/>
      <c r="U282" s="76"/>
      <c r="V282" s="76"/>
    </row>
    <row r="283" spans="1:22">
      <c r="A283" s="76">
        <v>3243</v>
      </c>
      <c r="B283" s="76" t="s">
        <v>2771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2958</v>
      </c>
      <c r="I283" s="76">
        <v>41018</v>
      </c>
      <c r="J283" s="76" t="s">
        <v>2716</v>
      </c>
      <c r="K283" s="76" t="s">
        <v>2717</v>
      </c>
      <c r="L283" s="76" t="s">
        <v>2718</v>
      </c>
      <c r="M283" s="76" t="s">
        <v>3063</v>
      </c>
      <c r="N283" s="76" t="s">
        <v>1611</v>
      </c>
      <c r="O283" s="76">
        <v>41018</v>
      </c>
      <c r="P283" s="21" t="s">
        <v>2959</v>
      </c>
      <c r="Q283" s="76"/>
      <c r="R283" s="76"/>
      <c r="S283" s="76"/>
      <c r="T283" s="76"/>
      <c r="U283" s="76"/>
      <c r="V283" s="76"/>
    </row>
    <row r="284" spans="1:22">
      <c r="A284" s="76">
        <v>3244</v>
      </c>
      <c r="B284" s="76" t="s">
        <v>2772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2867</v>
      </c>
      <c r="I284" s="76">
        <v>41012</v>
      </c>
      <c r="J284" s="76" t="s">
        <v>2719</v>
      </c>
      <c r="K284" s="76" t="s">
        <v>2720</v>
      </c>
      <c r="L284" s="76" t="s">
        <v>2721</v>
      </c>
      <c r="M284" s="76" t="s">
        <v>2868</v>
      </c>
      <c r="N284" s="76" t="s">
        <v>1643</v>
      </c>
      <c r="O284" s="76">
        <v>41012</v>
      </c>
      <c r="P284" s="21" t="s">
        <v>507</v>
      </c>
      <c r="Q284" s="76"/>
      <c r="R284" s="76"/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1737</v>
      </c>
      <c r="F285" s="76" t="s">
        <v>1827</v>
      </c>
      <c r="G285" s="76" t="s">
        <v>118</v>
      </c>
      <c r="H285" s="76" t="s">
        <v>507</v>
      </c>
      <c r="I285" s="76" t="s">
        <v>507</v>
      </c>
      <c r="J285" s="76" t="s">
        <v>2722</v>
      </c>
      <c r="K285" s="76" t="s">
        <v>2723</v>
      </c>
      <c r="L285" s="76" t="s">
        <v>2724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/>
      <c r="R285" s="76"/>
      <c r="S285" s="76"/>
      <c r="T285" s="76"/>
      <c r="U285" s="76"/>
      <c r="V285" s="76"/>
    </row>
    <row r="286" spans="1:22">
      <c r="A286" s="76">
        <v>3246</v>
      </c>
      <c r="B286" s="76" t="s">
        <v>2773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2876</v>
      </c>
      <c r="I286" s="76">
        <v>41016</v>
      </c>
      <c r="J286" s="76" t="s">
        <v>2725</v>
      </c>
      <c r="K286" s="76" t="s">
        <v>2726</v>
      </c>
      <c r="L286" s="76" t="s">
        <v>2727</v>
      </c>
      <c r="M286" s="76" t="s">
        <v>2960</v>
      </c>
      <c r="N286" s="76" t="s">
        <v>2367</v>
      </c>
      <c r="O286" s="76">
        <v>41016</v>
      </c>
      <c r="P286" s="21" t="s">
        <v>507</v>
      </c>
      <c r="Q286" s="76"/>
      <c r="R286" s="76"/>
      <c r="S286" s="76"/>
      <c r="T286" s="76"/>
      <c r="U286" s="76"/>
      <c r="V286" s="76"/>
    </row>
    <row r="287" spans="1:22">
      <c r="A287" s="76">
        <v>3247</v>
      </c>
      <c r="B287" s="76" t="s">
        <v>2774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3200</v>
      </c>
      <c r="I287" s="76">
        <v>41023</v>
      </c>
      <c r="J287" s="76" t="s">
        <v>2728</v>
      </c>
      <c r="K287" s="76" t="s">
        <v>2729</v>
      </c>
      <c r="L287" s="76" t="s">
        <v>2730</v>
      </c>
      <c r="M287" s="76" t="s">
        <v>3238</v>
      </c>
      <c r="N287" s="76" t="s">
        <v>2024</v>
      </c>
      <c r="O287" s="76">
        <v>41023</v>
      </c>
      <c r="P287" s="21" t="s">
        <v>2961</v>
      </c>
      <c r="Q287" s="76"/>
      <c r="R287" s="76"/>
      <c r="S287" s="76"/>
      <c r="T287" s="76"/>
      <c r="U287" s="76"/>
      <c r="V287" s="76"/>
    </row>
    <row r="288" spans="1:22">
      <c r="A288" s="76">
        <v>3248</v>
      </c>
      <c r="B288" s="76" t="s">
        <v>2775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2962</v>
      </c>
      <c r="I288" s="76">
        <v>41023</v>
      </c>
      <c r="J288" s="76" t="s">
        <v>2731</v>
      </c>
      <c r="K288" s="76" t="s">
        <v>2732</v>
      </c>
      <c r="L288" s="76" t="s">
        <v>2733</v>
      </c>
      <c r="M288" s="76" t="s">
        <v>3239</v>
      </c>
      <c r="N288" s="76" t="s">
        <v>2860</v>
      </c>
      <c r="O288" s="76">
        <v>41023</v>
      </c>
      <c r="P288" s="21" t="s">
        <v>2963</v>
      </c>
      <c r="Q288" s="76"/>
      <c r="R288" s="76"/>
      <c r="S288" s="76"/>
      <c r="T288" s="76"/>
      <c r="U288" s="76"/>
      <c r="V288" s="76"/>
    </row>
    <row r="289" spans="1:22">
      <c r="A289" s="76">
        <v>3249</v>
      </c>
      <c r="B289" s="76" t="s">
        <v>2776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3001</v>
      </c>
      <c r="I289" s="76">
        <v>41019</v>
      </c>
      <c r="J289" s="76" t="s">
        <v>2734</v>
      </c>
      <c r="K289" s="76" t="s">
        <v>2735</v>
      </c>
      <c r="L289" s="76" t="s">
        <v>2736</v>
      </c>
      <c r="M289" s="76" t="s">
        <v>3064</v>
      </c>
      <c r="N289" s="76" t="s">
        <v>2602</v>
      </c>
      <c r="O289" s="76">
        <v>41023</v>
      </c>
      <c r="P289" s="21" t="s">
        <v>507</v>
      </c>
      <c r="Q289" s="76"/>
      <c r="R289" s="76"/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76" t="s">
        <v>507</v>
      </c>
      <c r="I290" s="76" t="s">
        <v>507</v>
      </c>
      <c r="J290" s="76" t="s">
        <v>2737</v>
      </c>
      <c r="K290" s="76" t="s">
        <v>2738</v>
      </c>
      <c r="L290" s="76" t="s">
        <v>2739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/>
      <c r="R290" s="76"/>
      <c r="S290" s="76"/>
      <c r="T290" s="76"/>
      <c r="U290" s="76"/>
      <c r="V290" s="76"/>
    </row>
    <row r="291" spans="1:22">
      <c r="A291" s="76">
        <v>3252</v>
      </c>
      <c r="B291" s="76" t="s">
        <v>2777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2869</v>
      </c>
      <c r="I291" s="76">
        <v>41012</v>
      </c>
      <c r="J291" s="76" t="s">
        <v>2740</v>
      </c>
      <c r="K291" s="76" t="s">
        <v>2741</v>
      </c>
      <c r="L291" s="76" t="s">
        <v>2742</v>
      </c>
      <c r="M291" s="76" t="s">
        <v>2870</v>
      </c>
      <c r="N291" s="76" t="s">
        <v>1673</v>
      </c>
      <c r="O291" s="76">
        <v>41012</v>
      </c>
      <c r="P291" s="21" t="s">
        <v>507</v>
      </c>
      <c r="Q291" s="76"/>
      <c r="R291" s="76"/>
      <c r="S291" s="76"/>
      <c r="T291" s="76"/>
      <c r="U291" s="76"/>
      <c r="V291" s="76"/>
    </row>
    <row r="292" spans="1:22">
      <c r="A292" s="76">
        <v>3253</v>
      </c>
      <c r="B292" s="76" t="s">
        <v>2778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76" t="s">
        <v>507</v>
      </c>
      <c r="I292" s="76" t="s">
        <v>507</v>
      </c>
      <c r="J292" s="76" t="s">
        <v>2743</v>
      </c>
      <c r="K292" s="76" t="s">
        <v>2744</v>
      </c>
      <c r="L292" s="76" t="s">
        <v>2745</v>
      </c>
      <c r="M292" s="76" t="s">
        <v>507</v>
      </c>
      <c r="N292" s="76" t="s">
        <v>507</v>
      </c>
      <c r="O292" s="76" t="s">
        <v>507</v>
      </c>
      <c r="P292" s="21" t="s">
        <v>2964</v>
      </c>
      <c r="Q292" s="76"/>
      <c r="R292" s="76"/>
      <c r="S292" s="76"/>
      <c r="T292" s="76"/>
      <c r="U292" s="76"/>
      <c r="V292" s="76"/>
    </row>
    <row r="293" spans="1:22">
      <c r="A293" s="76">
        <v>3254</v>
      </c>
      <c r="B293" s="76" t="s">
        <v>2779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3002</v>
      </c>
      <c r="I293" s="76">
        <v>41019</v>
      </c>
      <c r="J293" s="76" t="s">
        <v>2746</v>
      </c>
      <c r="K293" s="76" t="s">
        <v>2747</v>
      </c>
      <c r="L293" s="76" t="s">
        <v>2748</v>
      </c>
      <c r="M293" s="76" t="s">
        <v>3065</v>
      </c>
      <c r="N293" s="76" t="s">
        <v>1618</v>
      </c>
      <c r="O293" s="76">
        <v>41025</v>
      </c>
      <c r="P293" s="21" t="s">
        <v>507</v>
      </c>
      <c r="Q293" s="76"/>
      <c r="R293" s="76"/>
      <c r="S293" s="76"/>
      <c r="T293" s="76"/>
      <c r="U293" s="76"/>
      <c r="V293" s="76"/>
    </row>
    <row r="294" spans="1:22">
      <c r="A294" s="76">
        <v>3251</v>
      </c>
      <c r="B294" s="76" t="s">
        <v>2780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76" t="s">
        <v>507</v>
      </c>
      <c r="I294" s="76" t="s">
        <v>507</v>
      </c>
      <c r="J294" s="76" t="s">
        <v>2749</v>
      </c>
      <c r="K294" s="76" t="s">
        <v>2750</v>
      </c>
      <c r="L294" s="76" t="s">
        <v>2751</v>
      </c>
      <c r="M294" s="76" t="s">
        <v>507</v>
      </c>
      <c r="N294" s="76" t="s">
        <v>507</v>
      </c>
      <c r="O294" s="76" t="s">
        <v>507</v>
      </c>
      <c r="P294" s="21" t="s">
        <v>3066</v>
      </c>
      <c r="Q294" s="76"/>
      <c r="R294" s="76"/>
      <c r="S294" s="76"/>
      <c r="T294" s="76"/>
      <c r="U294" s="76"/>
      <c r="V294" s="76"/>
    </row>
    <row r="295" spans="1:22">
      <c r="A295" s="76">
        <v>3255</v>
      </c>
      <c r="B295" s="76" t="s">
        <v>2781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2877</v>
      </c>
      <c r="I295" s="76">
        <v>41022</v>
      </c>
      <c r="J295" s="76" t="s">
        <v>2752</v>
      </c>
      <c r="K295" s="76" t="s">
        <v>2753</v>
      </c>
      <c r="L295" s="76" t="s">
        <v>2754</v>
      </c>
      <c r="M295" s="76" t="s">
        <v>3201</v>
      </c>
      <c r="N295" s="76" t="s">
        <v>1598</v>
      </c>
      <c r="O295" s="76">
        <v>41023</v>
      </c>
      <c r="P295" s="21" t="s">
        <v>507</v>
      </c>
      <c r="Q295" s="76"/>
      <c r="R295" s="76"/>
      <c r="S295" s="76"/>
      <c r="T295" s="76"/>
      <c r="U295" s="76"/>
      <c r="V295" s="76"/>
    </row>
    <row r="296" spans="1:22">
      <c r="A296" s="76">
        <v>3259</v>
      </c>
      <c r="B296" s="76" t="s">
        <v>2782</v>
      </c>
      <c r="C296" s="21">
        <v>41002</v>
      </c>
      <c r="D296" s="76">
        <v>41047</v>
      </c>
      <c r="E296" s="76" t="s">
        <v>1737</v>
      </c>
      <c r="F296" s="76" t="s">
        <v>1581</v>
      </c>
      <c r="G296" s="76" t="s">
        <v>2755</v>
      </c>
      <c r="H296" s="76" t="s">
        <v>507</v>
      </c>
      <c r="I296" s="76" t="s">
        <v>507</v>
      </c>
      <c r="J296" s="76" t="s">
        <v>2756</v>
      </c>
      <c r="K296" s="76" t="s">
        <v>3202</v>
      </c>
      <c r="L296" s="76" t="s">
        <v>2757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/>
      <c r="R296" s="76"/>
      <c r="S296" s="76"/>
      <c r="T296" s="76"/>
      <c r="U296" s="76"/>
      <c r="V296" s="76"/>
    </row>
    <row r="297" spans="1:22">
      <c r="A297" s="76">
        <v>3235</v>
      </c>
      <c r="B297" s="76" t="s">
        <v>2783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2878</v>
      </c>
      <c r="I297" s="76">
        <v>41019</v>
      </c>
      <c r="J297" s="76" t="s">
        <v>2758</v>
      </c>
      <c r="K297" s="76" t="s">
        <v>2759</v>
      </c>
      <c r="L297" s="76" t="s">
        <v>2760</v>
      </c>
      <c r="M297" s="76" t="s">
        <v>3067</v>
      </c>
      <c r="N297" s="76" t="s">
        <v>1598</v>
      </c>
      <c r="O297" s="76">
        <v>41032</v>
      </c>
      <c r="P297" s="21" t="s">
        <v>507</v>
      </c>
      <c r="Q297" s="76"/>
      <c r="R297" s="76"/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2800</v>
      </c>
      <c r="H298" s="76" t="s">
        <v>2879</v>
      </c>
      <c r="I298" s="76">
        <v>41015</v>
      </c>
      <c r="J298" s="76" t="s">
        <v>2801</v>
      </c>
      <c r="K298" s="76" t="s">
        <v>2802</v>
      </c>
      <c r="L298" s="76" t="s">
        <v>2803</v>
      </c>
      <c r="M298" s="76" t="s">
        <v>2885</v>
      </c>
      <c r="N298" s="76" t="s">
        <v>2880</v>
      </c>
      <c r="O298" s="76">
        <v>41015</v>
      </c>
      <c r="P298" s="21" t="s">
        <v>507</v>
      </c>
      <c r="Q298" s="76"/>
      <c r="R298" s="76"/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2804</v>
      </c>
      <c r="H299" s="76" t="s">
        <v>507</v>
      </c>
      <c r="I299" s="76" t="s">
        <v>507</v>
      </c>
      <c r="J299" s="76" t="s">
        <v>2805</v>
      </c>
      <c r="K299" s="76" t="s">
        <v>2806</v>
      </c>
      <c r="L299" s="76" t="s">
        <v>2807</v>
      </c>
      <c r="M299" s="76" t="s">
        <v>507</v>
      </c>
      <c r="N299" s="76" t="s">
        <v>507</v>
      </c>
      <c r="O299" s="76" t="s">
        <v>507</v>
      </c>
      <c r="P299" s="21" t="s">
        <v>2965</v>
      </c>
      <c r="Q299" s="76"/>
      <c r="R299" s="76"/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2808</v>
      </c>
      <c r="H300" s="76" t="s">
        <v>507</v>
      </c>
      <c r="I300" s="76" t="s">
        <v>507</v>
      </c>
      <c r="J300" s="76" t="s">
        <v>2809</v>
      </c>
      <c r="K300" s="76" t="s">
        <v>2810</v>
      </c>
      <c r="L300" s="76" t="s">
        <v>2811</v>
      </c>
      <c r="M300" s="76" t="s">
        <v>507</v>
      </c>
      <c r="N300" s="76" t="s">
        <v>507</v>
      </c>
      <c r="O300" s="76" t="s">
        <v>507</v>
      </c>
      <c r="P300" s="21" t="s">
        <v>2966</v>
      </c>
      <c r="Q300" s="76"/>
      <c r="R300" s="76"/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2812</v>
      </c>
      <c r="H301" s="76" t="s">
        <v>507</v>
      </c>
      <c r="I301" s="76" t="s">
        <v>507</v>
      </c>
      <c r="J301" t="s">
        <v>2813</v>
      </c>
      <c r="K301" t="s">
        <v>2814</v>
      </c>
      <c r="L301" t="s">
        <v>2815</v>
      </c>
      <c r="M301" s="76" t="s">
        <v>507</v>
      </c>
      <c r="N301" s="76" t="s">
        <v>507</v>
      </c>
      <c r="O301" s="76" t="s">
        <v>507</v>
      </c>
      <c r="P301" s="21" t="s">
        <v>2967</v>
      </c>
      <c r="Q301" s="76"/>
      <c r="R301" s="76"/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2816</v>
      </c>
      <c r="H302" s="76" t="s">
        <v>3245</v>
      </c>
      <c r="I302" s="76">
        <v>41026</v>
      </c>
      <c r="J302" t="s">
        <v>2817</v>
      </c>
      <c r="K302" t="s">
        <v>2818</v>
      </c>
      <c r="L302" t="s">
        <v>2819</v>
      </c>
      <c r="M302" s="76" t="s">
        <v>3326</v>
      </c>
      <c r="N302" s="76" t="s">
        <v>1673</v>
      </c>
      <c r="O302" s="76">
        <v>41026</v>
      </c>
      <c r="P302" s="21" t="s">
        <v>507</v>
      </c>
      <c r="Q302" s="76"/>
      <c r="R302" s="76"/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2820</v>
      </c>
      <c r="H303" s="76" t="s">
        <v>3003</v>
      </c>
      <c r="I303" s="76">
        <v>41018</v>
      </c>
      <c r="J303" t="s">
        <v>2821</v>
      </c>
      <c r="K303" t="s">
        <v>2822</v>
      </c>
      <c r="L303" t="s">
        <v>2823</v>
      </c>
      <c r="M303" s="76" t="s">
        <v>3068</v>
      </c>
      <c r="N303" s="76" t="s">
        <v>3069</v>
      </c>
      <c r="O303" s="76">
        <v>41018</v>
      </c>
      <c r="P303" s="21" t="s">
        <v>507</v>
      </c>
      <c r="Q303" s="76"/>
      <c r="R303" s="76"/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2820</v>
      </c>
      <c r="H304" s="76" t="s">
        <v>2881</v>
      </c>
      <c r="I304" s="76">
        <v>41017</v>
      </c>
      <c r="J304" t="s">
        <v>2821</v>
      </c>
      <c r="K304" t="s">
        <v>2824</v>
      </c>
      <c r="L304" t="s">
        <v>2823</v>
      </c>
      <c r="M304" s="76" t="s">
        <v>3004</v>
      </c>
      <c r="N304" s="76" t="s">
        <v>2013</v>
      </c>
      <c r="O304" s="76">
        <v>41017</v>
      </c>
      <c r="P304" s="21" t="s">
        <v>507</v>
      </c>
      <c r="Q304" s="76"/>
      <c r="R304" s="76"/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2825</v>
      </c>
      <c r="H305" s="76" t="s">
        <v>2997</v>
      </c>
      <c r="I305" s="76">
        <v>41023</v>
      </c>
      <c r="J305" t="s">
        <v>2826</v>
      </c>
      <c r="K305" t="s">
        <v>2827</v>
      </c>
      <c r="L305" t="s">
        <v>2828</v>
      </c>
      <c r="M305" s="76" t="s">
        <v>3240</v>
      </c>
      <c r="N305" s="76" t="s">
        <v>1712</v>
      </c>
      <c r="O305" s="76">
        <v>41023</v>
      </c>
      <c r="P305" s="21" t="s">
        <v>507</v>
      </c>
      <c r="Q305" s="76"/>
      <c r="R305" s="76"/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2844</v>
      </c>
      <c r="H306" s="76" t="s">
        <v>507</v>
      </c>
      <c r="I306" s="76" t="s">
        <v>507</v>
      </c>
      <c r="J306" t="s">
        <v>2852</v>
      </c>
      <c r="K306" t="s">
        <v>2853</v>
      </c>
      <c r="L306" t="s">
        <v>2854</v>
      </c>
      <c r="M306" s="76" t="s">
        <v>507</v>
      </c>
      <c r="N306" s="76" t="s">
        <v>507</v>
      </c>
      <c r="O306" s="76" t="s">
        <v>507</v>
      </c>
      <c r="P306" s="21" t="s">
        <v>2968</v>
      </c>
      <c r="Q306" s="76"/>
      <c r="R306" s="76"/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1646</v>
      </c>
      <c r="F307" s="76" t="s">
        <v>1581</v>
      </c>
      <c r="G307" s="76" t="s">
        <v>2886</v>
      </c>
      <c r="H307" s="76" t="s">
        <v>3203</v>
      </c>
      <c r="I307" s="76">
        <v>41033</v>
      </c>
      <c r="J307" s="76" t="s">
        <v>2887</v>
      </c>
      <c r="K307" s="76" t="s">
        <v>2888</v>
      </c>
      <c r="L307" s="76" t="s">
        <v>2889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/>
      <c r="R307" s="76"/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2890</v>
      </c>
      <c r="H308" s="76" t="s">
        <v>507</v>
      </c>
      <c r="I308" s="76" t="s">
        <v>507</v>
      </c>
      <c r="J308" s="76" t="s">
        <v>2891</v>
      </c>
      <c r="K308" s="76" t="s">
        <v>2892</v>
      </c>
      <c r="L308" s="76" t="s">
        <v>2893</v>
      </c>
      <c r="M308" s="76" t="s">
        <v>507</v>
      </c>
      <c r="N308" s="76" t="s">
        <v>507</v>
      </c>
      <c r="O308" s="76" t="s">
        <v>507</v>
      </c>
      <c r="P308" s="21" t="s">
        <v>3070</v>
      </c>
      <c r="Q308" s="76"/>
      <c r="R308" s="76"/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76" t="s">
        <v>507</v>
      </c>
      <c r="I309" s="76" t="s">
        <v>507</v>
      </c>
      <c r="J309" s="76" t="s">
        <v>2894</v>
      </c>
      <c r="K309" s="76" t="s">
        <v>2895</v>
      </c>
      <c r="L309" s="76" t="s">
        <v>2896</v>
      </c>
      <c r="M309" s="76" t="s">
        <v>507</v>
      </c>
      <c r="N309" s="76" t="s">
        <v>507</v>
      </c>
      <c r="O309" s="76" t="s">
        <v>507</v>
      </c>
      <c r="P309" s="21" t="s">
        <v>3071</v>
      </c>
      <c r="Q309" s="76"/>
      <c r="R309" s="76"/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2897</v>
      </c>
      <c r="H310" s="76" t="s">
        <v>507</v>
      </c>
      <c r="I310" s="76" t="s">
        <v>507</v>
      </c>
      <c r="J310" s="76" t="s">
        <v>2898</v>
      </c>
      <c r="K310" s="76" t="s">
        <v>2899</v>
      </c>
      <c r="L310" s="76" t="s">
        <v>2900</v>
      </c>
      <c r="M310" s="76" t="s">
        <v>507</v>
      </c>
      <c r="N310" s="76" t="s">
        <v>507</v>
      </c>
      <c r="O310" s="76" t="s">
        <v>507</v>
      </c>
      <c r="P310" s="21" t="s">
        <v>3072</v>
      </c>
      <c r="Q310" s="76"/>
      <c r="R310" s="76"/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1646</v>
      </c>
      <c r="F311" s="76" t="s">
        <v>1581</v>
      </c>
      <c r="G311" s="76" t="s">
        <v>2901</v>
      </c>
      <c r="H311" s="76" t="s">
        <v>507</v>
      </c>
      <c r="I311" s="76">
        <v>41033</v>
      </c>
      <c r="J311" s="76" t="s">
        <v>2902</v>
      </c>
      <c r="K311" s="76" t="s">
        <v>2903</v>
      </c>
      <c r="L311" s="76" t="s">
        <v>2904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/>
      <c r="R311" s="76"/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2905</v>
      </c>
      <c r="H312" s="76" t="s">
        <v>3306</v>
      </c>
      <c r="I312" s="76">
        <v>41031</v>
      </c>
      <c r="J312" s="76" t="s">
        <v>2906</v>
      </c>
      <c r="K312" s="76" t="s">
        <v>2907</v>
      </c>
      <c r="L312" s="76" t="s">
        <v>2908</v>
      </c>
      <c r="M312" s="76" t="s">
        <v>3353</v>
      </c>
      <c r="N312" s="76" t="s">
        <v>2013</v>
      </c>
      <c r="O312" s="76">
        <v>41031</v>
      </c>
      <c r="P312" s="21" t="s">
        <v>507</v>
      </c>
      <c r="Q312" s="76"/>
      <c r="R312" s="76"/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2909</v>
      </c>
      <c r="H313" s="76" t="s">
        <v>3204</v>
      </c>
      <c r="I313" s="76">
        <v>41032</v>
      </c>
      <c r="J313" s="76" t="s">
        <v>2910</v>
      </c>
      <c r="K313" s="76" t="s">
        <v>2911</v>
      </c>
      <c r="L313" s="76" t="s">
        <v>2912</v>
      </c>
      <c r="M313" s="76" t="s">
        <v>3379</v>
      </c>
      <c r="N313" s="76" t="s">
        <v>2332</v>
      </c>
      <c r="O313" s="76">
        <v>41032</v>
      </c>
      <c r="P313" s="21" t="s">
        <v>507</v>
      </c>
      <c r="Q313" s="76"/>
      <c r="R313" s="76"/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2913</v>
      </c>
      <c r="H314" s="76" t="s">
        <v>507</v>
      </c>
      <c r="I314" s="76" t="s">
        <v>507</v>
      </c>
      <c r="J314" s="76" t="s">
        <v>2914</v>
      </c>
      <c r="K314" s="76" t="s">
        <v>2915</v>
      </c>
      <c r="L314" s="76" t="s">
        <v>2916</v>
      </c>
      <c r="M314" s="76" t="s">
        <v>507</v>
      </c>
      <c r="N314" s="76" t="s">
        <v>507</v>
      </c>
      <c r="O314" s="76" t="s">
        <v>507</v>
      </c>
      <c r="P314" s="21" t="s">
        <v>3073</v>
      </c>
      <c r="Q314" s="76"/>
      <c r="R314" s="76"/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1589</v>
      </c>
      <c r="F315" s="76" t="s">
        <v>1581</v>
      </c>
      <c r="G315" s="76" t="s">
        <v>2917</v>
      </c>
      <c r="H315" s="76" t="s">
        <v>507</v>
      </c>
      <c r="I315" s="76" t="s">
        <v>507</v>
      </c>
      <c r="J315" s="76" t="s">
        <v>2918</v>
      </c>
      <c r="K315" s="76" t="s">
        <v>2919</v>
      </c>
      <c r="L315" s="76" t="s">
        <v>2920</v>
      </c>
      <c r="M315" s="76" t="s">
        <v>507</v>
      </c>
      <c r="N315" s="76" t="s">
        <v>507</v>
      </c>
      <c r="O315" s="76" t="s">
        <v>507</v>
      </c>
      <c r="P315" s="21" t="s">
        <v>3074</v>
      </c>
      <c r="Q315" s="76"/>
      <c r="R315" s="76"/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2921</v>
      </c>
      <c r="H316" s="76" t="s">
        <v>507</v>
      </c>
      <c r="I316" s="76" t="s">
        <v>507</v>
      </c>
      <c r="J316" s="76" t="s">
        <v>2922</v>
      </c>
      <c r="K316" s="76" t="s">
        <v>2923</v>
      </c>
      <c r="L316" s="76" t="s">
        <v>2924</v>
      </c>
      <c r="M316" s="76" t="s">
        <v>507</v>
      </c>
      <c r="N316" s="76" t="s">
        <v>507</v>
      </c>
      <c r="O316" s="76" t="s">
        <v>507</v>
      </c>
      <c r="P316" s="21" t="s">
        <v>3354</v>
      </c>
      <c r="Q316" s="76"/>
      <c r="R316" s="76"/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2970</v>
      </c>
      <c r="H317" s="76" t="s">
        <v>507</v>
      </c>
      <c r="I317" s="76" t="s">
        <v>507</v>
      </c>
      <c r="J317" t="s">
        <v>2971</v>
      </c>
      <c r="K317" t="s">
        <v>2972</v>
      </c>
      <c r="L317" t="s">
        <v>2973</v>
      </c>
      <c r="M317" s="76" t="s">
        <v>507</v>
      </c>
      <c r="N317" s="76" t="s">
        <v>507</v>
      </c>
      <c r="O317" s="76" t="s">
        <v>507</v>
      </c>
      <c r="P317" s="21" t="s">
        <v>3355</v>
      </c>
      <c r="Q317" s="76"/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2974</v>
      </c>
      <c r="H318" s="76" t="s">
        <v>507</v>
      </c>
      <c r="I318" s="76" t="s">
        <v>507</v>
      </c>
      <c r="J318" t="s">
        <v>2975</v>
      </c>
      <c r="K318" t="s">
        <v>2976</v>
      </c>
      <c r="L318" t="s">
        <v>2977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/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2978</v>
      </c>
      <c r="H319" s="76" t="s">
        <v>3356</v>
      </c>
      <c r="I319" s="76">
        <v>41036</v>
      </c>
      <c r="J319" t="s">
        <v>2979</v>
      </c>
      <c r="K319" t="s">
        <v>2980</v>
      </c>
      <c r="L319" t="s">
        <v>2981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/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2982</v>
      </c>
      <c r="H320" s="76" t="s">
        <v>3205</v>
      </c>
      <c r="I320" s="76">
        <v>41023</v>
      </c>
      <c r="J320" t="s">
        <v>2983</v>
      </c>
      <c r="K320" t="s">
        <v>2984</v>
      </c>
      <c r="L320" t="s">
        <v>2985</v>
      </c>
      <c r="M320" s="76" t="s">
        <v>3241</v>
      </c>
      <c r="N320" s="76" t="s">
        <v>3242</v>
      </c>
      <c r="O320" s="76">
        <v>41023</v>
      </c>
      <c r="P320" s="21" t="s">
        <v>507</v>
      </c>
      <c r="Q320" s="76"/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3006</v>
      </c>
      <c r="H321" s="76" t="s">
        <v>3246</v>
      </c>
      <c r="I321" s="76">
        <v>41032</v>
      </c>
      <c r="J321" t="s">
        <v>3007</v>
      </c>
      <c r="K321" t="s">
        <v>3008</v>
      </c>
      <c r="L321" t="s">
        <v>3009</v>
      </c>
      <c r="M321" s="76" t="s">
        <v>3380</v>
      </c>
      <c r="N321" s="76" t="s">
        <v>3381</v>
      </c>
      <c r="O321" s="76">
        <v>41032</v>
      </c>
      <c r="P321" s="21" t="s">
        <v>507</v>
      </c>
      <c r="Q321" s="76"/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3010</v>
      </c>
      <c r="H322" s="76" t="s">
        <v>507</v>
      </c>
      <c r="I322" s="76" t="s">
        <v>507</v>
      </c>
      <c r="J322" t="s">
        <v>3011</v>
      </c>
      <c r="K322" t="s">
        <v>3012</v>
      </c>
      <c r="L322" t="s">
        <v>3013</v>
      </c>
      <c r="M322" s="76" t="s">
        <v>507</v>
      </c>
      <c r="N322" s="76" t="s">
        <v>507</v>
      </c>
      <c r="O322" s="76" t="s">
        <v>507</v>
      </c>
      <c r="P322" s="21" t="s">
        <v>3357</v>
      </c>
      <c r="Q322" s="76"/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3014</v>
      </c>
      <c r="H323" s="76" t="s">
        <v>507</v>
      </c>
      <c r="I323" s="76" t="s">
        <v>507</v>
      </c>
      <c r="J323" t="s">
        <v>3015</v>
      </c>
      <c r="K323" t="s">
        <v>3016</v>
      </c>
      <c r="L323" t="s">
        <v>3017</v>
      </c>
      <c r="M323" s="76" t="s">
        <v>507</v>
      </c>
      <c r="N323" s="76" t="s">
        <v>507</v>
      </c>
      <c r="O323" s="76" t="s">
        <v>507</v>
      </c>
      <c r="P323" s="21" t="s">
        <v>3358</v>
      </c>
      <c r="Q323" s="76"/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3018</v>
      </c>
      <c r="H324" s="76" t="s">
        <v>3382</v>
      </c>
      <c r="I324" s="76">
        <v>41032</v>
      </c>
      <c r="J324" t="s">
        <v>3019</v>
      </c>
      <c r="K324" t="s">
        <v>3020</v>
      </c>
      <c r="L324" t="s">
        <v>3021</v>
      </c>
      <c r="M324" s="76" t="s">
        <v>3383</v>
      </c>
      <c r="N324" s="76" t="s">
        <v>1970</v>
      </c>
      <c r="O324" s="76">
        <v>41032</v>
      </c>
      <c r="P324" s="21" t="s">
        <v>507</v>
      </c>
      <c r="Q324" s="76"/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3022</v>
      </c>
      <c r="H325" s="76" t="s">
        <v>507</v>
      </c>
      <c r="I325" s="76" t="s">
        <v>507</v>
      </c>
      <c r="J325" t="s">
        <v>3023</v>
      </c>
      <c r="K325" t="s">
        <v>3024</v>
      </c>
      <c r="L325" t="s">
        <v>3025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/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3026</v>
      </c>
      <c r="H326" s="76" t="s">
        <v>3359</v>
      </c>
      <c r="I326" s="76">
        <v>41032</v>
      </c>
      <c r="J326" t="s">
        <v>3027</v>
      </c>
      <c r="K326" t="s">
        <v>3028</v>
      </c>
      <c r="L326" t="s">
        <v>3029</v>
      </c>
      <c r="M326" s="76" t="s">
        <v>3384</v>
      </c>
      <c r="N326" s="76" t="s">
        <v>1673</v>
      </c>
      <c r="O326" s="76">
        <v>41032</v>
      </c>
      <c r="P326" s="21" t="s">
        <v>507</v>
      </c>
      <c r="Q326" s="76"/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3030</v>
      </c>
      <c r="H327" s="76" t="s">
        <v>3307</v>
      </c>
      <c r="I327" s="76">
        <v>41031</v>
      </c>
      <c r="J327" t="s">
        <v>3031</v>
      </c>
      <c r="K327" t="s">
        <v>3032</v>
      </c>
      <c r="L327" t="s">
        <v>3033</v>
      </c>
      <c r="M327" s="76" t="s">
        <v>3360</v>
      </c>
      <c r="N327" s="76" t="s">
        <v>3361</v>
      </c>
      <c r="O327" s="76">
        <v>41031</v>
      </c>
      <c r="P327" s="21" t="s">
        <v>3308</v>
      </c>
      <c r="Q327" s="76"/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3034</v>
      </c>
      <c r="H328" s="76" t="s">
        <v>507</v>
      </c>
      <c r="I328" s="76" t="s">
        <v>507</v>
      </c>
      <c r="J328" t="s">
        <v>3035</v>
      </c>
      <c r="K328" t="s">
        <v>3036</v>
      </c>
      <c r="L328" t="s">
        <v>3037</v>
      </c>
      <c r="M328" s="76" t="s">
        <v>507</v>
      </c>
      <c r="N328" s="76" t="s">
        <v>507</v>
      </c>
      <c r="O328" s="76" t="s">
        <v>507</v>
      </c>
      <c r="P328" s="21" t="s">
        <v>3362</v>
      </c>
      <c r="Q328" s="76"/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3075</v>
      </c>
      <c r="H329" s="76" t="s">
        <v>507</v>
      </c>
      <c r="I329" s="76" t="s">
        <v>507</v>
      </c>
      <c r="J329" t="s">
        <v>3076</v>
      </c>
      <c r="K329" t="s">
        <v>3077</v>
      </c>
      <c r="L329" t="s">
        <v>3078</v>
      </c>
      <c r="M329" s="76" t="s">
        <v>507</v>
      </c>
      <c r="N329" s="76" t="s">
        <v>507</v>
      </c>
      <c r="O329" s="76" t="s">
        <v>507</v>
      </c>
      <c r="P329" s="21" t="s">
        <v>3363</v>
      </c>
      <c r="Q329" s="76"/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3079</v>
      </c>
      <c r="H330" s="76" t="s">
        <v>507</v>
      </c>
      <c r="I330" s="76" t="s">
        <v>507</v>
      </c>
      <c r="J330" t="s">
        <v>3080</v>
      </c>
      <c r="K330" t="s">
        <v>3081</v>
      </c>
      <c r="L330" t="s">
        <v>3082</v>
      </c>
      <c r="M330" s="76" t="s">
        <v>507</v>
      </c>
      <c r="N330" s="76" t="s">
        <v>507</v>
      </c>
      <c r="O330" s="76" t="s">
        <v>507</v>
      </c>
      <c r="P330" s="21" t="s">
        <v>3364</v>
      </c>
      <c r="Q330" s="76"/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3083</v>
      </c>
      <c r="H331" s="76" t="s">
        <v>507</v>
      </c>
      <c r="I331" s="76" t="s">
        <v>507</v>
      </c>
      <c r="J331" t="s">
        <v>3084</v>
      </c>
      <c r="K331" t="s">
        <v>3085</v>
      </c>
      <c r="L331" t="s">
        <v>3086</v>
      </c>
      <c r="M331" s="76" t="s">
        <v>507</v>
      </c>
      <c r="N331" s="76" t="s">
        <v>507</v>
      </c>
      <c r="O331" s="76" t="s">
        <v>507</v>
      </c>
      <c r="P331" s="21" t="s">
        <v>3365</v>
      </c>
      <c r="Q331" s="76"/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1646</v>
      </c>
      <c r="F332" t="s">
        <v>1581</v>
      </c>
      <c r="G332" t="s">
        <v>3087</v>
      </c>
      <c r="H332" s="76" t="s">
        <v>3366</v>
      </c>
      <c r="I332" s="76">
        <v>41033</v>
      </c>
      <c r="J332" t="s">
        <v>3088</v>
      </c>
      <c r="K332" t="s">
        <v>3089</v>
      </c>
      <c r="L332" t="s">
        <v>3090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/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1646</v>
      </c>
      <c r="F333" t="s">
        <v>1581</v>
      </c>
      <c r="G333" t="s">
        <v>3091</v>
      </c>
      <c r="H333" s="76" t="s">
        <v>3247</v>
      </c>
      <c r="I333" s="76">
        <v>41036</v>
      </c>
      <c r="J333" t="s">
        <v>3092</v>
      </c>
      <c r="K333" t="s">
        <v>3093</v>
      </c>
      <c r="L333" t="s">
        <v>3094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/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1646</v>
      </c>
      <c r="F334" t="s">
        <v>1581</v>
      </c>
      <c r="G334" t="s">
        <v>3091</v>
      </c>
      <c r="H334" s="76" t="s">
        <v>3248</v>
      </c>
      <c r="I334" s="76">
        <v>41036</v>
      </c>
      <c r="J334" t="s">
        <v>3095</v>
      </c>
      <c r="K334" t="s">
        <v>3096</v>
      </c>
      <c r="L334" t="s">
        <v>3097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/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3091</v>
      </c>
      <c r="H335" s="76" t="s">
        <v>3367</v>
      </c>
      <c r="I335" s="76">
        <v>41037</v>
      </c>
      <c r="J335" t="s">
        <v>3098</v>
      </c>
      <c r="K335" t="s">
        <v>3099</v>
      </c>
      <c r="L335" t="s">
        <v>3097</v>
      </c>
      <c r="M335" s="76" t="s">
        <v>507</v>
      </c>
      <c r="N335" s="76" t="s">
        <v>507</v>
      </c>
      <c r="O335" s="76" t="s">
        <v>507</v>
      </c>
      <c r="P335" s="21" t="s">
        <v>3368</v>
      </c>
      <c r="Q335" s="76"/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1646</v>
      </c>
      <c r="F336" t="s">
        <v>1581</v>
      </c>
      <c r="G336" t="s">
        <v>3091</v>
      </c>
      <c r="H336" s="76" t="s">
        <v>3369</v>
      </c>
      <c r="I336" s="76">
        <v>41036</v>
      </c>
      <c r="J336" t="s">
        <v>3100</v>
      </c>
      <c r="K336" t="s">
        <v>3101</v>
      </c>
      <c r="L336" t="s">
        <v>3097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/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1646</v>
      </c>
      <c r="F337" t="s">
        <v>1581</v>
      </c>
      <c r="G337" t="s">
        <v>3091</v>
      </c>
      <c r="H337" s="76" t="s">
        <v>3370</v>
      </c>
      <c r="I337" s="76">
        <v>41037</v>
      </c>
      <c r="J337" t="s">
        <v>3102</v>
      </c>
      <c r="K337" t="s">
        <v>3103</v>
      </c>
      <c r="L337" t="s">
        <v>3104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/>
    </row>
    <row r="338" spans="1:17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2844</v>
      </c>
      <c r="H338" s="76" t="s">
        <v>3371</v>
      </c>
      <c r="I338" s="76">
        <v>41038</v>
      </c>
      <c r="J338" t="s">
        <v>3105</v>
      </c>
      <c r="K338" t="s">
        <v>3106</v>
      </c>
      <c r="L338" t="s">
        <v>3107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/>
    </row>
    <row r="339" spans="1:17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2844</v>
      </c>
      <c r="H339" s="76" t="s">
        <v>507</v>
      </c>
      <c r="I339" s="76">
        <v>41039</v>
      </c>
      <c r="J339" t="s">
        <v>3108</v>
      </c>
      <c r="K339" t="s">
        <v>3109</v>
      </c>
      <c r="L339" t="s">
        <v>3110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/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2844</v>
      </c>
      <c r="H340" s="76" t="s">
        <v>3372</v>
      </c>
      <c r="I340" s="76">
        <v>41039</v>
      </c>
      <c r="J340" t="s">
        <v>3111</v>
      </c>
      <c r="K340" t="s">
        <v>3112</v>
      </c>
      <c r="L340" t="s">
        <v>3113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/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3373</v>
      </c>
      <c r="I341" s="76">
        <v>41040</v>
      </c>
      <c r="J341" t="s">
        <v>3114</v>
      </c>
      <c r="K341" t="s">
        <v>3115</v>
      </c>
      <c r="L341" t="s">
        <v>3116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/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76" t="s">
        <v>507</v>
      </c>
      <c r="I342" s="76" t="s">
        <v>507</v>
      </c>
      <c r="J342" t="s">
        <v>3117</v>
      </c>
      <c r="K342" t="s">
        <v>3118</v>
      </c>
      <c r="L342" t="s">
        <v>3119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/>
    </row>
    <row r="343" spans="1:17">
      <c r="A343">
        <v>3373</v>
      </c>
      <c r="B343">
        <v>3373</v>
      </c>
      <c r="C343" s="21">
        <v>41022</v>
      </c>
      <c r="D343">
        <v>41067</v>
      </c>
      <c r="E343" t="s">
        <v>1737</v>
      </c>
      <c r="F343" t="s">
        <v>1581</v>
      </c>
      <c r="G343" t="s">
        <v>3206</v>
      </c>
      <c r="H343" s="76" t="s">
        <v>507</v>
      </c>
      <c r="I343" s="76" t="s">
        <v>507</v>
      </c>
      <c r="J343" t="s">
        <v>3207</v>
      </c>
      <c r="K343" t="s">
        <v>3208</v>
      </c>
      <c r="L343" t="s">
        <v>3209</v>
      </c>
      <c r="M343" s="76" t="s">
        <v>507</v>
      </c>
      <c r="N343" s="76" t="s">
        <v>507</v>
      </c>
      <c r="O343" s="76" t="s">
        <v>507</v>
      </c>
      <c r="P343" s="21" t="s">
        <v>507</v>
      </c>
      <c r="Q343" s="76"/>
    </row>
    <row r="344" spans="1:17">
      <c r="A344">
        <v>3374</v>
      </c>
      <c r="B344">
        <v>3374</v>
      </c>
      <c r="C344" s="21">
        <v>41022</v>
      </c>
      <c r="D344">
        <v>41067</v>
      </c>
      <c r="E344" t="s">
        <v>1737</v>
      </c>
      <c r="F344" t="s">
        <v>1581</v>
      </c>
      <c r="G344" t="s">
        <v>3206</v>
      </c>
      <c r="H344" s="76" t="s">
        <v>507</v>
      </c>
      <c r="I344" s="76" t="s">
        <v>507</v>
      </c>
      <c r="J344" t="s">
        <v>3210</v>
      </c>
      <c r="K344" t="s">
        <v>3211</v>
      </c>
      <c r="L344" t="s">
        <v>3212</v>
      </c>
      <c r="M344" s="76" t="s">
        <v>507</v>
      </c>
      <c r="N344" s="76" t="s">
        <v>507</v>
      </c>
      <c r="O344" s="76" t="s">
        <v>507</v>
      </c>
      <c r="P344" s="21" t="s">
        <v>507</v>
      </c>
      <c r="Q344" s="76"/>
    </row>
    <row r="345" spans="1:17">
      <c r="A345">
        <v>3372</v>
      </c>
      <c r="B345">
        <v>3372</v>
      </c>
      <c r="C345" s="21">
        <v>41022</v>
      </c>
      <c r="D345">
        <v>41067</v>
      </c>
      <c r="E345" t="s">
        <v>1737</v>
      </c>
      <c r="F345" t="s">
        <v>1581</v>
      </c>
      <c r="G345" t="s">
        <v>3213</v>
      </c>
      <c r="H345" s="76" t="s">
        <v>507</v>
      </c>
      <c r="I345" s="76" t="s">
        <v>507</v>
      </c>
      <c r="J345" t="s">
        <v>3214</v>
      </c>
      <c r="K345" t="s">
        <v>3215</v>
      </c>
      <c r="L345" t="s">
        <v>3216</v>
      </c>
      <c r="M345" s="76" t="s">
        <v>507</v>
      </c>
      <c r="N345" s="76" t="s">
        <v>507</v>
      </c>
      <c r="O345" s="76" t="s">
        <v>507</v>
      </c>
      <c r="P345" s="21" t="s">
        <v>507</v>
      </c>
      <c r="Q345" s="76"/>
    </row>
    <row r="346" spans="1:17">
      <c r="A346">
        <v>3371</v>
      </c>
      <c r="B346">
        <v>3371</v>
      </c>
      <c r="C346" s="21">
        <v>41022</v>
      </c>
      <c r="D346">
        <v>41067</v>
      </c>
      <c r="E346" t="s">
        <v>1737</v>
      </c>
      <c r="F346" t="s">
        <v>1581</v>
      </c>
      <c r="G346" t="s">
        <v>3213</v>
      </c>
      <c r="H346" s="76" t="s">
        <v>507</v>
      </c>
      <c r="I346" s="76" t="s">
        <v>507</v>
      </c>
      <c r="J346" t="s">
        <v>3217</v>
      </c>
      <c r="K346" t="s">
        <v>3218</v>
      </c>
      <c r="L346" t="s">
        <v>3219</v>
      </c>
      <c r="M346" s="76" t="s">
        <v>507</v>
      </c>
      <c r="N346" s="76" t="s">
        <v>507</v>
      </c>
      <c r="O346" s="76" t="s">
        <v>507</v>
      </c>
      <c r="P346" s="21" t="s">
        <v>507</v>
      </c>
      <c r="Q346" s="76"/>
    </row>
    <row r="347" spans="1:17">
      <c r="A347">
        <v>3383</v>
      </c>
      <c r="B347">
        <v>3383</v>
      </c>
      <c r="C347" s="21">
        <v>41024</v>
      </c>
      <c r="D347">
        <v>41069</v>
      </c>
      <c r="E347" t="s">
        <v>1646</v>
      </c>
      <c r="F347" t="s">
        <v>1581</v>
      </c>
      <c r="G347" t="s">
        <v>3249</v>
      </c>
      <c r="H347" s="76" t="s">
        <v>3385</v>
      </c>
      <c r="I347" s="76">
        <v>41037</v>
      </c>
      <c r="J347" t="s">
        <v>3250</v>
      </c>
      <c r="K347" t="s">
        <v>3251</v>
      </c>
      <c r="L347" t="s">
        <v>3252</v>
      </c>
      <c r="M347" s="76" t="s">
        <v>507</v>
      </c>
      <c r="N347" s="76" t="s">
        <v>507</v>
      </c>
      <c r="O347" s="76" t="s">
        <v>507</v>
      </c>
      <c r="P347" s="21" t="s">
        <v>507</v>
      </c>
      <c r="Q347" s="76"/>
    </row>
    <row r="348" spans="1:17">
      <c r="A348">
        <v>3382</v>
      </c>
      <c r="B348">
        <v>3382</v>
      </c>
      <c r="C348" s="21">
        <v>41024</v>
      </c>
      <c r="D348">
        <v>41069</v>
      </c>
      <c r="E348" t="s">
        <v>1646</v>
      </c>
      <c r="F348" t="s">
        <v>1581</v>
      </c>
      <c r="G348" t="s">
        <v>3249</v>
      </c>
      <c r="H348" s="76" t="s">
        <v>3386</v>
      </c>
      <c r="I348" s="76">
        <v>41038</v>
      </c>
      <c r="J348" t="s">
        <v>3253</v>
      </c>
      <c r="K348" t="s">
        <v>3254</v>
      </c>
      <c r="L348" t="s">
        <v>3255</v>
      </c>
      <c r="M348" s="76" t="s">
        <v>507</v>
      </c>
      <c r="N348" s="76" t="s">
        <v>507</v>
      </c>
      <c r="O348" s="76" t="s">
        <v>507</v>
      </c>
      <c r="P348" s="21" t="s">
        <v>507</v>
      </c>
      <c r="Q348" s="76"/>
    </row>
    <row r="349" spans="1:17">
      <c r="A349">
        <v>3385</v>
      </c>
      <c r="B349">
        <v>3385</v>
      </c>
      <c r="C349" s="21">
        <v>41024</v>
      </c>
      <c r="D349">
        <v>41069</v>
      </c>
      <c r="E349" t="s">
        <v>1646</v>
      </c>
      <c r="F349" t="s">
        <v>1581</v>
      </c>
      <c r="G349" t="s">
        <v>3256</v>
      </c>
      <c r="H349" s="76" t="s">
        <v>3387</v>
      </c>
      <c r="I349" s="76">
        <v>41037</v>
      </c>
      <c r="J349" t="s">
        <v>3257</v>
      </c>
      <c r="K349" t="s">
        <v>3258</v>
      </c>
      <c r="L349" t="s">
        <v>3259</v>
      </c>
      <c r="M349" s="76" t="s">
        <v>507</v>
      </c>
      <c r="N349" s="76" t="s">
        <v>507</v>
      </c>
      <c r="O349" s="76" t="s">
        <v>507</v>
      </c>
      <c r="P349" s="21" t="s">
        <v>507</v>
      </c>
      <c r="Q349" s="76"/>
    </row>
    <row r="350" spans="1:17">
      <c r="A350">
        <v>3386</v>
      </c>
      <c r="B350">
        <v>3386</v>
      </c>
      <c r="C350" s="21">
        <v>41024</v>
      </c>
      <c r="D350">
        <v>41069</v>
      </c>
      <c r="E350" t="s">
        <v>1646</v>
      </c>
      <c r="F350" t="s">
        <v>1581</v>
      </c>
      <c r="G350" t="s">
        <v>3256</v>
      </c>
      <c r="H350" s="76" t="s">
        <v>507</v>
      </c>
      <c r="I350" s="76">
        <v>41038</v>
      </c>
      <c r="J350" t="s">
        <v>3260</v>
      </c>
      <c r="K350" t="s">
        <v>3261</v>
      </c>
      <c r="L350" t="s">
        <v>3262</v>
      </c>
      <c r="M350" s="76" t="s">
        <v>507</v>
      </c>
      <c r="N350" s="76" t="s">
        <v>507</v>
      </c>
      <c r="O350" s="76" t="s">
        <v>507</v>
      </c>
      <c r="P350" s="21" t="s">
        <v>507</v>
      </c>
      <c r="Q350" s="76"/>
    </row>
    <row r="351" spans="1:17">
      <c r="A351">
        <v>3387</v>
      </c>
      <c r="B351">
        <v>3387</v>
      </c>
      <c r="C351" s="21">
        <v>41024</v>
      </c>
      <c r="D351">
        <v>41069</v>
      </c>
      <c r="E351" t="s">
        <v>1737</v>
      </c>
      <c r="F351" t="s">
        <v>1581</v>
      </c>
      <c r="G351" t="s">
        <v>3263</v>
      </c>
      <c r="H351" s="76" t="s">
        <v>507</v>
      </c>
      <c r="I351" s="76" t="s">
        <v>507</v>
      </c>
      <c r="J351" t="s">
        <v>3264</v>
      </c>
      <c r="K351" t="s">
        <v>3265</v>
      </c>
      <c r="L351" t="s">
        <v>3266</v>
      </c>
      <c r="M351" s="76" t="s">
        <v>507</v>
      </c>
      <c r="N351" s="76" t="s">
        <v>507</v>
      </c>
      <c r="O351" s="76" t="s">
        <v>507</v>
      </c>
      <c r="P351" s="21" t="s">
        <v>507</v>
      </c>
      <c r="Q351" s="76"/>
    </row>
    <row r="352" spans="1:17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3263</v>
      </c>
      <c r="H352" s="76" t="s">
        <v>507</v>
      </c>
      <c r="I352" s="76" t="s">
        <v>507</v>
      </c>
      <c r="J352" t="s">
        <v>3267</v>
      </c>
      <c r="K352" t="s">
        <v>3268</v>
      </c>
      <c r="L352" t="s">
        <v>3269</v>
      </c>
      <c r="M352" s="76" t="s">
        <v>507</v>
      </c>
      <c r="N352" s="76" t="s">
        <v>507</v>
      </c>
      <c r="O352" s="76" t="s">
        <v>507</v>
      </c>
      <c r="P352" s="21" t="s">
        <v>507</v>
      </c>
      <c r="Q352" s="76"/>
    </row>
    <row r="353" spans="1:17">
      <c r="A353">
        <v>3381</v>
      </c>
      <c r="B353">
        <v>3381</v>
      </c>
      <c r="C353" s="21">
        <v>41024</v>
      </c>
      <c r="D353">
        <v>41069</v>
      </c>
      <c r="E353" t="s">
        <v>1646</v>
      </c>
      <c r="F353" t="s">
        <v>1581</v>
      </c>
      <c r="G353" t="s">
        <v>3249</v>
      </c>
      <c r="H353" s="76" t="s">
        <v>3388</v>
      </c>
      <c r="I353" s="76">
        <v>41039</v>
      </c>
      <c r="J353" t="s">
        <v>3270</v>
      </c>
      <c r="K353" t="s">
        <v>3271</v>
      </c>
      <c r="L353" t="s">
        <v>3272</v>
      </c>
      <c r="M353" s="76" t="s">
        <v>507</v>
      </c>
      <c r="N353" s="76" t="s">
        <v>507</v>
      </c>
      <c r="O353" s="76" t="s">
        <v>507</v>
      </c>
      <c r="P353" s="21" t="s">
        <v>507</v>
      </c>
      <c r="Q353" s="76"/>
    </row>
    <row r="354" spans="1:17">
      <c r="A354">
        <v>3380</v>
      </c>
      <c r="B354">
        <v>3380</v>
      </c>
      <c r="C354" s="21">
        <v>41024</v>
      </c>
      <c r="D354">
        <v>41069</v>
      </c>
      <c r="E354" t="s">
        <v>1737</v>
      </c>
      <c r="F354" t="s">
        <v>1581</v>
      </c>
      <c r="G354" t="s">
        <v>3249</v>
      </c>
      <c r="H354" s="76" t="s">
        <v>507</v>
      </c>
      <c r="I354" s="76" t="s">
        <v>507</v>
      </c>
      <c r="J354" t="s">
        <v>3309</v>
      </c>
      <c r="K354" t="s">
        <v>3310</v>
      </c>
      <c r="L354" t="s">
        <v>3252</v>
      </c>
      <c r="M354" s="76" t="s">
        <v>507</v>
      </c>
      <c r="N354" s="76" t="s">
        <v>507</v>
      </c>
      <c r="O354" s="76" t="s">
        <v>507</v>
      </c>
      <c r="P354" s="21" t="s">
        <v>507</v>
      </c>
    </row>
    <row r="355" spans="1:17">
      <c r="A355">
        <v>3379</v>
      </c>
      <c r="B355">
        <v>3379</v>
      </c>
      <c r="C355" s="21">
        <v>41024</v>
      </c>
      <c r="D355">
        <v>41069</v>
      </c>
      <c r="E355" t="s">
        <v>1737</v>
      </c>
      <c r="F355" t="s">
        <v>1581</v>
      </c>
      <c r="G355" t="s">
        <v>188</v>
      </c>
      <c r="H355" s="76" t="s">
        <v>507</v>
      </c>
      <c r="I355" s="76" t="s">
        <v>507</v>
      </c>
      <c r="J355" t="s">
        <v>3311</v>
      </c>
      <c r="K355" t="s">
        <v>3312</v>
      </c>
      <c r="L355" t="s">
        <v>3313</v>
      </c>
      <c r="M355" s="76" t="s">
        <v>507</v>
      </c>
      <c r="N355" s="76" t="s">
        <v>507</v>
      </c>
      <c r="O355" s="76" t="s">
        <v>507</v>
      </c>
      <c r="P355" s="21" t="s">
        <v>507</v>
      </c>
    </row>
    <row r="356" spans="1:17">
      <c r="A356">
        <v>3378</v>
      </c>
      <c r="B356">
        <v>3378</v>
      </c>
      <c r="C356" s="21">
        <v>41024</v>
      </c>
      <c r="D356">
        <v>41069</v>
      </c>
      <c r="E356" t="s">
        <v>1737</v>
      </c>
      <c r="F356" t="s">
        <v>1581</v>
      </c>
      <c r="G356" t="s">
        <v>188</v>
      </c>
      <c r="H356" s="76" t="s">
        <v>507</v>
      </c>
      <c r="I356" s="76" t="s">
        <v>507</v>
      </c>
      <c r="J356" t="s">
        <v>3314</v>
      </c>
      <c r="K356" t="s">
        <v>3315</v>
      </c>
      <c r="L356" t="s">
        <v>3316</v>
      </c>
      <c r="M356" s="76" t="s">
        <v>507</v>
      </c>
      <c r="N356" s="76" t="s">
        <v>507</v>
      </c>
      <c r="O356" s="76" t="s">
        <v>507</v>
      </c>
      <c r="P356" s="21" t="s">
        <v>507</v>
      </c>
    </row>
    <row r="357" spans="1:17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76" t="s">
        <v>507</v>
      </c>
      <c r="I357" s="76" t="s">
        <v>507</v>
      </c>
      <c r="J357" t="s">
        <v>3317</v>
      </c>
      <c r="K357" t="s">
        <v>3318</v>
      </c>
      <c r="L357" t="s">
        <v>3319</v>
      </c>
      <c r="M357" s="76" t="s">
        <v>507</v>
      </c>
      <c r="N357" s="76" t="s">
        <v>507</v>
      </c>
      <c r="O357" s="76" t="s">
        <v>507</v>
      </c>
      <c r="P357" s="21" t="s">
        <v>507</v>
      </c>
    </row>
    <row r="358" spans="1:17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3320</v>
      </c>
      <c r="H358" s="76" t="s">
        <v>507</v>
      </c>
      <c r="I358" s="76" t="s">
        <v>507</v>
      </c>
      <c r="J358" t="s">
        <v>3321</v>
      </c>
      <c r="K358" t="s">
        <v>3322</v>
      </c>
      <c r="L358" t="s">
        <v>3323</v>
      </c>
      <c r="M358" s="76" t="s">
        <v>507</v>
      </c>
      <c r="N358" s="76" t="s">
        <v>507</v>
      </c>
      <c r="O358" s="76" t="s">
        <v>507</v>
      </c>
      <c r="P358" s="21" t="s">
        <v>507</v>
      </c>
    </row>
    <row r="359" spans="1:17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3320</v>
      </c>
      <c r="H359" s="76" t="s">
        <v>507</v>
      </c>
      <c r="I359" s="76" t="s">
        <v>507</v>
      </c>
      <c r="J359" t="s">
        <v>3324</v>
      </c>
      <c r="K359" t="s">
        <v>3325</v>
      </c>
      <c r="L359" t="s">
        <v>3323</v>
      </c>
      <c r="M359" s="76" t="s">
        <v>507</v>
      </c>
      <c r="N359" s="76" t="s">
        <v>507</v>
      </c>
      <c r="O359" s="76" t="s">
        <v>507</v>
      </c>
      <c r="P359" s="21" t="s">
        <v>507</v>
      </c>
    </row>
  </sheetData>
  <autoFilter ref="A1:S346">
    <filterColumn colId="2"/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sqref="A1:J319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3120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3121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3273</v>
      </c>
      <c r="G5" t="s">
        <v>501</v>
      </c>
      <c r="H5" t="s">
        <v>3122</v>
      </c>
      <c r="I5">
        <v>4033</v>
      </c>
      <c r="J5" t="s">
        <v>3273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3121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3121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3121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3121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3121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3121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3121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 t="s">
        <v>507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 t="s">
        <v>507</v>
      </c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 t="s">
        <v>507</v>
      </c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 t="s">
        <v>507</v>
      </c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 t="s">
        <v>507</v>
      </c>
      <c r="I21">
        <v>4033</v>
      </c>
      <c r="J21" t="s">
        <v>696</v>
      </c>
    </row>
    <row r="22" spans="1:10">
      <c r="A22" t="s">
        <v>2456</v>
      </c>
      <c r="B22" t="s">
        <v>2543</v>
      </c>
      <c r="C22" t="s">
        <v>2513</v>
      </c>
      <c r="D22" t="s">
        <v>1401</v>
      </c>
      <c r="E22">
        <v>41015</v>
      </c>
      <c r="F22" t="s">
        <v>501</v>
      </c>
      <c r="G22" t="s">
        <v>501</v>
      </c>
      <c r="H22" t="s">
        <v>2421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2330</v>
      </c>
      <c r="C26" t="s">
        <v>2331</v>
      </c>
      <c r="D26" t="s">
        <v>1401</v>
      </c>
      <c r="E26">
        <v>40983</v>
      </c>
      <c r="F26" t="s">
        <v>501</v>
      </c>
      <c r="G26" t="s">
        <v>501</v>
      </c>
      <c r="H26" t="s">
        <v>2332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3121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2332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3123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2372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2332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3121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3124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3125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>
        <v>4033</v>
      </c>
      <c r="J48" t="s">
        <v>696</v>
      </c>
    </row>
    <row r="49" spans="1:10">
      <c r="A49" t="s">
        <v>2452</v>
      </c>
      <c r="B49" t="s">
        <v>2465</v>
      </c>
      <c r="C49" t="s">
        <v>2621</v>
      </c>
      <c r="D49" t="s">
        <v>993</v>
      </c>
      <c r="E49">
        <v>41009</v>
      </c>
      <c r="F49" t="s">
        <v>501</v>
      </c>
      <c r="G49" t="s">
        <v>501</v>
      </c>
      <c r="H49" t="s">
        <v>3126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3121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3121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2610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2658</v>
      </c>
      <c r="B63" t="s">
        <v>2873</v>
      </c>
      <c r="C63" t="s">
        <v>3127</v>
      </c>
      <c r="D63" t="s">
        <v>999</v>
      </c>
      <c r="E63">
        <v>41022</v>
      </c>
      <c r="F63" t="s">
        <v>501</v>
      </c>
      <c r="G63" t="s">
        <v>501</v>
      </c>
      <c r="H63" t="s">
        <v>3126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3121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3123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3124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3123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3121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3121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3273</v>
      </c>
      <c r="G88" t="s">
        <v>501</v>
      </c>
      <c r="H88" t="s">
        <v>3122</v>
      </c>
      <c r="I88">
        <v>4033</v>
      </c>
      <c r="J88" t="s">
        <v>3273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3273</v>
      </c>
      <c r="G89" t="s">
        <v>501</v>
      </c>
      <c r="H89" s="76" t="s">
        <v>3122</v>
      </c>
      <c r="I89">
        <v>4033</v>
      </c>
      <c r="J89" t="s">
        <v>3273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3125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2377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2421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 t="s">
        <v>507</v>
      </c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 t="s">
        <v>507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2422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2422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 t="s">
        <v>507</v>
      </c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 t="s">
        <v>507</v>
      </c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 t="s">
        <v>507</v>
      </c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 t="s">
        <v>507</v>
      </c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 t="s">
        <v>507</v>
      </c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 t="s">
        <v>507</v>
      </c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 t="s">
        <v>507</v>
      </c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 t="s">
        <v>507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2554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 t="s">
        <v>507</v>
      </c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 t="s">
        <v>507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 t="s">
        <v>507</v>
      </c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 t="s">
        <v>507</v>
      </c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 t="s">
        <v>507</v>
      </c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 t="s">
        <v>507</v>
      </c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 t="s">
        <v>507</v>
      </c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 t="s">
        <v>507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2423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 t="s">
        <v>507</v>
      </c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 t="s">
        <v>507</v>
      </c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 t="s">
        <v>507</v>
      </c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 t="s">
        <v>507</v>
      </c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 t="s">
        <v>507</v>
      </c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 t="s">
        <v>507</v>
      </c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 t="s">
        <v>507</v>
      </c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 t="s">
        <v>507</v>
      </c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 t="s">
        <v>507</v>
      </c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 t="s">
        <v>507</v>
      </c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 t="s">
        <v>507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2329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2375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2397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 t="s">
        <v>507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 t="s">
        <v>507</v>
      </c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 t="s">
        <v>507</v>
      </c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2333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2334</v>
      </c>
      <c r="D172" t="s">
        <v>2335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2336</v>
      </c>
      <c r="C173" t="s">
        <v>2337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2338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2339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2340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>
        <v>4033</v>
      </c>
      <c r="J177" t="s">
        <v>696</v>
      </c>
    </row>
    <row r="178" spans="1:10">
      <c r="A178" t="s">
        <v>2371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2341</v>
      </c>
      <c r="D179" t="s">
        <v>993</v>
      </c>
      <c r="E179" s="76" t="s">
        <v>507</v>
      </c>
      <c r="F179" t="s">
        <v>696</v>
      </c>
      <c r="G179" t="s">
        <v>685</v>
      </c>
      <c r="H179" s="76" t="s">
        <v>507</v>
      </c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 t="s">
        <v>507</v>
      </c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 t="s">
        <v>507</v>
      </c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2342</v>
      </c>
      <c r="D183" t="s">
        <v>990</v>
      </c>
      <c r="E183" s="76" t="s">
        <v>507</v>
      </c>
      <c r="F183" t="s">
        <v>696</v>
      </c>
      <c r="G183" t="s">
        <v>685</v>
      </c>
      <c r="H183" s="76" t="s">
        <v>507</v>
      </c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2343</v>
      </c>
      <c r="D184" t="s">
        <v>993</v>
      </c>
      <c r="E184" s="76" t="s">
        <v>507</v>
      </c>
      <c r="F184" t="s">
        <v>696</v>
      </c>
      <c r="G184" t="s">
        <v>685</v>
      </c>
      <c r="H184" s="76" t="s">
        <v>507</v>
      </c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2344</v>
      </c>
      <c r="D185" t="s">
        <v>1404</v>
      </c>
      <c r="E185" s="76" t="s">
        <v>507</v>
      </c>
      <c r="F185" t="s">
        <v>696</v>
      </c>
      <c r="G185" t="s">
        <v>685</v>
      </c>
      <c r="H185" s="76" t="s">
        <v>507</v>
      </c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2345</v>
      </c>
      <c r="D186" t="s">
        <v>983</v>
      </c>
      <c r="E186" s="76" t="s">
        <v>507</v>
      </c>
      <c r="F186" t="s">
        <v>696</v>
      </c>
      <c r="G186" t="s">
        <v>685</v>
      </c>
      <c r="H186" s="76" t="s">
        <v>507</v>
      </c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2346</v>
      </c>
      <c r="D187" t="s">
        <v>981</v>
      </c>
      <c r="E187" s="76" t="s">
        <v>507</v>
      </c>
      <c r="F187" t="s">
        <v>696</v>
      </c>
      <c r="G187" t="s">
        <v>685</v>
      </c>
      <c r="H187" s="76" t="s">
        <v>507</v>
      </c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76" t="s">
        <v>507</v>
      </c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2347</v>
      </c>
      <c r="D189" t="s">
        <v>983</v>
      </c>
      <c r="E189" s="76" t="s">
        <v>507</v>
      </c>
      <c r="F189" t="s">
        <v>696</v>
      </c>
      <c r="G189" t="s">
        <v>685</v>
      </c>
      <c r="H189" s="76" t="s">
        <v>507</v>
      </c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76" t="s">
        <v>507</v>
      </c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2260</v>
      </c>
      <c r="D191" t="s">
        <v>2348</v>
      </c>
      <c r="E191" s="76" t="s">
        <v>507</v>
      </c>
      <c r="F191" t="s">
        <v>696</v>
      </c>
      <c r="G191" t="s">
        <v>685</v>
      </c>
      <c r="H191" s="76" t="s">
        <v>507</v>
      </c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76" t="s">
        <v>507</v>
      </c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2349</v>
      </c>
      <c r="D193" t="s">
        <v>2348</v>
      </c>
      <c r="E193" s="76" t="s">
        <v>507</v>
      </c>
      <c r="F193" t="s">
        <v>696</v>
      </c>
      <c r="G193" t="s">
        <v>685</v>
      </c>
      <c r="H193" s="76" t="s">
        <v>507</v>
      </c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76" t="s">
        <v>507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2350</v>
      </c>
      <c r="D195" t="s">
        <v>2351</v>
      </c>
      <c r="E195" s="76">
        <v>41001</v>
      </c>
      <c r="F195" t="s">
        <v>501</v>
      </c>
      <c r="G195" t="s">
        <v>501</v>
      </c>
      <c r="H195" s="76" t="s">
        <v>3128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2352</v>
      </c>
      <c r="D196" t="s">
        <v>783</v>
      </c>
      <c r="E196" s="76" t="s">
        <v>507</v>
      </c>
      <c r="F196" t="s">
        <v>696</v>
      </c>
      <c r="G196" t="s">
        <v>685</v>
      </c>
      <c r="H196" s="76" t="s">
        <v>507</v>
      </c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2249</v>
      </c>
      <c r="D197" t="s">
        <v>2353</v>
      </c>
      <c r="E197" s="76" t="s">
        <v>507</v>
      </c>
      <c r="F197" t="s">
        <v>696</v>
      </c>
      <c r="G197" t="s">
        <v>685</v>
      </c>
      <c r="H197" s="76" t="s">
        <v>507</v>
      </c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2354</v>
      </c>
      <c r="D198" t="s">
        <v>789</v>
      </c>
      <c r="E198" s="76" t="s">
        <v>507</v>
      </c>
      <c r="F198" t="s">
        <v>696</v>
      </c>
      <c r="G198" t="s">
        <v>685</v>
      </c>
      <c r="H198" s="76" t="s">
        <v>507</v>
      </c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2355</v>
      </c>
      <c r="D199" t="s">
        <v>993</v>
      </c>
      <c r="E199" s="76" t="s">
        <v>507</v>
      </c>
      <c r="F199" t="s">
        <v>696</v>
      </c>
      <c r="G199" t="s">
        <v>685</v>
      </c>
      <c r="H199" s="76" t="s">
        <v>507</v>
      </c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2356</v>
      </c>
      <c r="D200" t="s">
        <v>1404</v>
      </c>
      <c r="E200" s="76" t="s">
        <v>507</v>
      </c>
      <c r="F200" t="s">
        <v>696</v>
      </c>
      <c r="G200" t="s">
        <v>685</v>
      </c>
      <c r="H200" s="76" t="s">
        <v>507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2424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2425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>
        <v>4035</v>
      </c>
      <c r="J202" t="s">
        <v>696</v>
      </c>
    </row>
    <row r="203" spans="1:10">
      <c r="A203" t="s">
        <v>2373</v>
      </c>
      <c r="B203" t="s">
        <v>2277</v>
      </c>
      <c r="C203" t="s">
        <v>2426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2427</v>
      </c>
      <c r="D204" t="s">
        <v>1443</v>
      </c>
      <c r="E204" s="76" t="s">
        <v>507</v>
      </c>
      <c r="F204" t="s">
        <v>696</v>
      </c>
      <c r="G204" t="s">
        <v>685</v>
      </c>
      <c r="H204" s="76" t="s">
        <v>507</v>
      </c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2428</v>
      </c>
      <c r="D205" t="s">
        <v>1398</v>
      </c>
      <c r="E205" s="76" t="s">
        <v>507</v>
      </c>
      <c r="F205" t="s">
        <v>696</v>
      </c>
      <c r="G205" t="s">
        <v>685</v>
      </c>
      <c r="H205" s="76" t="s">
        <v>507</v>
      </c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2429</v>
      </c>
      <c r="D206" t="s">
        <v>1398</v>
      </c>
      <c r="E206" s="76" t="s">
        <v>507</v>
      </c>
      <c r="F206" t="s">
        <v>696</v>
      </c>
      <c r="G206" t="s">
        <v>685</v>
      </c>
      <c r="H206" s="76" t="s">
        <v>507</v>
      </c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76" t="s">
        <v>507</v>
      </c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2430</v>
      </c>
      <c r="D208" t="s">
        <v>999</v>
      </c>
      <c r="E208" s="76" t="s">
        <v>507</v>
      </c>
      <c r="F208" t="s">
        <v>696</v>
      </c>
      <c r="G208" t="s">
        <v>685</v>
      </c>
      <c r="H208" s="76" t="s">
        <v>507</v>
      </c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2431</v>
      </c>
      <c r="D209" t="s">
        <v>1398</v>
      </c>
      <c r="E209" s="76" t="s">
        <v>507</v>
      </c>
      <c r="F209" t="s">
        <v>696</v>
      </c>
      <c r="G209" t="s">
        <v>685</v>
      </c>
      <c r="H209" s="76" t="s">
        <v>507</v>
      </c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2432</v>
      </c>
      <c r="D210" t="s">
        <v>1398</v>
      </c>
      <c r="E210" s="76" t="s">
        <v>507</v>
      </c>
      <c r="F210" t="s">
        <v>696</v>
      </c>
      <c r="G210" t="s">
        <v>685</v>
      </c>
      <c r="H210" s="76" t="s">
        <v>507</v>
      </c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2293</v>
      </c>
      <c r="D211" t="s">
        <v>1402</v>
      </c>
      <c r="E211" s="76" t="s">
        <v>507</v>
      </c>
      <c r="F211" t="s">
        <v>696</v>
      </c>
      <c r="G211" t="s">
        <v>685</v>
      </c>
      <c r="H211" s="76" t="s">
        <v>507</v>
      </c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2611</v>
      </c>
      <c r="D212" s="76" t="s">
        <v>993</v>
      </c>
      <c r="E212" s="76" t="s">
        <v>507</v>
      </c>
      <c r="F212" t="s">
        <v>696</v>
      </c>
      <c r="G212" t="s">
        <v>685</v>
      </c>
      <c r="H212" s="76" t="s">
        <v>507</v>
      </c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2303</v>
      </c>
      <c r="D213" s="76" t="s">
        <v>1405</v>
      </c>
      <c r="E213" s="76" t="s">
        <v>507</v>
      </c>
      <c r="F213" t="s">
        <v>696</v>
      </c>
      <c r="G213" t="s">
        <v>685</v>
      </c>
      <c r="H213" s="76" t="s">
        <v>507</v>
      </c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2309</v>
      </c>
      <c r="D214" s="76" t="s">
        <v>993</v>
      </c>
      <c r="E214" s="76" t="s">
        <v>507</v>
      </c>
      <c r="F214" t="s">
        <v>696</v>
      </c>
      <c r="G214" t="s">
        <v>685</v>
      </c>
      <c r="H214" s="76" t="s">
        <v>507</v>
      </c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2313</v>
      </c>
      <c r="D215" s="76" t="s">
        <v>1405</v>
      </c>
      <c r="E215" s="76" t="s">
        <v>507</v>
      </c>
      <c r="F215" t="s">
        <v>696</v>
      </c>
      <c r="G215" t="s">
        <v>685</v>
      </c>
      <c r="H215" s="76" t="s">
        <v>507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2359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2433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2421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2421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2443</v>
      </c>
      <c r="B220" t="s">
        <v>2457</v>
      </c>
      <c r="C220" s="76" t="s">
        <v>2613</v>
      </c>
      <c r="D220" s="76" t="s">
        <v>1389</v>
      </c>
      <c r="E220" t="s">
        <v>507</v>
      </c>
      <c r="F220" t="s">
        <v>696</v>
      </c>
      <c r="G220" t="s">
        <v>685</v>
      </c>
      <c r="H220" s="76" t="s">
        <v>507</v>
      </c>
      <c r="I220">
        <v>4033</v>
      </c>
      <c r="J220" t="s">
        <v>696</v>
      </c>
    </row>
    <row r="221" spans="1:10">
      <c r="A221" t="s">
        <v>2444</v>
      </c>
      <c r="B221" t="s">
        <v>2458</v>
      </c>
      <c r="C221" s="76" t="s">
        <v>2477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2445</v>
      </c>
      <c r="B222" t="s">
        <v>2459</v>
      </c>
      <c r="C222" s="76" t="s">
        <v>2614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 t="s">
        <v>507</v>
      </c>
      <c r="I222">
        <v>4035</v>
      </c>
      <c r="J222" t="s">
        <v>696</v>
      </c>
    </row>
    <row r="223" spans="1:10">
      <c r="A223" t="s">
        <v>2446</v>
      </c>
      <c r="B223" t="s">
        <v>2551</v>
      </c>
      <c r="C223" t="s">
        <v>2483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2447</v>
      </c>
      <c r="B224" t="s">
        <v>2460</v>
      </c>
      <c r="C224" s="76" t="s">
        <v>2615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2616</v>
      </c>
      <c r="I224">
        <v>4033</v>
      </c>
      <c r="J224" t="s">
        <v>501</v>
      </c>
    </row>
    <row r="225" spans="1:10">
      <c r="A225" t="s">
        <v>2448</v>
      </c>
      <c r="B225" t="s">
        <v>2461</v>
      </c>
      <c r="C225" s="76" t="s">
        <v>2617</v>
      </c>
      <c r="D225" s="76" t="s">
        <v>1398</v>
      </c>
      <c r="E225" t="s">
        <v>507</v>
      </c>
      <c r="F225" t="s">
        <v>696</v>
      </c>
      <c r="G225" t="s">
        <v>685</v>
      </c>
      <c r="H225" s="76" t="s">
        <v>507</v>
      </c>
      <c r="I225">
        <v>4033</v>
      </c>
      <c r="J225" t="s">
        <v>696</v>
      </c>
    </row>
    <row r="226" spans="1:10">
      <c r="A226" t="s">
        <v>2782</v>
      </c>
      <c r="B226" t="s">
        <v>2755</v>
      </c>
      <c r="C226" s="76" t="s">
        <v>3129</v>
      </c>
      <c r="D226" s="76" t="s">
        <v>997</v>
      </c>
      <c r="E226" s="76">
        <v>41036</v>
      </c>
      <c r="F226" s="76" t="s">
        <v>694</v>
      </c>
      <c r="G226" s="76" t="s">
        <v>694</v>
      </c>
      <c r="H226" s="76" t="s">
        <v>3130</v>
      </c>
      <c r="I226">
        <v>4035</v>
      </c>
      <c r="J226" t="s">
        <v>694</v>
      </c>
    </row>
    <row r="227" spans="1:10">
      <c r="A227" t="s">
        <v>2450</v>
      </c>
      <c r="B227" t="s">
        <v>2463</v>
      </c>
      <c r="C227" s="76" t="s">
        <v>2619</v>
      </c>
      <c r="D227" s="76" t="s">
        <v>997</v>
      </c>
      <c r="E227" t="s">
        <v>507</v>
      </c>
      <c r="F227" t="s">
        <v>696</v>
      </c>
      <c r="G227" t="s">
        <v>685</v>
      </c>
      <c r="H227" s="76" t="s">
        <v>507</v>
      </c>
      <c r="I227">
        <v>4033</v>
      </c>
      <c r="J227" t="s">
        <v>696</v>
      </c>
    </row>
    <row r="228" spans="1:10">
      <c r="A228" t="s">
        <v>2451</v>
      </c>
      <c r="B228" t="s">
        <v>2464</v>
      </c>
      <c r="C228" s="76" t="s">
        <v>2620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2612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2421</v>
      </c>
      <c r="I229">
        <v>4035</v>
      </c>
      <c r="J229" t="s">
        <v>501</v>
      </c>
    </row>
    <row r="230" spans="1:10">
      <c r="A230" t="s">
        <v>2453</v>
      </c>
      <c r="B230" t="s">
        <v>2536</v>
      </c>
      <c r="C230" s="76" t="s">
        <v>2622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2454</v>
      </c>
      <c r="B231" t="s">
        <v>2466</v>
      </c>
      <c r="C231" s="76" t="s">
        <v>2623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>
        <v>4035</v>
      </c>
      <c r="J231" t="s">
        <v>696</v>
      </c>
    </row>
    <row r="232" spans="1:10">
      <c r="A232" t="s">
        <v>2455</v>
      </c>
      <c r="B232" t="s">
        <v>2467</v>
      </c>
      <c r="C232" s="76" t="s">
        <v>2510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3131</v>
      </c>
      <c r="I232">
        <v>4033</v>
      </c>
      <c r="J232" t="s">
        <v>501</v>
      </c>
    </row>
    <row r="233" spans="1:10">
      <c r="A233" t="s">
        <v>2449</v>
      </c>
      <c r="B233" t="s">
        <v>2462</v>
      </c>
      <c r="C233" s="76" t="s">
        <v>2618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3130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3132</v>
      </c>
      <c r="D234" t="s">
        <v>979</v>
      </c>
      <c r="E234">
        <v>41010</v>
      </c>
      <c r="F234" t="s">
        <v>501</v>
      </c>
      <c r="G234" t="s">
        <v>501</v>
      </c>
      <c r="H234" t="s">
        <v>3122</v>
      </c>
      <c r="I234">
        <v>4033</v>
      </c>
      <c r="J234" t="s">
        <v>501</v>
      </c>
    </row>
    <row r="235" spans="1:10">
      <c r="A235" t="s">
        <v>2407</v>
      </c>
      <c r="B235" t="s">
        <v>1206</v>
      </c>
      <c r="C235" t="s">
        <v>2414</v>
      </c>
      <c r="D235" t="s">
        <v>1402</v>
      </c>
      <c r="E235">
        <v>41019</v>
      </c>
      <c r="F235" t="s">
        <v>696</v>
      </c>
      <c r="G235" t="s">
        <v>685</v>
      </c>
      <c r="H235" t="s">
        <v>3130</v>
      </c>
      <c r="I235">
        <v>4035</v>
      </c>
      <c r="J235" t="s">
        <v>696</v>
      </c>
    </row>
    <row r="236" spans="1:10">
      <c r="A236" t="s">
        <v>2595</v>
      </c>
      <c r="B236" t="s">
        <v>2596</v>
      </c>
      <c r="C236" t="s">
        <v>2608</v>
      </c>
      <c r="D236" t="s">
        <v>164</v>
      </c>
      <c r="E236" t="s">
        <v>507</v>
      </c>
      <c r="F236" t="s">
        <v>696</v>
      </c>
      <c r="G236" t="s">
        <v>685</v>
      </c>
      <c r="H236" s="76" t="s">
        <v>507</v>
      </c>
      <c r="I236">
        <v>4033</v>
      </c>
      <c r="J236" t="s">
        <v>696</v>
      </c>
    </row>
    <row r="237" spans="1:10">
      <c r="A237" t="s">
        <v>2657</v>
      </c>
      <c r="B237" t="s">
        <v>2650</v>
      </c>
      <c r="C237" t="s">
        <v>2652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2646</v>
      </c>
      <c r="B238" t="s">
        <v>1831</v>
      </c>
      <c r="C238" t="s">
        <v>3133</v>
      </c>
      <c r="D238" t="s">
        <v>1443</v>
      </c>
      <c r="E238" t="s">
        <v>507</v>
      </c>
      <c r="F238" t="s">
        <v>696</v>
      </c>
      <c r="G238" t="s">
        <v>685</v>
      </c>
      <c r="H238" t="s">
        <v>3122</v>
      </c>
      <c r="I238">
        <v>4033</v>
      </c>
      <c r="J238" t="s">
        <v>696</v>
      </c>
    </row>
    <row r="239" spans="1:10">
      <c r="A239" t="s">
        <v>2641</v>
      </c>
      <c r="B239" t="s">
        <v>2642</v>
      </c>
      <c r="C239" t="s">
        <v>3134</v>
      </c>
      <c r="D239" t="s">
        <v>1389</v>
      </c>
      <c r="E239">
        <v>41026</v>
      </c>
      <c r="F239" t="s">
        <v>501</v>
      </c>
      <c r="G239" t="s">
        <v>501</v>
      </c>
      <c r="H239" t="s">
        <v>3122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2762</v>
      </c>
      <c r="B241" t="s">
        <v>118</v>
      </c>
      <c r="C241" t="s">
        <v>3135</v>
      </c>
      <c r="D241" t="s">
        <v>979</v>
      </c>
      <c r="E241">
        <v>41011</v>
      </c>
      <c r="F241" t="s">
        <v>501</v>
      </c>
      <c r="G241" t="s">
        <v>501</v>
      </c>
      <c r="H241" t="s">
        <v>3122</v>
      </c>
      <c r="I241">
        <v>4033</v>
      </c>
      <c r="J241" t="s">
        <v>501</v>
      </c>
    </row>
    <row r="242" spans="1:10">
      <c r="A242" t="s">
        <v>2763</v>
      </c>
      <c r="B242" t="s">
        <v>118</v>
      </c>
      <c r="C242" t="s">
        <v>3136</v>
      </c>
      <c r="D242" t="s">
        <v>979</v>
      </c>
      <c r="E242">
        <v>41011</v>
      </c>
      <c r="F242" t="s">
        <v>501</v>
      </c>
      <c r="G242" t="s">
        <v>501</v>
      </c>
      <c r="H242" t="s">
        <v>3122</v>
      </c>
      <c r="I242">
        <v>4033</v>
      </c>
      <c r="J242" t="s">
        <v>501</v>
      </c>
    </row>
    <row r="243" spans="1:10">
      <c r="A243" t="s">
        <v>3198</v>
      </c>
      <c r="B243" t="s">
        <v>2816</v>
      </c>
      <c r="C243" t="s">
        <v>3137</v>
      </c>
      <c r="D243" t="s">
        <v>999</v>
      </c>
      <c r="E243">
        <v>41026</v>
      </c>
      <c r="F243" t="s">
        <v>501</v>
      </c>
      <c r="G243" t="s">
        <v>501</v>
      </c>
      <c r="H243" t="s">
        <v>3122</v>
      </c>
      <c r="I243">
        <v>4033</v>
      </c>
      <c r="J243" t="s">
        <v>501</v>
      </c>
    </row>
    <row r="244" spans="1:10">
      <c r="A244" t="s">
        <v>2765</v>
      </c>
      <c r="B244" t="s">
        <v>118</v>
      </c>
      <c r="C244" t="s">
        <v>3138</v>
      </c>
      <c r="D244" t="s">
        <v>979</v>
      </c>
      <c r="E244">
        <v>41012</v>
      </c>
      <c r="F244" t="s">
        <v>696</v>
      </c>
      <c r="G244" t="s">
        <v>685</v>
      </c>
      <c r="H244" t="s">
        <v>3122</v>
      </c>
      <c r="I244">
        <v>4033</v>
      </c>
      <c r="J244" t="s">
        <v>696</v>
      </c>
    </row>
    <row r="245" spans="1:10">
      <c r="A245" t="s">
        <v>2766</v>
      </c>
      <c r="B245" t="s">
        <v>118</v>
      </c>
      <c r="C245" t="s">
        <v>3139</v>
      </c>
      <c r="D245" t="s">
        <v>979</v>
      </c>
      <c r="E245">
        <v>41012</v>
      </c>
      <c r="F245" t="s">
        <v>501</v>
      </c>
      <c r="G245" t="s">
        <v>501</v>
      </c>
      <c r="H245" t="s">
        <v>3122</v>
      </c>
      <c r="I245">
        <v>4033</v>
      </c>
      <c r="J245" t="s">
        <v>501</v>
      </c>
    </row>
    <row r="246" spans="1:10">
      <c r="A246" t="s">
        <v>2774</v>
      </c>
      <c r="B246" t="s">
        <v>118</v>
      </c>
      <c r="C246" t="s">
        <v>3140</v>
      </c>
      <c r="D246" t="s">
        <v>979</v>
      </c>
      <c r="E246">
        <v>41023</v>
      </c>
      <c r="F246" t="s">
        <v>501</v>
      </c>
      <c r="G246" t="s">
        <v>501</v>
      </c>
      <c r="H246" t="s">
        <v>3122</v>
      </c>
      <c r="I246">
        <v>4033</v>
      </c>
      <c r="J246" t="s">
        <v>501</v>
      </c>
    </row>
    <row r="247" spans="1:10">
      <c r="A247" t="s">
        <v>2768</v>
      </c>
      <c r="B247" t="s">
        <v>118</v>
      </c>
      <c r="C247" t="s">
        <v>3141</v>
      </c>
      <c r="D247" t="s">
        <v>979</v>
      </c>
      <c r="E247" t="s">
        <v>507</v>
      </c>
      <c r="F247" t="s">
        <v>696</v>
      </c>
      <c r="G247" t="s">
        <v>685</v>
      </c>
      <c r="H247" s="76" t="s">
        <v>507</v>
      </c>
      <c r="I247">
        <v>4033</v>
      </c>
      <c r="J247" t="s">
        <v>696</v>
      </c>
    </row>
    <row r="248" spans="1:10">
      <c r="A248" t="s">
        <v>2783</v>
      </c>
      <c r="B248" t="s">
        <v>118</v>
      </c>
      <c r="C248" t="s">
        <v>3142</v>
      </c>
      <c r="D248" t="s">
        <v>979</v>
      </c>
      <c r="E248">
        <v>41019</v>
      </c>
      <c r="F248" t="s">
        <v>501</v>
      </c>
      <c r="G248" t="s">
        <v>501</v>
      </c>
      <c r="H248" t="s">
        <v>3122</v>
      </c>
      <c r="I248">
        <v>4033</v>
      </c>
      <c r="J248" t="s">
        <v>501</v>
      </c>
    </row>
    <row r="249" spans="1:10">
      <c r="A249" t="s">
        <v>3143</v>
      </c>
      <c r="B249" t="s">
        <v>2825</v>
      </c>
      <c r="C249" t="s">
        <v>3144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2776</v>
      </c>
      <c r="B250" t="s">
        <v>118</v>
      </c>
      <c r="C250" t="s">
        <v>2735</v>
      </c>
      <c r="D250" t="s">
        <v>979</v>
      </c>
      <c r="E250">
        <v>41019</v>
      </c>
      <c r="F250" t="s">
        <v>501</v>
      </c>
      <c r="G250" t="s">
        <v>501</v>
      </c>
      <c r="H250" t="s">
        <v>3122</v>
      </c>
      <c r="I250">
        <v>4033</v>
      </c>
      <c r="J250" t="s">
        <v>501</v>
      </c>
    </row>
    <row r="251" spans="1:10">
      <c r="A251" t="s">
        <v>2772</v>
      </c>
      <c r="B251" t="s">
        <v>118</v>
      </c>
      <c r="C251" t="s">
        <v>3145</v>
      </c>
      <c r="D251" t="s">
        <v>979</v>
      </c>
      <c r="E251">
        <v>41012</v>
      </c>
      <c r="F251" t="s">
        <v>501</v>
      </c>
      <c r="G251" t="s">
        <v>501</v>
      </c>
      <c r="H251" t="s">
        <v>3122</v>
      </c>
      <c r="I251">
        <v>4033</v>
      </c>
      <c r="J251" t="s">
        <v>501</v>
      </c>
    </row>
    <row r="252" spans="1:10">
      <c r="A252" t="s">
        <v>2779</v>
      </c>
      <c r="B252" t="s">
        <v>118</v>
      </c>
      <c r="C252" t="s">
        <v>3146</v>
      </c>
      <c r="D252" t="s">
        <v>979</v>
      </c>
      <c r="E252">
        <v>41019</v>
      </c>
      <c r="F252" t="s">
        <v>501</v>
      </c>
      <c r="G252" t="s">
        <v>501</v>
      </c>
      <c r="H252" t="s">
        <v>3122</v>
      </c>
      <c r="I252">
        <v>4033</v>
      </c>
      <c r="J252" t="s">
        <v>501</v>
      </c>
    </row>
    <row r="253" spans="1:10">
      <c r="A253" t="s">
        <v>2780</v>
      </c>
      <c r="B253" t="s">
        <v>118</v>
      </c>
      <c r="C253" t="s">
        <v>3147</v>
      </c>
      <c r="D253" t="s">
        <v>979</v>
      </c>
      <c r="E253">
        <v>41019</v>
      </c>
      <c r="F253" t="s">
        <v>696</v>
      </c>
      <c r="G253" t="s">
        <v>685</v>
      </c>
      <c r="H253" t="s">
        <v>3122</v>
      </c>
      <c r="I253">
        <v>4033</v>
      </c>
      <c r="J253" t="s">
        <v>696</v>
      </c>
    </row>
    <row r="254" spans="1:10">
      <c r="A254" t="s">
        <v>2781</v>
      </c>
      <c r="B254" t="s">
        <v>118</v>
      </c>
      <c r="C254" t="s">
        <v>3148</v>
      </c>
      <c r="D254" t="s">
        <v>979</v>
      </c>
      <c r="E254">
        <v>41022</v>
      </c>
      <c r="F254" t="s">
        <v>501</v>
      </c>
      <c r="G254" t="s">
        <v>501</v>
      </c>
      <c r="H254" t="s">
        <v>3122</v>
      </c>
      <c r="I254">
        <v>4033</v>
      </c>
      <c r="J254" t="s">
        <v>501</v>
      </c>
    </row>
    <row r="255" spans="1:10">
      <c r="A255" t="s">
        <v>3149</v>
      </c>
      <c r="B255" t="s">
        <v>2820</v>
      </c>
      <c r="C255" t="s">
        <v>3150</v>
      </c>
      <c r="D255" t="s">
        <v>990</v>
      </c>
      <c r="E255">
        <v>41017</v>
      </c>
      <c r="F255" t="s">
        <v>501</v>
      </c>
      <c r="G255" t="s">
        <v>501</v>
      </c>
      <c r="H255" t="s">
        <v>3151</v>
      </c>
      <c r="I255">
        <v>4033</v>
      </c>
      <c r="J255" t="s">
        <v>501</v>
      </c>
    </row>
    <row r="256" spans="1:10">
      <c r="A256" t="s">
        <v>2777</v>
      </c>
      <c r="B256" t="s">
        <v>118</v>
      </c>
      <c r="C256" t="s">
        <v>3152</v>
      </c>
      <c r="D256" t="s">
        <v>979</v>
      </c>
      <c r="E256">
        <v>41012</v>
      </c>
      <c r="F256" t="s">
        <v>501</v>
      </c>
      <c r="G256" t="s">
        <v>501</v>
      </c>
      <c r="H256" t="s">
        <v>3122</v>
      </c>
      <c r="I256">
        <v>4033</v>
      </c>
      <c r="J256" t="s">
        <v>501</v>
      </c>
    </row>
    <row r="257" spans="1:10">
      <c r="A257" t="s">
        <v>2778</v>
      </c>
      <c r="B257" t="s">
        <v>118</v>
      </c>
      <c r="C257" t="s">
        <v>3153</v>
      </c>
      <c r="D257" t="s">
        <v>979</v>
      </c>
      <c r="E257" t="s">
        <v>507</v>
      </c>
      <c r="F257" t="s">
        <v>696</v>
      </c>
      <c r="G257" t="s">
        <v>685</v>
      </c>
      <c r="H257" s="76" t="s">
        <v>507</v>
      </c>
      <c r="I257">
        <v>4033</v>
      </c>
      <c r="J257" t="s">
        <v>696</v>
      </c>
    </row>
    <row r="258" spans="1:10">
      <c r="A258" t="s">
        <v>2775</v>
      </c>
      <c r="B258" t="s">
        <v>118</v>
      </c>
      <c r="C258" t="s">
        <v>3154</v>
      </c>
      <c r="D258" t="s">
        <v>979</v>
      </c>
      <c r="E258">
        <v>41023</v>
      </c>
      <c r="F258" t="s">
        <v>501</v>
      </c>
      <c r="G258" t="s">
        <v>501</v>
      </c>
      <c r="H258" t="s">
        <v>3122</v>
      </c>
      <c r="I258">
        <v>4033</v>
      </c>
      <c r="J258" t="s">
        <v>501</v>
      </c>
    </row>
    <row r="259" spans="1:10">
      <c r="A259" t="s">
        <v>3155</v>
      </c>
      <c r="B259" t="s">
        <v>2820</v>
      </c>
      <c r="C259" t="s">
        <v>3156</v>
      </c>
      <c r="D259" t="s">
        <v>990</v>
      </c>
      <c r="E259">
        <v>41018</v>
      </c>
      <c r="F259" t="s">
        <v>501</v>
      </c>
      <c r="G259" t="s">
        <v>501</v>
      </c>
      <c r="H259" t="s">
        <v>3151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2764</v>
      </c>
      <c r="B261" t="s">
        <v>118</v>
      </c>
      <c r="C261" t="s">
        <v>3157</v>
      </c>
      <c r="D261" t="s">
        <v>979</v>
      </c>
      <c r="E261">
        <v>41015</v>
      </c>
      <c r="F261" t="s">
        <v>501</v>
      </c>
      <c r="G261" t="s">
        <v>501</v>
      </c>
      <c r="H261" t="s">
        <v>3122</v>
      </c>
      <c r="I261">
        <v>4033</v>
      </c>
      <c r="J261" t="s">
        <v>501</v>
      </c>
    </row>
    <row r="262" spans="1:10">
      <c r="A262" t="s">
        <v>2767</v>
      </c>
      <c r="B262" t="s">
        <v>118</v>
      </c>
      <c r="C262" t="s">
        <v>3158</v>
      </c>
      <c r="D262" t="s">
        <v>979</v>
      </c>
      <c r="E262">
        <v>41019</v>
      </c>
      <c r="F262" t="s">
        <v>501</v>
      </c>
      <c r="G262" t="s">
        <v>501</v>
      </c>
      <c r="H262" t="s">
        <v>3122</v>
      </c>
      <c r="I262">
        <v>4033</v>
      </c>
      <c r="J262" t="s">
        <v>501</v>
      </c>
    </row>
    <row r="263" spans="1:10">
      <c r="A263" t="s">
        <v>2769</v>
      </c>
      <c r="B263" t="s">
        <v>118</v>
      </c>
      <c r="C263" t="s">
        <v>3159</v>
      </c>
      <c r="D263" t="s">
        <v>979</v>
      </c>
      <c r="E263">
        <v>41017</v>
      </c>
      <c r="F263" t="s">
        <v>501</v>
      </c>
      <c r="G263" t="s">
        <v>501</v>
      </c>
      <c r="H263" t="s">
        <v>3122</v>
      </c>
      <c r="I263">
        <v>4033</v>
      </c>
      <c r="J263" t="s">
        <v>501</v>
      </c>
    </row>
    <row r="264" spans="1:10">
      <c r="A264">
        <v>3267</v>
      </c>
      <c r="B264" t="s">
        <v>2804</v>
      </c>
      <c r="C264" t="s">
        <v>2806</v>
      </c>
      <c r="D264" t="s">
        <v>1405</v>
      </c>
      <c r="E264" t="s">
        <v>507</v>
      </c>
      <c r="F264" t="s">
        <v>696</v>
      </c>
      <c r="G264" t="s">
        <v>685</v>
      </c>
      <c r="H264" s="76" t="s">
        <v>507</v>
      </c>
      <c r="I264" s="76" t="s">
        <v>507</v>
      </c>
      <c r="J264" t="s">
        <v>696</v>
      </c>
    </row>
    <row r="265" spans="1:10">
      <c r="A265">
        <v>3268</v>
      </c>
      <c r="B265" t="s">
        <v>2808</v>
      </c>
      <c r="C265" t="s">
        <v>3160</v>
      </c>
      <c r="D265" t="s">
        <v>990</v>
      </c>
      <c r="E265" t="s">
        <v>507</v>
      </c>
      <c r="F265" t="s">
        <v>696</v>
      </c>
      <c r="G265" t="s">
        <v>685</v>
      </c>
      <c r="H265" s="76" t="s">
        <v>507</v>
      </c>
      <c r="I265" s="76" t="s">
        <v>507</v>
      </c>
      <c r="J265" t="s">
        <v>696</v>
      </c>
    </row>
    <row r="266" spans="1:10">
      <c r="A266">
        <v>3269</v>
      </c>
      <c r="B266" t="s">
        <v>2812</v>
      </c>
      <c r="C266" t="s">
        <v>3161</v>
      </c>
      <c r="D266" t="s">
        <v>1398</v>
      </c>
      <c r="E266" t="s">
        <v>507</v>
      </c>
      <c r="F266" t="s">
        <v>696</v>
      </c>
      <c r="G266" t="s">
        <v>685</v>
      </c>
      <c r="H266" s="76" t="s">
        <v>507</v>
      </c>
      <c r="I266" s="76" t="s">
        <v>507</v>
      </c>
      <c r="J266" t="s">
        <v>696</v>
      </c>
    </row>
    <row r="267" spans="1:10">
      <c r="A267" t="s">
        <v>2770</v>
      </c>
      <c r="B267" t="s">
        <v>118</v>
      </c>
      <c r="C267" t="s">
        <v>3162</v>
      </c>
      <c r="D267" t="s">
        <v>979</v>
      </c>
      <c r="E267">
        <v>41015</v>
      </c>
      <c r="F267" t="s">
        <v>501</v>
      </c>
      <c r="G267" t="s">
        <v>501</v>
      </c>
      <c r="H267" t="s">
        <v>3122</v>
      </c>
      <c r="I267">
        <v>4033</v>
      </c>
      <c r="J267" t="s">
        <v>501</v>
      </c>
    </row>
    <row r="268" spans="1:10">
      <c r="A268" t="s">
        <v>2771</v>
      </c>
      <c r="B268" t="s">
        <v>118</v>
      </c>
      <c r="C268" t="s">
        <v>3163</v>
      </c>
      <c r="D268" t="s">
        <v>979</v>
      </c>
      <c r="E268">
        <v>41018</v>
      </c>
      <c r="F268" t="s">
        <v>501</v>
      </c>
      <c r="G268" t="s">
        <v>501</v>
      </c>
      <c r="H268" t="s">
        <v>3122</v>
      </c>
      <c r="I268">
        <v>4033</v>
      </c>
      <c r="J268" t="s">
        <v>501</v>
      </c>
    </row>
    <row r="269" spans="1:10">
      <c r="A269" t="s">
        <v>2773</v>
      </c>
      <c r="B269" t="s">
        <v>118</v>
      </c>
      <c r="C269" t="s">
        <v>3164</v>
      </c>
      <c r="D269" t="s">
        <v>979</v>
      </c>
      <c r="E269">
        <v>41015</v>
      </c>
      <c r="F269" t="s">
        <v>501</v>
      </c>
      <c r="G269" t="s">
        <v>501</v>
      </c>
      <c r="H269" t="s">
        <v>3122</v>
      </c>
      <c r="I269">
        <v>4033</v>
      </c>
      <c r="J269" t="s">
        <v>501</v>
      </c>
    </row>
    <row r="270" spans="1:10">
      <c r="A270" t="s">
        <v>3165</v>
      </c>
      <c r="B270" t="s">
        <v>2800</v>
      </c>
      <c r="C270" t="s">
        <v>2802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2844</v>
      </c>
      <c r="C271" t="s">
        <v>3166</v>
      </c>
      <c r="D271" t="s">
        <v>1401</v>
      </c>
      <c r="E271" t="s">
        <v>507</v>
      </c>
      <c r="F271" t="s">
        <v>696</v>
      </c>
      <c r="G271" t="s">
        <v>685</v>
      </c>
      <c r="H271" s="76" t="s">
        <v>507</v>
      </c>
      <c r="I271" s="76" t="s">
        <v>507</v>
      </c>
      <c r="J271" t="s">
        <v>696</v>
      </c>
    </row>
    <row r="272" spans="1:10">
      <c r="A272" t="s">
        <v>2626</v>
      </c>
      <c r="B272" t="s">
        <v>3167</v>
      </c>
      <c r="C272" t="s">
        <v>3168</v>
      </c>
      <c r="D272" t="s">
        <v>999</v>
      </c>
      <c r="E272">
        <v>41016</v>
      </c>
      <c r="F272" t="s">
        <v>501</v>
      </c>
      <c r="G272" t="s">
        <v>501</v>
      </c>
      <c r="H272" s="76" t="s">
        <v>507</v>
      </c>
      <c r="I272" s="76" t="s">
        <v>507</v>
      </c>
      <c r="J272" t="s">
        <v>501</v>
      </c>
    </row>
    <row r="273" spans="1:10">
      <c r="A273" t="s">
        <v>3169</v>
      </c>
      <c r="B273" t="s">
        <v>2886</v>
      </c>
      <c r="C273" t="s">
        <v>2888</v>
      </c>
      <c r="D273" t="s">
        <v>1405</v>
      </c>
      <c r="E273">
        <v>41032</v>
      </c>
      <c r="F273" t="s">
        <v>694</v>
      </c>
      <c r="G273" t="s">
        <v>489</v>
      </c>
      <c r="H273" t="s">
        <v>3126</v>
      </c>
      <c r="I273">
        <v>4033</v>
      </c>
      <c r="J273" t="s">
        <v>694</v>
      </c>
    </row>
    <row r="274" spans="1:10">
      <c r="A274" t="s">
        <v>3170</v>
      </c>
      <c r="B274" t="s">
        <v>2890</v>
      </c>
      <c r="C274" t="s">
        <v>2892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3171</v>
      </c>
      <c r="B275" t="s">
        <v>1831</v>
      </c>
      <c r="C275" t="s">
        <v>2895</v>
      </c>
      <c r="D275" t="s">
        <v>1443</v>
      </c>
      <c r="E275" t="s">
        <v>507</v>
      </c>
      <c r="F275" t="s">
        <v>696</v>
      </c>
      <c r="G275" t="s">
        <v>685</v>
      </c>
      <c r="H275" s="76" t="s">
        <v>507</v>
      </c>
      <c r="I275">
        <v>4033</v>
      </c>
      <c r="J275" t="s">
        <v>696</v>
      </c>
    </row>
    <row r="276" spans="1:10">
      <c r="A276" t="s">
        <v>3172</v>
      </c>
      <c r="B276" t="s">
        <v>2897</v>
      </c>
      <c r="C276" t="s">
        <v>2899</v>
      </c>
      <c r="D276" t="s">
        <v>1405</v>
      </c>
      <c r="E276" t="s">
        <v>507</v>
      </c>
      <c r="F276" t="s">
        <v>696</v>
      </c>
      <c r="G276" t="s">
        <v>685</v>
      </c>
      <c r="H276" s="76" t="s">
        <v>507</v>
      </c>
      <c r="I276">
        <v>4033</v>
      </c>
      <c r="J276" t="s">
        <v>696</v>
      </c>
    </row>
    <row r="277" spans="1:10">
      <c r="A277" t="s">
        <v>3173</v>
      </c>
      <c r="B277" t="s">
        <v>2901</v>
      </c>
      <c r="C277" t="s">
        <v>2903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3122</v>
      </c>
      <c r="I277">
        <v>4033</v>
      </c>
      <c r="J277" s="76" t="s">
        <v>507</v>
      </c>
    </row>
    <row r="278" spans="1:10">
      <c r="A278" t="s">
        <v>3174</v>
      </c>
      <c r="B278" t="s">
        <v>2905</v>
      </c>
      <c r="C278" t="s">
        <v>2907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3175</v>
      </c>
      <c r="B279" t="s">
        <v>2909</v>
      </c>
      <c r="C279" t="s">
        <v>2911</v>
      </c>
      <c r="D279" t="s">
        <v>1405</v>
      </c>
      <c r="E279">
        <v>41033</v>
      </c>
      <c r="F279" t="s">
        <v>694</v>
      </c>
      <c r="G279" t="s">
        <v>694</v>
      </c>
      <c r="H279" t="s">
        <v>3126</v>
      </c>
      <c r="I279">
        <v>4033</v>
      </c>
      <c r="J279" t="s">
        <v>694</v>
      </c>
    </row>
    <row r="280" spans="1:10">
      <c r="A280" t="s">
        <v>3176</v>
      </c>
      <c r="B280" t="s">
        <v>2913</v>
      </c>
      <c r="C280" t="s">
        <v>2915</v>
      </c>
      <c r="D280" t="s">
        <v>1389</v>
      </c>
      <c r="E280" t="s">
        <v>507</v>
      </c>
      <c r="F280" t="s">
        <v>696</v>
      </c>
      <c r="G280" t="s">
        <v>685</v>
      </c>
      <c r="H280" s="76" t="s">
        <v>507</v>
      </c>
      <c r="I280">
        <v>4033</v>
      </c>
      <c r="J280" t="s">
        <v>696</v>
      </c>
    </row>
    <row r="281" spans="1:10">
      <c r="A281" t="s">
        <v>3177</v>
      </c>
      <c r="B281" t="s">
        <v>2917</v>
      </c>
      <c r="C281" t="s">
        <v>2919</v>
      </c>
      <c r="D281" t="s">
        <v>1398</v>
      </c>
      <c r="E281" t="s">
        <v>507</v>
      </c>
      <c r="F281" t="s">
        <v>696</v>
      </c>
      <c r="G281" t="s">
        <v>685</v>
      </c>
      <c r="H281" s="76" t="s">
        <v>507</v>
      </c>
      <c r="I281">
        <v>4033</v>
      </c>
      <c r="J281" t="s">
        <v>696</v>
      </c>
    </row>
    <row r="282" spans="1:10">
      <c r="A282" t="s">
        <v>3178</v>
      </c>
      <c r="B282" t="s">
        <v>2921</v>
      </c>
      <c r="C282" t="s">
        <v>2923</v>
      </c>
      <c r="D282" t="s">
        <v>1398</v>
      </c>
      <c r="E282" t="s">
        <v>507</v>
      </c>
      <c r="F282" t="s">
        <v>696</v>
      </c>
      <c r="G282" t="s">
        <v>685</v>
      </c>
      <c r="H282" s="76" t="s">
        <v>507</v>
      </c>
      <c r="I282">
        <v>4033</v>
      </c>
      <c r="J282" t="s">
        <v>696</v>
      </c>
    </row>
    <row r="283" spans="1:10">
      <c r="A283" t="s">
        <v>3179</v>
      </c>
      <c r="B283" t="s">
        <v>2970</v>
      </c>
      <c r="C283" t="s">
        <v>2972</v>
      </c>
      <c r="D283" t="s">
        <v>995</v>
      </c>
      <c r="E283" t="s">
        <v>507</v>
      </c>
      <c r="F283" t="s">
        <v>696</v>
      </c>
      <c r="G283" t="s">
        <v>685</v>
      </c>
      <c r="H283" s="76" t="s">
        <v>507</v>
      </c>
      <c r="I283">
        <v>4035</v>
      </c>
      <c r="J283" t="s">
        <v>696</v>
      </c>
    </row>
    <row r="284" spans="1:10">
      <c r="A284" t="s">
        <v>3180</v>
      </c>
      <c r="B284" t="s">
        <v>2974</v>
      </c>
      <c r="C284" t="s">
        <v>2976</v>
      </c>
      <c r="D284" t="s">
        <v>995</v>
      </c>
      <c r="E284">
        <v>41043</v>
      </c>
      <c r="F284" s="76" t="s">
        <v>694</v>
      </c>
      <c r="G284" s="76" t="s">
        <v>694</v>
      </c>
      <c r="H284" t="s">
        <v>3126</v>
      </c>
      <c r="I284">
        <v>4035</v>
      </c>
      <c r="J284" s="76" t="s">
        <v>507</v>
      </c>
    </row>
    <row r="285" spans="1:10">
      <c r="A285" t="s">
        <v>3181</v>
      </c>
      <c r="B285" t="s">
        <v>2978</v>
      </c>
      <c r="C285" t="s">
        <v>3182</v>
      </c>
      <c r="D285" t="s">
        <v>1398</v>
      </c>
      <c r="E285">
        <v>41032</v>
      </c>
      <c r="F285" s="76" t="s">
        <v>694</v>
      </c>
      <c r="G285" s="76" t="s">
        <v>694</v>
      </c>
      <c r="H285" t="s">
        <v>3122</v>
      </c>
      <c r="I285">
        <v>4033</v>
      </c>
      <c r="J285" s="76" t="s">
        <v>507</v>
      </c>
    </row>
    <row r="286" spans="1:10">
      <c r="A286" t="s">
        <v>3183</v>
      </c>
      <c r="B286" t="s">
        <v>2982</v>
      </c>
      <c r="C286" t="s">
        <v>2984</v>
      </c>
      <c r="D286" t="s">
        <v>999</v>
      </c>
      <c r="E286">
        <v>41023</v>
      </c>
      <c r="F286" t="s">
        <v>501</v>
      </c>
      <c r="G286" t="s">
        <v>501</v>
      </c>
      <c r="H286" t="s">
        <v>3122</v>
      </c>
      <c r="I286">
        <v>4033</v>
      </c>
      <c r="J286" t="s">
        <v>501</v>
      </c>
    </row>
    <row r="287" spans="1:10">
      <c r="A287" t="s">
        <v>3274</v>
      </c>
      <c r="B287" t="s">
        <v>3010</v>
      </c>
      <c r="C287" t="s">
        <v>3012</v>
      </c>
      <c r="D287" t="s">
        <v>979</v>
      </c>
      <c r="E287" t="s">
        <v>507</v>
      </c>
      <c r="F287" t="s">
        <v>696</v>
      </c>
      <c r="G287" t="s">
        <v>685</v>
      </c>
      <c r="H287" s="76" t="s">
        <v>507</v>
      </c>
      <c r="I287">
        <v>4033</v>
      </c>
      <c r="J287" t="s">
        <v>696</v>
      </c>
    </row>
    <row r="288" spans="1:10">
      <c r="A288" t="s">
        <v>3275</v>
      </c>
      <c r="B288" t="s">
        <v>3014</v>
      </c>
      <c r="C288" t="s">
        <v>3016</v>
      </c>
      <c r="D288" t="s">
        <v>1401</v>
      </c>
      <c r="E288" t="s">
        <v>507</v>
      </c>
      <c r="F288" t="s">
        <v>696</v>
      </c>
      <c r="G288" t="s">
        <v>685</v>
      </c>
      <c r="H288" s="76" t="s">
        <v>507</v>
      </c>
      <c r="I288">
        <v>4035</v>
      </c>
      <c r="J288" t="s">
        <v>696</v>
      </c>
    </row>
    <row r="289" spans="1:10">
      <c r="A289" t="s">
        <v>3276</v>
      </c>
      <c r="B289" t="s">
        <v>3006</v>
      </c>
      <c r="C289" t="s">
        <v>3008</v>
      </c>
      <c r="D289" t="s">
        <v>1398</v>
      </c>
      <c r="E289">
        <v>41032</v>
      </c>
      <c r="F289" t="s">
        <v>694</v>
      </c>
      <c r="G289" t="s">
        <v>489</v>
      </c>
      <c r="H289" t="s">
        <v>169</v>
      </c>
      <c r="I289">
        <v>4033</v>
      </c>
      <c r="J289" t="s">
        <v>694</v>
      </c>
    </row>
    <row r="290" spans="1:10">
      <c r="A290" t="s">
        <v>3277</v>
      </c>
      <c r="B290" t="s">
        <v>3018</v>
      </c>
      <c r="C290" t="s">
        <v>3020</v>
      </c>
      <c r="D290" t="s">
        <v>1402</v>
      </c>
      <c r="E290">
        <v>41032</v>
      </c>
      <c r="F290" s="76" t="s">
        <v>694</v>
      </c>
      <c r="G290" s="76" t="s">
        <v>694</v>
      </c>
      <c r="H290" t="s">
        <v>3130</v>
      </c>
      <c r="I290">
        <v>4035</v>
      </c>
      <c r="J290" s="76" t="s">
        <v>507</v>
      </c>
    </row>
    <row r="291" spans="1:10">
      <c r="A291" t="s">
        <v>3278</v>
      </c>
      <c r="B291" t="s">
        <v>3022</v>
      </c>
      <c r="C291" t="s">
        <v>3024</v>
      </c>
      <c r="D291" t="s">
        <v>993</v>
      </c>
      <c r="E291" t="s">
        <v>507</v>
      </c>
      <c r="F291" t="s">
        <v>696</v>
      </c>
      <c r="G291" t="s">
        <v>685</v>
      </c>
      <c r="H291" s="76" t="s">
        <v>507</v>
      </c>
      <c r="I291">
        <v>4033</v>
      </c>
      <c r="J291" t="s">
        <v>696</v>
      </c>
    </row>
    <row r="292" spans="1:10">
      <c r="A292" t="s">
        <v>3279</v>
      </c>
      <c r="B292" t="s">
        <v>3026</v>
      </c>
      <c r="C292" t="s">
        <v>3028</v>
      </c>
      <c r="D292" t="s">
        <v>997</v>
      </c>
      <c r="E292">
        <v>41032</v>
      </c>
      <c r="F292" s="76" t="s">
        <v>694</v>
      </c>
      <c r="G292" s="76" t="s">
        <v>694</v>
      </c>
      <c r="H292" t="s">
        <v>3122</v>
      </c>
      <c r="I292">
        <v>4033</v>
      </c>
      <c r="J292" s="76" t="s">
        <v>507</v>
      </c>
    </row>
    <row r="293" spans="1:10">
      <c r="A293" t="s">
        <v>3280</v>
      </c>
      <c r="B293" t="s">
        <v>3030</v>
      </c>
      <c r="C293" t="s">
        <v>3032</v>
      </c>
      <c r="D293" t="s">
        <v>999</v>
      </c>
      <c r="E293">
        <v>41031</v>
      </c>
      <c r="F293" t="s">
        <v>501</v>
      </c>
      <c r="G293" t="s">
        <v>501</v>
      </c>
      <c r="H293" t="s">
        <v>3122</v>
      </c>
      <c r="I293">
        <v>4033</v>
      </c>
      <c r="J293" t="s">
        <v>501</v>
      </c>
    </row>
    <row r="294" spans="1:10">
      <c r="A294" t="s">
        <v>3281</v>
      </c>
      <c r="B294" t="s">
        <v>3034</v>
      </c>
      <c r="C294" t="s">
        <v>3036</v>
      </c>
      <c r="D294" t="s">
        <v>164</v>
      </c>
      <c r="E294" t="s">
        <v>507</v>
      </c>
      <c r="F294" t="s">
        <v>696</v>
      </c>
      <c r="G294" t="s">
        <v>685</v>
      </c>
      <c r="H294" s="76" t="s">
        <v>507</v>
      </c>
      <c r="I294">
        <v>4035</v>
      </c>
      <c r="J294" t="s">
        <v>696</v>
      </c>
    </row>
    <row r="295" spans="1:10">
      <c r="A295" t="s">
        <v>3282</v>
      </c>
      <c r="B295" t="s">
        <v>3075</v>
      </c>
      <c r="C295" t="s">
        <v>3077</v>
      </c>
      <c r="D295" t="s">
        <v>1405</v>
      </c>
      <c r="E295" t="s">
        <v>507</v>
      </c>
      <c r="F295" t="s">
        <v>696</v>
      </c>
      <c r="G295" t="s">
        <v>685</v>
      </c>
      <c r="H295" s="76" t="s">
        <v>507</v>
      </c>
      <c r="I295">
        <v>4033</v>
      </c>
      <c r="J295" t="s">
        <v>696</v>
      </c>
    </row>
    <row r="296" spans="1:10">
      <c r="A296" t="s">
        <v>3283</v>
      </c>
      <c r="B296" t="s">
        <v>3079</v>
      </c>
      <c r="C296" t="s">
        <v>3081</v>
      </c>
      <c r="D296" t="s">
        <v>999</v>
      </c>
      <c r="E296" t="s">
        <v>507</v>
      </c>
      <c r="F296" t="s">
        <v>696</v>
      </c>
      <c r="G296" t="s">
        <v>685</v>
      </c>
      <c r="H296" s="76" t="s">
        <v>507</v>
      </c>
      <c r="I296">
        <v>4033</v>
      </c>
      <c r="J296" t="s">
        <v>696</v>
      </c>
    </row>
    <row r="297" spans="1:10">
      <c r="A297" t="s">
        <v>3284</v>
      </c>
      <c r="B297" t="s">
        <v>3083</v>
      </c>
      <c r="C297" t="s">
        <v>3085</v>
      </c>
      <c r="D297" t="s">
        <v>1401</v>
      </c>
      <c r="E297" t="s">
        <v>507</v>
      </c>
      <c r="F297" t="s">
        <v>696</v>
      </c>
      <c r="G297" t="s">
        <v>685</v>
      </c>
      <c r="H297" s="76" t="s">
        <v>507</v>
      </c>
      <c r="I297">
        <v>4035</v>
      </c>
      <c r="J297" t="s">
        <v>696</v>
      </c>
    </row>
    <row r="298" spans="1:10">
      <c r="A298" t="s">
        <v>3285</v>
      </c>
      <c r="B298" t="s">
        <v>3087</v>
      </c>
      <c r="C298" t="s">
        <v>3089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3130</v>
      </c>
      <c r="I298">
        <v>4035</v>
      </c>
      <c r="J298" s="76" t="s">
        <v>507</v>
      </c>
    </row>
    <row r="299" spans="1:10">
      <c r="A299" t="s">
        <v>3286</v>
      </c>
      <c r="B299" t="s">
        <v>3091</v>
      </c>
      <c r="C299" t="s">
        <v>3093</v>
      </c>
      <c r="D299" t="s">
        <v>1401</v>
      </c>
      <c r="E299">
        <v>41033</v>
      </c>
      <c r="F299" t="s">
        <v>694</v>
      </c>
      <c r="G299" t="s">
        <v>694</v>
      </c>
      <c r="H299" t="s">
        <v>3122</v>
      </c>
      <c r="I299">
        <v>4035</v>
      </c>
      <c r="J299" t="s">
        <v>694</v>
      </c>
    </row>
    <row r="300" spans="1:10">
      <c r="A300" t="s">
        <v>3287</v>
      </c>
      <c r="B300" t="s">
        <v>3091</v>
      </c>
      <c r="C300" t="s">
        <v>3096</v>
      </c>
      <c r="D300" t="s">
        <v>1401</v>
      </c>
      <c r="E300">
        <v>41036</v>
      </c>
      <c r="F300" t="s">
        <v>694</v>
      </c>
      <c r="G300" t="s">
        <v>694</v>
      </c>
      <c r="H300" t="s">
        <v>3122</v>
      </c>
      <c r="I300">
        <v>4035</v>
      </c>
      <c r="J300" t="s">
        <v>694</v>
      </c>
    </row>
    <row r="301" spans="1:10">
      <c r="A301" t="s">
        <v>3288</v>
      </c>
      <c r="B301" t="s">
        <v>3091</v>
      </c>
      <c r="C301" t="s">
        <v>3099</v>
      </c>
      <c r="D301" t="s">
        <v>1401</v>
      </c>
      <c r="E301" t="s">
        <v>507</v>
      </c>
      <c r="F301" t="s">
        <v>696</v>
      </c>
      <c r="G301" t="s">
        <v>685</v>
      </c>
      <c r="H301" t="s">
        <v>3122</v>
      </c>
      <c r="I301">
        <v>4035</v>
      </c>
      <c r="J301" s="76" t="s">
        <v>507</v>
      </c>
    </row>
    <row r="302" spans="1:10">
      <c r="A302" t="s">
        <v>3289</v>
      </c>
      <c r="B302" t="s">
        <v>3091</v>
      </c>
      <c r="C302" t="s">
        <v>3101</v>
      </c>
      <c r="D302" t="s">
        <v>1401</v>
      </c>
      <c r="E302">
        <v>41036</v>
      </c>
      <c r="F302" t="s">
        <v>694</v>
      </c>
      <c r="G302" t="s">
        <v>694</v>
      </c>
      <c r="H302" t="s">
        <v>3122</v>
      </c>
      <c r="I302">
        <v>4035</v>
      </c>
      <c r="J302" s="76" t="s">
        <v>507</v>
      </c>
    </row>
    <row r="303" spans="1:10">
      <c r="A303" t="s">
        <v>3290</v>
      </c>
      <c r="B303" t="s">
        <v>3091</v>
      </c>
      <c r="C303" t="s">
        <v>3103</v>
      </c>
      <c r="D303" t="s">
        <v>1401</v>
      </c>
      <c r="E303">
        <v>41037</v>
      </c>
      <c r="F303" t="s">
        <v>694</v>
      </c>
      <c r="G303" t="s">
        <v>694</v>
      </c>
      <c r="H303" t="s">
        <v>3122</v>
      </c>
      <c r="I303">
        <v>4035</v>
      </c>
      <c r="J303" t="s">
        <v>694</v>
      </c>
    </row>
    <row r="304" spans="1:10">
      <c r="A304" t="s">
        <v>3291</v>
      </c>
      <c r="B304" t="s">
        <v>2844</v>
      </c>
      <c r="C304" t="s">
        <v>3106</v>
      </c>
      <c r="D304" t="s">
        <v>1401</v>
      </c>
      <c r="E304" s="76">
        <v>41038</v>
      </c>
      <c r="F304" s="76" t="s">
        <v>694</v>
      </c>
      <c r="G304" s="76" t="s">
        <v>694</v>
      </c>
      <c r="H304" t="s">
        <v>3126</v>
      </c>
      <c r="I304">
        <v>4035</v>
      </c>
      <c r="J304" s="76" t="s">
        <v>507</v>
      </c>
    </row>
    <row r="305" spans="1:10">
      <c r="A305" t="s">
        <v>3292</v>
      </c>
      <c r="B305" t="s">
        <v>2844</v>
      </c>
      <c r="C305" t="s">
        <v>3109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3126</v>
      </c>
      <c r="I305">
        <v>4035</v>
      </c>
      <c r="J305" s="76" t="s">
        <v>507</v>
      </c>
    </row>
    <row r="306" spans="1:10">
      <c r="A306" t="s">
        <v>3293</v>
      </c>
      <c r="B306" t="s">
        <v>2844</v>
      </c>
      <c r="C306" t="s">
        <v>3112</v>
      </c>
      <c r="D306" t="s">
        <v>1401</v>
      </c>
      <c r="E306" s="76">
        <v>41039</v>
      </c>
      <c r="F306" s="76" t="s">
        <v>694</v>
      </c>
      <c r="G306" s="76" t="s">
        <v>694</v>
      </c>
      <c r="H306" t="s">
        <v>3126</v>
      </c>
      <c r="I306">
        <v>4035</v>
      </c>
      <c r="J306" s="76" t="s">
        <v>507</v>
      </c>
    </row>
    <row r="307" spans="1:10">
      <c r="A307" t="s">
        <v>3294</v>
      </c>
      <c r="B307" t="s">
        <v>190</v>
      </c>
      <c r="C307" t="s">
        <v>3115</v>
      </c>
      <c r="D307" t="s">
        <v>1401</v>
      </c>
      <c r="E307" s="76">
        <v>41040</v>
      </c>
      <c r="F307" s="76" t="s">
        <v>694</v>
      </c>
      <c r="G307" s="76" t="s">
        <v>694</v>
      </c>
      <c r="H307" t="s">
        <v>3126</v>
      </c>
      <c r="I307">
        <v>4035</v>
      </c>
      <c r="J307" s="76" t="s">
        <v>507</v>
      </c>
    </row>
    <row r="308" spans="1:10">
      <c r="A308" t="s">
        <v>3295</v>
      </c>
      <c r="B308" t="s">
        <v>190</v>
      </c>
      <c r="C308" t="s">
        <v>3118</v>
      </c>
      <c r="D308" t="s">
        <v>1401</v>
      </c>
      <c r="E308" s="76">
        <v>41040</v>
      </c>
      <c r="F308" s="76" t="s">
        <v>694</v>
      </c>
      <c r="G308" s="76" t="s">
        <v>694</v>
      </c>
      <c r="H308" t="s">
        <v>3126</v>
      </c>
      <c r="I308">
        <v>4035</v>
      </c>
      <c r="J308" s="76" t="s">
        <v>507</v>
      </c>
    </row>
    <row r="309" spans="1:10">
      <c r="A309" t="s">
        <v>3296</v>
      </c>
      <c r="B309" t="s">
        <v>3249</v>
      </c>
      <c r="C309" t="s">
        <v>3297</v>
      </c>
      <c r="D309" t="s">
        <v>1443</v>
      </c>
      <c r="E309" s="76">
        <v>41037</v>
      </c>
      <c r="F309" s="76" t="s">
        <v>694</v>
      </c>
      <c r="G309" s="76" t="s">
        <v>694</v>
      </c>
      <c r="H309" t="s">
        <v>3122</v>
      </c>
      <c r="I309">
        <v>4033</v>
      </c>
      <c r="J309" s="76" t="s">
        <v>507</v>
      </c>
    </row>
    <row r="310" spans="1:10">
      <c r="A310" t="s">
        <v>3298</v>
      </c>
      <c r="B310" t="s">
        <v>3249</v>
      </c>
      <c r="C310" t="s">
        <v>3254</v>
      </c>
      <c r="D310" t="s">
        <v>1443</v>
      </c>
      <c r="E310" s="76">
        <v>41038</v>
      </c>
      <c r="F310" s="76" t="s">
        <v>694</v>
      </c>
      <c r="G310" s="76" t="s">
        <v>694</v>
      </c>
      <c r="H310" t="s">
        <v>3122</v>
      </c>
      <c r="I310">
        <v>4033</v>
      </c>
      <c r="J310" s="76" t="s">
        <v>507</v>
      </c>
    </row>
    <row r="311" spans="1:10">
      <c r="A311" t="s">
        <v>3299</v>
      </c>
      <c r="B311" t="s">
        <v>3249</v>
      </c>
      <c r="C311" t="s">
        <v>3271</v>
      </c>
      <c r="D311" t="s">
        <v>1443</v>
      </c>
      <c r="E311" s="76">
        <v>41039</v>
      </c>
      <c r="F311" s="76" t="s">
        <v>694</v>
      </c>
      <c r="G311" s="76" t="s">
        <v>694</v>
      </c>
      <c r="H311" t="s">
        <v>3122</v>
      </c>
      <c r="I311">
        <v>4033</v>
      </c>
      <c r="J311" s="76" t="s">
        <v>507</v>
      </c>
    </row>
    <row r="312" spans="1:10">
      <c r="A312" t="s">
        <v>3300</v>
      </c>
      <c r="B312" t="s">
        <v>3256</v>
      </c>
      <c r="C312" t="s">
        <v>3258</v>
      </c>
      <c r="D312" t="s">
        <v>1443</v>
      </c>
      <c r="E312" s="76">
        <v>41037</v>
      </c>
      <c r="F312" s="76" t="s">
        <v>694</v>
      </c>
      <c r="G312" s="76" t="s">
        <v>694</v>
      </c>
      <c r="H312" t="s">
        <v>3122</v>
      </c>
      <c r="I312">
        <v>4033</v>
      </c>
      <c r="J312" s="76" t="s">
        <v>507</v>
      </c>
    </row>
    <row r="313" spans="1:10">
      <c r="A313" t="s">
        <v>3301</v>
      </c>
      <c r="B313" t="s">
        <v>3256</v>
      </c>
      <c r="C313" t="s">
        <v>3261</v>
      </c>
      <c r="D313" t="s">
        <v>1443</v>
      </c>
      <c r="E313" s="76">
        <v>41038</v>
      </c>
      <c r="F313" s="76" t="s">
        <v>694</v>
      </c>
      <c r="G313" s="76" t="s">
        <v>694</v>
      </c>
      <c r="H313" t="s">
        <v>3122</v>
      </c>
      <c r="I313">
        <v>4033</v>
      </c>
      <c r="J313" s="76" t="s">
        <v>507</v>
      </c>
    </row>
    <row r="314" spans="1:10">
      <c r="A314" t="s">
        <v>3302</v>
      </c>
      <c r="B314" t="s">
        <v>3263</v>
      </c>
      <c r="C314" t="s">
        <v>3265</v>
      </c>
      <c r="D314" t="s">
        <v>1443</v>
      </c>
      <c r="E314" s="76">
        <v>41039</v>
      </c>
      <c r="F314" s="76" t="s">
        <v>694</v>
      </c>
      <c r="G314" s="76" t="s">
        <v>694</v>
      </c>
      <c r="H314" t="s">
        <v>3122</v>
      </c>
      <c r="I314">
        <v>4033</v>
      </c>
      <c r="J314" s="76" t="s">
        <v>507</v>
      </c>
    </row>
    <row r="315" spans="1:10">
      <c r="A315" t="s">
        <v>3303</v>
      </c>
      <c r="B315" t="s">
        <v>3263</v>
      </c>
      <c r="C315" t="s">
        <v>3268</v>
      </c>
      <c r="D315" t="s">
        <v>1443</v>
      </c>
      <c r="E315" t="s">
        <v>507</v>
      </c>
      <c r="F315" t="s">
        <v>696</v>
      </c>
      <c r="G315" t="s">
        <v>685</v>
      </c>
      <c r="H315" t="s">
        <v>3122</v>
      </c>
      <c r="I315">
        <v>4033</v>
      </c>
      <c r="J315" t="s">
        <v>696</v>
      </c>
    </row>
    <row r="316" spans="1:10">
      <c r="A316" s="76" t="s">
        <v>3374</v>
      </c>
      <c r="B316" s="76" t="s">
        <v>3206</v>
      </c>
      <c r="C316" s="76" t="s">
        <v>3208</v>
      </c>
      <c r="D316" s="76" t="s">
        <v>995</v>
      </c>
      <c r="E316" s="76">
        <v>41037</v>
      </c>
      <c r="F316" s="76" t="s">
        <v>694</v>
      </c>
      <c r="G316" s="76" t="s">
        <v>694</v>
      </c>
      <c r="H316" s="76" t="s">
        <v>3126</v>
      </c>
      <c r="I316">
        <v>4035</v>
      </c>
      <c r="J316" s="76" t="s">
        <v>507</v>
      </c>
    </row>
    <row r="317" spans="1:10">
      <c r="A317" t="s">
        <v>3375</v>
      </c>
      <c r="B317" t="s">
        <v>3206</v>
      </c>
      <c r="C317" t="s">
        <v>3211</v>
      </c>
      <c r="D317" t="s">
        <v>995</v>
      </c>
      <c r="E317">
        <v>41038</v>
      </c>
      <c r="F317" t="s">
        <v>694</v>
      </c>
      <c r="G317" t="s">
        <v>694</v>
      </c>
      <c r="H317" t="s">
        <v>3126</v>
      </c>
      <c r="I317">
        <v>4035</v>
      </c>
      <c r="J317" s="76" t="s">
        <v>507</v>
      </c>
    </row>
    <row r="318" spans="1:10">
      <c r="A318" t="s">
        <v>3376</v>
      </c>
      <c r="B318" t="s">
        <v>3213</v>
      </c>
      <c r="C318" t="s">
        <v>3215</v>
      </c>
      <c r="D318" t="s">
        <v>995</v>
      </c>
      <c r="E318">
        <v>41039</v>
      </c>
      <c r="F318" t="s">
        <v>694</v>
      </c>
      <c r="G318" t="s">
        <v>694</v>
      </c>
      <c r="H318" t="s">
        <v>3126</v>
      </c>
      <c r="I318">
        <v>4035</v>
      </c>
      <c r="J318" s="76" t="s">
        <v>507</v>
      </c>
    </row>
    <row r="319" spans="1:10">
      <c r="A319" t="s">
        <v>3377</v>
      </c>
      <c r="B319" t="s">
        <v>3213</v>
      </c>
      <c r="C319" t="s">
        <v>3218</v>
      </c>
      <c r="D319" t="s">
        <v>995</v>
      </c>
      <c r="E319">
        <v>41040</v>
      </c>
      <c r="F319" t="s">
        <v>694</v>
      </c>
      <c r="G319" t="s">
        <v>694</v>
      </c>
      <c r="H319" t="s">
        <v>3126</v>
      </c>
      <c r="I319">
        <v>4035</v>
      </c>
      <c r="J319" s="76" t="s">
        <v>507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2012-05-03T21:36:22Z</dcterms:modified>
</cp:coreProperties>
</file>