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20" windowWidth="12630" windowHeight="73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717" i="12" l="1"/>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B737" i="12"/>
  <c r="C737" i="12"/>
  <c r="D737" i="12"/>
  <c r="E737" i="12"/>
  <c r="F737" i="12"/>
  <c r="H737"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B712" i="12"/>
  <c r="C712" i="12"/>
  <c r="D712" i="12"/>
  <c r="E712" i="12"/>
  <c r="F712" i="12"/>
  <c r="B713" i="12"/>
  <c r="C713" i="12"/>
  <c r="D713" i="12"/>
  <c r="E713" i="12"/>
  <c r="F713" i="12"/>
  <c r="B714" i="12"/>
  <c r="C714" i="12"/>
  <c r="D714" i="12"/>
  <c r="E714" i="12"/>
  <c r="F714" i="12"/>
  <c r="B715" i="12"/>
  <c r="C715" i="12"/>
  <c r="D715" i="12"/>
  <c r="E715" i="12"/>
  <c r="F715" i="12"/>
  <c r="H715" i="12"/>
  <c r="B716" i="12"/>
  <c r="C716" i="12"/>
  <c r="D716" i="12"/>
  <c r="E716" i="12"/>
  <c r="F716" i="12"/>
  <c r="H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H712" i="12"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H714" i="12"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H713" i="12"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77" i="1" l="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<sst xmlns="http://schemas.openxmlformats.org/spreadsheetml/2006/main" count="74060" uniqueCount="23118">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</sst>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23113</v>
      </c>
      <c r="AA2106" s="16"/>
      <c r="AB2106" s="426"/>
      <c r="AC2106" s="258" t="s">
        <v>455</v>
      </c>
      <c r="AD2106" s="60" t="s">
        <v>23114</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3" activePane="bottomRight" state="frozen"/>
      <selection pane="topRight" activeCell="B1" sqref="B1"/>
      <selection pane="bottomLeft" activeCell="A3" sqref="A3"/>
      <selection pane="bottomRight" activeCell="L701" sqref="L70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23116</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444" t="s">
        <v>8452</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452"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2" t="s">
        <v>22735</v>
      </c>
      <c r="L690" s="95" t="s">
        <v>23041</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446" t="s">
        <v>8450</v>
      </c>
      <c r="L694" s="95" t="s">
        <v>23078</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23078</v>
      </c>
      <c r="M695" s="95" t="s">
        <v>23112</v>
      </c>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446" t="s">
        <v>8450</v>
      </c>
      <c r="L696" s="95" t="s">
        <v>23078</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444" t="s">
        <v>8452</v>
      </c>
      <c r="L701" s="95" t="s">
        <v>23078</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23085</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444" t="s">
        <v>8452</v>
      </c>
      <c r="L708" s="95" t="s">
        <v>8923</v>
      </c>
      <c r="M708" s="95"/>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23093</v>
      </c>
      <c r="M709" s="95" t="s">
        <v>23111</v>
      </c>
      <c r="N709" s="15" t="s">
        <v>4072</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23106</v>
      </c>
      <c r="M710" s="95" t="s">
        <v>4072</v>
      </c>
      <c r="N710" s="15" t="s">
        <v>4072</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23107</v>
      </c>
      <c r="M711" s="95" t="s">
        <v>4072</v>
      </c>
      <c r="N711" s="15" t="s">
        <v>4072</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23108</v>
      </c>
      <c r="M712" s="95"/>
      <c r="N712" s="15" t="s">
        <v>4072</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23109</v>
      </c>
      <c r="M713" s="95"/>
      <c r="N713" s="15" t="s">
        <v>4072</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23110</v>
      </c>
      <c r="M714" s="95"/>
      <c r="N714" s="15" t="s">
        <v>4072</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36" t="s">
        <v>613</v>
      </c>
      <c r="L715" s="95" t="s">
        <v>23115</v>
      </c>
      <c r="M715" s="95" t="s">
        <v>4072</v>
      </c>
      <c r="N715" s="15" t="s">
        <v>4072</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36" t="s">
        <v>613</v>
      </c>
      <c r="L716" s="95" t="s">
        <v>23117</v>
      </c>
      <c r="M716" s="95" t="s">
        <v>4072</v>
      </c>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t="s">
        <v>4072</v>
      </c>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t="s">
        <v>4072</v>
      </c>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t="s">
        <v>4072</v>
      </c>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t="s">
        <v>4072</v>
      </c>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t="s">
        <v>4072</v>
      </c>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t="s">
        <v>4072</v>
      </c>
      <c r="N722" s="15" t="s">
        <v>4072</v>
      </c>
    </row>
    <row r="723" spans="1:14" ht="15.75" customHeight="1" x14ac:dyDescent="0.25">
      <c r="A723" s="20"/>
      <c r="B723" s="22" t="e">
        <f>VLOOKUP(A723,VODANET!C$5:D2814,2,0)</f>
        <v>#N/A</v>
      </c>
      <c r="C723" s="22" t="e">
        <f>VLOOKUP(A723,VODANET!C$5:L2814,10,0)</f>
        <v>#N/A</v>
      </c>
      <c r="D723" s="10" t="e">
        <f>VLOOKUP(A723,VODANET!C$5:N2814,12,0)</f>
        <v>#N/A</v>
      </c>
      <c r="E723" s="356" t="e">
        <f>VLOOKUP(A723,VODANET!C$5:O2810,13,0)</f>
        <v>#N/A</v>
      </c>
      <c r="F723" s="356" t="e">
        <f>VLOOKUP(A723,Anatel!A$3:R3729,18,0)</f>
        <v>#N/A</v>
      </c>
      <c r="G723" s="356"/>
      <c r="H723" s="13" t="e">
        <f>VLOOKUP(A723,VODANET!C$5:AG2814,31,0)</f>
        <v>#N/A</v>
      </c>
      <c r="I723" s="13"/>
      <c r="J723" s="13"/>
      <c r="K723" s="36"/>
      <c r="L723" s="95"/>
      <c r="M723" s="95" t="s">
        <v>4072</v>
      </c>
      <c r="N723" s="15" t="s">
        <v>4072</v>
      </c>
    </row>
    <row r="724" spans="1:14" ht="15.75" customHeight="1" x14ac:dyDescent="0.25">
      <c r="A724" s="20"/>
      <c r="B724" s="22" t="e">
        <f>VLOOKUP(A724,VODANET!C$5:D2815,2,0)</f>
        <v>#N/A</v>
      </c>
      <c r="C724" s="22" t="e">
        <f>VLOOKUP(A724,VODANET!C$5:L2815,10,0)</f>
        <v>#N/A</v>
      </c>
      <c r="D724" s="10" t="e">
        <f>VLOOKUP(A724,VODANET!C$5:N2815,12,0)</f>
        <v>#N/A</v>
      </c>
      <c r="E724" s="356" t="e">
        <f>VLOOKUP(A724,VODANET!C$5:O2811,13,0)</f>
        <v>#N/A</v>
      </c>
      <c r="F724" s="356" t="e">
        <f>VLOOKUP(A724,Anatel!A$3:R3730,18,0)</f>
        <v>#N/A</v>
      </c>
      <c r="G724" s="356"/>
      <c r="H724" s="13" t="e">
        <f>VLOOKUP(A724,VODANET!C$5:AG2815,31,0)</f>
        <v>#N/A</v>
      </c>
      <c r="I724" s="13"/>
      <c r="J724" s="13"/>
      <c r="K724" s="36"/>
      <c r="L724" s="95"/>
      <c r="M724" s="95" t="s">
        <v>4072</v>
      </c>
      <c r="N724" s="15" t="s">
        <v>4072</v>
      </c>
    </row>
    <row r="725" spans="1:14" ht="15.75" customHeight="1" x14ac:dyDescent="0.25">
      <c r="A725" s="20"/>
      <c r="B725" s="22" t="e">
        <f>VLOOKUP(A725,VODANET!C$5:D2816,2,0)</f>
        <v>#N/A</v>
      </c>
      <c r="C725" s="22" t="e">
        <f>VLOOKUP(A725,VODANET!C$5:L2816,10,0)</f>
        <v>#N/A</v>
      </c>
      <c r="D725" s="10" t="e">
        <f>VLOOKUP(A725,VODANET!C$5:N2816,12,0)</f>
        <v>#N/A</v>
      </c>
      <c r="E725" s="356" t="e">
        <f>VLOOKUP(A725,VODANET!C$5:O2812,13,0)</f>
        <v>#N/A</v>
      </c>
      <c r="F725" s="356" t="e">
        <f>VLOOKUP(A725,Anatel!A$3:R3731,18,0)</f>
        <v>#N/A</v>
      </c>
      <c r="G725" s="356"/>
      <c r="H725" s="13" t="e">
        <f>VLOOKUP(A725,VODANET!C$5:AG2816,31,0)</f>
        <v>#N/A</v>
      </c>
      <c r="I725" s="13"/>
      <c r="J725" s="13"/>
      <c r="K725" s="36"/>
      <c r="L725" s="95"/>
      <c r="M725" s="95" t="s">
        <v>4072</v>
      </c>
      <c r="N725" s="15" t="s">
        <v>4072</v>
      </c>
    </row>
    <row r="726" spans="1:14" ht="15.75" customHeight="1" x14ac:dyDescent="0.25">
      <c r="A726" s="20"/>
      <c r="B726" s="22" t="e">
        <f>VLOOKUP(A726,VODANET!C$5:D2817,2,0)</f>
        <v>#N/A</v>
      </c>
      <c r="C726" s="22" t="e">
        <f>VLOOKUP(A726,VODANET!C$5:L2817,10,0)</f>
        <v>#N/A</v>
      </c>
      <c r="D726" s="10" t="e">
        <f>VLOOKUP(A726,VODANET!C$5:N2817,12,0)</f>
        <v>#N/A</v>
      </c>
      <c r="E726" s="356" t="e">
        <f>VLOOKUP(A726,VODANET!C$5:O2813,13,0)</f>
        <v>#N/A</v>
      </c>
      <c r="F726" s="356" t="e">
        <f>VLOOKUP(A726,Anatel!A$3:R3732,18,0)</f>
        <v>#N/A</v>
      </c>
      <c r="G726" s="356"/>
      <c r="H726" s="13" t="e">
        <f>VLOOKUP(A726,VODANET!C$5:AG2817,31,0)</f>
        <v>#N/A</v>
      </c>
      <c r="I726" s="13"/>
      <c r="J726" s="13"/>
      <c r="K726" s="36"/>
      <c r="L726" s="95"/>
      <c r="M726" s="95" t="s">
        <v>4072</v>
      </c>
      <c r="N726" s="15" t="s">
        <v>4072</v>
      </c>
    </row>
    <row r="727" spans="1:14" ht="15.75" customHeight="1" x14ac:dyDescent="0.25">
      <c r="A727" s="20"/>
      <c r="B727" s="22" t="e">
        <f>VLOOKUP(A727,VODANET!C$5:D2818,2,0)</f>
        <v>#N/A</v>
      </c>
      <c r="C727" s="22" t="e">
        <f>VLOOKUP(A727,VODANET!C$5:L2818,10,0)</f>
        <v>#N/A</v>
      </c>
      <c r="D727" s="10" t="e">
        <f>VLOOKUP(A727,VODANET!C$5:N2818,12,0)</f>
        <v>#N/A</v>
      </c>
      <c r="E727" s="356" t="e">
        <f>VLOOKUP(A727,VODANET!C$5:O2814,13,0)</f>
        <v>#N/A</v>
      </c>
      <c r="F727" s="356" t="e">
        <f>VLOOKUP(A727,Anatel!A$3:R3733,18,0)</f>
        <v>#N/A</v>
      </c>
      <c r="G727" s="356"/>
      <c r="H727" s="13" t="e">
        <f>VLOOKUP(A727,VODANET!C$5:AG2818,31,0)</f>
        <v>#N/A</v>
      </c>
      <c r="I727" s="13"/>
      <c r="J727" s="13"/>
      <c r="K727" s="36"/>
      <c r="L727" s="95"/>
      <c r="M727" s="95" t="s">
        <v>4072</v>
      </c>
      <c r="N727" s="15" t="s">
        <v>4072</v>
      </c>
    </row>
    <row r="728" spans="1:14" ht="15.75" customHeight="1" x14ac:dyDescent="0.25">
      <c r="A728" s="20"/>
      <c r="B728" s="22" t="e">
        <f>VLOOKUP(A728,VODANET!C$5:D2819,2,0)</f>
        <v>#N/A</v>
      </c>
      <c r="C728" s="22" t="e">
        <f>VLOOKUP(A728,VODANET!C$5:L2819,10,0)</f>
        <v>#N/A</v>
      </c>
      <c r="D728" s="10" t="e">
        <f>VLOOKUP(A728,VODANET!C$5:N2819,12,0)</f>
        <v>#N/A</v>
      </c>
      <c r="E728" s="356" t="e">
        <f>VLOOKUP(A728,VODANET!C$5:O2815,13,0)</f>
        <v>#N/A</v>
      </c>
      <c r="F728" s="356" t="e">
        <f>VLOOKUP(A728,Anatel!A$3:R3734,18,0)</f>
        <v>#N/A</v>
      </c>
      <c r="G728" s="356"/>
      <c r="H728" s="13" t="e">
        <f>VLOOKUP(A728,VODANET!C$5:AG2819,31,0)</f>
        <v>#N/A</v>
      </c>
      <c r="I728" s="13"/>
      <c r="J728" s="13"/>
      <c r="K728" s="36"/>
      <c r="L728" s="95"/>
      <c r="M728" s="95" t="s">
        <v>4072</v>
      </c>
      <c r="N728" s="15" t="s">
        <v>4072</v>
      </c>
    </row>
    <row r="729" spans="1:14" ht="15.75" customHeight="1" x14ac:dyDescent="0.25">
      <c r="A729" s="20"/>
      <c r="B729" s="22" t="e">
        <f>VLOOKUP(A729,VODANET!C$5:D2820,2,0)</f>
        <v>#N/A</v>
      </c>
      <c r="C729" s="22" t="e">
        <f>VLOOKUP(A729,VODANET!C$5:L2820,10,0)</f>
        <v>#N/A</v>
      </c>
      <c r="D729" s="10" t="e">
        <f>VLOOKUP(A729,VODANET!C$5:N2820,12,0)</f>
        <v>#N/A</v>
      </c>
      <c r="E729" s="356" t="e">
        <f>VLOOKUP(A729,VODANET!C$5:O2816,13,0)</f>
        <v>#N/A</v>
      </c>
      <c r="F729" s="356" t="e">
        <f>VLOOKUP(A729,Anatel!A$3:R3735,18,0)</f>
        <v>#N/A</v>
      </c>
      <c r="G729" s="356"/>
      <c r="H729" s="13" t="e">
        <f>VLOOKUP(A729,VODANET!C$5:AG2820,31,0)</f>
        <v>#N/A</v>
      </c>
      <c r="I729" s="13"/>
      <c r="J729" s="13"/>
      <c r="K729" s="36"/>
      <c r="L729" s="95"/>
      <c r="M729" s="95" t="s">
        <v>4072</v>
      </c>
      <c r="N729" s="15" t="s">
        <v>4072</v>
      </c>
    </row>
    <row r="730" spans="1:14" ht="15.75" customHeight="1" x14ac:dyDescent="0.25">
      <c r="A730" s="20"/>
      <c r="B730" s="22" t="e">
        <f>VLOOKUP(A730,VODANET!C$5:D2821,2,0)</f>
        <v>#N/A</v>
      </c>
      <c r="C730" s="22" t="e">
        <f>VLOOKUP(A730,VODANET!C$5:L2821,10,0)</f>
        <v>#N/A</v>
      </c>
      <c r="D730" s="10" t="e">
        <f>VLOOKUP(A730,VODANET!C$5:N2821,12,0)</f>
        <v>#N/A</v>
      </c>
      <c r="E730" s="356" t="e">
        <f>VLOOKUP(A730,VODANET!C$5:O2817,13,0)</f>
        <v>#N/A</v>
      </c>
      <c r="F730" s="356" t="e">
        <f>VLOOKUP(A730,Anatel!A$3:R3736,18,0)</f>
        <v>#N/A</v>
      </c>
      <c r="G730" s="356"/>
      <c r="H730" s="13" t="e">
        <f>VLOOKUP(A730,VODANET!C$5:AG2821,31,0)</f>
        <v>#N/A</v>
      </c>
      <c r="I730" s="13"/>
      <c r="J730" s="13"/>
      <c r="K730" s="36"/>
      <c r="L730" s="95"/>
      <c r="M730" s="95" t="s">
        <v>4072</v>
      </c>
      <c r="N730" s="15" t="s">
        <v>4072</v>
      </c>
    </row>
    <row r="731" spans="1:14" ht="15.75" customHeight="1" x14ac:dyDescent="0.25">
      <c r="A731" s="20"/>
      <c r="B731" s="22" t="e">
        <f>VLOOKUP(A731,VODANET!C$5:D2822,2,0)</f>
        <v>#N/A</v>
      </c>
      <c r="C731" s="22" t="e">
        <f>VLOOKUP(A731,VODANET!C$5:L2822,10,0)</f>
        <v>#N/A</v>
      </c>
      <c r="D731" s="10" t="e">
        <f>VLOOKUP(A731,VODANET!C$5:N2822,12,0)</f>
        <v>#N/A</v>
      </c>
      <c r="E731" s="356" t="e">
        <f>VLOOKUP(A731,VODANET!C$5:O2818,13,0)</f>
        <v>#N/A</v>
      </c>
      <c r="F731" s="356" t="e">
        <f>VLOOKUP(A731,Anatel!A$3:R3737,18,0)</f>
        <v>#N/A</v>
      </c>
      <c r="G731" s="356"/>
      <c r="H731" s="13" t="e">
        <f>VLOOKUP(A731,VODANET!C$5:AG2822,31,0)</f>
        <v>#N/A</v>
      </c>
      <c r="I731" s="13"/>
      <c r="J731" s="13"/>
      <c r="K731" s="36"/>
      <c r="L731" s="95"/>
      <c r="M731" s="95" t="s">
        <v>4072</v>
      </c>
      <c r="N731" s="15" t="s">
        <v>4072</v>
      </c>
    </row>
    <row r="732" spans="1:14" ht="15.75" customHeight="1" x14ac:dyDescent="0.25">
      <c r="A732" s="20"/>
      <c r="B732" s="22" t="e">
        <f>VLOOKUP(A732,VODANET!C$5:D2823,2,0)</f>
        <v>#N/A</v>
      </c>
      <c r="C732" s="22" t="e">
        <f>VLOOKUP(A732,VODANET!C$5:L2823,10,0)</f>
        <v>#N/A</v>
      </c>
      <c r="D732" s="10" t="e">
        <f>VLOOKUP(A732,VODANET!C$5:N2823,12,0)</f>
        <v>#N/A</v>
      </c>
      <c r="E732" s="356" t="e">
        <f>VLOOKUP(A732,VODANET!C$5:O2819,13,0)</f>
        <v>#N/A</v>
      </c>
      <c r="F732" s="356" t="e">
        <f>VLOOKUP(A732,Anatel!A$3:R3738,18,0)</f>
        <v>#N/A</v>
      </c>
      <c r="G732" s="356"/>
      <c r="H732" s="13" t="e">
        <f>VLOOKUP(A732,VODANET!C$5:AG2823,31,0)</f>
        <v>#N/A</v>
      </c>
      <c r="I732" s="13"/>
      <c r="J732" s="13"/>
      <c r="K732" s="36"/>
      <c r="L732" s="95"/>
      <c r="M732" s="95" t="s">
        <v>4072</v>
      </c>
      <c r="N732" s="15" t="s">
        <v>4072</v>
      </c>
    </row>
    <row r="733" spans="1:14" ht="15.75" customHeight="1" x14ac:dyDescent="0.25">
      <c r="A733" s="20"/>
      <c r="B733" s="22" t="e">
        <f>VLOOKUP(A733,VODANET!C$5:D2824,2,0)</f>
        <v>#N/A</v>
      </c>
      <c r="C733" s="22" t="e">
        <f>VLOOKUP(A733,VODANET!C$5:L2824,10,0)</f>
        <v>#N/A</v>
      </c>
      <c r="D733" s="10" t="e">
        <f>VLOOKUP(A733,VODANET!C$5:N2824,12,0)</f>
        <v>#N/A</v>
      </c>
      <c r="E733" s="356" t="e">
        <f>VLOOKUP(A733,VODANET!C$5:O2820,13,0)</f>
        <v>#N/A</v>
      </c>
      <c r="F733" s="356" t="e">
        <f>VLOOKUP(A733,Anatel!A$3:R3739,18,0)</f>
        <v>#N/A</v>
      </c>
      <c r="G733" s="356"/>
      <c r="H733" s="13" t="e">
        <f>VLOOKUP(A733,VODANET!C$5:AG2824,31,0)</f>
        <v>#N/A</v>
      </c>
      <c r="I733" s="13"/>
      <c r="J733" s="13"/>
      <c r="K733" s="36"/>
      <c r="L733" s="95"/>
      <c r="M733" s="95" t="s">
        <v>4072</v>
      </c>
      <c r="N733" s="15" t="s">
        <v>4072</v>
      </c>
    </row>
    <row r="734" spans="1:14" ht="15.75" customHeight="1" x14ac:dyDescent="0.25">
      <c r="A734" s="20"/>
      <c r="B734" s="22" t="e">
        <f>VLOOKUP(A734,VODANET!C$5:D2825,2,0)</f>
        <v>#N/A</v>
      </c>
      <c r="C734" s="22" t="e">
        <f>VLOOKUP(A734,VODANET!C$5:L2825,10,0)</f>
        <v>#N/A</v>
      </c>
      <c r="D734" s="10" t="e">
        <f>VLOOKUP(A734,VODANET!C$5:N2825,12,0)</f>
        <v>#N/A</v>
      </c>
      <c r="E734" s="356" t="e">
        <f>VLOOKUP(A734,VODANET!C$5:O2821,13,0)</f>
        <v>#N/A</v>
      </c>
      <c r="F734" s="356" t="e">
        <f>VLOOKUP(A734,Anatel!A$3:R3740,18,0)</f>
        <v>#N/A</v>
      </c>
      <c r="G734" s="356"/>
      <c r="H734" s="13" t="e">
        <f>VLOOKUP(A734,VODANET!C$5:AG2825,31,0)</f>
        <v>#N/A</v>
      </c>
      <c r="I734" s="13"/>
      <c r="J734" s="13"/>
      <c r="K734" s="36"/>
      <c r="L734" s="95"/>
      <c r="M734" s="95" t="s">
        <v>4072</v>
      </c>
      <c r="N734" s="15" t="s">
        <v>4072</v>
      </c>
    </row>
    <row r="735" spans="1:14" ht="15.75" customHeight="1" x14ac:dyDescent="0.25">
      <c r="A735" s="20"/>
      <c r="B735" s="22" t="e">
        <f>VLOOKUP(A735,VODANET!C$5:D2826,2,0)</f>
        <v>#N/A</v>
      </c>
      <c r="C735" s="22" t="e">
        <f>VLOOKUP(A735,VODANET!C$5:L2826,10,0)</f>
        <v>#N/A</v>
      </c>
      <c r="D735" s="10" t="e">
        <f>VLOOKUP(A735,VODANET!C$5:N2826,12,0)</f>
        <v>#N/A</v>
      </c>
      <c r="E735" s="356" t="e">
        <f>VLOOKUP(A735,VODANET!C$5:O2822,13,0)</f>
        <v>#N/A</v>
      </c>
      <c r="F735" s="356" t="e">
        <f>VLOOKUP(A735,Anatel!A$3:R3741,18,0)</f>
        <v>#N/A</v>
      </c>
      <c r="G735" s="356"/>
      <c r="H735" s="13" t="e">
        <f>VLOOKUP(A735,VODANET!C$5:AG2826,31,0)</f>
        <v>#N/A</v>
      </c>
      <c r="I735" s="13"/>
      <c r="J735" s="13"/>
      <c r="K735" s="36"/>
      <c r="L735" s="95"/>
      <c r="M735" s="95" t="s">
        <v>4072</v>
      </c>
      <c r="N735" s="15" t="s">
        <v>4072</v>
      </c>
    </row>
    <row r="736" spans="1:14" ht="15.75" customHeight="1" x14ac:dyDescent="0.25">
      <c r="A736" s="20"/>
      <c r="B736" s="22" t="e">
        <f>VLOOKUP(A736,VODANET!C$5:D2827,2,0)</f>
        <v>#N/A</v>
      </c>
      <c r="C736" s="22" t="e">
        <f>VLOOKUP(A736,VODANET!C$5:L2827,10,0)</f>
        <v>#N/A</v>
      </c>
      <c r="D736" s="10" t="e">
        <f>VLOOKUP(A736,VODANET!C$5:N2827,12,0)</f>
        <v>#N/A</v>
      </c>
      <c r="E736" s="356" t="e">
        <f>VLOOKUP(A736,VODANET!C$5:O2823,13,0)</f>
        <v>#N/A</v>
      </c>
      <c r="F736" s="356" t="e">
        <f>VLOOKUP(A736,Anatel!A$3:R3742,18,0)</f>
        <v>#N/A</v>
      </c>
      <c r="G736" s="356"/>
      <c r="H736" s="13" t="e">
        <f>VLOOKUP(A736,VODANET!C$5:AG2827,31,0)</f>
        <v>#N/A</v>
      </c>
      <c r="I736" s="13"/>
      <c r="J736" s="13"/>
      <c r="K736" s="36"/>
      <c r="L736" s="95"/>
      <c r="M736" s="95" t="s">
        <v>4072</v>
      </c>
      <c r="N736" s="15" t="s">
        <v>4072</v>
      </c>
    </row>
    <row r="737" spans="1:14" ht="15.75" customHeight="1" x14ac:dyDescent="0.25">
      <c r="A737" s="20"/>
      <c r="B737" s="22" t="e">
        <f>VLOOKUP(A737,VODANET!C$5:D2828,2,0)</f>
        <v>#N/A</v>
      </c>
      <c r="C737" s="22" t="e">
        <f>VLOOKUP(A737,VODANET!C$5:L2828,10,0)</f>
        <v>#N/A</v>
      </c>
      <c r="D737" s="10" t="e">
        <f>VLOOKUP(A737,VODANET!C$5:N2828,12,0)</f>
        <v>#N/A</v>
      </c>
      <c r="E737" s="356" t="e">
        <f>VLOOKUP(A737,VODANET!C$5:O2824,13,0)</f>
        <v>#N/A</v>
      </c>
      <c r="F737" s="356" t="e">
        <f>VLOOKUP(A737,Anatel!A$3:R3743,18,0)</f>
        <v>#N/A</v>
      </c>
      <c r="G737" s="356"/>
      <c r="H737" s="13" t="e">
        <f>VLOOKUP(A737,VODANET!C$5:AG2828,31,0)</f>
        <v>#N/A</v>
      </c>
      <c r="I737" s="13"/>
      <c r="J737" s="13"/>
      <c r="K737" s="36"/>
      <c r="L737" s="95"/>
      <c r="M737" s="95" t="s">
        <v>4072</v>
      </c>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2">
        <v>40</v>
      </c>
      <c r="D27" s="463"/>
      <c r="E27" s="462">
        <v>40</v>
      </c>
      <c r="F27" s="463"/>
      <c r="G27" s="462">
        <v>40</v>
      </c>
      <c r="H27" s="463"/>
      <c r="I27" s="462">
        <v>40</v>
      </c>
      <c r="J27" s="463"/>
      <c r="K27" s="462">
        <v>40</v>
      </c>
      <c r="L27" s="463"/>
      <c r="M27" s="110">
        <f>SUM(C27:L27)</f>
        <v>200</v>
      </c>
    </row>
    <row r="28" spans="2:14" ht="16.5" customHeight="1" x14ac:dyDescent="0.25">
      <c r="B28" s="104" t="s">
        <v>5499</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6771</v>
      </c>
      <c r="C29" s="460">
        <v>0</v>
      </c>
      <c r="D29" s="461"/>
      <c r="E29" s="460">
        <v>0</v>
      </c>
      <c r="F29" s="461"/>
      <c r="G29" s="460">
        <v>0</v>
      </c>
      <c r="H29" s="461"/>
      <c r="I29" s="460">
        <v>0</v>
      </c>
      <c r="J29" s="461"/>
      <c r="K29" s="460">
        <v>6</v>
      </c>
      <c r="L29" s="461"/>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2">
        <v>18</v>
      </c>
      <c r="D39" s="463"/>
      <c r="E39" s="462">
        <v>58</v>
      </c>
      <c r="F39" s="463"/>
      <c r="G39" s="462">
        <v>58</v>
      </c>
      <c r="H39" s="463"/>
      <c r="I39" s="462">
        <v>56</v>
      </c>
      <c r="J39" s="463"/>
      <c r="K39" s="110">
        <f>SUM(C39:J39)</f>
        <v>190</v>
      </c>
    </row>
    <row r="40" spans="2:11" ht="16.5" customHeight="1" x14ac:dyDescent="0.25">
      <c r="B40" s="104" t="s">
        <v>5499</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6771</v>
      </c>
      <c r="C41" s="460">
        <v>7</v>
      </c>
      <c r="D41" s="461"/>
      <c r="E41" s="460">
        <v>16</v>
      </c>
      <c r="F41" s="461"/>
      <c r="G41" s="460">
        <v>6</v>
      </c>
      <c r="H41" s="461"/>
      <c r="I41" s="460">
        <v>15</v>
      </c>
      <c r="J41" s="461"/>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2">
        <v>50</v>
      </c>
      <c r="D52" s="463"/>
      <c r="E52" s="462">
        <v>20</v>
      </c>
      <c r="F52" s="463"/>
      <c r="G52" s="462">
        <v>20</v>
      </c>
      <c r="H52" s="463"/>
      <c r="I52" s="462">
        <v>90</v>
      </c>
      <c r="J52" s="463"/>
      <c r="K52" s="462">
        <v>10</v>
      </c>
      <c r="L52" s="463"/>
      <c r="M52" s="110">
        <f>SUM(C52:L52)</f>
        <v>190</v>
      </c>
    </row>
    <row r="53" spans="2:13" ht="16.5" customHeight="1" x14ac:dyDescent="0.25">
      <c r="B53" s="104" t="s">
        <v>5499</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6771</v>
      </c>
      <c r="C54" s="460">
        <v>3</v>
      </c>
      <c r="D54" s="461"/>
      <c r="E54" s="460">
        <v>7</v>
      </c>
      <c r="F54" s="461"/>
      <c r="G54" s="460">
        <v>6</v>
      </c>
      <c r="H54" s="461"/>
      <c r="I54" s="460">
        <v>0</v>
      </c>
      <c r="J54" s="461"/>
      <c r="K54" s="460">
        <v>0</v>
      </c>
      <c r="L54" s="461"/>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2">
        <v>0</v>
      </c>
      <c r="D64" s="463"/>
      <c r="E64" s="462">
        <v>40</v>
      </c>
      <c r="F64" s="463"/>
      <c r="G64" s="462">
        <v>30</v>
      </c>
      <c r="H64" s="463"/>
      <c r="I64" s="462">
        <v>50</v>
      </c>
      <c r="J64" s="463"/>
      <c r="K64" s="462">
        <v>80</v>
      </c>
      <c r="L64" s="463"/>
      <c r="M64" s="110">
        <f>SUM(C64:L64)</f>
        <v>200</v>
      </c>
    </row>
    <row r="65" spans="2:13" ht="16.5" customHeight="1" x14ac:dyDescent="0.25">
      <c r="B65" s="104" t="s">
        <v>5499</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6771</v>
      </c>
      <c r="C66" s="460">
        <v>8</v>
      </c>
      <c r="D66" s="461"/>
      <c r="E66" s="460">
        <v>0</v>
      </c>
      <c r="F66" s="461"/>
      <c r="G66" s="460">
        <v>6</v>
      </c>
      <c r="H66" s="461"/>
      <c r="I66" s="460">
        <v>10</v>
      </c>
      <c r="J66" s="461"/>
      <c r="K66" s="460">
        <v>8</v>
      </c>
      <c r="L66" s="461"/>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2">
        <v>100</v>
      </c>
      <c r="D77" s="463"/>
      <c r="E77" s="462">
        <v>100</v>
      </c>
      <c r="F77" s="463"/>
      <c r="G77" s="462">
        <v>91</v>
      </c>
      <c r="H77" s="463"/>
      <c r="I77" s="462">
        <v>13</v>
      </c>
      <c r="J77" s="463"/>
      <c r="K77" s="110">
        <f>SUM(C77:J77)</f>
        <v>304</v>
      </c>
    </row>
    <row r="78" spans="2:13" ht="16.5" customHeight="1" x14ac:dyDescent="0.25">
      <c r="B78" s="104" t="s">
        <v>5499</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6771</v>
      </c>
      <c r="C79" s="460">
        <v>10</v>
      </c>
      <c r="D79" s="461"/>
      <c r="E79" s="460">
        <v>6</v>
      </c>
      <c r="F79" s="461"/>
      <c r="G79" s="460">
        <v>7</v>
      </c>
      <c r="H79" s="461"/>
      <c r="I79" s="460">
        <v>0</v>
      </c>
      <c r="J79" s="461"/>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2">
        <v>10</v>
      </c>
      <c r="D91" s="463"/>
      <c r="E91" s="462">
        <v>10</v>
      </c>
      <c r="F91" s="463"/>
      <c r="G91" s="462">
        <v>10</v>
      </c>
      <c r="H91" s="463"/>
      <c r="I91" s="462">
        <v>10</v>
      </c>
      <c r="J91" s="463"/>
      <c r="K91" s="462">
        <v>10</v>
      </c>
      <c r="L91" s="463"/>
      <c r="M91" s="110">
        <f>SUM(C91:L91)</f>
        <v>50</v>
      </c>
    </row>
    <row r="92" spans="2:13" ht="16.5" customHeight="1" x14ac:dyDescent="0.25">
      <c r="B92" s="104" t="s">
        <v>5499</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6771</v>
      </c>
      <c r="C93" s="460">
        <v>1</v>
      </c>
      <c r="D93" s="461"/>
      <c r="E93" s="460">
        <v>0</v>
      </c>
      <c r="F93" s="461"/>
      <c r="G93" s="460">
        <v>3</v>
      </c>
      <c r="H93" s="461"/>
      <c r="I93" s="460">
        <v>0</v>
      </c>
      <c r="J93" s="461"/>
      <c r="K93" s="460">
        <v>8</v>
      </c>
      <c r="L93" s="461"/>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5499</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6771</v>
      </c>
      <c r="C107" s="460">
        <v>0</v>
      </c>
      <c r="D107" s="461"/>
      <c r="E107" s="460">
        <v>2</v>
      </c>
      <c r="F107" s="461"/>
      <c r="G107" s="460">
        <v>3</v>
      </c>
      <c r="H107" s="461"/>
      <c r="I107" s="460">
        <v>0</v>
      </c>
      <c r="J107" s="461"/>
      <c r="K107" s="460">
        <v>0</v>
      </c>
      <c r="L107" s="461"/>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5499</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6771</v>
      </c>
      <c r="C120" s="460">
        <v>4</v>
      </c>
      <c r="D120" s="461"/>
      <c r="E120" s="460">
        <v>2</v>
      </c>
      <c r="F120" s="461"/>
      <c r="G120" s="460">
        <v>0</v>
      </c>
      <c r="H120" s="461"/>
      <c r="I120" s="460">
        <v>0</v>
      </c>
      <c r="J120" s="461"/>
      <c r="K120" s="460">
        <v>0</v>
      </c>
      <c r="L120" s="461"/>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5499</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6771</v>
      </c>
      <c r="C133" s="460">
        <v>4</v>
      </c>
      <c r="D133" s="461"/>
      <c r="E133" s="460">
        <v>0</v>
      </c>
      <c r="F133" s="461"/>
      <c r="G133" s="460">
        <v>4</v>
      </c>
      <c r="H133" s="461"/>
      <c r="I133" s="460">
        <v>1</v>
      </c>
      <c r="J133" s="461"/>
      <c r="K133" s="460">
        <v>5</v>
      </c>
      <c r="L133" s="461"/>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5499</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6771</v>
      </c>
      <c r="C146" s="460">
        <v>1</v>
      </c>
      <c r="D146" s="461"/>
      <c r="E146" s="460">
        <v>0</v>
      </c>
      <c r="F146" s="461"/>
      <c r="G146" s="460">
        <v>4</v>
      </c>
      <c r="H146" s="461"/>
      <c r="I146" s="460">
        <v>0</v>
      </c>
      <c r="J146" s="461"/>
      <c r="K146" s="460">
        <v>6</v>
      </c>
      <c r="L146" s="461"/>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2">
        <v>50</v>
      </c>
      <c r="D157" s="463"/>
      <c r="E157" s="462">
        <v>50</v>
      </c>
      <c r="F157" s="463"/>
      <c r="G157" s="462">
        <v>50</v>
      </c>
      <c r="H157" s="463"/>
      <c r="I157" s="462">
        <v>50</v>
      </c>
      <c r="J157" s="463"/>
      <c r="K157" s="110">
        <f>SUM(C157:J157)</f>
        <v>200</v>
      </c>
    </row>
    <row r="158" spans="2:13" ht="16.5" customHeight="1" x14ac:dyDescent="0.25">
      <c r="B158" s="104" t="s">
        <v>5499</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6771</v>
      </c>
      <c r="C159" s="460">
        <v>0</v>
      </c>
      <c r="D159" s="461"/>
      <c r="E159" s="460">
        <v>0</v>
      </c>
      <c r="F159" s="461"/>
      <c r="G159" s="460">
        <v>0</v>
      </c>
      <c r="H159" s="461"/>
      <c r="I159" s="460">
        <v>0</v>
      </c>
      <c r="J159" s="461"/>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5499</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6771</v>
      </c>
      <c r="C172" s="460">
        <v>1</v>
      </c>
      <c r="D172" s="461"/>
      <c r="E172" s="460">
        <v>0</v>
      </c>
      <c r="F172" s="461"/>
      <c r="G172" s="460">
        <v>0</v>
      </c>
      <c r="H172" s="461"/>
      <c r="I172" s="460">
        <v>2</v>
      </c>
      <c r="J172" s="461"/>
      <c r="K172" s="460">
        <v>0</v>
      </c>
      <c r="L172" s="461"/>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2">
        <v>8</v>
      </c>
      <c r="D183" s="463"/>
      <c r="E183" s="462">
        <v>3</v>
      </c>
      <c r="F183" s="463"/>
      <c r="G183" s="462">
        <v>0</v>
      </c>
      <c r="H183" s="463"/>
      <c r="I183" s="462">
        <v>0</v>
      </c>
      <c r="J183" s="463"/>
      <c r="K183" s="462">
        <v>0</v>
      </c>
      <c r="L183" s="463"/>
      <c r="M183" s="110">
        <f>SUM(C183:L183)</f>
        <v>11</v>
      </c>
    </row>
    <row r="184" spans="2:13" ht="16.5" customHeight="1" x14ac:dyDescent="0.25">
      <c r="B184" s="104" t="s">
        <v>5499</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6771</v>
      </c>
      <c r="C185" s="460">
        <v>0</v>
      </c>
      <c r="D185" s="461"/>
      <c r="E185" s="460">
        <v>0</v>
      </c>
      <c r="F185" s="461"/>
      <c r="G185" s="460">
        <v>0</v>
      </c>
      <c r="H185" s="461"/>
      <c r="I185" s="460">
        <v>0</v>
      </c>
      <c r="J185" s="461"/>
      <c r="K185" s="460">
        <v>0</v>
      </c>
      <c r="L185" s="461"/>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2">
        <v>0</v>
      </c>
      <c r="D196" s="463"/>
      <c r="E196" s="462">
        <v>0</v>
      </c>
      <c r="F196" s="463"/>
      <c r="G196" s="462">
        <v>0</v>
      </c>
      <c r="H196" s="463"/>
      <c r="I196" s="462">
        <v>0</v>
      </c>
      <c r="J196" s="463"/>
      <c r="K196" s="462">
        <v>0</v>
      </c>
      <c r="L196" s="463"/>
      <c r="M196" s="110">
        <f>SUM(C196:L196)</f>
        <v>0</v>
      </c>
    </row>
    <row r="197" spans="2:13" ht="16.5" customHeight="1" x14ac:dyDescent="0.25">
      <c r="B197" s="104" t="s">
        <v>5499</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6771</v>
      </c>
      <c r="C198" s="460">
        <v>0</v>
      </c>
      <c r="D198" s="461"/>
      <c r="E198" s="460">
        <v>0</v>
      </c>
      <c r="F198" s="461"/>
      <c r="G198" s="460">
        <v>0</v>
      </c>
      <c r="H198" s="461"/>
      <c r="I198" s="460">
        <v>0</v>
      </c>
      <c r="J198" s="461"/>
      <c r="K198" s="460">
        <v>0</v>
      </c>
      <c r="L198" s="461"/>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2">
        <v>0</v>
      </c>
      <c r="D209" s="463"/>
      <c r="E209" s="462">
        <v>0</v>
      </c>
      <c r="F209" s="463"/>
      <c r="G209" s="462">
        <v>0</v>
      </c>
      <c r="H209" s="463"/>
      <c r="I209" s="462">
        <v>0</v>
      </c>
      <c r="J209" s="463"/>
      <c r="K209" s="462">
        <v>0</v>
      </c>
      <c r="L209" s="463"/>
      <c r="M209" s="110">
        <f>SUM(C209:L209)</f>
        <v>0</v>
      </c>
    </row>
    <row r="210" spans="2:13" ht="16.5" customHeight="1" x14ac:dyDescent="0.25">
      <c r="B210" s="104" t="s">
        <v>5499</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6771</v>
      </c>
      <c r="C211" s="460">
        <v>0</v>
      </c>
      <c r="D211" s="461"/>
      <c r="E211" s="460">
        <v>0</v>
      </c>
      <c r="F211" s="461"/>
      <c r="G211" s="460">
        <v>0</v>
      </c>
      <c r="H211" s="461"/>
      <c r="I211" s="460">
        <v>0</v>
      </c>
      <c r="J211" s="461"/>
      <c r="K211" s="460">
        <v>0</v>
      </c>
      <c r="L211" s="461"/>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2">
        <v>0</v>
      </c>
      <c r="D222" s="463"/>
      <c r="E222" s="462">
        <v>0</v>
      </c>
      <c r="F222" s="463"/>
      <c r="G222" s="462">
        <v>0</v>
      </c>
      <c r="H222" s="463"/>
      <c r="I222" s="462">
        <v>0</v>
      </c>
      <c r="J222" s="463"/>
      <c r="K222" s="462">
        <v>0</v>
      </c>
      <c r="L222" s="463"/>
      <c r="M222" s="110">
        <f>SUM(C222:L222)</f>
        <v>0</v>
      </c>
    </row>
    <row r="223" spans="2:13" ht="16.5" customHeight="1" x14ac:dyDescent="0.25">
      <c r="B223" s="104" t="s">
        <v>5499</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6771</v>
      </c>
      <c r="C224" s="460">
        <v>0</v>
      </c>
      <c r="D224" s="461"/>
      <c r="E224" s="460">
        <v>0</v>
      </c>
      <c r="F224" s="461"/>
      <c r="G224" s="460">
        <v>0</v>
      </c>
      <c r="H224" s="461"/>
      <c r="I224" s="460">
        <v>0</v>
      </c>
      <c r="J224" s="461"/>
      <c r="K224" s="460">
        <v>0</v>
      </c>
      <c r="L224" s="461"/>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2">
        <v>0</v>
      </c>
      <c r="D235" s="463"/>
      <c r="E235" s="462">
        <v>0</v>
      </c>
      <c r="F235" s="463"/>
      <c r="G235" s="462">
        <v>0</v>
      </c>
      <c r="H235" s="463"/>
      <c r="I235" s="462">
        <v>0</v>
      </c>
      <c r="J235" s="463"/>
      <c r="K235" s="462">
        <v>0</v>
      </c>
      <c r="L235" s="463"/>
      <c r="M235" s="110">
        <f>SUM(C235:L235)</f>
        <v>0</v>
      </c>
    </row>
    <row r="236" spans="2:13" ht="16.5" customHeight="1" x14ac:dyDescent="0.25">
      <c r="B236" s="104" t="s">
        <v>5499</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6771</v>
      </c>
      <c r="C237" s="460">
        <v>0</v>
      </c>
      <c r="D237" s="461"/>
      <c r="E237" s="460">
        <v>0</v>
      </c>
      <c r="F237" s="461"/>
      <c r="G237" s="460">
        <v>0</v>
      </c>
      <c r="H237" s="461"/>
      <c r="I237" s="460">
        <v>0</v>
      </c>
      <c r="J237" s="461"/>
      <c r="K237" s="460">
        <v>0</v>
      </c>
      <c r="L237" s="461"/>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2">
        <v>0</v>
      </c>
      <c r="D248" s="463"/>
      <c r="E248" s="462">
        <v>0</v>
      </c>
      <c r="F248" s="463"/>
      <c r="G248" s="462">
        <v>0</v>
      </c>
      <c r="H248" s="463"/>
      <c r="I248" s="462">
        <v>0</v>
      </c>
      <c r="J248" s="463"/>
      <c r="K248" s="462">
        <v>0</v>
      </c>
      <c r="L248" s="463"/>
      <c r="M248" s="110">
        <f>SUM(C248:L248)</f>
        <v>0</v>
      </c>
    </row>
    <row r="249" spans="2:13" ht="16.5" customHeight="1" x14ac:dyDescent="0.25">
      <c r="B249" s="104" t="s">
        <v>5499</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6771</v>
      </c>
      <c r="C250" s="460">
        <v>0</v>
      </c>
      <c r="D250" s="461"/>
      <c r="E250" s="460">
        <v>0</v>
      </c>
      <c r="F250" s="461"/>
      <c r="G250" s="460">
        <v>0</v>
      </c>
      <c r="H250" s="461"/>
      <c r="I250" s="460">
        <v>0</v>
      </c>
      <c r="J250" s="461"/>
      <c r="K250" s="460">
        <v>0</v>
      </c>
      <c r="L250" s="461"/>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2">
        <v>0</v>
      </c>
      <c r="D261" s="463"/>
      <c r="E261" s="462">
        <v>0</v>
      </c>
      <c r="F261" s="463"/>
      <c r="G261" s="462">
        <v>0</v>
      </c>
      <c r="H261" s="463"/>
      <c r="I261" s="462">
        <v>0</v>
      </c>
      <c r="J261" s="463"/>
      <c r="K261" s="110">
        <f>SUM(C261:J261)</f>
        <v>0</v>
      </c>
      <c r="L261"/>
    </row>
    <row r="262" spans="2:12" ht="16.5" customHeight="1" x14ac:dyDescent="0.25">
      <c r="B262" s="104" t="s">
        <v>5499</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6771</v>
      </c>
      <c r="C263" s="460">
        <v>0</v>
      </c>
      <c r="D263" s="461"/>
      <c r="E263" s="460">
        <v>0</v>
      </c>
      <c r="F263" s="461"/>
      <c r="G263" s="460">
        <v>0</v>
      </c>
      <c r="H263" s="461"/>
      <c r="I263" s="460">
        <v>0</v>
      </c>
      <c r="J263" s="461"/>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2">
        <v>0</v>
      </c>
      <c r="D274" s="463"/>
      <c r="E274" s="462">
        <v>0</v>
      </c>
      <c r="F274" s="463"/>
      <c r="G274" s="462">
        <v>0</v>
      </c>
      <c r="H274" s="463"/>
      <c r="I274" s="462">
        <v>0</v>
      </c>
      <c r="J274" s="463"/>
      <c r="K274" s="462">
        <v>0</v>
      </c>
      <c r="L274" s="463"/>
      <c r="M274" s="110">
        <f>SUM(C274:L274)</f>
        <v>0</v>
      </c>
    </row>
    <row r="275" spans="2:13" ht="16.5" customHeight="1" x14ac:dyDescent="0.25">
      <c r="B275" s="104" t="s">
        <v>5499</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6771</v>
      </c>
      <c r="C276" s="460">
        <v>0</v>
      </c>
      <c r="D276" s="461"/>
      <c r="E276" s="460">
        <v>0</v>
      </c>
      <c r="F276" s="461"/>
      <c r="G276" s="460">
        <v>0</v>
      </c>
      <c r="H276" s="461"/>
      <c r="I276" s="460">
        <v>0</v>
      </c>
      <c r="J276" s="461"/>
      <c r="K276" s="460">
        <v>0</v>
      </c>
      <c r="L276" s="461"/>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2">
        <v>0</v>
      </c>
      <c r="D287" s="463"/>
      <c r="E287" s="462">
        <v>0</v>
      </c>
      <c r="F287" s="463"/>
      <c r="G287" s="462">
        <v>0</v>
      </c>
      <c r="H287" s="463"/>
      <c r="I287" s="462">
        <v>0</v>
      </c>
      <c r="J287" s="463"/>
      <c r="K287" s="462">
        <v>0</v>
      </c>
      <c r="L287" s="463"/>
      <c r="M287" s="110">
        <f>SUM(C287:L287)</f>
        <v>0</v>
      </c>
    </row>
    <row r="288" spans="2:13" ht="16.5" customHeight="1" x14ac:dyDescent="0.25">
      <c r="B288" s="104" t="s">
        <v>5499</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6771</v>
      </c>
      <c r="C289" s="460">
        <v>0</v>
      </c>
      <c r="D289" s="461"/>
      <c r="E289" s="460">
        <v>0</v>
      </c>
      <c r="F289" s="461"/>
      <c r="G289" s="460">
        <v>0</v>
      </c>
      <c r="H289" s="461"/>
      <c r="I289" s="460">
        <v>0</v>
      </c>
      <c r="J289" s="461"/>
      <c r="K289" s="460">
        <v>0</v>
      </c>
      <c r="L289" s="461"/>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2014-04-24T20:48:20Z</dcterms:modified>
</cp:coreProperties>
</file>