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VODANET!$A$5:$AA$474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M464" i="1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<sst xmlns="http://schemas.openxmlformats.org/spreadsheetml/2006/main" count="12280" uniqueCount="4006">
  <si>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</si>
  <si>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</si>
  <si>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</si>
  <si>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</si>
  <si>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</si>
  <si>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</si>
  <si>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</si>
  <si>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</si>
  <si>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</si>
  <si>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</si>
  <si>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</si>
  <si>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</si>
  <si>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</si>
  <si>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</si>
  <si>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</si>
  <si>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</si>
  <si>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</si>
  <si>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</si>
  <si>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</si>
  <si>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</si>
  <si>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</si>
  <si>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</si>
  <si>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</si>
  <si>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</si>
  <si>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</si>
  <si>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</si>
  <si>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</si>
  <si>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</si>
  <si>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</si>
  <si>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</si>
  <si>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</si>
  <si>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</si>
  <si>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</si>
  <si>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</si>
  <si>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</si>
  <si>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</si>
  <si>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</si>
  <si>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</si>
  <si>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</si>
  <si>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</si>
  <si>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</si>
  <si>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</si>
  <si>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</si>
  <si>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</si>
  <si>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</si>
  <si>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</si>
  <si>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</si>
  <si>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</si>
  <si>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</si>
  <si>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</si>
  <si>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</si>
  <si>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</si>
  <si>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</si>
  <si>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</si>
  <si>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</si>
  <si>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</si>
  <si>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</si>
  <si>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</si>
  <si>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</si>
  <si>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</si>
  <si>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</si>
  <si>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</si>
  <si>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</si>
  <si>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</si>
  <si>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</si>
  <si>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</si>
  <si>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</si>
  <si>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</si>
  <si>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</si>
  <si>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</si>
  <si>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</si>
  <si>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</si>
  <si>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</si>
  <si>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</si>
  <si>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</si>
  <si>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</si>
  <si>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</si>
  <si>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</si>
  <si>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</si>
  <si>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</si>
  <si>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</si>
  <si>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</si>
  <si>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</si>
  <si>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</si>
  <si>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</si>
  <si>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</si>
  <si>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</si>
  <si>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</si>
  <si>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</si>
  <si>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</si>
  <si>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</si>
  <si>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</si>
  <si>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</si>
  <si>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</si>
  <si>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</si>
  <si>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</si>
  <si>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</si>
  <si>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</si>
  <si>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</si>
  <si>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</si>
  <si>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</si>
  <si>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</si>
  <si>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</si>
  <si>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</si>
  <si>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</si>
  <si>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</si>
  <si>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</si>
  <si>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</si>
  <si>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</si>
  <si>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</si>
  <si>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</si>
  <si>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</si>
  <si>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</si>
  <si>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</si>
  <si>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</si>
  <si>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</si>
  <si>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</si>
  <si>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</si>
  <si>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</si>
  <si>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</si>
  <si>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</si>
  <si>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</si>
  <si>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</si>
  <si>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</si>
  <si>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</si>
  <si>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</si>
  <si>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</si>
  <si>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</si>
  <si>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</si>
  <si>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</si>
  <si>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</si>
  <si>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</si>
  <si>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</si>
  <si>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</si>
  <si>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</si>
  <si>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</si>
  <si>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</si>
  <si>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</si>
  <si>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</si>
  <si>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</si>
  <si>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</si>
  <si>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</si>
  <si>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</si>
  <si>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</si>
  <si>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</si>
  <si>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</si>
  <si>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</si>
  <si>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</si>
  <si>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</si>
  <si>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</si>
  <si>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</si>
  <si>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</si>
  <si>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</si>
  <si>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</si>
  <si>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</si>
  <si>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</si>
  <si>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</si>
  <si>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</si>
  <si>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</si>
  <si>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</si>
  <si>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</si>
  <si>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</si>
  <si>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</si>
  <si>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</si>
  <si>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</si>
  <si>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</si>
  <si>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</si>
  <si>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</si>
  <si>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</si>
  <si>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</si>
  <si>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</si>
  <si>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</si>
  <si>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</si>
  <si>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</si>
  <si>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</si>
  <si>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</si>
  <si>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</si>
  <si>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</si>
  <si>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</si>
  <si>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</si>
  <si>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</si>
  <si>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</si>
  <si>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</si>
  <si>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</si>
  <si>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</si>
  <si>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</si>
  <si>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</si>
  <si>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</si>
  <si>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</si>
  <si>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</si>
  <si>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</si>
  <si>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</si>
  <si>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</si>
  <si>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</si>
  <si>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</si>
  <si>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</si>
  <si>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</si>
  <si>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</si>
  <si>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</si>
  <si>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</si>
  <si>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</si>
  <si>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</si>
  <si>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</si>
  <si>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</si>
  <si>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</si>
  <si>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</si>
  <si>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</si>
  <si>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</si>
  <si>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</si>
  <si>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</si>
  <si>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</si>
  <si>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</si>
  <si>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</si>
  <si>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</si>
  <si>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</si>
  <si>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</si>
  <si>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</si>
  <si>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</si>
  <si>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</si>
  <si>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</si>
  <si>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</si>
  <si>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</si>
  <si>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</si>
  <si>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</si>
  <si>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</si>
  <si>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</si>
  <si>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</si>
  <si>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</si>
  <si>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</si>
  <si>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</si>
  <si>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</si>
  <si>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</si>
  <si>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</si>
  <si>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</si>
  <si>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</si>
  <si>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</si>
  <si>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</si>
  <si>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</si>
  <si>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</si>
  <si>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</si>
  <si>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</si>
  <si>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</si>
  <si>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</si>
  <si>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</si>
  <si>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</si>
  <si>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</si>
  <si>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</si>
  <si>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</si>
  <si>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</si>
  <si>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</si>
  <si>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</si>
  <si>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</si>
  <si>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</si>
  <si>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</si>
  <si>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</si>
  <si>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</si>
  <si>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</si>
  <si>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</si>
  <si>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</si>
  <si>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</si>
  <si>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</si>
  <si>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</si>
  <si>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</si>
  <si>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</si>
  <si>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</si>
  <si>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</si>
  <si>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</si>
  <si>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</si>
  <si>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</si>
  <si>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</si>
  <si>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</si>
  <si>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</si>
  <si>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</si>
  <si>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</si>
  <si>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</si>
  <si>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</si>
  <si>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</si>
  <si>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</si>
  <si>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</si>
  <si>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</si>
  <si>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</si>
  <si>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</si>
  <si>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</si>
  <si>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</si>
  <si>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</si>
  <si>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</si>
  <si>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</si>
  <si>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</si>
  <si>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</si>
  <si>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</si>
  <si>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</si>
  <si>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</si>
  <si>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</si>
  <si>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</si>
  <si>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</si>
  <si>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</si>
  <si>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</si>
  <si>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</si>
  <si>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</si>
  <si>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</si>
  <si>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</si>
  <si>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</si>
  <si>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</si>
  <si>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</si>
  <si>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</si>
  <si>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</si>
  <si>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</si>
  <si>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</si>
  <si>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</si>
  <si>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</si>
  <si>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</si>
  <si>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</si>
  <si>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</si>
  <si>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</si>
  <si>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</si>
  <si>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</si>
  <si>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</si>
  <si>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</si>
  <si>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</si>
  <si>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</si>
  <si>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</si>
  <si>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</si>
  <si>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</si>
  <si>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</si>
  <si>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</si>
  <si>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</si>
  <si>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</si>
  <si>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</si>
  <si>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</si>
  <si>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</si>
  <si>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</si>
  <si>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</si>
  <si>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</si>
  <si>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</si>
  <si>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</si>
  <si>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</si>
  <si>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</si>
  <si>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</si>
  <si>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</si>
  <si>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</si>
  <si>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</si>
  <si>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</si>
  <si>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</si>
  <si>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</si>
  <si>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</si>
  <si>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</si>
  <si>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</si>
  <si>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</si>
  <si>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</si>
  <si>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</si>
  <si>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</si>
  <si>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</si>
  <si>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</si>
  <si>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</si>
  <si>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</si>
  <si>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</si>
  <si>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</si>
  <si>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</si>
  <si>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</si>
  <si>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</si>
  <si>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</si>
  <si>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</si>
  <si>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</si>
  <si>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</si>
  <si>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</si>
  <si>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</si>
  <si>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</si>
  <si>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</si>
  <si>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</si>
  <si>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</si>
  <si>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</si>
  <si>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</si>
  <si>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</si>
  <si>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</si>
  <si>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</si>
  <si>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</si>
  <si>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</si>
  <si>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</si>
  <si>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</si>
  <si>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</si>
  <si>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</si>
  <si>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</si>
  <si>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</si>
  <si>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</si>
  <si>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</si>
  <si>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</si>
  <si>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</si>
  <si>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</si>
  <si>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</si>
  <si>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</si>
  <si>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</si>
  <si>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</si>
  <si>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</si>
  <si>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</si>
  <si>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</si>
  <si>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</si>
  <si>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</si>
  <si>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</si>
  <si>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</si>
  <si>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</si>
  <si>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</si>
  <si>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</si>
  <si>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</si>
  <si>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</si>
  <si>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</si>
  <si>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</si>
  <si>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</si>
  <si>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</si>
  <si>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</si>
  <si>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</si>
  <si>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</si>
  <si>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</si>
  <si>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</si>
  <si>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</si>
  <si>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</si>
  <si>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</si>
  <si>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</si>
  <si>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</si>
  <si>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</si>
  <si>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</si>
  <si>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</si>
  <si>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</si>
  <si>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</si>
  <si>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</si>
  <si>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</si>
  <si>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</si>
  <si>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</si>
  <si>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</si>
  <si>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</si>
  <si>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</si>
  <si>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</si>
  <si>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</si>
  <si>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</si>
  <si>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</si>
  <si>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</si>
  <si>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</si>
  <si>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</si>
  <si>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</si>
  <si>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</si>
  <si>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</si>
  <si>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</si>
  <si>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</si>
  <si>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</si>
  <si>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</si>
  <si>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</si>
  <si>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</si>
  <si>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</si>
  <si>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</si>
  <si>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</si>
  <si>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</si>
  <si>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</si>
  <si>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</si>
  <si>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</si>
  <si>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</si>
  <si>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</si>
  <si>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</si>
  <si>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</si>
  <si>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</si>
  <si>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</si>
  <si>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</si>
  <si>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</si>
  <si>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</si>
  <si>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</si>
  <si>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</si>
  <si>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</si>
  <si>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</si>
  <si>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</si>
  <si>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</si>
  <si>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</si>
  <si>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</si>
  <si>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</si>
  <si>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</si>
  <si>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</si>
  <si>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</si>
  <si>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</si>
  <si>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</si>
  <si>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</si>
  <si>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</si>
  <si>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</si>
  <si>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</si>
  <si>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</si>
  <si>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</si>
  <si>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</si>
  <si>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</si>
  <si>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</si>
  <si>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</si>
  <si>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</si>
  <si>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</si>
  <si>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</si>
  <si>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</si>
  <si>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</si>
  <si>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</si>
  <si>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</si>
  <si>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</si>
  <si>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</si>
  <si>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</si>
  <si>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</si>
  <si>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</si>
  <si>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</si>
  <si>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</si>
  <si>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</si>
  <si>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</si>
  <si>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</si>
  <si>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</si>
  <si>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</si>
  <si>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</si>
  <si>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</si>
  <si>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</si>
  <si>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</si>
  <si>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</si>
  <si>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</si>
  <si>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</si>
  <si>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</si>
  <si>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</si>
  <si>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</si>
  <si>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</si>
  <si>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</si>
  <si>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</si>
  <si>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</si>
  <si>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</si>
  <si>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</si>
  <si>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</si>
  <si>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</si>
  <si>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</si>
  <si>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</si>
  <si>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</si>
  <si>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</si>
  <si>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</si>
  <si>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</si>
  <si>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</si>
  <si>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</si>
  <si>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</si>
  <si>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</si>
  <si>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</si>
  <si>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</si>
  <si>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</si>
  <si>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</si>
  <si>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</si>
  <si>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</si>
  <si>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</si>
  <si>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</si>
  <si>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</si>
  <si>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</si>
  <si>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</si>
  <si>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</si>
  <si>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</si>
  <si>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</si>
  <si>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</si>
  <si>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</si>
  <si>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</si>
  <si>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</si>
  <si>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</si>
  <si>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</si>
  <si>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</si>
  <si>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</si>
  <si>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</si>
  <si>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</si>
  <si>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</si>
  <si>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</si>
  <si>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</si>
  <si>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</si>
  <si>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</si>
  <si>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</si>
  <si>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</si>
  <si>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</si>
  <si>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</si>
  <si>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</si>
  <si>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</si>
  <si>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</si>
  <si>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</si>
  <si>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</si>
  <si>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</si>
  <si>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</si>
  <si>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</si>
  <si>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</si>
  <si>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</si>
  <si>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</si>
  <si>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</si>
  <si>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</si>
  <si>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</si>
  <si>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</si>
  <si>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</si>
  <si>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</si>
  <si>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</si>
  <si>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</si>
  <si>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</si>
  <si>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</si>
  <si>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</si>
  <si>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</si>
  <si>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</si>
  <si>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</si>
  <si>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</si>
  <si>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</si>
  <si>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</si>
  <si>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</si>
  <si>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</si>
  <si>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</si>
  <si>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</si>
  <si>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</si>
  <si>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</si>
  <si>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</si>
  <si>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</si>
  <si>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</si>
  <si>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</si>
  <si>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</si>
  <si>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</si>
  <si>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</si>
  <si>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</si>
  <si>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</si>
  <si>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</si>
  <si>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</si>
  <si>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</si>
  <si>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</si>
  <si>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</si>
  <si>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</si>
  <si>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</si>
  <si>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</si>
  <si>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</si>
  <si>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</si>
  <si>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</si>
  <si>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</si>
  <si>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</si>
  <si>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</si>
  <si>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</si>
  <si>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</si>
  <si>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</si>
  <si>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</si>
  <si>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</si>
  <si>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</si>
  <si>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</si>
  <si>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</si>
  <si>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</si>
  <si>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</si>
  <si>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</si>
  <si>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</si>
  <si>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</si>
  <si>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</si>
  <si>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</si>
  <si>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</si>
  <si>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</si>
  <si>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</si>
  <si>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</si>
  <si>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</si>
  <si>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</si>
  <si>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</si>
  <si>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</si>
  <si>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</si>
  <si>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</si>
  <si>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</si>
  <si>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</si>
  <si>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</si>
  <si>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</si>
  <si>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</si>
  <si>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</si>
  <si>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</si>
  <si>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</si>
  <si>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</si>
  <si>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</si>
  <si>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</si>
  <si>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</si>
  <si>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</si>
  <si>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</si>
  <si>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</si>
  <si>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</si>
  <si>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</si>
  <si>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</si>
  <si>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</si>
  <si>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</si>
  <si>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</si>
  <si>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</si>
  <si>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</si>
  <si>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</si>
  <si>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</si>
  <si>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</si>
  <si>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</si>
  <si>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</si>
  <si>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</si>
  <si>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</si>
  <si>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</si>
  <si>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</si>
  <si>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</si>
  <si>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</si>
  <si>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</si>
  <si>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</si>
  <si>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</si>
  <si>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</si>
  <si>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</si>
  <si>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</si>
  <si>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</si>
  <si>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</si>
  <si>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</si>
  <si>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</si>
  <si>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</si>
  <si>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</si>
  <si>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</si>
  <si>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</si>
  <si>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</si>
  <si>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</si>
  <si>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</si>
  <si>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</si>
  <si>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</si>
  <si>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</si>
  <si>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</si>
  <si>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</si>
  <si>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</si>
  <si>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</si>
  <si>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</si>
  <si>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</si>
  <si>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</si>
  <si>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</si>
  <si>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</si>
  <si>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</si>
  <si>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</si>
  <si>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</si>
  <si>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</si>
  <si>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</si>
  <si>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</si>
  <si>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</si>
  <si>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</si>
  <si>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</si>
  <si>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</si>
  <si>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</si>
  <si>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</si>
  <si>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</si>
  <si>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</si>
  <si>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</si>
  <si>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</si>
  <si>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</si>
  <si>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</si>
  <si>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</si>
  <si>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</si>
  <si>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</si>
  <si>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</si>
  <si>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</si>
  <si>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</si>
  <si>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</si>
  <si>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</si>
  <si>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</si>
  <si>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</si>
  <si>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</si>
  <si>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</si>
  <si>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</si>
  <si>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</si>
  <si>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</si>
  <si>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</si>
  <si>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</si>
  <si>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</si>
  <si>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</si>
  <si>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</si>
  <si>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</si>
  <si>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</si>
  <si>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</si>
  <si>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</si>
  <si>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</si>
  <si>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</si>
  <si>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</si>
  <si>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</si>
  <si>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</si>
  <si>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</si>
  <si>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</si>
  <si>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</si>
  <si>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</si>
  <si>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</si>
  <si>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</si>
  <si>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</si>
  <si>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</si>
  <si>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</si>
  <si>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</si>
  <si>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</si>
  <si>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</si>
  <si>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</si>
  <si>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</si>
  <si>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</si>
  <si>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</si>
  <si>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</si>
  <si>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</si>
  <si>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</si>
  <si>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</si>
  <si>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</si>
  <si>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</si>
  <si>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</si>
  <si>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</si>
  <si>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</si>
  <si>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</si>
  <si>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</si>
  <si>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</si>
  <si>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</si>
  <si>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</si>
  <si>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</si>
  <si>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</si>
  <si>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</si>
  <si>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</si>
  <si>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</si>
  <si>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</si>
  <si>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</si>
  <si>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</si>
  <si>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</si>
  <si>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</si>
  <si>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</si>
  <si>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</si>
  <si>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</si>
  <si>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</si>
  <si>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</si>
  <si>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</si>
  <si>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</si>
  <si>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</si>
  <si>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</si>
  <si>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</si>
  <si>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</si>
  <si>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</si>
  <si>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</si>
  <si>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</si>
  <si>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</si>
  <si>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</si>
  <si>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</si>
  <si>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</si>
  <si>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</si>
  <si>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</si>
  <si>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</si>
  <si>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</si>
  <si>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</si>
  <si>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</si>
  <si>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</si>
  <si>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</si>
  <si>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</si>
  <si>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</si>
  <si>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</si>
  <si>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</si>
  <si>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</si>
  <si>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</si>
  <si>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</si>
  <si>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</si>
  <si>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</si>
  <si>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</si>
  <si>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</si>
  <si>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</si>
  <si>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</si>
  <si>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</si>
  <si>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</si>
  <si>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</si>
  <si>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</si>
  <si>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</si>
  <si>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</si>
  <si>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</si>
  <si>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</si>
  <si>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</si>
  <si>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</si>
  <si>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</si>
  <si>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</si>
  <si>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</si>
  <si>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</si>
  <si>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</si>
  <si>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</si>
  <si>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</si>
  <si>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</si>
  <si>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</si>
  <si>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</si>
  <si>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</si>
  <si>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</si>
  <si>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</si>
  <si>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</si>
  <si>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</si>
  <si>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</si>
  <si>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</si>
  <si>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</si>
  <si>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</si>
  <si>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</si>
  <si>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</si>
  <si>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</si>
  <si>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</si>
  <si>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</si>
  <si>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</si>
  <si>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</si>
  <si>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</si>
  <si>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</si>
  <si>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</si>
  <si>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</si>
  <si>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</si>
  <si>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</si>
  <si>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</si>
  <si>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</si>
  <si>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</si>
  <si>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</si>
  <si>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</si>
  <si>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</si>
  <si>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</si>
  <si>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</si>
  <si>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</si>
  <si>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</si>
  <si>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</si>
  <si>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</si>
  <si>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</si>
  <si>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</si>
  <si>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</si>
  <si>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</si>
  <si>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</si>
  <si>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</si>
  <si>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</si>
  <si>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</si>
  <si>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</si>
  <si>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</si>
  <si>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</si>
  <si>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</si>
  <si>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</si>
  <si>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</si>
  <si>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</si>
  <si>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</si>
  <si>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</si>
  <si>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</si>
  <si>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</si>
  <si>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</si>
  <si>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</si>
  <si>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</si>
  <si>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</si>
  <si>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</si>
  <si>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</si>
  <si>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</si>
  <si>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</si>
  <si>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</si>
  <si>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</si>
  <si>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</si>
  <si>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</si>
  <si>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</si>
  <si>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</si>
  <si>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</si>
  <si>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</si>
  <si>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</si>
  <si>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</si>
  <si>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</si>
  <si>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</si>
  <si>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</si>
  <si>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</si>
  <si>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</si>
  <si>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</si>
  <si>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</si>
  <si>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</si>
  <si>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</si>
  <si>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</si>
  <si>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</si>
  <si>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</si>
  <si>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</si>
  <si>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</si>
  <si>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</si>
  <si>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</si>
  <si>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</si>
  <si>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</si>
  <si>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</si>
  <si>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</si>
  <si>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</si>
  <si>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</si>
  <si>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</si>
  <si>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</si>
  <si>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</si>
  <si>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</si>
  <si>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</si>
  <si>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</si>
  <si>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</si>
  <si>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</si>
  <si>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</si>
  <si>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</si>
  <si>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</si>
  <si>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</si>
  <si>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</si>
  <si>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</si>
  <si>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</si>
  <si>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</si>
  <si>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</si>
  <si>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</si>
  <si>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</si>
  <si>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</si>
  <si>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</si>
  <si>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</si>
  <si>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</si>
  <si>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</si>
  <si>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</si>
  <si>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</si>
  <si>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</si>
  <si>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</si>
  <si>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</si>
  <si>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</si>
  <si>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</si>
  <si>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</si>
  <si>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</si>
  <si>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</si>
  <si>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</si>
  <si>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</si>
  <si>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</si>
  <si>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</si>
  <si>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</si>
  <si>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</si>
  <si>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</si>
  <si>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</si>
  <si>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</si>
  <si>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</si>
  <si>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</si>
  <si>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</si>
  <si>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</si>
  <si>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</si>
  <si>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</si>
  <si>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</si>
  <si>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</si>
  <si>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</si>
  <si>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</si>
  <si>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</si>
  <si>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</si>
  <si>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</si>
  <si>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</si>
  <si>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</si>
  <si>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</si>
  <si>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</si>
  <si>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</si>
  <si>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</si>
  <si>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</si>
  <si>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</si>
  <si>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</si>
  <si>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</si>
  <si>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</si>
  <si>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</si>
  <si>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</si>
  <si>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</si>
  <si>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</si>
  <si>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</si>
  <si>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</si>
  <si>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</si>
  <si>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</si>
  <si>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</si>
  <si>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</si>
  <si>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</si>
  <si>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</si>
  <si>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</si>
  <si>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</si>
  <si>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</si>
  <si>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</si>
  <si>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</si>
  <si>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</si>
  <si>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</si>
  <si>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</si>
  <si>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</si>
  <si>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</si>
  <si>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</si>
  <si>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</si>
  <si>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</si>
  <si>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</si>
  <si>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</si>
  <si>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</si>
  <si>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</si>
  <si>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</si>
  <si>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</si>
  <si>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</si>
  <si>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</si>
  <si>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</si>
  <si>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</si>
  <si>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</si>
  <si>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</si>
  <si>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</si>
  <si>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</si>
  <si>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</si>
  <si>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</si>
  <si>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</si>
  <si>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</si>
  <si>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</si>
  <si>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</si>
  <si>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</si>
  <si>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</si>
  <si>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</si>
  <si>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</si>
  <si>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</si>
  <si>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</si>
  <si>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</si>
  <si>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</si>
  <si>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</si>
  <si>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</si>
  <si>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</si>
  <si>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</si>
  <si>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</si>
  <si>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</si>
  <si>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</si>
  <si>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</si>
  <si>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</si>
  <si>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</si>
  <si>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</si>
  <si>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</si>
  <si>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</si>
  <si>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</si>
  <si>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</si>
  <si>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</si>
  <si>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</si>
  <si>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</si>
  <si>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</si>
  <si>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</si>
  <si>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</si>
  <si>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</si>
  <si>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</si>
  <si>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</si>
  <si>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</si>
  <si>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</si>
  <si>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</si>
  <si>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</si>
  <si>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</si>
  <si>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</si>
  <si>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</si>
  <si>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</si>
  <si>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</si>
  <si>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</si>
  <si>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</si>
  <si>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</si>
  <si>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</si>
  <si>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</si>
  <si>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</si>
  <si>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</si>
  <si>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</si>
  <si>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</si>
  <si>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</si>
  <si>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</si>
  <si>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</si>
  <si>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</si>
  <si>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</si>
  <si>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</si>
  <si>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</si>
  <si>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</si>
  <si>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</si>
  <si>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</si>
  <si>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</si>
  <si>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</si>
  <si>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</si>
  <si>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</si>
  <si>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</si>
  <si>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</si>
  <si>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</si>
  <si>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</si>
  <si>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</si>
  <si>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</si>
  <si>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</si>
  <si>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</si>
  <si>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</si>
  <si>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</si>
  <si>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</si>
  <si>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</si>
  <si>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</si>
  <si>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</si>
  <si>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</si>
  <si>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</si>
  <si>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</si>
  <si>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</si>
  <si>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</si>
  <si>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</si>
  <si>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</si>
  <si>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</si>
  <si>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</si>
  <si>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</si>
  <si>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</si>
  <si>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</si>
  <si>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</si>
  <si>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</si>
  <si>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</si>
  <si>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</si>
  <si>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</si>
  <si>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</si>
  <si>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</si>
  <si>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</si>
  <si>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</si>
  <si>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</si>
  <si>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</si>
  <si>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</si>
  <si>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</si>
  <si>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</si>
  <si>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</si>
  <si>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</si>
  <si>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</si>
  <si>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</si>
  <si>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</si>
  <si>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</si>
  <si>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</si>
  <si>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</si>
  <si>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</si>
  <si>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</si>
  <si>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</si>
  <si>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</si>
  <si>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</si>
  <si>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</si>
  <si>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</si>
  <si>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</si>
  <si>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</si>
  <si>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</si>
  <si>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</si>
  <si>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</si>
  <si>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</si>
  <si>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</si>
  <si>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</si>
  <si>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</si>
  <si>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</si>
  <si>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</si>
  <si>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</si>
  <si>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</si>
  <si>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</si>
  <si>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</si>
  <si>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</si>
  <si>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</si>
  <si>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</si>
  <si>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</si>
  <si>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</si>
  <si>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</si>
  <si>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</si>
  <si>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</si>
  <si>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</si>
  <si>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</si>
  <si>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</si>
  <si>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</si>
  <si>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</si>
  <si>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</si>
  <si>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</si>
  <si>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</si>
  <si>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</si>
  <si>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</si>
  <si>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</si>
  <si>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</si>
  <si>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</si>
  <si>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</si>
  <si>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</si>
  <si>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</si>
  <si>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</si>
  <si>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</si>
  <si>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</si>
  <si>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</si>
  <si>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</si>
  <si>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</si>
  <si>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</si>
  <si>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</si>
  <si>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</si>
  <si>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</si>
  <si>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</si>
  <si>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</si>
  <si>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</si>
  <si>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</si>
  <si>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</si>
  <si>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</si>
  <si>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</si>
  <si>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</si>
  <si>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</si>
  <si>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</si>
  <si>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</si>
  <si>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</si>
  <si>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</si>
  <si>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</si>
  <si>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</si>
  <si>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</si>
  <si>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</si>
  <si>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</si>
  <si>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</si>
  <si>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</si>
  <si>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</si>
  <si>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</si>
  <si>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</si>
  <si>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</si>
  <si>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</si>
  <si>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</si>
  <si>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</si>
  <si>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</si>
  <si>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</si>
  <si>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</si>
  <si>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</si>
  <si>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</si>
  <si>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</si>
  <si>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</si>
  <si>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</si>
  <si>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</si>
  <si>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</si>
  <si>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</si>
  <si>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</si>
  <si>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</si>
  <si>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</si>
  <si>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</si>
  <si>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</si>
  <si>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</si>
  <si>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</si>
  <si>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</si>
  <si>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</si>
  <si>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</si>
  <si>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</si>
  <si>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</si>
  <si>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</si>
  <si>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</si>
  <si>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</si>
  <si>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</si>
  <si>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</si>
  <si>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</si>
  <si>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</si>
  <si>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</si>
  <si>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</si>
  <si>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</si>
  <si>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</si>
  <si>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</si>
  <si>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</si>
  <si>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</si>
  <si>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</si>
  <si>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</si>
  <si>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</si>
  <si>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</si>
  <si>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</si>
  <si>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</si>
  <si>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</si>
  <si>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</si>
  <si>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</si>
  <si>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</si>
  <si>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</si>
  <si>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</si>
  <si>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</si>
  <si>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</si>
  <si>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</si>
  <si>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</si>
  <si>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</si>
  <si>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</si>
  <si>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</si>
  <si>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</si>
  <si>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</si>
  <si>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</si>
  <si>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</si>
  <si>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</si>
  <si>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</si>
  <si>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</si>
  <si>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</si>
  <si>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</si>
  <si>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</si>
  <si>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</si>
  <si>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</si>
  <si>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</si>
  <si>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</si>
  <si>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</si>
  <si>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</si>
  <si>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</si>
  <si>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</si>
  <si>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</si>
  <si>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</si>
  <si>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</si>
  <si>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</si>
  <si>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</si>
  <si>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</si>
  <si>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</si>
  <si>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</si>
  <si>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</si>
  <si>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</si>
  <si>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</si>
  <si>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</si>
  <si>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</si>
  <si>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</si>
  <si>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</si>
  <si>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</si>
  <si>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</si>
  <si>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</si>
  <si>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</si>
  <si>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</si>
  <si>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</si>
  <si>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</si>
  <si>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</si>
  <si>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</si>
  <si>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</si>
  <si>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</si>
  <si>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</si>
  <si>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</si>
  <si>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</si>
  <si>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</si>
  <si>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</si>
  <si>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</si>
  <si>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</si>
  <si>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</si>
  <si>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</si>
  <si>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</si>
  <si>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</si>
  <si>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</si>
  <si>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</si>
  <si>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</si>
  <si>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</si>
  <si>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</si>
  <si>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</si>
  <si>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</si>
  <si>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</si>
  <si>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</si>
  <si>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</si>
  <si>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</si>
  <si>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</si>
  <si>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</si>
  <si>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</si>
  <si>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</si>
  <si>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</si>
  <si>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</si>
  <si>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</si>
  <si>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</si>
  <si>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</si>
  <si>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</si>
  <si>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</si>
  <si>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</si>
  <si>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</si>
  <si>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</si>
  <si>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</si>
  <si>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</si>
  <si>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</si>
  <si>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</si>
  <si>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</si>
  <si>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</si>
  <si>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</si>
  <si>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</si>
  <si>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</si>
  <si>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</si>
  <si>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</si>
  <si>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</si>
  <si>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</si>
  <si>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</si>
  <si>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</si>
  <si>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</si>
  <si>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</si>
  <si>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</si>
  <si>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</si>
  <si>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</si>
  <si>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</si>
  <si>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</si>
  <si>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</si>
  <si>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</si>
  <si>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</si>
  <si>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</si>
  <si>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</si>
  <si>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</si>
  <si>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</si>
  <si>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</si>
  <si>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</si>
  <si>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</si>
  <si>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</si>
  <si>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</si>
  <si>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</si>
  <si>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</si>
  <si>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</si>
  <si>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</si>
  <si>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</si>
  <si>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</si>
  <si>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</si>
  <si>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</si>
  <si>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</si>
  <si>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</si>
  <si>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</si>
  <si>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</si>
  <si>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</si>
  <si>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</si>
  <si>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</si>
  <si>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</si>
  <si>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</si>
  <si>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</si>
  <si>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</si>
  <si>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</si>
  <si>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</si>
  <si>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</si>
  <si>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</si>
  <si>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</si>
  <si>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</si>
  <si>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</si>
  <si>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</si>
  <si>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</si>
  <si>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</si>
  <si>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</si>
  <si>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</si>
  <si>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</si>
  <si>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</si>
  <si>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</si>
  <si>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</si>
  <si>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</si>
  <si>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</si>
  <si>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</si>
  <si>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</si>
  <si>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</si>
  <si>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</si>
  <si>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</si>
  <si>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</si>
  <si>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</si>
  <si>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</si>
  <si>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</si>
  <si>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</si>
  <si>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</si>
  <si>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</si>
  <si>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</si>
  <si>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</si>
  <si>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</si>
  <si>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</si>
  <si>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</si>
  <si>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</si>
  <si>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</si>
  <si>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</si>
  <si>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</si>
  <si>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</si>
  <si>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</si>
  <si>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</si>
  <si>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</si>
  <si>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</si>
  <si>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</si>
  <si>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</si>
  <si>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</si>
  <si>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</si>
  <si>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</si>
  <si>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</si>
  <si>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</si>
  <si>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</si>
  <si>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</si>
  <si>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</si>
  <si>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</si>
  <si>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</si>
  <si>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</si>
  <si>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</si>
  <si>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</si>
  <si>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</si>
  <si>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</si>
  <si>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</si>
  <si>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</si>
  <si>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</si>
  <si>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</si>
  <si>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</si>
  <si>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</si>
  <si>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</si>
  <si>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</si>
  <si>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</si>
  <si>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</si>
  <si>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</si>
  <si>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</si>
  <si>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</si>
  <si>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</si>
  <si>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</si>
  <si>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</si>
  <si>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</si>
  <si>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</si>
  <si>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</si>
  <si>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</si>
  <si>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</si>
  <si>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</si>
  <si>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</si>
  <si>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</si>
  <si>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</si>
  <si>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</si>
  <si>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</si>
  <si>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</si>
  <si>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</si>
  <si>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</si>
  <si>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</si>
  <si>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</si>
  <si>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</si>
  <si>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</si>
  <si>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</si>
  <si>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</si>
  <si>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</si>
  <si>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</si>
  <si>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</si>
  <si>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</si>
  <si>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</si>
  <si>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</si>
  <si>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</si>
  <si>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</si>
  <si>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</si>
  <si>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</si>
  <si>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</si>
  <si>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</si>
  <si>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</si>
  <si>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</si>
  <si>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</si>
  <si>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</si>
  <si>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</si>
  <si>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</si>
  <si>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</si>
  <si>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</si>
  <si>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</si>
  <si>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</si>
  <si>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</si>
  <si>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</si>
  <si>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</si>
  <si>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</si>
  <si>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</si>
  <si>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</si>
  <si>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</si>
  <si>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</si>
  <si>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</si>
  <si>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</si>
  <si>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</si>
  <si>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</si>
  <si>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</si>
  <si>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</si>
  <si>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</si>
  <si>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</si>
  <si>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</si>
  <si>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</si>
  <si>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</si>
  <si>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</si>
  <si>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</si>
  <si>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</si>
  <si>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</si>
  <si>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</si>
  <si>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</si>
  <si>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</si>
  <si>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</si>
  <si>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</si>
  <si>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</si>
  <si>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</si>
  <si>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</si>
  <si>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</si>
  <si>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</si>
  <si>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</si>
  <si>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</si>
  <si>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</si>
  <si>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</si>
  <si>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</si>
  <si>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</si>
  <si>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</si>
  <si>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</si>
  <si>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</si>
  <si>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</si>
  <si>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</si>
  <si>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</si>
  <si>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</si>
  <si>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</si>
  <si>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</si>
  <si>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</si>
  <si>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</si>
  <si>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</si>
  <si>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</si>
  <si>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</si>
  <si>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</si>
  <si>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</si>
  <si>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</si>
  <si>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</si>
  <si>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</si>
  <si>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</si>
  <si>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</si>
  <si>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</si>
  <si>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</si>
  <si>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</si>
  <si>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</si>
  <si>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</si>
  <si>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</si>
  <si>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</si>
  <si>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</si>
  <si>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</si>
  <si>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</si>
  <si>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</si>
  <si>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</si>
  <si>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</si>
  <si>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</si>
  <si>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</si>
  <si>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</si>
  <si>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</si>
  <si>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</si>
  <si>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</si>
  <si>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</si>
  <si>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</si>
  <si>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</si>
  <si>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</si>
  <si>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</si>
  <si>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</si>
  <si>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</si>
  <si>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</si>
  <si>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</si>
  <si>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</si>
  <si>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</si>
  <si>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</si>
  <si>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</si>
  <si>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</si>
  <si>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</si>
  <si>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</si>
  <si>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</si>
  <si>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</si>
  <si>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</si>
  <si>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</si>
  <si>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</si>
  <si>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</si>
  <si>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</si>
  <si>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</si>
  <si>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</si>
  <si>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</si>
  <si>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</si>
  <si>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</si>
  <si>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</si>
  <si>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</si>
  <si>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</si>
  <si>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</si>
  <si>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</si>
  <si>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</si>
  <si>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</si>
  <si>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</si>
  <si>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</si>
  <si>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</si>
  <si>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</si>
  <si>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</si>
  <si>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</si>
  <si>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</si>
  <si>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</si>
  <si>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</si>
  <si>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</si>
  <si>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</si>
  <si>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</si>
  <si>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</si>
  <si>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</si>
  <si>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</si>
  <si>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</si>
  <si>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</si>
  <si>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</si>
  <si>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</si>
  <si>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</si>
  <si>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</si>
  <si>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</si>
  <si>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</si>
  <si>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</si>
  <si>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</si>
  <si>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</si>
  <si>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</si>
  <si>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</si>
  <si>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</si>
  <si>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</si>
  <si>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</si>
  <si>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</si>
  <si>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</si>
  <si>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</si>
  <si>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</si>
  <si>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</si>
  <si>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</si>
  <si>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</si>
  <si>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</si>
  <si>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</si>
  <si>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</si>
  <si>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</si>
  <si>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</si>
  <si>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</si>
  <si>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</si>
  <si>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</si>
  <si>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</si>
  <si>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</si>
  <si>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</si>
  <si>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</si>
  <si>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</si>
  <si>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</si>
  <si>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</si>
  <si>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</si>
  <si>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</si>
  <si>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</si>
  <si>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</si>
  <si>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</si>
  <si>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</si>
  <si>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</si>
  <si>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</si>
  <si>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</si>
  <si>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</si>
  <si>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</si>
  <si>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</si>
  <si>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</si>
  <si>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</si>
  <si>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</si>
  <si>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</si>
  <si>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</si>
  <si>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</si>
  <si>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</si>
  <si>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</si>
  <si>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</si>
  <si>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</si>
  <si>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</si>
  <si>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</si>
  <si>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</si>
  <si>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</si>
  <si>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</si>
  <si>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</si>
  <si>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</si>
  <si>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</si>
  <si>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</si>
  <si>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</si>
  <si>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</si>
  <si>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</si>
  <si>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</si>
  <si>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</si>
  <si>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</si>
  <si>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</si>
  <si>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</si>
  <si>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</si>
  <si>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</si>
  <si>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</si>
  <si>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</si>
  <si>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</si>
  <si>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</si>
  <si>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</si>
  <si>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</si>
  <si>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</si>
  <si>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</si>
  <si>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</si>
  <si>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</si>
  <si>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</si>
  <si>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</si>
  <si>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</si>
  <si>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</si>
  <si>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</si>
  <si>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</si>
  <si>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</si>
  <si>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</si>
  <si>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</si>
  <si>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</si>
  <si>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</si>
  <si>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</si>
  <si>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</si>
  <si>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</si>
  <si>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</si>
  <si>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</si>
  <si>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</si>
  <si>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</si>
  <si>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</si>
  <si>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</si>
  <si>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</si>
  <si>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</si>
  <si>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</si>
  <si>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</si>
  <si>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</si>
  <si>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</si>
  <si>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</si>
  <si>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</si>
  <si>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</si>
  <si>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</si>
  <si>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</si>
  <si>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</si>
  <si>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</si>
  <si>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</si>
  <si>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</si>
  <si>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</si>
  <si>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</si>
  <si>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</si>
  <si>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</si>
  <si>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</si>
  <si>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</si>
  <si>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</si>
  <si>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</si>
  <si>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</si>
  <si>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</si>
  <si>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</si>
  <si>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</si>
  <si>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</si>
  <si>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</si>
  <si>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</si>
  <si>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</si>
  <si>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</si>
  <si>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</si>
  <si>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</si>
  <si>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</si>
  <si>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</si>
  <si>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</si>
  <si>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</si>
  <si>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</si>
  <si>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</si>
  <si>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</si>
  <si>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</si>
  <si>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</si>
  <si>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</si>
  <si>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</si>
  <si>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</si>
  <si>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</si>
  <si>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</si>
  <si>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</si>
  <si>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</si>
  <si>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</si>
  <si>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</si>
  <si>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</si>
  <si>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</si>
  <si>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</si>
  <si>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</si>
  <si>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</si>
  <si>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</si>
  <si>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</si>
  <si>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</si>
  <si>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</si>
  <si>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</si>
  <si>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</si>
  <si>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</si>
  <si>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</si>
  <si>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</si>
  <si>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</si>
  <si>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</si>
  <si>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</si>
  <si>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</si>
  <si>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</si>
  <si>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</si>
  <si>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</si>
  <si>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</si>
  <si>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</si>
  <si>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</si>
  <si>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</si>
  <si>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</si>
  <si>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</si>
  <si>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</si>
  <si>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</si>
  <si>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</si>
  <si>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</si>
  <si>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</si>
  <si>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</si>
  <si>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</si>
  <si>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</si>
  <si>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</si>
  <si>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</si>
  <si>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</si>
  <si>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</si>
  <si>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</si>
  <si>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</si>
  <si>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</si>
  <si>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</si>
  <si>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</si>
  <si>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</si>
  <si>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</si>
  <si>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</si>
  <si>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</si>
  <si>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</si>
  <si>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</si>
  <si>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</si>
  <si>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</si>
  <si>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</si>
  <si>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</si>
  <si>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</si>
  <si>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</si>
  <si>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</si>
  <si>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</si>
  <si>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</si>
  <si>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</si>
  <si>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</si>
  <si>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</si>
  <si>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</si>
  <si>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</si>
  <si>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</si>
  <si>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</si>
  <si>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</si>
  <si>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</si>
  <si>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</si>
  <si>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</si>
  <si>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</si>
  <si>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</si>
  <si>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</si>
  <si>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</si>
  <si>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</si>
  <si>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</si>
  <si>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</si>
  <si>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</si>
  <si>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</si>
  <si>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</si>
  <si>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</si>
  <si>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</si>
  <si>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</si>
  <si>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</si>
  <si>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</si>
  <si>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</si>
  <si>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</si>
  <si>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</si>
  <si>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</si>
  <si>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</si>
  <si>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</si>
  <si>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</si>
  <si>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</si>
  <si>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</si>
  <si>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</si>
  <si>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</si>
  <si>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</si>
  <si>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</si>
  <si>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</si>
  <si>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</si>
  <si>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</si>
  <si>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</si>
  <si>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</si>
  <si>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</si>
  <si>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</si>
  <si>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</si>
  <si>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</si>
  <si>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</si>
  <si>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</si>
  <si>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</si>
  <si>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</si>
  <si>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</si>
  <si>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</si>
  <si>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</si>
  <si>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</si>
  <si>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</si>
  <si>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</si>
  <si>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</si>
  <si>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</si>
  <si>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</si>
  <si>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</si>
  <si>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</si>
  <si>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</si>
  <si>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</si>
  <si>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</si>
  <si>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</si>
  <si>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</si>
  <si>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</si>
  <si>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</si>
  <si>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</si>
  <si>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</si>
  <si>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</si>
  <si>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</si>
  <si>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</si>
  <si>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</si>
  <si>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</si>
  <si>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</si>
  <si>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</si>
  <si>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</si>
  <si>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</si>
  <si>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</si>
  <si>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</si>
  <si>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</si>
  <si>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</si>
  <si>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</si>
  <si>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</si>
  <si>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</si>
  <si>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</si>
  <si>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</si>
  <si>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</si>
  <si>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</si>
  <si>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</si>
  <si>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</si>
  <si>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</si>
  <si>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</si>
  <si>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</si>
  <si>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</si>
  <si>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</si>
  <si>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</si>
  <si>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</si>
  <si>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</si>
  <si>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</si>
  <si>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</si>
  <si>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</si>
  <si>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</si>
  <si>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</si>
  <si>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</si>
  <si>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</si>
  <si>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</si>
  <si>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</si>
  <si>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</si>
  <si>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</si>
  <si>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</si>
  <si>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</si>
  <si>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</si>
  <si>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</si>
  <si>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</si>
  <si>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</si>
  <si>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</si>
  <si>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</si>
  <si>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</si>
  <si>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</si>
  <si>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</si>
  <si>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</si>
  <si>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</si>
  <si>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</si>
  <si>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</si>
  <si>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</si>
  <si>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</si>
  <si>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</si>
  <si>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</si>
  <si>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</si>
  <si>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</si>
  <si>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</si>
  <si>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</si>
  <si>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</si>
  <si>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</si>
  <si>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</si>
  <si>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</si>
  <si>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</si>
  <si>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</si>
  <si>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</si>
  <si>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</si>
  <si>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</si>
  <si>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</si>
  <si>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</si>
  <si>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</si>
  <si>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</si>
  <si>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</si>
  <si>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</si>
  <si>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</si>
  <si>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</si>
  <si>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</si>
  <si>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</si>
  <si>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</si>
  <si>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</si>
  <si>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</si>
  <si>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</si>
  <si>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</si>
  <si>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</si>
  <si>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</si>
  <si>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</si>
  <si>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</si>
  <si>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</si>
  <si>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</si>
  <si>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</si>
  <si>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</si>
  <si>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</si>
  <si>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</si>
  <si>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</si>
  <si>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</si>
  <si>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</si>
  <si>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</si>
  <si>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</si>
  <si>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</si>
  <si>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</si>
  <si>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</si>
  <si>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</si>
  <si>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</si>
  <si>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</si>
  <si>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</si>
  <si>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</si>
  <si>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</si>
  <si>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</si>
  <si>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</si>
  <si>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</si>
  <si>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</si>
  <si>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</si>
  <si>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</si>
  <si>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</si>
  <si>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</si>
  <si>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</si>
  <si>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</si>
  <si>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</si>
  <si>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</si>
  <si>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</si>
  <si>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</si>
  <si>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</si>
  <si>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</si>
  <si>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</si>
  <si>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</si>
  <si>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</si>
  <si>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</si>
  <si>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</si>
  <si>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</si>
  <si>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</si>
  <si>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</si>
  <si>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</si>
  <si>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</si>
  <si>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</si>
  <si>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</si>
  <si>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</si>
  <si>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</si>
  <si>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</si>
  <si>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</si>
  <si>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</si>
  <si>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</si>
  <si>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</si>
  <si>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</si>
  <si>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</si>
  <si>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</si>
  <si>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</si>
  <si>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</si>
  <si>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</si>
  <si>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</si>
  <si>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</si>
  <si>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</si>
  <si>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</si>
  <si>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</si>
  <si>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</si>
  <si>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</si>
  <si>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</si>
  <si>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</si>
  <si>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</si>
  <si>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</si>
  <si>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</si>
  <si>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</si>
  <si>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</si>
  <si>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</si>
  <si>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</si>
  <si>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</si>
  <si>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</si>
  <si>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</si>
  <si>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</si>
  <si>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</si>
  <si>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</si>
  <si>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</si>
  <si>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</si>
  <si>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</si>
  <si>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</si>
  <si>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</si>
  <si>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</si>
  <si>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</si>
  <si>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</si>
  <si>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</si>
  <si>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</si>
  <si>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</si>
  <si>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</si>
  <si>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</si>
  <si>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</si>
  <si>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</si>
  <si>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</si>
  <si>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</si>
  <si>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</si>
  <si>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</si>
  <si>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</si>
  <si>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</si>
  <si>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</si>
  <si>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</si>
  <si>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</si>
  <si>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</si>
  <si>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</si>
  <si>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</si>
  <si>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</si>
  <si>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</si>
  <si>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</si>
  <si>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</si>
  <si>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</si>
  <si>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</si>
  <si>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</si>
  <si>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</si>
  <si>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</si>
  <si>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</si>
  <si>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</si>
  <si>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</si>
  <si>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</si>
  <si>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</si>
  <si>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</si>
  <si>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</si>
  <si>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</si>
  <si>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</si>
  <si>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</si>
  <si>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</si>
  <si>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</si>
  <si>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</si>
  <si>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</si>
  <si>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</si>
  <si>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</si>
  <si>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</si>
  <si>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</si>
  <si>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</si>
  <si>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</si>
  <si>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</si>
  <si>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</si>
  <si>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</si>
  <si>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</si>
  <si>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</si>
  <si>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</si>
  <si>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</si>
  <si>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</si>
  <si>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</si>
  <si>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</si>
  <si>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</si>
  <si>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</si>
  <si>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</si>
  <si>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</si>
  <si>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</si>
  <si>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</si>
  <si>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</si>
  <si>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</si>
  <si>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</si>
  <si>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</si>
  <si>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</si>
  <si>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</si>
  <si>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</si>
  <si>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</si>
  <si>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</si>
  <si>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</si>
  <si>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</si>
  <si>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</si>
  <si>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</si>
  <si>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</si>
  <si>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</si>
  <si>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</si>
  <si>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</si>
  <si>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</si>
  <si>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</si>
  <si>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</si>
  <si>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</si>
  <si>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</si>
  <si>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</si>
  <si>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</si>
  <si>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</si>
  <si>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</si>
  <si>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</si>
  <si>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</si>
  <si>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</si>
  <si>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</si>
  <si>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</si>
  <si>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</si>
  <si>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</si>
  <si>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</si>
  <si>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</si>
  <si>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</si>
  <si>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</si>
  <si>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</si>
  <si>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</si>
  <si>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</si>
  <si>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</si>
  <si>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</si>
  <si>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</si>
  <si>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</si>
  <si>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</si>
  <si>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</si>
  <si>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</si>
  <si>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</si>
  <si>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</si>
  <si>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</si>
  <si>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</si>
  <si>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</si>
  <si>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</si>
  <si>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</si>
  <si>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</si>
  <si>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</si>
  <si>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</si>
  <si>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</si>
  <si>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</si>
  <si>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</si>
  <si>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</si>
  <si>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</si>
  <si>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</si>
  <si>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</si>
  <si>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</si>
  <si>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</si>
  <si>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</si>
  <si>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</si>
  <si>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</si>
  <si>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</si>
  <si>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</si>
  <si>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</si>
  <si>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</si>
  <si>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</si>
  <si>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</si>
  <si>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</si>
  <si>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</si>
  <si>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</si>
  <si>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</si>
  <si>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</si>
  <si>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</si>
  <si>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</si>
  <si>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</si>
  <si>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</si>
  <si>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</si>
  <si>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</si>
  <si>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</si>
  <si>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</si>
  <si>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</si>
  <si>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</si>
  <si>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</si>
  <si>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</si>
  <si>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</si>
  <si>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</si>
  <si>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</si>
  <si>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</si>
  <si>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</si>
  <si>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</si>
  <si>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</si>
  <si>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</si>
  <si>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</si>
  <si>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</si>
  <si>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</si>
  <si>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</si>
  <si>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</si>
  <si>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</si>
  <si>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</si>
  <si>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</si>
  <si>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</si>
  <si>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</si>
  <si>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</si>
  <si>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</si>
  <si>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</si>
  <si>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</si>
  <si>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</si>
  <si>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</si>
  <si>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</si>
  <si>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</si>
  <si>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</si>
  <si>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</si>
  <si>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</si>
  <si>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</si>
  <si>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</si>
  <si>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</si>
  <si>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</si>
  <si>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</si>
  <si>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</si>
  <si>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</si>
  <si>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</si>
  <si>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</si>
  <si>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</si>
  <si>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</si>
  <si>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</si>
  <si>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</si>
  <si>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</si>
  <si>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</si>
  <si>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</si>
  <si>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</si>
  <si>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</si>
  <si>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</si>
  <si>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</si>
  <si>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</si>
  <si>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</si>
  <si>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</si>
  <si>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</si>
  <si>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</si>
  <si>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</si>
  <si>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</si>
  <si>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</si>
  <si>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</si>
  <si>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</si>
  <si>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</si>
  <si>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</si>
  <si>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</si>
  <si>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</si>
  <si>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</si>
  <si>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</si>
  <si>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</si>
  <si>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</si>
  <si>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</si>
  <si>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</si>
  <si>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</si>
  <si>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</si>
  <si>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</si>
  <si>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</si>
  <si>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</si>
  <si>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</si>
  <si>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</si>
  <si>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</si>
  <si>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</si>
  <si>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</si>
  <si>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</si>
  <si>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</si>
  <si>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</si>
  <si>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</si>
  <si>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</si>
  <si>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</si>
  <si>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</si>
  <si>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</si>
  <si>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</si>
  <si>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</si>
  <si>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</si>
  <si>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</si>
  <si>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</si>
  <si>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</si>
  <si>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</si>
  <si>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</si>
  <si>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</si>
  <si>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</si>
  <si>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</si>
  <si>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</si>
  <si>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</si>
  <si>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</si>
  <si>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</si>
  <si>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</si>
  <si>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</si>
  <si>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</si>
  <si>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</si>
  <si>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</si>
  <si>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</si>
  <si>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</si>
  <si>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</si>
  <si>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</si>
  <si>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</si>
  <si>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</si>
  <si>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</si>
  <si>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</si>
  <si>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</si>
  <si>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</si>
  <si>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</si>
  <si>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</si>
  <si>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</si>
  <si>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</si>
  <si>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</si>
  <si>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</si>
  <si>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</si>
  <si>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</si>
  <si>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</si>
  <si>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</si>
  <si>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</si>
  <si>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</si>
  <si>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</si>
  <si>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</si>
  <si>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</si>
  <si>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</si>
  <si>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</si>
  <si>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</si>
  <si>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</si>
  <si>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</si>
  <si>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</si>
  <si>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</si>
  <si>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</si>
  <si>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</si>
  <si>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</si>
  <si>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</si>
  <si>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</si>
  <si>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</si>
  <si>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</si>
  <si>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</si>
  <si>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</si>
  <si>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</si>
  <si>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</si>
  <si>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</si>
  <si>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</si>
  <si>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</si>
  <si>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</si>
  <si>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</si>
  <si>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</si>
  <si>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</si>
  <si>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</si>
  <si>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</si>
  <si>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</si>
  <si>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</si>
  <si>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</si>
  <si>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</si>
  <si>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</si>
  <si>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</si>
  <si>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</si>
  <si>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</si>
  <si>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</si>
  <si>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</si>
  <si>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</si>
  <si>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</si>
  <si>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</si>
  <si>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</si>
  <si>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</si>
  <si>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</si>
  <si>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</si>
  <si>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</si>
  <si>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</si>
  <si>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</si>
  <si>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</si>
  <si>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</si>
  <si>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</si>
  <si>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</si>
  <si>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</si>
  <si>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</si>
  <si>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</si>
  <si>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</si>
  <si>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</si>
  <si>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</si>
  <si>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</si>
  <si>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</si>
  <si>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</si>
  <si>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</si>
  <si>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</si>
  <si>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</si>
  <si>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</si>
  <si>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</si>
  <si>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</si>
  <si>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</si>
  <si>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</si>
  <si>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</si>
  <si>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</si>
  <si>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</si>
  <si>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</si>
  <si>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</si>
  <si>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</si>
  <si>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</si>
  <si>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</si>
  <si>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</si>
  <si>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</si>
  <si>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</si>
  <si>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</si>
  <si>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</si>
  <si>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</si>
  <si>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</si>
  <si>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</si>
  <si>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</si>
  <si>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</si>
  <si>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</si>
  <si>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</si>
  <si>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</si>
  <si>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</si>
  <si>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</si>
  <si>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</si>
  <si>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</si>
  <si>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</si>
  <si>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</si>
  <si>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</si>
  <si>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</si>
  <si>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</si>
  <si>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</si>
  <si>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</si>
  <si>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</si>
  <si>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</si>
  <si>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</si>
  <si>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</si>
  <si>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</si>
  <si>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</si>
  <si>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</si>
  <si>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</si>
  <si>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</si>
  <si>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</si>
  <si>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</si>
  <si>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</si>
  <si>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</si>
  <si>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</si>
  <si>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</si>
  <si>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</si>
  <si>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</si>
  <si>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</si>
  <si>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</si>
  <si>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</si>
  <si>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</si>
  <si>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</si>
  <si>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</si>
  <si>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</si>
  <si>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</si>
  <si>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</si>
  <si>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</si>
  <si>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</si>
  <si>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</si>
  <si>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</si>
  <si>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</si>
  <si>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</si>
  <si>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</si>
  <si>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</si>
  <si>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</si>
  <si>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</si>
  <si>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</si>
  <si>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</si>
  <si>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</si>
  <si>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</si>
  <si>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</si>
  <si>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</si>
  <si>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</si>
  <si>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</si>
  <si>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</si>
  <si>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</si>
  <si>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</si>
  <si>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</si>
  <si>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</si>
  <si>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</si>
  <si>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</si>
  <si>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</si>
  <si>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</si>
  <si>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</si>
  <si>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</si>
  <si>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</si>
  <si>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</si>
  <si>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</si>
  <si>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</si>
  <si>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</si>
  <si>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</si>
  <si>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</si>
  <si>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</si>
  <si>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</si>
  <si>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</si>
  <si>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</si>
  <si>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</si>
  <si>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</si>
  <si>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</si>
  <si>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</si>
  <si>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</si>
  <si>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</si>
  <si>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</si>
  <si>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</si>
  <si>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</si>
  <si>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</si>
  <si>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</si>
  <si>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</si>
  <si>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</si>
  <si>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</si>
  <si>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</si>
  <si>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</si>
  <si>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</si>
  <si>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</si>
  <si>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</si>
  <si>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</si>
  <si>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</si>
  <si>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</si>
  <si>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</si>
  <si>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</si>
  <si>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</si>
  <si>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</si>
  <si>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</si>
  <si>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</si>
  <si>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</si>
  <si>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</si>
  <si>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</si>
  <si>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</si>
  <si>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</si>
  <si>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</si>
  <si>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</si>
  <si>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</si>
  <si>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</si>
  <si>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</si>
  <si>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</si>
  <si>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</si>
  <si>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</si>
  <si>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</si>
  <si>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</si>
  <si>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</si>
  <si>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</si>
  <si>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</si>
  <si>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</si>
  <si>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</si>
  <si>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</si>
  <si>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</si>
  <si>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</si>
  <si>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</si>
  <si>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</si>
  <si>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</si>
  <si>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</si>
  <si>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</si>
  <si>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</si>
  <si>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</si>
  <si>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</si>
  <si>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</si>
  <si>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</si>
  <si>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</si>
  <si>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</si>
  <si>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</si>
  <si>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</si>
  <si>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</si>
  <si>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</si>
  <si>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</si>
  <si>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</si>
  <si>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</si>
  <si>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</si>
  <si>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</si>
  <si>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</si>
  <si>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</si>
  <si>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</si>
  <si>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</si>
  <si>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</si>
  <si>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</si>
  <si>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</si>
  <si>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</si>
  <si>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</si>
  <si>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</si>
  <si>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</si>
  <si>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</si>
  <si>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</si>
  <si>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</si>
  <si>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</si>
  <si>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</si>
  <si>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</si>
  <si>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</si>
  <si>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</si>
  <si>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</si>
  <si>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</si>
  <si>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</si>
  <si>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</si>
  <si>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</si>
  <si>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</si>
  <si>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</si>
  <si>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</si>
  <si>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</si>
  <si>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</si>
  <si>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</si>
  <si>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</si>
  <si>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</si>
  <si>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</si>
  <si>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</si>
  <si>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</si>
  <si>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</si>
  <si>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</si>
  <si>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</si>
  <si>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</si>
  <si>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</si>
  <si>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</si>
  <si>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</si>
  <si>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</si>
  <si>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</si>
  <si>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</si>
  <si>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</si>
  <si>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</si>
  <si>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</si>
  <si>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</si>
  <si>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</si>
  <si>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</si>
  <si>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</si>
  <si>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</si>
  <si>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</si>
  <si>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</si>
  <si>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</si>
  <si>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</si>
  <si>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</si>
  <si>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</si>
  <si>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</si>
  <si>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</si>
  <si>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</si>
  <si>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</si>
  <si>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</si>
  <si>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</si>
  <si>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</si>
  <si>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</si>
  <si>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</si>
  <si>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</si>
  <si>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</si>
  <si>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</si>
  <si>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</si>
  <si>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</si>
  <si>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</si>
  <si>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</si>
  <si>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</si>
  <si>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</si>
  <si>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</si>
  <si>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</si>
  <si>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</si>
  <si>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</si>
  <si>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</si>
  <si>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</si>
  <si>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</si>
  <si>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</si>
  <si>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</si>
  <si>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</si>
  <si>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</si>
  <si>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</si>
  <si>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</si>
  <si>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</si>
  <si>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</si>
  <si>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</si>
  <si>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</si>
  <si>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</si>
  <si>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</si>
  <si>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</si>
  <si>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</si>
  <si>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</si>
  <si>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</si>
  <si>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</si>
  <si>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</si>
  <si>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</si>
  <si>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</si>
  <si>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</si>
  <si>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</si>
  <si>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</si>
  <si>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</si>
  <si>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</si>
  <si>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</si>
  <si>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</si>
  <si>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</si>
  <si>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</si>
  <si>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</si>
  <si>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</si>
  <si>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</si>
  <si>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</si>
  <si>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</si>
  <si>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</si>
  <si>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</si>
  <si>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</si>
  <si>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</si>
  <si>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</si>
  <si>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</si>
  <si>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</si>
  <si>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</si>
  <si>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</si>
  <si>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</si>
  <si>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</si>
  <si>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</si>
  <si>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</si>
  <si>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</si>
  <si>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</si>
  <si>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</si>
  <si>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</si>
  <si>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</si>
  <si>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</si>
  <si>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</si>
  <si>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</si>
  <si>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</si>
  <si>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</si>
  <si>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</si>
  <si>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</si>
  <si>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</si>
  <si>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</si>
  <si>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</si>
  <si>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</si>
  <si>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</si>
  <si>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</si>
  <si>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</si>
  <si>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</si>
  <si>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</si>
  <si>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</si>
  <si>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</si>
  <si>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</si>
  <si>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</si>
  <si>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</si>
  <si>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</si>
  <si>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</si>
  <si>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</si>
  <si>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</si>
  <si>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</si>
  <si>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</si>
  <si>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</si>
  <si>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</si>
  <si>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</si>
  <si>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</si>
  <si>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</si>
  <si>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</si>
  <si>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</si>
  <si>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</si>
  <si>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</si>
  <si>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</si>
  <si>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</si>
  <si>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</si>
  <si>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</si>
  <si>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</si>
  <si>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</si>
  <si>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</si>
  <si>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</si>
  <si>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</si>
  <si>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</si>
  <si>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</si>
  <si>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</si>
  <si>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</si>
  <si>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</si>
  <si>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</si>
  <si>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</si>
  <si>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</si>
  <si>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</si>
  <si>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</si>
  <si>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</si>
  <si>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</si>
  <si>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</si>
  <si>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</si>
  <si>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</si>
  <si>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</si>
  <si>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</si>
  <si>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</si>
  <si>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</si>
  <si>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</si>
  <si>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</si>
  <si>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</si>
  <si>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</si>
  <si>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</si>
  <si>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</si>
  <si>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</si>
  <si>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</si>
  <si>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</si>
  <si>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</si>
  <si>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</si>
  <si>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</si>
  <si>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</si>
  <si>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</si>
  <si>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</si>
  <si>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</si>
  <si>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</si>
  <si>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</si>
  <si>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</si>
  <si>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</si>
  <si>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</si>
  <si>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</si>
  <si>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</si>
  <si>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</si>
  <si>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</si>
  <si>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</si>
  <si>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</si>
  <si>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</si>
  <si>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</si>
  <si>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</si>
  <si>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</si>
  <si>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</si>
  <si>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</si>
  <si>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</si>
  <si>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</si>
  <si>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</si>
  <si>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</si>
  <si>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</si>
  <si>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</si>
  <si>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</si>
  <si>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</si>
  <si>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</si>
  <si>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</si>
  <si>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</si>
  <si>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</si>
  <si>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</si>
  <si>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</si>
  <si>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</si>
  <si>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</si>
  <si>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</si>
  <si>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</si>
  <si>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</si>
  <si>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</si>
  <si>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</si>
  <si>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</si>
  <si>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</si>
  <si>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</si>
  <si>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</si>
  <si>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</si>
  <si>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</si>
  <si>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</si>
  <si>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</si>
  <si>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</si>
  <si>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</si>
  <si>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</si>
  <si>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</si>
  <si>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</si>
  <si>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</si>
  <si>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</si>
  <si>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</si>
  <si>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</si>
  <si>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</si>
  <si>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</si>
  <si>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</si>
  <si>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</si>
  <si>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</si>
  <si>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</si>
  <si>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</si>
  <si>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</si>
  <si>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</si>
  <si>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</si>
  <si>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</si>
  <si>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</si>
  <si>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</si>
  <si>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</si>
  <si>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</si>
  <si>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</si>
  <si>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</si>
  <si>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</si>
  <si>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</si>
  <si>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</si>
  <si>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</si>
  <si>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</si>
  <si>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</si>
  <si>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</si>
  <si>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</si>
  <si>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</si>
  <si>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</si>
  <si>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</si>
  <si>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</si>
  <si>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</si>
  <si>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</si>
  <si>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</si>
  <si>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</si>
  <si>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</si>
  <si>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</si>
  <si>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</si>
  <si>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</si>
  <si>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</si>
  <si>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</si>
  <si>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</si>
  <si>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</si>
  <si>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</si>
  <si>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</si>
  <si>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</si>
  <si>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</si>
  <si>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</si>
  <si>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</si>
  <si>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</si>
  <si>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</si>
  <si>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</si>
  <si>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</si>
  <si>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</si>
  <si>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</si>
  <si>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</si>
  <si>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</si>
  <si>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</si>
  <si>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</si>
  <si>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</si>
  <si>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</si>
  <si>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</si>
  <si>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</si>
  <si>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</si>
  <si>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</si>
  <si>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</si>
  <si>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</si>
  <si>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</si>
  <si>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</si>
  <si>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</si>
  <si>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</si>
  <si>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</si>
  <si>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</si>
  <si>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</si>
  <si>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</si>
  <si>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</si>
  <si>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</si>
  <si>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</si>
  <si>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</si>
  <si>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</si>
  <si>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</si>
  <si>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</si>
  <si>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</si>
  <si>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</si>
  <si>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</si>
  <si>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</si>
  <si>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</si>
  <si>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</si>
  <si>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</si>
  <si>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</si>
  <si>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</si>
  <si>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</si>
  <si>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</si>
  <si>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</si>
  <si>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</si>
  <si>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</si>
  <si>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</si>
  <si>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</si>
  <si>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</si>
  <si>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</si>
  <si>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</si>
  <si>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</si>
  <si>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</si>
  <si>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</si>
  <si>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</si>
  <si>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</si>
  <si>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</si>
  <si>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</si>
  <si>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</si>
  <si>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</si>
  <si>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</si>
  <si>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</si>
  <si>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</si>
  <si>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</si>
  <si>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</si>
  <si>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</si>
  <si>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</si>
  <si>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</si>
  <si>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</si>
  <si>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</si>
  <si>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</si>
  <si>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</si>
  <si>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</si>
  <si>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</si>
  <si>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</si>
  <si>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</si>
  <si>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</si>
  <si>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</si>
  <si>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</si>
  <si>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</si>
  <si>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</si>
  <si>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</si>
  <si>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</si>
  <si>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</si>
  <si>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</si>
  <si>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</si>
  <si>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</si>
  <si>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</si>
  <si>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</si>
  <si>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</si>
  <si>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</si>
  <si>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</si>
  <si>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</si>
  <si>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</si>
  <si>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</si>
  <si>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</si>
  <si>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</si>
  <si>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</si>
  <si>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</si>
  <si>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</si>
  <si>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</si>
  <si>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</si>
  <si>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</si>
  <si>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</si>
  <si>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</si>
  <si>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</si>
  <si>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</si>
  <si>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</si>
  <si>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</si>
  <si>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</si>
  <si>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</si>
  <si>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</si>
  <si>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</si>
  <si>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</si>
  <si>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</si>
  <si>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</si>
  <si>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</si>
  <si>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</si>
  <si>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</si>
  <si>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</si>
  <si>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</si>
  <si>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</si>
  <si>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</si>
  <si>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</si>
  <si>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</si>
  <si>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</si>
  <si>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</si>
  <si>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</si>
  <si>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</si>
  <si>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</si>
  <si>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</si>
  <si>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</si>
  <si>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</si>
  <si>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</si>
  <si>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</si>
  <si>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</si>
  <si>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</si>
  <si>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</si>
  <si>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</si>
  <si>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</si>
  <si>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</si>
  <si>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</si>
  <si>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</si>
  <si>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</si>
  <si>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</si>
  <si>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</si>
  <si>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</si>
  <si>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</si>
  <si>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</si>
  <si>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</si>
  <si>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</si>
  <si>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</si>
  <si>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</si>
  <si>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</si>
  <si>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</si>
  <si>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</si>
  <si>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</si>
  <si>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</si>
  <si>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</si>
  <si>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</si>
  <si>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</si>
  <si>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</si>
  <si>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</si>
  <si>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</si>
  <si>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</si>
  <si>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</si>
  <si>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</si>
  <si>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</si>
  <si>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</si>
  <si>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</si>
  <si>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</si>
  <si>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</si>
  <si>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</si>
  <si>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</si>
  <si>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</si>
  <si>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</si>
  <si>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</si>
  <si>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</si>
  <si>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</si>
  <si>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</si>
  <si>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</si>
  <si>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</si>
  <si>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</si>
  <si>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</si>
  <si>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</si>
  <si>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</si>
  <si>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</si>
  <si>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</si>
  <si>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</si>
  <si>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</si>
  <si>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</si>
  <si>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</si>
  <si>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</si>
  <si>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</si>
  <si>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</si>
  <si>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</si>
  <si>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</si>
  <si>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</si>
  <si>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</si>
  <si>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</si>
  <si>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</si>
  <si>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</si>
  <si>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</si>
  <si>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</si>
  <si>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</si>
  <si>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</si>
  <si>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</si>
  <si>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</si>
  <si>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</si>
  <si>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</si>
  <si>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</si>
  <si>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</si>
  <si>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</si>
  <si>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</si>
  <si>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</si>
  <si>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</si>
  <si>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</si>
  <si>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</si>
  <si>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</si>
  <si>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</si>
  <si>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</si>
  <si>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</si>
  <si>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</si>
  <si>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</si>
  <si>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</si>
  <si>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</si>
  <si>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</si>
  <si>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</si>
  <si>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</si>
  <si>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</si>
  <si>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</si>
  <si>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</si>
  <si>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</si>
  <si>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</si>
  <si>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</si>
  <si>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</si>
  <si>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</si>
  <si>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</si>
  <si>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</si>
  <si>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</si>
  <si>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</si>
  <si>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</si>
  <si>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</si>
  <si>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</si>
  <si>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</si>
  <si>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</si>
  <si>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</si>
  <si>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</si>
  <si>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</si>
  <si>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</si>
  <si>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</si>
  <si>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</si>
  <si>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</si>
  <si>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</si>
  <si>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</si>
  <si>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</si>
  <si>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</si>
  <si>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</si>
  <si>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</si>
  <si>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</si>
  <si>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</si>
  <si>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</si>
  <si>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</si>
  <si>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</si>
  <si>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</si>
  <si>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</si>
  <si>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</si>
  <si>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</si>
  <si>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</si>
  <si>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</si>
  <si>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</si>
  <si>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</si>
  <si>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</si>
  <si>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</si>
  <si>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</si>
  <si>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</si>
  <si>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</si>
  <si>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</si>
  <si>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</si>
  <si>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</si>
  <si>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</si>
  <si>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</si>
  <si>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</si>
  <si>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</si>
  <si>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</si>
  <si>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</si>
  <si>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</si>
  <si>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</si>
  <si>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</si>
  <si>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</si>
  <si>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</si>
  <si>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</si>
  <si>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</si>
  <si>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</si>
  <si>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</si>
  <si>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</si>
  <si>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</si>
  <si>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</si>
  <si>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</si>
  <si>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</si>
  <si>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</si>
  <si>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</si>
  <si>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</si>
  <si>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</si>
  <si>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</si>
  <si>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</si>
  <si>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</si>
  <si>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</si>
  <si>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</si>
  <si>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</si>
  <si>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</si>
  <si>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</si>
  <si>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</si>
  <si>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</si>
  <si>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</si>
  <si>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</si>
  <si>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</si>
  <si>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</si>
  <si>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</si>
  <si>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</si>
  <si>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</si>
  <si>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</si>
  <si>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</si>
  <si>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</si>
  <si>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</si>
  <si>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</si>
  <si>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</si>
  <si>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</si>
  <si>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</si>
  <si>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</si>
  <si>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</si>
  <si>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</si>
  <si>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</si>
  <si>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</si>
  <si>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</si>
  <si>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</si>
  <si>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</si>
  <si>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</si>
  <si>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</si>
  <si>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</si>
  <si>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</si>
  <si>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</si>
  <si>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</si>
  <si>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</si>
  <si>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</si>
  <si>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</si>
  <si>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</si>
  <si>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</si>
  <si>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</si>
  <si>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</si>
  <si>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</si>
  <si>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</si>
  <si>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</si>
  <si>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</si>
  <si>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</si>
  <si>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</si>
  <si>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</si>
  <si>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</si>
  <si>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</si>
  <si>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</si>
  <si>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</si>
  <si>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</si>
  <si>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</si>
  <si>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</si>
  <si>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</si>
  <si>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</si>
  <si>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</si>
  <si>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</si>
  <si>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</si>
  <si>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</si>
  <si>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</si>
  <si>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</si>
  <si>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</si>
  <si>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</si>
  <si>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</si>
  <si>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</si>
  <si>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</si>
  <si>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</si>
  <si>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</si>
  <si>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</si>
  <si>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</si>
  <si>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</si>
  <si>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</si>
  <si>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</si>
  <si>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</si>
  <si>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</si>
  <si>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</si>
  <si>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</si>
  <si>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</si>
  <si>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</si>
  <si>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</si>
  <si>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</si>
  <si>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</si>
  <si>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</si>
  <si>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</si>
  <si>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</si>
  <si>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</si>
  <si>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</si>
  <si>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</si>
  <si>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</si>
  <si>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</si>
  <si>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</si>
  <si>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</si>
  <si>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</si>
  <si>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</si>
  <si>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</si>
  <si>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</si>
  <si>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</si>
  <si>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</si>
  <si>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</si>
  <si>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</si>
  <si>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</si>
  <si>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</si>
  <si>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</si>
  <si>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</si>
  <si>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</si>
  <si>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</si>
  <si>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</si>
  <si>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</si>
  <si>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</si>
  <si>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</si>
  <si>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</si>
  <si>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</si>
  <si>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</si>
  <si>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</si>
  <si>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</si>
  <si>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</si>
  <si>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</si>
  <si>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</si>
  <si>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</si>
  <si>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</si>
  <si>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</si>
  <si>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</si>
  <si>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</si>
  <si>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</si>
  <si>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</si>
  <si>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</si>
  <si>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</si>
  <si>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</si>
  <si>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</si>
  <si>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</si>
  <si>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</si>
  <si>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</si>
  <si>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</si>
  <si>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</si>
  <si>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</si>
  <si>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</si>
  <si>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</si>
  <si>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</si>
  <si>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</si>
  <si>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</si>
  <si>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</si>
  <si>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</si>
  <si>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</si>
  <si>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</si>
  <si>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</si>
  <si>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</si>
  <si>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</si>
  <si>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</si>
  <si>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</si>
  <si>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</si>
  <si>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</si>
  <si>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</si>
  <si>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</si>
  <si>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</si>
  <si>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</si>
  <si>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</si>
  <si>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</si>
  <si>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</si>
  <si>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</si>
  <si>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</si>
  <si>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</si>
  <si>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</si>
  <si>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</si>
  <si>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</si>
  <si>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</si>
  <si>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</si>
  <si>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</si>
  <si>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</si>
  <si>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</si>
  <si>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</si>
  <si>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</si>
  <si>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</si>
  <si>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</si>
  <si>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</si>
  <si>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</si>
  <si>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</si>
  <si>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</si>
  <si>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</si>
  <si>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</si>
  <si>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</si>
  <si>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</si>
  <si>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</si>
  <si>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</si>
  <si>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</si>
  <si>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</si>
  <si>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</si>
  <si>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</si>
  <si>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</si>
  <si>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</si>
  <si>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</si>
  <si>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</si>
  <si>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</si>
  <si>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</si>
  <si>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</si>
  <si>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</si>
  <si>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</si>
  <si>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</si>
  <si>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</si>
  <si>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</si>
  <si>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</si>
  <si>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</si>
  <si>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</si>
  <si>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</si>
  <si>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</si>
  <si>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</si>
  <si>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</si>
  <si>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</si>
  <si>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</si>
  <si>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</si>
  <si>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</si>
  <si>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</si>
  <si>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</si>
  <si>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</si>
  <si>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</si>
  <si>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</si>
  <si>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</si>
  <si>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</si>
  <si>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</si>
  <si>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</si>
  <si>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</si>
  <si>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</si>
  <si>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</si>
  <si>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</si>
  <si>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</si>
  <si>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</si>
  <si>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</si>
  <si>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</si>
  <si>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</si>
  <si>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</si>
  <si>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</si>
  <si>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</si>
  <si>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</si>
  <si>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</si>
  <si>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</si>
  <si>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</si>
  <si>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</si>
  <si>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</si>
  <si>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</si>
  <si>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</si>
  <si>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</si>
  <si>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</si>
  <si>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</si>
  <si>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</si>
  <si>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</si>
  <si>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</si>
  <si>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</si>
  <si>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</si>
  <si>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</si>
  <si>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</si>
  <si>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</si>
  <si>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</si>
  <si>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</si>
  <si>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</si>
  <si>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</si>
  <si>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</si>
  <si>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</si>
  <si>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</si>
  <si>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</si>
  <si>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</si>
  <si>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</si>
  <si>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</si>
  <si>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</si>
  <si>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</si>
  <si>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</si>
  <si>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</si>
  <si>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</si>
  <si>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</si>
  <si>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</si>
  <si>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</si>
  <si>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</si>
  <si>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</si>
  <si>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</si>
  <si>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</si>
  <si>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</si>
  <si>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</si>
  <si>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</si>
  <si>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</si>
  <si>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</si>
  <si>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</si>
  <si>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</si>
  <si>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</si>
  <si>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</si>
  <si>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</si>
  <si>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</si>
  <si>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</si>
  <si>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</si>
  <si>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</si>
  <si>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</si>
  <si>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</si>
  <si>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</si>
  <si>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</si>
  <si>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</si>
  <si>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</si>
  <si>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</si>
  <si>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</si>
  <si>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</si>
  <si>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</si>
  <si>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</si>
  <si>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</si>
  <si>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</si>
  <si>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</si>
  <si>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</si>
  <si>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</si>
  <si>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</si>
  <si>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</si>
  <si>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</si>
  <si>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</si>
  <si>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</si>
  <si>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</si>
  <si>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</si>
  <si>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</si>
  <si>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</si>
  <si>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</si>
  <si>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</si>
  <si>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</si>
  <si>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</si>
  <si>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</si>
  <si>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</si>
  <si>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</si>
  <si>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</si>
  <si>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</si>
  <si>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</si>
  <si>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</si>
  <si>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</si>
  <si>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</si>
  <si>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</si>
  <si>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</si>
  <si>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</si>
  <si>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</si>
  <si>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</si>
  <si>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</si>
  <si>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</si>
  <si>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</si>
  <si>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</si>
  <si>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</si>
  <si>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</si>
  <si>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</si>
  <si>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</si>
  <si>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</si>
  <si>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</si>
  <si>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</si>
  <si>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</si>
  <si>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</si>
  <si>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</si>
  <si>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</si>
  <si>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</si>
  <si>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</si>
  <si>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</si>
  <si>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</si>
  <si>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</si>
  <si>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</si>
  <si>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</si>
  <si>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</si>
  <si>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</si>
  <si>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</si>
  <si>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</si>
  <si>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</si>
  <si>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</si>
  <si>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</si>
  <si>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</si>
  <si>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</si>
  <si>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</si>
  <si>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</si>
  <si>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</si>
  <si>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</si>
  <si>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</si>
  <si>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</si>
  <si>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</si>
  <si>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</si>
  <si>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</si>
  <si>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</si>
  <si>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</si>
  <si>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</si>
  <si>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</si>
  <si>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</si>
  <si>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</si>
  <si>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</si>
  <si>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</si>
  <si>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</si>
  <si>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</si>
  <si>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</si>
  <si>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</si>
  <si>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</si>
  <si>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</si>
  <si>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</si>
  <si>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</si>
  <si>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</si>
  <si>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</si>
  <si>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</si>
  <si>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</si>
  <si>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</si>
  <si>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</si>
  <si>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</si>
  <si>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</si>
  <si>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</si>
  <si>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</si>
  <si>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</si>
  <si>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</si>
  <si>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</si>
  <si>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</si>
  <si>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</si>
  <si>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</si>
  <si>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</si>
  <si>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</si>
  <si>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</si>
  <si>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</si>
  <si>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</si>
  <si>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</si>
  <si>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</si>
  <si>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</si>
  <si>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</si>
  <si>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</si>
  <si>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</si>
  <si>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</si>
  <si>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</si>
  <si>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</si>
  <si>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</si>
  <si>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</si>
  <si>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</si>
  <si>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</si>
  <si>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</si>
  <si>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</si>
  <si>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</si>
  <si>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</si>
  <si>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</si>
  <si>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</si>
  <si>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</si>
  <si>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</si>
  <si>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</si>
  <si>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</si>
  <si>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</si>
  <si>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</si>
  <si>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</si>
  <si>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</si>
  <si>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</si>
  <si>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</si>
  <si>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</si>
  <si>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</si>
  <si>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</si>
  <si>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</si>
  <si>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</si>
  <si>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</si>
  <si>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</si>
  <si>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</si>
  <si>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</si>
  <si>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</si>
  <si>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</si>
  <si>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</si>
  <si>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</si>
  <si>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</si>
  <si>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</si>
  <si>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</si>
  <si>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</si>
  <si>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</si>
  <si>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</si>
  <si>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</si>
  <si>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</si>
  <si>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</si>
  <si>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</si>
  <si>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</si>
  <si>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</si>
  <si>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</si>
  <si>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</si>
  <si>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</si>
  <si>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</si>
  <si>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</si>
  <si>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</si>
  <si>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</si>
  <si>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</si>
  <si>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</si>
  <si>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</si>
  <si>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</si>
  <si>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</si>
  <si>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</si>
  <si>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</si>
  <si>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</si>
  <si>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</si>
  <si>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</si>
  <si>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</si>
  <si>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</si>
  <si>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</si>
  <si>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</si>
  <si>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</si>
  <si>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</si>
  <si>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</si>
  <si>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</si>
  <si>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</si>
  <si>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</si>
  <si>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</si>
  <si>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</si>
  <si>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</si>
  <si>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</si>
  <si>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</si>
  <si>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</si>
  <si>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</si>
  <si>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</si>
  <si>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</si>
  <si>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</si>
  <si>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</si>
  <si>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</si>
  <si>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</si>
  <si>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</si>
  <si>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</si>
  <si>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</si>
  <si>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</si>
  <si>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</si>
  <si>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</si>
  <si>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</si>
  <si>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</si>
  <si>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</si>
  <si>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</si>
  <si>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</si>
  <si>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</si>
  <si>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</si>
  <si>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</si>
  <si>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</si>
  <si>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</si>
  <si>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</si>
  <si>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</si>
  <si>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</si>
  <si>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</si>
  <si>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</si>
  <si>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</si>
  <si>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</si>
  <si>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</si>
  <si>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</si>
  <si>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</si>
  <si>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</si>
  <si>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</si>
  <si>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</si>
  <si>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</si>
  <si>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</si>
  <si>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</si>
  <si>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</si>
  <si>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</si>
  <si>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</si>
  <si>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</si>
  <si>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</si>
  <si>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</si>
  <si>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</si>
  <si>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</si>
  <si>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</si>
  <si>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</si>
  <si>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</si>
  <si>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</si>
  <si>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</si>
  <si>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</si>
  <si>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</si>
  <si>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</si>
  <si>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</si>
  <si>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</si>
  <si>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</si>
  <si>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</si>
  <si>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</si>
  <si>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</si>
  <si>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</si>
  <si>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</si>
  <si>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</si>
  <si>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</si>
  <si>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</si>
  <si>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</si>
  <si>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</si>
  <si>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</si>
  <si>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</si>
  <si>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</si>
  <si>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</si>
  <si>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</si>
  <si>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</si>
  <si>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</si>
  <si>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</si>
  <si>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</si>
  <si>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</si>
  <si>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</si>
  <si>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</si>
  <si>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</si>
  <si>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</si>
  <si>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</si>
  <si>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</si>
  <si>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</si>
  <si>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</si>
  <si>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</si>
  <si>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</si>
  <si>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</si>
  <si>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</si>
  <si>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</si>
  <si>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</si>
  <si>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</si>
  <si>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</si>
  <si>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</si>
  <si>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</si>
  <si>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</si>
  <si>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</si>
  <si>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</si>
  <si>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</si>
  <si>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</si>
  <si>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</si>
  <si>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</si>
  <si>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</si>
  <si>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</si>
  <si>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</si>
  <si>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</si>
  <si>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</si>
  <si>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</si>
  <si>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</si>
  <si>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</si>
  <si>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</si>
  <si>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</si>
  <si>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</si>
  <si>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</si>
  <si>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</si>
  <si>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</si>
  <si>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</si>
  <si>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</si>
  <si>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</si>
  <si>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</si>
  <si>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</si>
  <si>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</si>
  <si>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</si>
  <si>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</si>
  <si>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</si>
  <si>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</si>
  <si>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</si>
  <si>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</si>
  <si>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</si>
  <si>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</si>
  <si>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</si>
  <si>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</si>
  <si>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</si>
  <si>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</si>
  <si>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</si>
  <si>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</si>
  <si>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</si>
  <si>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</si>
  <si>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</si>
  <si>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Flavio Soares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</si>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</sst>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220</c:v>
                </c:pt>
                <c:pt idx="1">
                  <c:v>0</c:v>
                </c:pt>
                <c:pt idx="2">
                  <c:v>164</c:v>
                </c:pt>
                <c:pt idx="3">
                  <c:v>66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axId val="73577216"/>
        <c:axId val="73578752"/>
      </c:barChart>
      <c:catAx>
        <c:axId val="73577216"/>
        <c:scaling>
          <c:orientation val="minMax"/>
        </c:scaling>
        <c:axPos val="b"/>
        <c:tickLblPos val="nextTo"/>
        <c:crossAx val="73578752"/>
        <c:crosses val="autoZero"/>
        <c:auto val="1"/>
        <c:lblAlgn val="ctr"/>
        <c:lblOffset val="100"/>
      </c:catAx>
      <c:valAx>
        <c:axId val="73578752"/>
        <c:scaling>
          <c:orientation val="minMax"/>
        </c:scaling>
        <c:axPos val="l"/>
        <c:majorGridlines/>
        <c:numFmt formatCode="General" sourceLinked="1"/>
        <c:tickLblPos val="nextTo"/>
        <c:crossAx val="735772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63</c:v>
                </c:pt>
                <c:pt idx="1">
                  <c:v>160</c:v>
                </c:pt>
                <c:pt idx="2">
                  <c:v>2</c:v>
                </c:pt>
                <c:pt idx="3">
                  <c:v>0</c:v>
                </c:pt>
                <c:pt idx="4">
                  <c:v>234</c:v>
                </c:pt>
              </c:numCache>
            </c:numRef>
          </c:val>
        </c:ser>
        <c:axId val="73754496"/>
        <c:axId val="73756032"/>
      </c:barChart>
      <c:catAx>
        <c:axId val="73754496"/>
        <c:scaling>
          <c:orientation val="minMax"/>
        </c:scaling>
        <c:axPos val="b"/>
        <c:tickLblPos val="nextTo"/>
        <c:crossAx val="73756032"/>
        <c:crosses val="autoZero"/>
        <c:auto val="1"/>
        <c:lblAlgn val="ctr"/>
        <c:lblOffset val="100"/>
      </c:catAx>
      <c:valAx>
        <c:axId val="73756032"/>
        <c:scaling>
          <c:orientation val="minMax"/>
        </c:scaling>
        <c:axPos val="l"/>
        <c:majorGridlines/>
        <c:numFmt formatCode="General" sourceLinked="1"/>
        <c:tickLblPos val="nextTo"/>
        <c:crossAx val="737544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429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73788416"/>
        <c:axId val="74326784"/>
      </c:barChart>
      <c:catAx>
        <c:axId val="73788416"/>
        <c:scaling>
          <c:orientation val="minMax"/>
        </c:scaling>
        <c:axPos val="b"/>
        <c:tickLblPos val="nextTo"/>
        <c:crossAx val="74326784"/>
        <c:crosses val="autoZero"/>
        <c:auto val="1"/>
        <c:lblAlgn val="ctr"/>
        <c:lblOffset val="100"/>
      </c:catAx>
      <c:valAx>
        <c:axId val="74326784"/>
        <c:scaling>
          <c:orientation val="minMax"/>
        </c:scaling>
        <c:axPos val="l"/>
        <c:majorGridlines/>
        <c:numFmt formatCode="General" sourceLinked="1"/>
        <c:tickLblPos val="nextTo"/>
        <c:crossAx val="737884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57</c:v>
                </c:pt>
                <c:pt idx="1">
                  <c:v>203</c:v>
                </c:pt>
                <c:pt idx="2">
                  <c:v>160</c:v>
                </c:pt>
                <c:pt idx="3">
                  <c:v>9</c:v>
                </c:pt>
              </c:numCache>
            </c:numRef>
          </c:val>
        </c:ser>
        <c:axId val="74807552"/>
        <c:axId val="74825728"/>
      </c:barChart>
      <c:catAx>
        <c:axId val="74807552"/>
        <c:scaling>
          <c:orientation val="minMax"/>
        </c:scaling>
        <c:axPos val="b"/>
        <c:tickLblPos val="nextTo"/>
        <c:crossAx val="74825728"/>
        <c:crosses val="autoZero"/>
        <c:auto val="1"/>
        <c:lblAlgn val="ctr"/>
        <c:lblOffset val="100"/>
      </c:catAx>
      <c:valAx>
        <c:axId val="74825728"/>
        <c:scaling>
          <c:orientation val="minMax"/>
        </c:scaling>
        <c:axPos val="l"/>
        <c:majorGridlines/>
        <c:numFmt formatCode="General" sourceLinked="1"/>
        <c:tickLblPos val="nextTo"/>
        <c:crossAx val="748075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4891648"/>
        <c:axId val="74893184"/>
      </c:barChart>
      <c:catAx>
        <c:axId val="74891648"/>
        <c:scaling>
          <c:orientation val="minMax"/>
        </c:scaling>
        <c:axPos val="b"/>
        <c:tickLblPos val="nextTo"/>
        <c:crossAx val="74893184"/>
        <c:crosses val="autoZero"/>
        <c:auto val="1"/>
        <c:lblAlgn val="ctr"/>
        <c:lblOffset val="100"/>
      </c:catAx>
      <c:valAx>
        <c:axId val="74893184"/>
        <c:scaling>
          <c:orientation val="minMax"/>
        </c:scaling>
        <c:axPos val="l"/>
        <c:majorGridlines/>
        <c:numFmt formatCode="General" sourceLinked="1"/>
        <c:tickLblPos val="nextTo"/>
        <c:crossAx val="748916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74975104"/>
        <c:axId val="74976640"/>
      </c:barChart>
      <c:catAx>
        <c:axId val="74975104"/>
        <c:scaling>
          <c:orientation val="minMax"/>
        </c:scaling>
        <c:axPos val="b"/>
        <c:tickLblPos val="nextTo"/>
        <c:crossAx val="74976640"/>
        <c:crosses val="autoZero"/>
        <c:auto val="1"/>
        <c:lblAlgn val="ctr"/>
        <c:lblOffset val="100"/>
      </c:catAx>
      <c:valAx>
        <c:axId val="74976640"/>
        <c:scaling>
          <c:orientation val="minMax"/>
        </c:scaling>
        <c:axPos val="l"/>
        <c:majorGridlines/>
        <c:numFmt formatCode="General" sourceLinked="1"/>
        <c:tickLblPos val="nextTo"/>
        <c:crossAx val="74975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7.760156365737" createdVersion="3" refreshedVersion="3" minRefreshableVersion="3" recordCount="472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80"/>
    </cacheField>
    <cacheField name="OS" numFmtId="0">
      <sharedItems containsBlank="1" containsMixedTypes="1" containsNumber="1" containsInteger="1" minValue="3206" maxValue="3580"/>
    </cacheField>
    <cacheField name="Data de Solicitação" numFmtId="14">
      <sharedItems containsNonDate="0" containsDate="1" containsString="0" containsBlank="1" minDate="2011-11-21T00:00:00" maxDate="2012-05-24T00:00:00"/>
    </cacheField>
    <cacheField name="Prazo Empreiteira" numFmtId="14">
      <sharedItems containsNonDate="0" containsDate="1" containsString="0" containsBlank="1" minDate="2012-01-05T00:00:00" maxDate="2012-07-08T00:00:00"/>
    </cacheField>
    <cacheField name="Prazo" numFmtId="14">
      <sharedItems containsDate="1" containsBlank="1" containsMixedTypes="1" minDate="2012-01-20T00:00:00" maxDate="2012-07-23T00:00:00"/>
    </cacheField>
    <cacheField name="Data da Paralização" numFmtId="14">
      <sharedItems containsDate="1" containsBlank="1" containsMixedTypes="1" minDate="2011-12-14T00:00:00" maxDate="2012-05-29T00:00:00"/>
    </cacheField>
    <cacheField name="Status" numFmtId="49">
      <sharedItems containsBlank="1" count="8">
        <m/>
        <s v="PARALISADO"/>
        <s v="CANCELADO"/>
        <s v="ACEITO"/>
        <s v="A AGENDAR"/>
        <s v="AGENDADO"/>
        <s v="EM ANDAMENT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7.76015740740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 u="1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7.760158217592" createdVersion="3" refreshedVersion="3" minRefreshableVersion="3" recordCount="472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AGENDADO"/>
        <s v="EM ANDAMENT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4"/>
    <x v="1"/>
    <s v="LIDER"/>
  </r>
  <r>
    <n v="3333"/>
    <n v="3333"/>
    <d v="2012-04-17T00:00:00"/>
    <d v="2012-06-01T00:00:00"/>
    <d v="2012-06-16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5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5"/>
    <x v="1"/>
    <s v="LIDER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3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5"/>
    <x v="1"/>
    <s v="LIDER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5"/>
    <x v="1"/>
    <s v="LIDER"/>
  </r>
  <r>
    <n v="3376"/>
    <n v="3376"/>
    <d v="2012-04-25T00:00:00"/>
    <d v="2012-06-09T00:00:00"/>
    <d v="2012-06-24T00:00:00"/>
    <s v="-"/>
    <x v="5"/>
    <x v="1"/>
    <s v="LIDER"/>
  </r>
  <r>
    <n v="3375"/>
    <n v="3375"/>
    <d v="2012-04-25T00:00:00"/>
    <d v="2012-06-09T00:00:00"/>
    <d v="2012-06-24T00:00:00"/>
    <s v="-"/>
    <x v="4"/>
    <x v="1"/>
    <s v="LIDER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3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3"/>
    <x v="1"/>
    <s v="-"/>
  </r>
  <r>
    <n v="3495"/>
    <n v="3495"/>
    <d v="2012-05-15T00:00:00"/>
    <d v="2012-06-29T00:00:00"/>
    <d v="2012-07-14T00:00:00"/>
    <s v="-"/>
    <x v="5"/>
    <x v="1"/>
    <s v="-"/>
  </r>
  <r>
    <n v="3496"/>
    <n v="3496"/>
    <d v="2012-05-15T00:00:00"/>
    <d v="2012-06-29T00:00:00"/>
    <d v="2012-07-14T00:00:00"/>
    <s v="-"/>
    <x v="3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503"/>
    <n v="3503"/>
    <d v="2012-05-15T00:00:00"/>
    <d v="2012-06-29T00:00:00"/>
    <d v="2012-07-14T00:00:00"/>
    <s v="-"/>
    <x v="3"/>
    <x v="4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4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4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d v="2012-05-25T00:00:00"/>
    <x v="1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4"/>
    <x v="1"/>
    <s v="LIDER"/>
  </r>
  <r>
    <n v="3543"/>
    <n v="3543"/>
    <d v="2012-05-18T00:00:00"/>
    <d v="2012-07-02T00:00:00"/>
    <d v="2012-07-17T00:00:00"/>
    <s v="-"/>
    <x v="4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4"/>
    <x v="1"/>
    <s v="LIDER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4"/>
    <x v="1"/>
    <s v="LIDER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4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m="1" x="6"/>
        <item x="2"/>
        <item x="5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5"/>
        <item m="1" x="6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74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  <c r="O2" s="124"/>
      <c r="P2" s="124"/>
      <c r="Q2" s="124"/>
      <c r="R2" s="124"/>
      <c r="S2" s="124"/>
      <c r="T2" s="125"/>
      <c r="U2" s="124"/>
      <c r="V2" s="124"/>
      <c r="W2" s="124"/>
      <c r="X2" s="126"/>
      <c r="Y2" s="127"/>
      <c r="Z2" s="128"/>
    </row>
    <row r="3" spans="1:28" ht="15.75" customHeight="1" thickBot="1">
      <c r="A3" s="116" t="s">
        <v>4</v>
      </c>
      <c r="B3" s="129" t="s">
        <v>5</v>
      </c>
      <c r="C3" s="118" t="s">
        <v>510</v>
      </c>
      <c r="D3" s="118" t="s">
        <v>2547</v>
      </c>
      <c r="E3" s="118" t="s">
        <v>511</v>
      </c>
      <c r="F3" s="118" t="s">
        <v>513</v>
      </c>
      <c r="G3" s="116" t="s">
        <v>0</v>
      </c>
      <c r="H3" s="116" t="s">
        <v>766</v>
      </c>
      <c r="I3" s="116" t="s">
        <v>502</v>
      </c>
      <c r="J3" s="114" t="s">
        <v>8</v>
      </c>
      <c r="K3" s="114" t="s">
        <v>527</v>
      </c>
      <c r="L3" s="114" t="s">
        <v>526</v>
      </c>
      <c r="M3" s="114" t="s">
        <v>414</v>
      </c>
      <c r="N3" s="114" t="s">
        <v>159</v>
      </c>
      <c r="O3" s="131" t="s">
        <v>160</v>
      </c>
      <c r="P3" s="131"/>
      <c r="Q3" s="131"/>
      <c r="R3" s="131"/>
      <c r="S3" s="131"/>
      <c r="T3" s="132"/>
      <c r="U3" s="120" t="s">
        <v>766</v>
      </c>
      <c r="V3" s="120"/>
      <c r="W3" s="120"/>
      <c r="X3" s="121"/>
      <c r="Y3" s="120"/>
      <c r="Z3" s="122"/>
    </row>
    <row r="4" spans="1:28" ht="38.25" customHeight="1">
      <c r="A4" s="117"/>
      <c r="B4" s="130"/>
      <c r="C4" s="119"/>
      <c r="D4" s="119"/>
      <c r="E4" s="119"/>
      <c r="F4" s="119"/>
      <c r="G4" s="117"/>
      <c r="H4" s="117"/>
      <c r="I4" s="117"/>
      <c r="J4" s="115"/>
      <c r="K4" s="115"/>
      <c r="L4" s="115"/>
      <c r="M4" s="115"/>
      <c r="N4" s="115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8" t="s">
        <v>514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3623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3621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3622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3624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3415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3302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3187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3188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3189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3304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3192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3191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3190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3200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3416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3413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3417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3028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3346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525</v>
      </c>
      <c r="H316" s="8" t="s">
        <v>504</v>
      </c>
      <c r="I316" s="8" t="s">
        <v>507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41054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00:20:0e:10:52:a8</v>
      </c>
      <c r="V316" s="19">
        <v>41054</v>
      </c>
      <c r="W316" s="9" t="s">
        <v>701</v>
      </c>
      <c r="X316" s="52">
        <v>41054</v>
      </c>
      <c r="Y316" s="54"/>
      <c r="Z316" s="46" t="s">
        <v>3995</v>
      </c>
      <c r="AA316" s="21">
        <v>41054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3193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3194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504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 t="str">
        <f>VLOOKUP(B319,SAOM!B$2:I1311,8,0)</f>
        <v>-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525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41053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00:20:0e:10:48:9b</v>
      </c>
      <c r="V320" s="19">
        <v>41053</v>
      </c>
      <c r="W320" s="9" t="s">
        <v>1778</v>
      </c>
      <c r="X320" s="52">
        <v>41053</v>
      </c>
      <c r="Y320" s="54"/>
      <c r="Z320" s="46"/>
      <c r="AA320" s="21">
        <v>41053</v>
      </c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3324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3195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3196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>
        <v>41057</v>
      </c>
      <c r="G326" s="8" t="s">
        <v>777</v>
      </c>
      <c r="H326" s="8" t="s">
        <v>504</v>
      </c>
      <c r="I326" s="8" t="s">
        <v>504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133" t="s">
        <v>4005</v>
      </c>
      <c r="AA326" s="21">
        <v>41057</v>
      </c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3197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3038</v>
      </c>
      <c r="K330" s="9" t="s">
        <v>3147</v>
      </c>
      <c r="L330" s="9" t="s">
        <v>3148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3192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3042</v>
      </c>
      <c r="K331" s="9" t="s">
        <v>3149</v>
      </c>
      <c r="L331" s="9" t="s">
        <v>3150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3198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3046</v>
      </c>
      <c r="K332" s="9" t="s">
        <v>3151</v>
      </c>
      <c r="L332" s="9" t="s">
        <v>3152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3199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3050</v>
      </c>
      <c r="K333" s="9" t="s">
        <v>3153</v>
      </c>
      <c r="L333" s="9" t="s">
        <v>3154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3335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3054</v>
      </c>
      <c r="K334" s="9" t="s">
        <v>3155</v>
      </c>
      <c r="L334" s="9" t="s">
        <v>3156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3414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3054</v>
      </c>
      <c r="K335" s="9" t="s">
        <v>3155</v>
      </c>
      <c r="L335" s="9" t="s">
        <v>3156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3347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3054</v>
      </c>
      <c r="K336" s="9" t="s">
        <v>3155</v>
      </c>
      <c r="L336" s="9" t="s">
        <v>3156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3054</v>
      </c>
      <c r="K337" s="9" t="s">
        <v>3155</v>
      </c>
      <c r="L337" s="9" t="s">
        <v>3156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3054</v>
      </c>
      <c r="K338" s="9" t="s">
        <v>3155</v>
      </c>
      <c r="L338" s="9" t="s">
        <v>3156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3348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3157</v>
      </c>
      <c r="L339" s="9" t="s">
        <v>3158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41058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3157</v>
      </c>
      <c r="L340" s="9" t="s">
        <v>3158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41059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3157</v>
      </c>
      <c r="L341" s="9" t="s">
        <v>3158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41060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3159</v>
      </c>
      <c r="L342" s="9" t="s">
        <v>3160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41058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694</v>
      </c>
      <c r="H343" s="8" t="s">
        <v>504</v>
      </c>
      <c r="I343" s="8" t="s">
        <v>504</v>
      </c>
      <c r="J343" s="9" t="s">
        <v>190</v>
      </c>
      <c r="K343" s="9" t="s">
        <v>3159</v>
      </c>
      <c r="L343" s="9" t="s">
        <v>3160</v>
      </c>
      <c r="M343" s="10" t="str">
        <f>VLOOKUP(B343,SAOM!B$2:H1335,7,0)</f>
        <v>-</v>
      </c>
      <c r="N343" s="83">
        <v>4035</v>
      </c>
      <c r="O343" s="19">
        <f>VLOOKUP(B343,SAOM!B$2:I1335,8,0)</f>
        <v>41059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3169</v>
      </c>
      <c r="K344" s="9" t="s">
        <v>3183</v>
      </c>
      <c r="L344" s="9" t="s">
        <v>3184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3428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3169</v>
      </c>
      <c r="K345" s="9" t="s">
        <v>3183</v>
      </c>
      <c r="L345" s="9" t="s">
        <v>3184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3176</v>
      </c>
      <c r="K346" s="9" t="s">
        <v>3185</v>
      </c>
      <c r="L346" s="9" t="s">
        <v>3186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525</v>
      </c>
      <c r="H347" s="8" t="s">
        <v>504</v>
      </c>
      <c r="I347" s="8" t="s">
        <v>507</v>
      </c>
      <c r="J347" s="9" t="s">
        <v>3176</v>
      </c>
      <c r="K347" s="9" t="s">
        <v>3185</v>
      </c>
      <c r="L347" s="9" t="s">
        <v>3186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00:20:0e:10:4a:08</v>
      </c>
      <c r="V347" s="19">
        <v>41047</v>
      </c>
      <c r="W347" s="9" t="s">
        <v>1778</v>
      </c>
      <c r="X347" s="52">
        <v>41054</v>
      </c>
      <c r="Y347" s="54"/>
      <c r="Z347" s="46" t="s">
        <v>3964</v>
      </c>
      <c r="AA347" s="21">
        <v>41054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3212</v>
      </c>
      <c r="K348" s="9" t="s">
        <v>3290</v>
      </c>
      <c r="L348" s="9" t="s">
        <v>3291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3349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3212</v>
      </c>
      <c r="K349" s="9" t="s">
        <v>3290</v>
      </c>
      <c r="L349" s="9" t="s">
        <v>3291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3219</v>
      </c>
      <c r="K350" s="9" t="s">
        <v>3294</v>
      </c>
      <c r="L350" s="9" t="s">
        <v>3295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3427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3219</v>
      </c>
      <c r="K351" s="9" t="s">
        <v>3294</v>
      </c>
      <c r="L351" s="9" t="s">
        <v>3295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3427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3226</v>
      </c>
      <c r="K352" s="9" t="s">
        <v>3292</v>
      </c>
      <c r="L352" s="9" t="s">
        <v>3293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694</v>
      </c>
      <c r="H353" s="8" t="s">
        <v>504</v>
      </c>
      <c r="I353" s="8" t="s">
        <v>504</v>
      </c>
      <c r="J353" s="9" t="s">
        <v>3226</v>
      </c>
      <c r="K353" s="9" t="s">
        <v>3292</v>
      </c>
      <c r="L353" s="9" t="s">
        <v>3293</v>
      </c>
      <c r="M353" s="10" t="str">
        <f>VLOOKUP(B353,SAOM!B$2:H1345,7,0)</f>
        <v>-</v>
      </c>
      <c r="N353" s="83">
        <v>4033</v>
      </c>
      <c r="O353" s="19">
        <f>VLOOKUP(B353,SAOM!B$2:I1345,8,0)</f>
        <v>41058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3212</v>
      </c>
      <c r="K354" s="9" t="s">
        <v>3290</v>
      </c>
      <c r="L354" s="9" t="s">
        <v>3291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3212</v>
      </c>
      <c r="K355" s="9" t="s">
        <v>3290</v>
      </c>
      <c r="L355" s="9" t="s">
        <v>3291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701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3296</v>
      </c>
      <c r="L356" s="9" t="s">
        <v>3297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52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3296</v>
      </c>
      <c r="L357" s="9" t="s">
        <v>3297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52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694</v>
      </c>
      <c r="H358" s="8" t="s">
        <v>504</v>
      </c>
      <c r="I358" s="8" t="s">
        <v>504</v>
      </c>
      <c r="J358" s="9" t="s">
        <v>1914</v>
      </c>
      <c r="K358" s="9" t="s">
        <v>3298</v>
      </c>
      <c r="L358" s="9" t="s">
        <v>3299</v>
      </c>
      <c r="M358" s="10" t="str">
        <f>VLOOKUP(B358,SAOM!B$2:H1350,7,0)</f>
        <v>SES-SANO-3377</v>
      </c>
      <c r="N358" s="83">
        <v>4035</v>
      </c>
      <c r="O358" s="19">
        <f>VLOOKUP(B358,SAOM!B$2:I1350,8,0)</f>
        <v>41057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00:20:0E:10:52:AC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694</v>
      </c>
      <c r="H359" s="8" t="s">
        <v>504</v>
      </c>
      <c r="I359" s="8" t="s">
        <v>504</v>
      </c>
      <c r="J359" s="9" t="s">
        <v>3283</v>
      </c>
      <c r="K359" s="9" t="s">
        <v>3300</v>
      </c>
      <c r="L359" s="9" t="s">
        <v>3301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41058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504</v>
      </c>
      <c r="J360" s="9" t="s">
        <v>3283</v>
      </c>
      <c r="K360" s="9" t="s">
        <v>3300</v>
      </c>
      <c r="L360" s="9" t="s">
        <v>3301</v>
      </c>
      <c r="M360" s="10" t="str">
        <f>VLOOKUP(B360,SAOM!B$2:H1352,7,0)</f>
        <v>SES-SAAS-3375</v>
      </c>
      <c r="N360" s="109">
        <v>4035</v>
      </c>
      <c r="O360" s="19" t="str">
        <f>VLOOKUP(B360,SAOM!B$2:I1352,8,0)</f>
        <v>-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765</v>
      </c>
      <c r="H361" s="8" t="s">
        <v>504</v>
      </c>
      <c r="I361" s="8" t="s">
        <v>504</v>
      </c>
      <c r="J361" s="9" t="s">
        <v>3354</v>
      </c>
      <c r="K361" s="9" t="s">
        <v>3406</v>
      </c>
      <c r="L361" s="9" t="s">
        <v>3407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765</v>
      </c>
      <c r="H362" s="8" t="s">
        <v>504</v>
      </c>
      <c r="I362" s="8" t="s">
        <v>504</v>
      </c>
      <c r="J362" s="9" t="s">
        <v>2197</v>
      </c>
      <c r="K362" s="9" t="s">
        <v>3408</v>
      </c>
      <c r="L362" s="9" t="s">
        <v>3409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3624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3429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765</v>
      </c>
      <c r="H364" s="8" t="s">
        <v>504</v>
      </c>
      <c r="I364" s="8" t="s">
        <v>504</v>
      </c>
      <c r="J364" s="9" t="s">
        <v>3624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765</v>
      </c>
      <c r="H365" s="8" t="s">
        <v>504</v>
      </c>
      <c r="I365" s="8" t="s">
        <v>504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3410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504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504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504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SES-BURO-3442</v>
      </c>
      <c r="N369" s="10">
        <v>4035</v>
      </c>
      <c r="O369" s="19" t="str">
        <f>VLOOKUP(B369,SAOM!B$2:I1362,8,0)</f>
        <v>-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 t="s">
        <v>507</v>
      </c>
      <c r="G370" s="8" t="s">
        <v>765</v>
      </c>
      <c r="H370" s="8" t="s">
        <v>504</v>
      </c>
      <c r="I370" s="8" t="s">
        <v>504</v>
      </c>
      <c r="J370" s="9" t="s">
        <v>3387</v>
      </c>
      <c r="K370" s="9" t="s">
        <v>3411</v>
      </c>
      <c r="L370" s="9" t="s">
        <v>3412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504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504</v>
      </c>
      <c r="J372" s="9" t="s">
        <v>3354</v>
      </c>
      <c r="K372" s="9" t="s">
        <v>3406</v>
      </c>
      <c r="L372" s="9" t="s">
        <v>3407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504</v>
      </c>
      <c r="J373" s="9" t="s">
        <v>3354</v>
      </c>
      <c r="K373" s="9" t="s">
        <v>3406</v>
      </c>
      <c r="L373" s="9" t="s">
        <v>3407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504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504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504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504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3467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504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504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504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504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3468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504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504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504</v>
      </c>
      <c r="J386" s="9" t="s">
        <v>3582</v>
      </c>
      <c r="K386" s="9" t="s">
        <v>3611</v>
      </c>
      <c r="L386" s="9" t="s">
        <v>3612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3387</v>
      </c>
      <c r="K387" s="9" t="s">
        <v>3615</v>
      </c>
      <c r="L387" s="9" t="s">
        <v>3616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504</v>
      </c>
      <c r="J388" s="9" t="s">
        <v>3593</v>
      </c>
      <c r="K388" s="9" t="s">
        <v>3617</v>
      </c>
      <c r="L388" s="9" t="s">
        <v>3618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3619</v>
      </c>
      <c r="L389" s="9" t="s">
        <v>3620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3619</v>
      </c>
      <c r="L390" s="9" t="s">
        <v>3620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3801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3619</v>
      </c>
      <c r="L391" s="9" t="s">
        <v>3620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3802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3619</v>
      </c>
      <c r="L392" s="9" t="s">
        <v>3620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504</v>
      </c>
      <c r="J393" s="9" t="s">
        <v>121</v>
      </c>
      <c r="K393" s="9" t="s">
        <v>3619</v>
      </c>
      <c r="L393" s="9" t="s">
        <v>3620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504</v>
      </c>
      <c r="J394" s="9" t="s">
        <v>1400</v>
      </c>
      <c r="K394" s="9" t="s">
        <v>3562</v>
      </c>
      <c r="L394" s="9" t="s">
        <v>3563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3613</v>
      </c>
      <c r="L395" s="9" t="s">
        <v>3614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3803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3562</v>
      </c>
      <c r="L396" s="9" t="s">
        <v>3563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3804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3562</v>
      </c>
      <c r="L397" s="9" t="s">
        <v>3563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3802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3562</v>
      </c>
      <c r="L398" s="9" t="s">
        <v>3563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3805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3562</v>
      </c>
      <c r="L399" s="9" t="s">
        <v>3563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3806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3526</v>
      </c>
      <c r="K400" s="9" t="s">
        <v>3574</v>
      </c>
      <c r="L400" s="9" t="s">
        <v>3575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525</v>
      </c>
      <c r="H401" s="8" t="s">
        <v>504</v>
      </c>
      <c r="I401" s="8" t="s">
        <v>507</v>
      </c>
      <c r="J401" s="9" t="s">
        <v>3526</v>
      </c>
      <c r="K401" s="9" t="s">
        <v>3574</v>
      </c>
      <c r="L401" s="9" t="s">
        <v>3575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00:20:0e:10:49:a4</v>
      </c>
      <c r="V401" s="19">
        <v>41053</v>
      </c>
      <c r="W401" s="9" t="s">
        <v>3959</v>
      </c>
      <c r="X401" s="52">
        <v>41054</v>
      </c>
      <c r="Y401" s="54"/>
      <c r="Z401" s="46" t="s">
        <v>3996</v>
      </c>
      <c r="AA401" s="21">
        <v>41054</v>
      </c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3526</v>
      </c>
      <c r="K402" s="9" t="s">
        <v>3574</v>
      </c>
      <c r="L402" s="9" t="s">
        <v>3575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3802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525</v>
      </c>
      <c r="H403" s="8" t="s">
        <v>504</v>
      </c>
      <c r="I403" s="8" t="s">
        <v>507</v>
      </c>
      <c r="J403" s="9" t="s">
        <v>3526</v>
      </c>
      <c r="K403" s="9" t="s">
        <v>3574</v>
      </c>
      <c r="L403" s="9" t="s">
        <v>3575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41057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>
        <v>41057</v>
      </c>
      <c r="W403" s="9" t="s">
        <v>3023</v>
      </c>
      <c r="X403" s="52">
        <v>41057</v>
      </c>
      <c r="Y403" s="54"/>
      <c r="Z403" s="46"/>
      <c r="AA403" s="21">
        <v>41057</v>
      </c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694</v>
      </c>
      <c r="H404" s="8" t="s">
        <v>504</v>
      </c>
      <c r="I404" s="8" t="s">
        <v>507</v>
      </c>
      <c r="J404" s="9" t="s">
        <v>3526</v>
      </c>
      <c r="K404" s="9" t="s">
        <v>3574</v>
      </c>
      <c r="L404" s="9" t="s">
        <v>3575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41057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525</v>
      </c>
      <c r="H405" s="8" t="s">
        <v>504</v>
      </c>
      <c r="I405" s="8" t="s">
        <v>507</v>
      </c>
      <c r="J405" s="9" t="s">
        <v>2623</v>
      </c>
      <c r="K405" s="9" t="s">
        <v>3576</v>
      </c>
      <c r="L405" s="9" t="s">
        <v>3577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41057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00:20:0E:10:48:E4</v>
      </c>
      <c r="V405" s="19">
        <v>41054</v>
      </c>
      <c r="W405" s="9" t="s">
        <v>2423</v>
      </c>
      <c r="X405" s="52">
        <v>41057</v>
      </c>
      <c r="Y405" s="54"/>
      <c r="Z405" s="46"/>
      <c r="AA405" s="21">
        <v>41057</v>
      </c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3545</v>
      </c>
      <c r="K406" s="9" t="s">
        <v>3578</v>
      </c>
      <c r="L406" s="9" t="s">
        <v>3579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3545</v>
      </c>
      <c r="K407" s="9" t="s">
        <v>3578</v>
      </c>
      <c r="L407" s="9" t="s">
        <v>3579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3580</v>
      </c>
      <c r="L408" s="9" t="s">
        <v>3581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3560</v>
      </c>
      <c r="L409" s="9" t="s">
        <v>3561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3560</v>
      </c>
      <c r="L410" s="9" t="s">
        <v>3561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3560</v>
      </c>
      <c r="L411" s="9" t="s">
        <v>3561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525</v>
      </c>
      <c r="H412" s="8" t="s">
        <v>696</v>
      </c>
      <c r="I412" s="8" t="s">
        <v>507</v>
      </c>
      <c r="J412" s="9" t="s">
        <v>3490</v>
      </c>
      <c r="K412" s="9" t="s">
        <v>3566</v>
      </c>
      <c r="L412" s="9" t="s">
        <v>3567</v>
      </c>
      <c r="M412" s="10" t="str">
        <f>VLOOKUP(B412,SAOM!B$2:H1386,7,0)</f>
        <v>SES-ENAS-3503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00:20:0e:10:4c:31</v>
      </c>
      <c r="V412" s="19">
        <v>41053</v>
      </c>
      <c r="W412" s="9" t="s">
        <v>3413</v>
      </c>
      <c r="X412" s="52">
        <v>41053</v>
      </c>
      <c r="Y412" s="54"/>
      <c r="Z412" s="46"/>
      <c r="AA412" s="21">
        <v>41053</v>
      </c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3490</v>
      </c>
      <c r="K413" s="9" t="s">
        <v>3566</v>
      </c>
      <c r="L413" s="9" t="s">
        <v>3567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3490</v>
      </c>
      <c r="K414" s="9" t="s">
        <v>3566</v>
      </c>
      <c r="L414" s="9" t="s">
        <v>3567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3876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3500</v>
      </c>
      <c r="K415" s="9" t="s">
        <v>3568</v>
      </c>
      <c r="L415" s="9" t="s">
        <v>3569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3570</v>
      </c>
      <c r="L416" s="9" t="s">
        <v>3571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3802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525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>
        <v>41053</v>
      </c>
      <c r="W417" s="9" t="s">
        <v>703</v>
      </c>
      <c r="X417" s="52">
        <v>41053</v>
      </c>
      <c r="Y417" s="54"/>
      <c r="Z417" s="46"/>
      <c r="AA417" s="21">
        <v>41053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3500</v>
      </c>
      <c r="K419" s="9" t="s">
        <v>3568</v>
      </c>
      <c r="L419" s="9" t="s">
        <v>3569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3500</v>
      </c>
      <c r="K420" s="9" t="s">
        <v>3568</v>
      </c>
      <c r="L420" s="9" t="s">
        <v>3569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3807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3480</v>
      </c>
      <c r="K422" s="9" t="s">
        <v>3564</v>
      </c>
      <c r="L422" s="9" t="s">
        <v>3565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3480</v>
      </c>
      <c r="K423" s="9" t="s">
        <v>3564</v>
      </c>
      <c r="L423" s="9" t="s">
        <v>3565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504</v>
      </c>
      <c r="J424" s="9" t="s">
        <v>3226</v>
      </c>
      <c r="K424" s="9" t="s">
        <v>3572</v>
      </c>
      <c r="L424" s="9" t="s">
        <v>3573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3226</v>
      </c>
      <c r="K425" s="9" t="s">
        <v>3572</v>
      </c>
      <c r="L425" s="9" t="s">
        <v>3573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3808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>
        <v>41054</v>
      </c>
      <c r="G426" s="8" t="s">
        <v>777</v>
      </c>
      <c r="H426" s="8" t="s">
        <v>504</v>
      </c>
      <c r="I426" s="8" t="s">
        <v>514</v>
      </c>
      <c r="J426" s="9" t="s">
        <v>3500</v>
      </c>
      <c r="K426" s="9" t="s">
        <v>3783</v>
      </c>
      <c r="L426" s="9" t="s">
        <v>3784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 t="s">
        <v>3965</v>
      </c>
      <c r="AA426" s="21">
        <v>41054</v>
      </c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>
        <v>41054</v>
      </c>
      <c r="G427" s="8" t="s">
        <v>777</v>
      </c>
      <c r="H427" s="8" t="s">
        <v>504</v>
      </c>
      <c r="I427" s="8" t="s">
        <v>514</v>
      </c>
      <c r="J427" s="9" t="s">
        <v>3500</v>
      </c>
      <c r="K427" s="9" t="s">
        <v>3783</v>
      </c>
      <c r="L427" s="9" t="s">
        <v>3784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 t="s">
        <v>3965</v>
      </c>
      <c r="AA427" s="21">
        <v>41054</v>
      </c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>
        <v>41054</v>
      </c>
      <c r="G428" s="8" t="s">
        <v>777</v>
      </c>
      <c r="H428" s="8" t="s">
        <v>504</v>
      </c>
      <c r="I428" s="8" t="s">
        <v>514</v>
      </c>
      <c r="J428" s="9" t="s">
        <v>3500</v>
      </c>
      <c r="K428" s="9" t="s">
        <v>3783</v>
      </c>
      <c r="L428" s="9" t="s">
        <v>3784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 t="s">
        <v>3966</v>
      </c>
      <c r="AA428" s="21">
        <v>41054</v>
      </c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>
        <v>41054</v>
      </c>
      <c r="G429" s="8" t="s">
        <v>777</v>
      </c>
      <c r="H429" s="8" t="s">
        <v>504</v>
      </c>
      <c r="I429" s="8" t="s">
        <v>514</v>
      </c>
      <c r="J429" s="9" t="s">
        <v>3500</v>
      </c>
      <c r="K429" s="9" t="s">
        <v>3783</v>
      </c>
      <c r="L429" s="9" t="s">
        <v>3784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 t="s">
        <v>3966</v>
      </c>
      <c r="AA429" s="21">
        <v>41054</v>
      </c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>
        <v>41054</v>
      </c>
      <c r="G430" s="8" t="s">
        <v>777</v>
      </c>
      <c r="H430" s="8" t="s">
        <v>504</v>
      </c>
      <c r="I430" s="8" t="s">
        <v>514</v>
      </c>
      <c r="J430" s="9" t="s">
        <v>3500</v>
      </c>
      <c r="K430" s="9" t="s">
        <v>3783</v>
      </c>
      <c r="L430" s="9" t="s">
        <v>3784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 t="s">
        <v>3965</v>
      </c>
      <c r="AA430" s="21">
        <v>41054</v>
      </c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>
        <v>41054</v>
      </c>
      <c r="G431" s="8" t="s">
        <v>777</v>
      </c>
      <c r="H431" s="8" t="s">
        <v>504</v>
      </c>
      <c r="I431" s="8" t="s">
        <v>514</v>
      </c>
      <c r="J431" s="9" t="s">
        <v>3500</v>
      </c>
      <c r="K431" s="9" t="s">
        <v>3783</v>
      </c>
      <c r="L431" s="9" t="s">
        <v>3784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 t="s">
        <v>3966</v>
      </c>
      <c r="AA431" s="21">
        <v>41054</v>
      </c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>
        <v>41054</v>
      </c>
      <c r="G432" s="8" t="s">
        <v>777</v>
      </c>
      <c r="H432" s="8" t="s">
        <v>504</v>
      </c>
      <c r="I432" s="8" t="s">
        <v>514</v>
      </c>
      <c r="J432" s="9" t="s">
        <v>3719</v>
      </c>
      <c r="K432" s="9" t="s">
        <v>3785</v>
      </c>
      <c r="L432" s="9" t="s">
        <v>3786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 t="s">
        <v>3967</v>
      </c>
      <c r="AA432" s="21">
        <v>41054</v>
      </c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>
        <v>41054</v>
      </c>
      <c r="G433" s="8" t="s">
        <v>777</v>
      </c>
      <c r="H433" s="8" t="s">
        <v>504</v>
      </c>
      <c r="I433" s="8" t="s">
        <v>514</v>
      </c>
      <c r="J433" s="9" t="s">
        <v>3719</v>
      </c>
      <c r="K433" s="9" t="s">
        <v>3785</v>
      </c>
      <c r="L433" s="9" t="s">
        <v>3786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 t="s">
        <v>3968</v>
      </c>
      <c r="AA433" s="21">
        <v>41054</v>
      </c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>
        <v>41054</v>
      </c>
      <c r="G434" s="8" t="s">
        <v>777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 t="s">
        <v>3969</v>
      </c>
      <c r="AA434" s="21">
        <v>41054</v>
      </c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>
        <v>41054</v>
      </c>
      <c r="G435" s="8" t="s">
        <v>777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 t="s">
        <v>3970</v>
      </c>
      <c r="AA435" s="21">
        <v>41054</v>
      </c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504</v>
      </c>
      <c r="J436" s="9" t="s">
        <v>3662</v>
      </c>
      <c r="K436" s="9" t="s">
        <v>3787</v>
      </c>
      <c r="L436" s="9" t="s">
        <v>3788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504</v>
      </c>
      <c r="J437" s="9" t="s">
        <v>3662</v>
      </c>
      <c r="K437" s="9" t="s">
        <v>3787</v>
      </c>
      <c r="L437" s="9" t="s">
        <v>3788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504</v>
      </c>
      <c r="J438" s="9" t="s">
        <v>3662</v>
      </c>
      <c r="K438" s="9" t="s">
        <v>3787</v>
      </c>
      <c r="L438" s="9" t="s">
        <v>3788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504</v>
      </c>
      <c r="J439" s="9" t="s">
        <v>2277</v>
      </c>
      <c r="K439" s="9" t="s">
        <v>3789</v>
      </c>
      <c r="L439" s="9" t="s">
        <v>3790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504</v>
      </c>
      <c r="J440" s="9" t="s">
        <v>2277</v>
      </c>
      <c r="K440" s="9" t="s">
        <v>3789</v>
      </c>
      <c r="L440" s="9" t="s">
        <v>3790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112">
        <v>3536</v>
      </c>
      <c r="B441" s="113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>
        <v>41054</v>
      </c>
      <c r="G441" s="8" t="s">
        <v>777</v>
      </c>
      <c r="H441" s="8" t="s">
        <v>504</v>
      </c>
      <c r="I441" s="8" t="s">
        <v>514</v>
      </c>
      <c r="J441" s="9" t="s">
        <v>2277</v>
      </c>
      <c r="K441" s="9" t="s">
        <v>3789</v>
      </c>
      <c r="L441" s="9" t="s">
        <v>3790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97" t="s">
        <v>3997</v>
      </c>
      <c r="AA441" s="21">
        <v>41054</v>
      </c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504</v>
      </c>
      <c r="J442" s="9" t="s">
        <v>1831</v>
      </c>
      <c r="K442" s="9" t="s">
        <v>3791</v>
      </c>
      <c r="L442" s="9" t="s">
        <v>3792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504</v>
      </c>
      <c r="J443" s="9" t="s">
        <v>3673</v>
      </c>
      <c r="K443" s="9" t="s">
        <v>3793</v>
      </c>
      <c r="L443" s="9" t="s">
        <v>3794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504</v>
      </c>
      <c r="J444" s="9" t="s">
        <v>3669</v>
      </c>
      <c r="K444" s="9" t="s">
        <v>3795</v>
      </c>
      <c r="L444" s="9" t="s">
        <v>3796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>
        <v>41054</v>
      </c>
      <c r="G445" s="8" t="s">
        <v>777</v>
      </c>
      <c r="H445" s="8" t="s">
        <v>504</v>
      </c>
      <c r="I445" s="8" t="s">
        <v>514</v>
      </c>
      <c r="J445" s="9" t="s">
        <v>3669</v>
      </c>
      <c r="K445" s="9" t="s">
        <v>3795</v>
      </c>
      <c r="L445" s="9" t="s">
        <v>3796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 t="s">
        <v>3971</v>
      </c>
      <c r="AA445" s="21">
        <v>41054</v>
      </c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>
        <v>41054</v>
      </c>
      <c r="G446" s="8" t="s">
        <v>777</v>
      </c>
      <c r="H446" s="8" t="s">
        <v>504</v>
      </c>
      <c r="I446" s="8" t="s">
        <v>514</v>
      </c>
      <c r="J446" s="9" t="s">
        <v>3695</v>
      </c>
      <c r="K446" s="9" t="s">
        <v>3797</v>
      </c>
      <c r="L446" s="9" t="s">
        <v>3798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 t="s">
        <v>3972</v>
      </c>
      <c r="AA446" s="21">
        <v>41054</v>
      </c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504</v>
      </c>
      <c r="J447" s="9" t="s">
        <v>2008</v>
      </c>
      <c r="K447" s="9" t="s">
        <v>3799</v>
      </c>
      <c r="L447" s="9" t="s">
        <v>3800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504</v>
      </c>
      <c r="J448" s="9" t="s">
        <v>2008</v>
      </c>
      <c r="K448" s="9" t="s">
        <v>3799</v>
      </c>
      <c r="L448" s="9" t="s">
        <v>3800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504</v>
      </c>
      <c r="J449" s="9" t="s">
        <v>2008</v>
      </c>
      <c r="K449" s="9" t="s">
        <v>3799</v>
      </c>
      <c r="L449" s="9" t="s">
        <v>3800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504</v>
      </c>
      <c r="J450" s="9" t="s">
        <v>2008</v>
      </c>
      <c r="K450" s="9" t="s">
        <v>3799</v>
      </c>
      <c r="L450" s="9" t="s">
        <v>3800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504</v>
      </c>
      <c r="J451" s="9" t="s">
        <v>2008</v>
      </c>
      <c r="K451" s="9" t="s">
        <v>3799</v>
      </c>
      <c r="L451" s="9" t="s">
        <v>3800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>
        <v>41054</v>
      </c>
      <c r="G452" s="8" t="s">
        <v>777</v>
      </c>
      <c r="H452" s="8" t="s">
        <v>504</v>
      </c>
      <c r="I452" s="8" t="s">
        <v>514</v>
      </c>
      <c r="J452" s="9" t="s">
        <v>2008</v>
      </c>
      <c r="K452" s="9" t="s">
        <v>3799</v>
      </c>
      <c r="L452" s="9" t="s">
        <v>3800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 t="s">
        <v>3965</v>
      </c>
      <c r="AA452" s="21">
        <v>41054</v>
      </c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>
        <v>41054</v>
      </c>
      <c r="G453" s="8" t="s">
        <v>777</v>
      </c>
      <c r="H453" s="8" t="s">
        <v>504</v>
      </c>
      <c r="I453" s="8" t="s">
        <v>514</v>
      </c>
      <c r="J453" s="9" t="s">
        <v>2008</v>
      </c>
      <c r="K453" s="9" t="s">
        <v>3799</v>
      </c>
      <c r="L453" s="9" t="s">
        <v>3800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 t="s">
        <v>3973</v>
      </c>
      <c r="AA453" s="21">
        <v>40933</v>
      </c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765</v>
      </c>
      <c r="H454" s="8" t="s">
        <v>504</v>
      </c>
      <c r="I454" s="8" t="s">
        <v>504</v>
      </c>
      <c r="J454" s="9" t="s">
        <v>3835</v>
      </c>
      <c r="K454" s="9" t="s">
        <v>3874</v>
      </c>
      <c r="L454" s="9" t="s">
        <v>3875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765</v>
      </c>
      <c r="H455" s="8" t="s">
        <v>504</v>
      </c>
      <c r="I455" s="8" t="s">
        <v>504</v>
      </c>
      <c r="J455" s="9" t="s">
        <v>3839</v>
      </c>
      <c r="K455" s="9" t="s">
        <v>3877</v>
      </c>
      <c r="L455" s="9" t="s">
        <v>3878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>
        <v>41054</v>
      </c>
      <c r="G456" s="8" t="s">
        <v>777</v>
      </c>
      <c r="H456" s="8" t="s">
        <v>504</v>
      </c>
      <c r="I456" s="8" t="s">
        <v>514</v>
      </c>
      <c r="J456" s="9" t="s">
        <v>3843</v>
      </c>
      <c r="K456" s="9" t="s">
        <v>3879</v>
      </c>
      <c r="L456" s="9" t="s">
        <v>3880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 t="s">
        <v>3974</v>
      </c>
      <c r="AA456" s="21">
        <v>41054</v>
      </c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>
        <v>41054</v>
      </c>
      <c r="G457" s="8" t="s">
        <v>777</v>
      </c>
      <c r="H457" s="8" t="s">
        <v>504</v>
      </c>
      <c r="I457" s="8" t="s">
        <v>514</v>
      </c>
      <c r="J457" s="9" t="s">
        <v>3847</v>
      </c>
      <c r="K457" s="9" t="s">
        <v>3881</v>
      </c>
      <c r="L457" s="9" t="s">
        <v>3882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 t="s">
        <v>3975</v>
      </c>
      <c r="AA457" s="21">
        <v>41054</v>
      </c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>
        <v>41054</v>
      </c>
      <c r="G458" s="8" t="s">
        <v>777</v>
      </c>
      <c r="H458" s="8" t="s">
        <v>504</v>
      </c>
      <c r="I458" s="8" t="s">
        <v>514</v>
      </c>
      <c r="J458" s="9" t="s">
        <v>3850</v>
      </c>
      <c r="K458" s="9" t="s">
        <v>3883</v>
      </c>
      <c r="L458" s="9" t="s">
        <v>3884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 t="s">
        <v>3976</v>
      </c>
      <c r="AA458" s="21">
        <v>41054</v>
      </c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>
        <v>41054</v>
      </c>
      <c r="G459" s="8" t="s">
        <v>777</v>
      </c>
      <c r="H459" s="8" t="s">
        <v>504</v>
      </c>
      <c r="I459" s="8" t="s">
        <v>514</v>
      </c>
      <c r="J459" s="9" t="s">
        <v>3854</v>
      </c>
      <c r="K459" s="9" t="s">
        <v>3885</v>
      </c>
      <c r="L459" s="9" t="s">
        <v>3886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 t="s">
        <v>3977</v>
      </c>
      <c r="AA459" s="21">
        <v>41054</v>
      </c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>
        <v>41054</v>
      </c>
      <c r="G460" s="8" t="s">
        <v>777</v>
      </c>
      <c r="H460" s="8" t="s">
        <v>504</v>
      </c>
      <c r="I460" s="8" t="s">
        <v>514</v>
      </c>
      <c r="J460" s="9" t="s">
        <v>3858</v>
      </c>
      <c r="K460" s="9" t="s">
        <v>3887</v>
      </c>
      <c r="L460" s="9" t="s">
        <v>3888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 t="s">
        <v>3965</v>
      </c>
      <c r="AA460" s="21">
        <v>41054</v>
      </c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765</v>
      </c>
      <c r="H461" s="8" t="s">
        <v>504</v>
      </c>
      <c r="I461" s="8" t="s">
        <v>504</v>
      </c>
      <c r="J461" s="9" t="s">
        <v>3862</v>
      </c>
      <c r="K461" s="9" t="s">
        <v>3889</v>
      </c>
      <c r="L461" s="9" t="s">
        <v>3890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765</v>
      </c>
      <c r="H462" s="8" t="s">
        <v>504</v>
      </c>
      <c r="I462" s="8" t="s">
        <v>504</v>
      </c>
      <c r="J462" s="9" t="s">
        <v>3866</v>
      </c>
      <c r="K462" s="9" t="s">
        <v>3891</v>
      </c>
      <c r="L462" s="9" t="s">
        <v>3892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765</v>
      </c>
      <c r="H463" s="8" t="s">
        <v>504</v>
      </c>
      <c r="I463" s="8" t="s">
        <v>504</v>
      </c>
      <c r="J463" s="9" t="s">
        <v>3870</v>
      </c>
      <c r="K463" s="9" t="s">
        <v>3893</v>
      </c>
      <c r="L463" s="9" t="s">
        <v>3894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  <row r="464" spans="1:27" s="76" customFormat="1">
      <c r="A464" s="56">
        <v>3580</v>
      </c>
      <c r="B464" s="91">
        <v>3580</v>
      </c>
      <c r="C464" s="19">
        <v>41052</v>
      </c>
      <c r="D464" s="19">
        <f t="shared" ref="D464:D474" si="19">C464+45</f>
        <v>41097</v>
      </c>
      <c r="E464" s="19">
        <f t="shared" ref="E464:E474" si="20">C464+60</f>
        <v>41112</v>
      </c>
      <c r="F464" s="60" t="s">
        <v>507</v>
      </c>
      <c r="G464" s="8" t="s">
        <v>765</v>
      </c>
      <c r="H464" s="8" t="s">
        <v>504</v>
      </c>
      <c r="I464" s="8" t="s">
        <v>504</v>
      </c>
      <c r="J464" s="9" t="s">
        <v>3896</v>
      </c>
      <c r="K464" s="9" t="s">
        <v>3939</v>
      </c>
      <c r="L464" s="9" t="s">
        <v>3940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2"/>
      <c r="Y464" s="54"/>
      <c r="Z464" s="46"/>
      <c r="AA464" s="21"/>
    </row>
    <row r="465" spans="1:27" s="76" customFormat="1">
      <c r="A465" s="56">
        <v>3579</v>
      </c>
      <c r="B465" s="91">
        <v>3579</v>
      </c>
      <c r="C465" s="19">
        <v>41052</v>
      </c>
      <c r="D465" s="19">
        <f t="shared" si="19"/>
        <v>41097</v>
      </c>
      <c r="E465" s="19">
        <f t="shared" si="20"/>
        <v>41112</v>
      </c>
      <c r="F465" s="60" t="s">
        <v>507</v>
      </c>
      <c r="G465" s="8" t="s">
        <v>765</v>
      </c>
      <c r="H465" s="8" t="s">
        <v>504</v>
      </c>
      <c r="I465" s="8" t="s">
        <v>504</v>
      </c>
      <c r="J465" s="9" t="s">
        <v>3900</v>
      </c>
      <c r="K465" s="9" t="s">
        <v>3941</v>
      </c>
      <c r="L465" s="9" t="s">
        <v>3942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2"/>
      <c r="Y465" s="54"/>
      <c r="Z465" s="46"/>
      <c r="AA465" s="21"/>
    </row>
    <row r="466" spans="1:27" s="76" customFormat="1">
      <c r="A466" s="56">
        <v>3569</v>
      </c>
      <c r="B466" s="91">
        <v>3569</v>
      </c>
      <c r="C466" s="19">
        <v>41052</v>
      </c>
      <c r="D466" s="19">
        <f t="shared" si="19"/>
        <v>41097</v>
      </c>
      <c r="E466" s="19">
        <f t="shared" si="20"/>
        <v>41112</v>
      </c>
      <c r="F466" s="60" t="s">
        <v>507</v>
      </c>
      <c r="G466" s="8" t="s">
        <v>765</v>
      </c>
      <c r="H466" s="8" t="s">
        <v>504</v>
      </c>
      <c r="I466" s="8" t="s">
        <v>504</v>
      </c>
      <c r="J466" s="9" t="s">
        <v>3904</v>
      </c>
      <c r="K466" s="9" t="s">
        <v>3943</v>
      </c>
      <c r="L466" s="9" t="s">
        <v>3944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2"/>
      <c r="Y466" s="54"/>
      <c r="Z466" s="46"/>
      <c r="AA466" s="21"/>
    </row>
    <row r="467" spans="1:27" s="76" customFormat="1">
      <c r="A467" s="56">
        <v>3570</v>
      </c>
      <c r="B467" s="91">
        <v>3570</v>
      </c>
      <c r="C467" s="19">
        <v>41052</v>
      </c>
      <c r="D467" s="19">
        <f t="shared" si="19"/>
        <v>41097</v>
      </c>
      <c r="E467" s="19">
        <f t="shared" si="20"/>
        <v>41112</v>
      </c>
      <c r="F467" s="60" t="s">
        <v>507</v>
      </c>
      <c r="G467" s="8" t="s">
        <v>765</v>
      </c>
      <c r="H467" s="8" t="s">
        <v>504</v>
      </c>
      <c r="I467" s="8" t="s">
        <v>504</v>
      </c>
      <c r="J467" s="9" t="s">
        <v>3908</v>
      </c>
      <c r="K467" s="9" t="s">
        <v>3945</v>
      </c>
      <c r="L467" s="9" t="s">
        <v>3946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2"/>
      <c r="Y467" s="54"/>
      <c r="Z467" s="46"/>
      <c r="AA467" s="21"/>
    </row>
    <row r="468" spans="1:27" s="76" customFormat="1">
      <c r="A468" s="56">
        <v>3572</v>
      </c>
      <c r="B468" s="91">
        <v>3572</v>
      </c>
      <c r="C468" s="19">
        <v>41052</v>
      </c>
      <c r="D468" s="19">
        <f t="shared" si="19"/>
        <v>41097</v>
      </c>
      <c r="E468" s="19">
        <f t="shared" si="20"/>
        <v>41112</v>
      </c>
      <c r="F468" s="60" t="s">
        <v>507</v>
      </c>
      <c r="G468" s="8" t="s">
        <v>765</v>
      </c>
      <c r="H468" s="8" t="s">
        <v>504</v>
      </c>
      <c r="I468" s="8" t="s">
        <v>504</v>
      </c>
      <c r="J468" s="9" t="s">
        <v>3912</v>
      </c>
      <c r="K468" s="9" t="s">
        <v>3947</v>
      </c>
      <c r="L468" s="9" t="s">
        <v>3948</v>
      </c>
      <c r="M468" s="10" t="str">
        <f>VLOOKUP(B468,SAOM!B$2:H1411,7,0)</f>
        <v>-</v>
      </c>
      <c r="N468" s="10">
        <v>4033</v>
      </c>
      <c r="O468" s="19" t="str">
        <f>VLOOKUP(B468,SAOM!B$2:I1411,8,0)</f>
        <v>-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2"/>
      <c r="Y468" s="54"/>
      <c r="Z468" s="46"/>
      <c r="AA468" s="21"/>
    </row>
    <row r="469" spans="1:27" s="76" customFormat="1">
      <c r="A469" s="56">
        <v>3571</v>
      </c>
      <c r="B469" s="91">
        <v>3571</v>
      </c>
      <c r="C469" s="19">
        <v>41052</v>
      </c>
      <c r="D469" s="19">
        <f t="shared" si="19"/>
        <v>41097</v>
      </c>
      <c r="E469" s="19">
        <f t="shared" si="20"/>
        <v>41112</v>
      </c>
      <c r="F469" s="60" t="s">
        <v>507</v>
      </c>
      <c r="G469" s="8" t="s">
        <v>765</v>
      </c>
      <c r="H469" s="8" t="s">
        <v>504</v>
      </c>
      <c r="I469" s="8" t="s">
        <v>504</v>
      </c>
      <c r="J469" s="9" t="s">
        <v>3916</v>
      </c>
      <c r="K469" s="9" t="s">
        <v>3949</v>
      </c>
      <c r="L469" s="9" t="s">
        <v>3950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2"/>
      <c r="Y469" s="54"/>
      <c r="Z469" s="46"/>
      <c r="AA469" s="21"/>
    </row>
    <row r="470" spans="1:27" s="76" customFormat="1">
      <c r="A470" s="56">
        <v>3573</v>
      </c>
      <c r="B470" s="91">
        <v>3573</v>
      </c>
      <c r="C470" s="19">
        <v>41052</v>
      </c>
      <c r="D470" s="19">
        <f t="shared" si="19"/>
        <v>41097</v>
      </c>
      <c r="E470" s="19">
        <f t="shared" si="20"/>
        <v>41112</v>
      </c>
      <c r="F470" s="60" t="s">
        <v>507</v>
      </c>
      <c r="G470" s="8" t="s">
        <v>765</v>
      </c>
      <c r="H470" s="8" t="s">
        <v>504</v>
      </c>
      <c r="I470" s="8" t="s">
        <v>504</v>
      </c>
      <c r="J470" s="9" t="s">
        <v>3920</v>
      </c>
      <c r="K470" s="9" t="s">
        <v>3951</v>
      </c>
      <c r="L470" s="9" t="s">
        <v>3952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2"/>
      <c r="Y470" s="54"/>
      <c r="Z470" s="46"/>
      <c r="AA470" s="21"/>
    </row>
    <row r="471" spans="1:27" s="76" customFormat="1">
      <c r="A471" s="56">
        <v>3574</v>
      </c>
      <c r="B471" s="91">
        <v>3574</v>
      </c>
      <c r="C471" s="19">
        <v>41052</v>
      </c>
      <c r="D471" s="19">
        <f t="shared" si="19"/>
        <v>41097</v>
      </c>
      <c r="E471" s="19">
        <f t="shared" si="20"/>
        <v>41112</v>
      </c>
      <c r="F471" s="60" t="s">
        <v>507</v>
      </c>
      <c r="G471" s="8" t="s">
        <v>765</v>
      </c>
      <c r="H471" s="8" t="s">
        <v>504</v>
      </c>
      <c r="I471" s="8" t="s">
        <v>504</v>
      </c>
      <c r="J471" s="9" t="s">
        <v>3924</v>
      </c>
      <c r="K471" s="9" t="s">
        <v>3953</v>
      </c>
      <c r="L471" s="9" t="s">
        <v>3954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2"/>
      <c r="Y471" s="54"/>
      <c r="Z471" s="46"/>
      <c r="AA471" s="21"/>
    </row>
    <row r="472" spans="1:27" s="76" customFormat="1">
      <c r="A472" s="56">
        <v>3577</v>
      </c>
      <c r="B472" s="91">
        <v>3577</v>
      </c>
      <c r="C472" s="19">
        <v>41052</v>
      </c>
      <c r="D472" s="19">
        <f t="shared" si="19"/>
        <v>41097</v>
      </c>
      <c r="E472" s="19">
        <f t="shared" si="20"/>
        <v>41112</v>
      </c>
      <c r="F472" s="60" t="s">
        <v>507</v>
      </c>
      <c r="G472" s="8" t="s">
        <v>765</v>
      </c>
      <c r="H472" s="8" t="s">
        <v>504</v>
      </c>
      <c r="I472" s="8" t="s">
        <v>504</v>
      </c>
      <c r="J472" s="9" t="s">
        <v>1831</v>
      </c>
      <c r="K472" s="9" t="s">
        <v>2648</v>
      </c>
      <c r="L472" s="9" t="s">
        <v>2649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2"/>
      <c r="Y472" s="54"/>
      <c r="Z472" s="46"/>
      <c r="AA472" s="21"/>
    </row>
    <row r="473" spans="1:27" s="76" customFormat="1">
      <c r="A473" s="56">
        <v>3578</v>
      </c>
      <c r="B473" s="91">
        <v>3578</v>
      </c>
      <c r="C473" s="19">
        <v>41052</v>
      </c>
      <c r="D473" s="19">
        <f t="shared" si="19"/>
        <v>41097</v>
      </c>
      <c r="E473" s="19">
        <f t="shared" si="20"/>
        <v>41112</v>
      </c>
      <c r="F473" s="60">
        <v>41057</v>
      </c>
      <c r="G473" s="8" t="s">
        <v>777</v>
      </c>
      <c r="H473" s="8" t="s">
        <v>504</v>
      </c>
      <c r="I473" s="8" t="s">
        <v>504</v>
      </c>
      <c r="J473" s="9" t="s">
        <v>3931</v>
      </c>
      <c r="K473" s="9" t="s">
        <v>3955</v>
      </c>
      <c r="L473" s="9" t="s">
        <v>3956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2"/>
      <c r="Y473" s="54"/>
      <c r="Z473" s="133" t="s">
        <v>3998</v>
      </c>
      <c r="AA473" s="21">
        <v>41057</v>
      </c>
    </row>
    <row r="474" spans="1:27" s="76" customFormat="1">
      <c r="A474" s="56">
        <v>3576</v>
      </c>
      <c r="B474" s="91">
        <v>3576</v>
      </c>
      <c r="C474" s="19">
        <v>41052</v>
      </c>
      <c r="D474" s="19">
        <f t="shared" si="19"/>
        <v>41097</v>
      </c>
      <c r="E474" s="19">
        <f t="shared" si="20"/>
        <v>41112</v>
      </c>
      <c r="F474" s="60" t="s">
        <v>507</v>
      </c>
      <c r="G474" s="8" t="s">
        <v>765</v>
      </c>
      <c r="H474" s="8" t="s">
        <v>504</v>
      </c>
      <c r="I474" s="8" t="s">
        <v>504</v>
      </c>
      <c r="J474" s="9" t="s">
        <v>3935</v>
      </c>
      <c r="K474" s="9" t="s">
        <v>3957</v>
      </c>
      <c r="L474" s="9" t="s">
        <v>3958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2"/>
      <c r="Y474" s="54"/>
      <c r="Z474" s="46"/>
      <c r="AA474" s="21"/>
    </row>
  </sheetData>
  <autoFilter ref="A5:AA474">
    <filterColumn colId="6"/>
    <filterColumn colId="24"/>
  </autoFilter>
  <sortState ref="A426:AC453">
    <sortCondition ref="B426:B453"/>
    <sortCondition ref="J426:J453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220</v>
      </c>
    </row>
    <row r="4" spans="2:3" s="76" customFormat="1">
      <c r="B4" s="69" t="s">
        <v>2571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164</v>
      </c>
    </row>
    <row r="6" spans="2:3">
      <c r="B6" s="69" t="s">
        <v>765</v>
      </c>
      <c r="C6" s="39">
        <f>COUNTIF(VODANET!G6:G1002,"A AGENDAR")</f>
        <v>66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9</v>
      </c>
    </row>
    <row r="9" spans="2:3" ht="15.75" thickBot="1">
      <c r="B9" s="72" t="s">
        <v>520</v>
      </c>
      <c r="C9" s="73">
        <f>SUM(C3:C8)</f>
        <v>459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429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459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63</v>
      </c>
    </row>
    <row r="54" spans="1:15">
      <c r="B54" s="70" t="s">
        <v>522</v>
      </c>
      <c r="C54" s="71">
        <f>COUNTIF(VODANET!I$6:I1002,"SAUDE")</f>
        <v>160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234</v>
      </c>
    </row>
    <row r="58" spans="1:15" ht="15.75" thickBot="1">
      <c r="B58" s="72" t="s">
        <v>520</v>
      </c>
      <c r="C58" s="73">
        <f>SUM(C53:C57)</f>
        <v>459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8" sqref="B8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429</v>
      </c>
    </row>
    <row r="5" spans="1:2">
      <c r="A5" s="86" t="s">
        <v>765</v>
      </c>
      <c r="B5" s="87">
        <v>57</v>
      </c>
    </row>
    <row r="6" spans="1:2">
      <c r="A6" s="86" t="s">
        <v>525</v>
      </c>
      <c r="B6" s="87">
        <v>203</v>
      </c>
    </row>
    <row r="7" spans="1:2">
      <c r="A7" s="86" t="s">
        <v>777</v>
      </c>
      <c r="B7" s="87">
        <v>160</v>
      </c>
    </row>
    <row r="8" spans="1:2">
      <c r="A8" s="86" t="s">
        <v>694</v>
      </c>
      <c r="B8" s="87">
        <v>9</v>
      </c>
    </row>
    <row r="9" spans="1:2">
      <c r="A9" s="85" t="s">
        <v>1408</v>
      </c>
      <c r="B9" s="87">
        <v>429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9</v>
      </c>
    </row>
    <row r="6" spans="1:2">
      <c r="A6" s="86" t="s">
        <v>525</v>
      </c>
      <c r="B6" s="87">
        <v>11</v>
      </c>
    </row>
    <row r="7" spans="1:2">
      <c r="A7" s="86" t="s">
        <v>777</v>
      </c>
      <c r="B7" s="87">
        <v>3</v>
      </c>
    </row>
    <row r="8" spans="1:2">
      <c r="A8" s="85" t="s">
        <v>1408</v>
      </c>
      <c r="B8" s="87">
        <v>23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75"/>
  <sheetViews>
    <sheetView zoomScale="90" zoomScaleNormal="90" workbookViewId="0">
      <selection sqref="A1:P475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3625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3732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3733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3734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3734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3735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3736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3737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3737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3734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3734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3738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3739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3736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3736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3732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3732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3734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3734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3734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3740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3734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3733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3732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3732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3733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3741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3742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3743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3736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3744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3743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3743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3736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3743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3743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3745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3734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3746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3746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3747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3736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3743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3743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3743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3737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3745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3743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3746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3736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3743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3736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3734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3737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3734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3746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3743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3743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3748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3736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3206</v>
      </c>
      <c r="M223" s="76" t="s">
        <v>2544</v>
      </c>
      <c r="N223" s="76" t="s">
        <v>2366</v>
      </c>
      <c r="O223" s="76">
        <v>40991</v>
      </c>
      <c r="P223" s="21" t="s">
        <v>3749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3743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3743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3736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3743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3336</v>
      </c>
      <c r="M230" s="76" t="s">
        <v>2662</v>
      </c>
      <c r="N230" s="76" t="s">
        <v>2363</v>
      </c>
      <c r="O230" s="76">
        <v>41002</v>
      </c>
      <c r="P230" s="21" t="s">
        <v>3745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3743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3743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3750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3751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3743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3743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3736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3305</v>
      </c>
      <c r="N240" s="76" t="s">
        <v>3306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3752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3753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3754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3267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3307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3192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3755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3756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3757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3758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3268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3303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3759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3207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3162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3760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3029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3030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3761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3031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3350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3351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3163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3201</v>
      </c>
      <c r="N287" s="76" t="s">
        <v>2024</v>
      </c>
      <c r="O287" s="76">
        <v>41023</v>
      </c>
      <c r="P287" s="21" t="s">
        <v>3762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3202</v>
      </c>
      <c r="N288" s="76" t="s">
        <v>2841</v>
      </c>
      <c r="O288" s="76">
        <v>41023</v>
      </c>
      <c r="P288" s="21" t="s">
        <v>3763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3032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3764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3033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3034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3164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3337</v>
      </c>
      <c r="I296" s="76">
        <v>41039</v>
      </c>
      <c r="J296" s="76" t="s">
        <v>2737</v>
      </c>
      <c r="K296" s="76" t="s">
        <v>3165</v>
      </c>
      <c r="L296" s="76" t="s">
        <v>2738</v>
      </c>
      <c r="M296" s="105" t="s">
        <v>3418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3035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3765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3766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3767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3208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3289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3036</v>
      </c>
      <c r="N303" s="76" t="s">
        <v>3037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3203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3768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3166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3338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3769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3770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3771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3339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3340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3269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3308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3167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3325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3772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1580</v>
      </c>
      <c r="F315" s="76" t="s">
        <v>1581</v>
      </c>
      <c r="G315" s="76" t="s">
        <v>2898</v>
      </c>
      <c r="H315" s="105" t="s">
        <v>3828</v>
      </c>
      <c r="I315" s="105">
        <v>41054</v>
      </c>
      <c r="J315" s="76" t="s">
        <v>2899</v>
      </c>
      <c r="K315" s="76" t="s">
        <v>3341</v>
      </c>
      <c r="L315" s="76" t="s">
        <v>2901</v>
      </c>
      <c r="M315" s="105" t="s">
        <v>3999</v>
      </c>
      <c r="N315" s="105" t="s">
        <v>1598</v>
      </c>
      <c r="O315" s="105">
        <v>41054</v>
      </c>
      <c r="P315" s="21" t="s">
        <v>3773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3774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3775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 t="s">
        <v>507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1580</v>
      </c>
      <c r="F319" t="s">
        <v>1581</v>
      </c>
      <c r="G319" t="s">
        <v>2947</v>
      </c>
      <c r="H319" s="76" t="s">
        <v>3309</v>
      </c>
      <c r="I319" s="76">
        <v>41053</v>
      </c>
      <c r="J319" t="s">
        <v>2948</v>
      </c>
      <c r="K319" t="s">
        <v>2949</v>
      </c>
      <c r="L319" t="s">
        <v>2950</v>
      </c>
      <c r="M319" s="105" t="s">
        <v>3895</v>
      </c>
      <c r="N319" s="105" t="s">
        <v>2865</v>
      </c>
      <c r="O319" s="105">
        <v>41053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3168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3204</v>
      </c>
      <c r="N320" s="76" t="s">
        <v>3205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3209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3326</v>
      </c>
      <c r="N321" s="76" t="s">
        <v>3327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3776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3777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3328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3329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3310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3330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3270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3311</v>
      </c>
      <c r="N327" s="76" t="s">
        <v>3312</v>
      </c>
      <c r="O327" s="76">
        <v>41031</v>
      </c>
      <c r="P327" s="21" t="s">
        <v>3271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3778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3038</v>
      </c>
      <c r="H329" s="105" t="s">
        <v>507</v>
      </c>
      <c r="I329" s="105" t="s">
        <v>507</v>
      </c>
      <c r="J329" t="s">
        <v>3039</v>
      </c>
      <c r="K329" t="s">
        <v>3040</v>
      </c>
      <c r="L329" t="s">
        <v>3041</v>
      </c>
      <c r="M329" s="105" t="s">
        <v>507</v>
      </c>
      <c r="N329" s="105" t="s">
        <v>507</v>
      </c>
      <c r="O329" s="105" t="s">
        <v>507</v>
      </c>
      <c r="P329" s="21" t="s">
        <v>3779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3042</v>
      </c>
      <c r="H330" s="105" t="s">
        <v>507</v>
      </c>
      <c r="I330" s="105" t="s">
        <v>507</v>
      </c>
      <c r="J330" t="s">
        <v>3043</v>
      </c>
      <c r="K330" t="s">
        <v>3044</v>
      </c>
      <c r="L330" t="s">
        <v>3045</v>
      </c>
      <c r="M330" s="105" t="s">
        <v>507</v>
      </c>
      <c r="N330" s="105" t="s">
        <v>507</v>
      </c>
      <c r="O330" s="105" t="s">
        <v>507</v>
      </c>
      <c r="P330" s="21" t="s">
        <v>3780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3046</v>
      </c>
      <c r="H331" s="105" t="s">
        <v>507</v>
      </c>
      <c r="I331" s="105" t="s">
        <v>507</v>
      </c>
      <c r="J331" t="s">
        <v>3047</v>
      </c>
      <c r="K331" t="s">
        <v>3048</v>
      </c>
      <c r="L331" t="s">
        <v>3049</v>
      </c>
      <c r="M331" s="105" t="s">
        <v>507</v>
      </c>
      <c r="N331" s="105" t="s">
        <v>507</v>
      </c>
      <c r="O331" s="105" t="s">
        <v>507</v>
      </c>
      <c r="P331" s="21" t="s">
        <v>3781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3050</v>
      </c>
      <c r="H332" s="76" t="s">
        <v>3313</v>
      </c>
      <c r="I332" s="76">
        <v>41033</v>
      </c>
      <c r="J332" t="s">
        <v>3051</v>
      </c>
      <c r="K332" t="s">
        <v>3052</v>
      </c>
      <c r="L332" t="s">
        <v>3053</v>
      </c>
      <c r="M332" s="76" t="s">
        <v>3342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3054</v>
      </c>
      <c r="H333" s="76" t="s">
        <v>3210</v>
      </c>
      <c r="I333" s="76">
        <v>41038</v>
      </c>
      <c r="J333" t="s">
        <v>3055</v>
      </c>
      <c r="K333" t="s">
        <v>3056</v>
      </c>
      <c r="L333" t="s">
        <v>3057</v>
      </c>
      <c r="M333" s="105" t="s">
        <v>3419</v>
      </c>
      <c r="N333" s="105" t="s">
        <v>3420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3054</v>
      </c>
      <c r="H334" s="76" t="s">
        <v>3211</v>
      </c>
      <c r="I334" s="76">
        <v>41040</v>
      </c>
      <c r="J334" t="s">
        <v>3058</v>
      </c>
      <c r="K334" t="s">
        <v>3059</v>
      </c>
      <c r="L334" t="s">
        <v>3060</v>
      </c>
      <c r="M334" s="105" t="s">
        <v>3430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3054</v>
      </c>
      <c r="H335" s="76" t="s">
        <v>3314</v>
      </c>
      <c r="I335" s="76">
        <v>41030</v>
      </c>
      <c r="J335" t="s">
        <v>3061</v>
      </c>
      <c r="K335" t="s">
        <v>3062</v>
      </c>
      <c r="L335" t="s">
        <v>3060</v>
      </c>
      <c r="M335" s="105" t="s">
        <v>507</v>
      </c>
      <c r="N335" s="105" t="s">
        <v>507</v>
      </c>
      <c r="O335" s="105" t="s">
        <v>507</v>
      </c>
      <c r="P335" s="21" t="s">
        <v>3782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3054</v>
      </c>
      <c r="H336" s="76" t="s">
        <v>3315</v>
      </c>
      <c r="I336" s="76">
        <v>41040</v>
      </c>
      <c r="J336" t="s">
        <v>3063</v>
      </c>
      <c r="K336" t="s">
        <v>3064</v>
      </c>
      <c r="L336" t="s">
        <v>3060</v>
      </c>
      <c r="M336" s="105" t="s">
        <v>3431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3054</v>
      </c>
      <c r="H337" s="76" t="s">
        <v>3316</v>
      </c>
      <c r="I337" s="76">
        <v>41039</v>
      </c>
      <c r="J337" t="s">
        <v>3065</v>
      </c>
      <c r="K337" t="s">
        <v>3066</v>
      </c>
      <c r="L337" t="s">
        <v>3067</v>
      </c>
      <c r="M337" s="105" t="s">
        <v>3421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3317</v>
      </c>
      <c r="I338" s="76">
        <v>41058</v>
      </c>
      <c r="J338" t="s">
        <v>3068</v>
      </c>
      <c r="K338" t="s">
        <v>3069</v>
      </c>
      <c r="L338" t="s">
        <v>3070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3344</v>
      </c>
      <c r="I339" s="76">
        <v>41059</v>
      </c>
      <c r="J339" t="s">
        <v>3071</v>
      </c>
      <c r="K339" t="s">
        <v>3072</v>
      </c>
      <c r="L339" t="s">
        <v>3073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3318</v>
      </c>
      <c r="I340" s="76">
        <v>41060</v>
      </c>
      <c r="J340" t="s">
        <v>3074</v>
      </c>
      <c r="K340" t="s">
        <v>3075</v>
      </c>
      <c r="L340" t="s">
        <v>3076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3319</v>
      </c>
      <c r="I341" s="76">
        <v>41058</v>
      </c>
      <c r="J341" t="s">
        <v>3077</v>
      </c>
      <c r="K341" t="s">
        <v>3078</v>
      </c>
      <c r="L341" t="s">
        <v>3079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1646</v>
      </c>
      <c r="F342" t="s">
        <v>1581</v>
      </c>
      <c r="G342" t="s">
        <v>190</v>
      </c>
      <c r="H342" s="105" t="s">
        <v>507</v>
      </c>
      <c r="I342" s="105">
        <v>41059</v>
      </c>
      <c r="J342" t="s">
        <v>3080</v>
      </c>
      <c r="K342" t="s">
        <v>3081</v>
      </c>
      <c r="L342" t="s">
        <v>3082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3169</v>
      </c>
      <c r="H343" s="105" t="s">
        <v>3352</v>
      </c>
      <c r="I343" s="105">
        <v>41039</v>
      </c>
      <c r="J343" t="s">
        <v>3170</v>
      </c>
      <c r="K343" t="s">
        <v>3171</v>
      </c>
      <c r="L343" t="s">
        <v>3172</v>
      </c>
      <c r="M343" s="105" t="s">
        <v>3432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3169</v>
      </c>
      <c r="H344" s="105" t="s">
        <v>3353</v>
      </c>
      <c r="I344" s="105">
        <v>41038</v>
      </c>
      <c r="J344" t="s">
        <v>3173</v>
      </c>
      <c r="K344" t="s">
        <v>3174</v>
      </c>
      <c r="L344" t="s">
        <v>3175</v>
      </c>
      <c r="M344" s="105" t="s">
        <v>3422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3176</v>
      </c>
      <c r="H345" s="105" t="s">
        <v>3433</v>
      </c>
      <c r="I345" s="105">
        <v>41045</v>
      </c>
      <c r="J345" t="s">
        <v>3177</v>
      </c>
      <c r="K345" t="s">
        <v>3178</v>
      </c>
      <c r="L345" t="s">
        <v>3179</v>
      </c>
      <c r="M345" s="105" t="s">
        <v>3626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1580</v>
      </c>
      <c r="F346" t="s">
        <v>1581</v>
      </c>
      <c r="G346" t="s">
        <v>3176</v>
      </c>
      <c r="H346" s="105" t="s">
        <v>3464</v>
      </c>
      <c r="I346" s="105">
        <v>41046</v>
      </c>
      <c r="J346" t="s">
        <v>3180</v>
      </c>
      <c r="K346" t="s">
        <v>3181</v>
      </c>
      <c r="L346" t="s">
        <v>3182</v>
      </c>
      <c r="M346" s="105" t="s">
        <v>3978</v>
      </c>
      <c r="N346" s="105" t="s">
        <v>2865</v>
      </c>
      <c r="O346" s="105">
        <v>41054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3212</v>
      </c>
      <c r="H347" s="76" t="s">
        <v>3331</v>
      </c>
      <c r="I347" s="76">
        <v>41038</v>
      </c>
      <c r="J347" t="s">
        <v>3213</v>
      </c>
      <c r="K347" t="s">
        <v>3214</v>
      </c>
      <c r="L347" t="s">
        <v>3215</v>
      </c>
      <c r="M347" s="105" t="s">
        <v>3423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3212</v>
      </c>
      <c r="H348" s="76" t="s">
        <v>3332</v>
      </c>
      <c r="I348" s="76">
        <v>41039</v>
      </c>
      <c r="J348" t="s">
        <v>3216</v>
      </c>
      <c r="K348" t="s">
        <v>3217</v>
      </c>
      <c r="L348" t="s">
        <v>3218</v>
      </c>
      <c r="M348" s="105" t="s">
        <v>3424</v>
      </c>
      <c r="N348" s="105" t="s">
        <v>3425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3219</v>
      </c>
      <c r="H349" s="76" t="s">
        <v>3333</v>
      </c>
      <c r="I349" s="76">
        <v>41039</v>
      </c>
      <c r="J349" t="s">
        <v>3220</v>
      </c>
      <c r="K349" t="s">
        <v>3221</v>
      </c>
      <c r="L349" t="s">
        <v>3222</v>
      </c>
      <c r="M349" s="105" t="s">
        <v>3434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3219</v>
      </c>
      <c r="H350" s="105" t="s">
        <v>3426</v>
      </c>
      <c r="I350" s="76">
        <v>41039</v>
      </c>
      <c r="J350" t="s">
        <v>3223</v>
      </c>
      <c r="K350" t="s">
        <v>3224</v>
      </c>
      <c r="L350" t="s">
        <v>3225</v>
      </c>
      <c r="M350" s="105" t="s">
        <v>3435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3226</v>
      </c>
      <c r="H351" s="105" t="s">
        <v>3436</v>
      </c>
      <c r="I351" s="105">
        <v>41043</v>
      </c>
      <c r="J351" t="s">
        <v>3227</v>
      </c>
      <c r="K351" t="s">
        <v>3228</v>
      </c>
      <c r="L351" t="s">
        <v>3229</v>
      </c>
      <c r="M351" s="105" t="s">
        <v>3465</v>
      </c>
      <c r="N351" s="105" t="s">
        <v>3466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1646</v>
      </c>
      <c r="F352" t="s">
        <v>1581</v>
      </c>
      <c r="G352" t="s">
        <v>3226</v>
      </c>
      <c r="H352" s="105" t="s">
        <v>507</v>
      </c>
      <c r="I352" s="105">
        <v>41058</v>
      </c>
      <c r="J352" t="s">
        <v>3230</v>
      </c>
      <c r="K352" t="s">
        <v>3231</v>
      </c>
      <c r="L352" t="s">
        <v>3232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3212</v>
      </c>
      <c r="H353" s="76" t="s">
        <v>3334</v>
      </c>
      <c r="I353" s="76">
        <v>41040</v>
      </c>
      <c r="J353" t="s">
        <v>3233</v>
      </c>
      <c r="K353" t="s">
        <v>3234</v>
      </c>
      <c r="L353" t="s">
        <v>3235</v>
      </c>
      <c r="M353" s="105" t="s">
        <v>3437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1580</v>
      </c>
      <c r="F354" t="s">
        <v>1581</v>
      </c>
      <c r="G354" t="s">
        <v>3212</v>
      </c>
      <c r="H354" s="105" t="s">
        <v>3640</v>
      </c>
      <c r="I354" s="105">
        <v>41047</v>
      </c>
      <c r="J354" t="s">
        <v>3272</v>
      </c>
      <c r="K354" t="s">
        <v>3273</v>
      </c>
      <c r="L354" t="s">
        <v>3215</v>
      </c>
      <c r="M354" s="105" t="s">
        <v>3641</v>
      </c>
      <c r="N354" s="105" t="s">
        <v>1598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3627</v>
      </c>
      <c r="I355" s="105">
        <v>41045</v>
      </c>
      <c r="J355" t="s">
        <v>3274</v>
      </c>
      <c r="K355" t="s">
        <v>3275</v>
      </c>
      <c r="L355" t="s">
        <v>3276</v>
      </c>
      <c r="M355" s="105" t="s">
        <v>3628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3629</v>
      </c>
      <c r="I356" s="105">
        <v>41046</v>
      </c>
      <c r="J356" t="s">
        <v>3277</v>
      </c>
      <c r="K356" t="s">
        <v>3278</v>
      </c>
      <c r="L356" t="s">
        <v>3279</v>
      </c>
      <c r="M356" s="105" t="s">
        <v>3630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4000</v>
      </c>
      <c r="I357" s="105">
        <v>41057</v>
      </c>
      <c r="J357" t="s">
        <v>3280</v>
      </c>
      <c r="K357" t="s">
        <v>3281</v>
      </c>
      <c r="L357" t="s">
        <v>3282</v>
      </c>
      <c r="M357" s="105" t="s">
        <v>4001</v>
      </c>
      <c r="N357" s="105" t="s">
        <v>2331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3283</v>
      </c>
      <c r="H358" s="105" t="s">
        <v>3809</v>
      </c>
      <c r="I358" s="105">
        <v>41058</v>
      </c>
      <c r="J358" t="s">
        <v>3284</v>
      </c>
      <c r="K358" t="s">
        <v>3285</v>
      </c>
      <c r="L358" t="s">
        <v>3286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3283</v>
      </c>
      <c r="H359" s="105" t="s">
        <v>3642</v>
      </c>
      <c r="I359" s="105" t="s">
        <v>507</v>
      </c>
      <c r="J359" t="s">
        <v>3287</v>
      </c>
      <c r="K359" t="s">
        <v>3288</v>
      </c>
      <c r="L359" t="s">
        <v>3286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3354</v>
      </c>
      <c r="H360" s="105" t="s">
        <v>507</v>
      </c>
      <c r="I360" s="105" t="s">
        <v>507</v>
      </c>
      <c r="J360" t="s">
        <v>3355</v>
      </c>
      <c r="K360" t="s">
        <v>3356</v>
      </c>
      <c r="L360" t="s">
        <v>3357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3631</v>
      </c>
      <c r="I361" s="105" t="s">
        <v>507</v>
      </c>
      <c r="J361" t="s">
        <v>3358</v>
      </c>
      <c r="K361" t="s">
        <v>3359</v>
      </c>
      <c r="L361" t="s">
        <v>3360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3624</v>
      </c>
      <c r="H362" s="105" t="s">
        <v>3632</v>
      </c>
      <c r="I362" s="105">
        <v>41056</v>
      </c>
      <c r="J362" t="s">
        <v>3361</v>
      </c>
      <c r="K362" t="s">
        <v>3362</v>
      </c>
      <c r="L362" t="s">
        <v>3363</v>
      </c>
      <c r="M362" s="105" t="s">
        <v>507</v>
      </c>
      <c r="N362" s="105" t="s">
        <v>507</v>
      </c>
      <c r="O362" s="105" t="s">
        <v>507</v>
      </c>
      <c r="P362" s="104" t="s">
        <v>3438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3633</v>
      </c>
      <c r="I363" s="105" t="s">
        <v>507</v>
      </c>
      <c r="J363" t="s">
        <v>3364</v>
      </c>
      <c r="K363" t="s">
        <v>3365</v>
      </c>
      <c r="L363" t="s">
        <v>3363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3634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3635</v>
      </c>
      <c r="I364" s="105">
        <v>41057</v>
      </c>
      <c r="J364" t="s">
        <v>3366</v>
      </c>
      <c r="K364" t="s">
        <v>3367</v>
      </c>
      <c r="L364" t="s">
        <v>3368</v>
      </c>
      <c r="M364" s="105" t="s">
        <v>507</v>
      </c>
      <c r="N364" s="105" t="s">
        <v>507</v>
      </c>
      <c r="O364" s="105" t="s">
        <v>507</v>
      </c>
      <c r="P364" s="104" t="s">
        <v>3439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3810</v>
      </c>
      <c r="I365" s="105" t="s">
        <v>507</v>
      </c>
      <c r="J365" t="s">
        <v>3369</v>
      </c>
      <c r="K365" t="s">
        <v>3370</v>
      </c>
      <c r="L365" t="s">
        <v>3371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3811</v>
      </c>
      <c r="I366" s="105" t="s">
        <v>507</v>
      </c>
      <c r="J366" t="s">
        <v>3372</v>
      </c>
      <c r="K366" t="s">
        <v>3373</v>
      </c>
      <c r="L366" t="s">
        <v>3374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3812</v>
      </c>
      <c r="I367" s="105" t="s">
        <v>507</v>
      </c>
      <c r="J367" t="s">
        <v>3375</v>
      </c>
      <c r="K367" t="s">
        <v>3376</v>
      </c>
      <c r="L367" t="s">
        <v>3377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3813</v>
      </c>
      <c r="I368" s="105" t="s">
        <v>507</v>
      </c>
      <c r="J368" t="s">
        <v>3378</v>
      </c>
      <c r="K368" t="s">
        <v>3379</v>
      </c>
      <c r="L368" t="s">
        <v>3380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3814</v>
      </c>
      <c r="I369" s="105" t="s">
        <v>507</v>
      </c>
      <c r="J369" t="s">
        <v>3381</v>
      </c>
      <c r="K369" t="s">
        <v>3382</v>
      </c>
      <c r="L369" t="s">
        <v>3383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3636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3384</v>
      </c>
      <c r="K370" t="s">
        <v>3385</v>
      </c>
      <c r="L370" t="s">
        <v>3386</v>
      </c>
      <c r="M370" s="105" t="s">
        <v>507</v>
      </c>
      <c r="N370" s="105" t="s">
        <v>507</v>
      </c>
      <c r="O370" s="105" t="s">
        <v>507</v>
      </c>
      <c r="P370" s="104" t="s">
        <v>3637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3387</v>
      </c>
      <c r="H371" s="105" t="s">
        <v>3815</v>
      </c>
      <c r="I371" s="105" t="s">
        <v>507</v>
      </c>
      <c r="J371" t="s">
        <v>3388</v>
      </c>
      <c r="K371" t="s">
        <v>3389</v>
      </c>
      <c r="L371" t="s">
        <v>3638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3816</v>
      </c>
      <c r="I372" s="105" t="s">
        <v>507</v>
      </c>
      <c r="J372" t="s">
        <v>3390</v>
      </c>
      <c r="K372" t="s">
        <v>3391</v>
      </c>
      <c r="L372" t="s">
        <v>3392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3354</v>
      </c>
      <c r="H373" s="105" t="s">
        <v>3817</v>
      </c>
      <c r="I373" s="105" t="s">
        <v>507</v>
      </c>
      <c r="J373" t="s">
        <v>3393</v>
      </c>
      <c r="K373" t="s">
        <v>3394</v>
      </c>
      <c r="L373" t="s">
        <v>3395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3354</v>
      </c>
      <c r="H374" s="105" t="s">
        <v>3818</v>
      </c>
      <c r="I374" s="105" t="s">
        <v>507</v>
      </c>
      <c r="J374" t="s">
        <v>3396</v>
      </c>
      <c r="K374" t="s">
        <v>3397</v>
      </c>
      <c r="L374" t="s">
        <v>3398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3819</v>
      </c>
      <c r="I375" s="105" t="s">
        <v>507</v>
      </c>
      <c r="J375" t="s">
        <v>3399</v>
      </c>
      <c r="K375" t="s">
        <v>3400</v>
      </c>
      <c r="L375" t="s">
        <v>3401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3820</v>
      </c>
      <c r="I376" s="105" t="s">
        <v>507</v>
      </c>
      <c r="J376" t="s">
        <v>3402</v>
      </c>
      <c r="K376" t="s">
        <v>3403</v>
      </c>
      <c r="L376" t="s">
        <v>3404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3643</v>
      </c>
      <c r="I377" s="105" t="s">
        <v>507</v>
      </c>
      <c r="J377" t="s">
        <v>3405</v>
      </c>
      <c r="K377" t="s">
        <v>3405</v>
      </c>
      <c r="L377" t="s">
        <v>3401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3644</v>
      </c>
      <c r="I378" s="105" t="s">
        <v>507</v>
      </c>
      <c r="J378" t="s">
        <v>3440</v>
      </c>
      <c r="K378" t="s">
        <v>3441</v>
      </c>
      <c r="L378" t="s">
        <v>3442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3443</v>
      </c>
      <c r="K379" t="s">
        <v>3444</v>
      </c>
      <c r="L379" t="s">
        <v>3445</v>
      </c>
      <c r="M379" s="105" t="s">
        <v>507</v>
      </c>
      <c r="N379" s="105" t="s">
        <v>507</v>
      </c>
      <c r="O379" s="105" t="s">
        <v>507</v>
      </c>
      <c r="P379" s="104" t="s">
        <v>3469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3645</v>
      </c>
      <c r="I380" s="105" t="s">
        <v>507</v>
      </c>
      <c r="J380" t="s">
        <v>3446</v>
      </c>
      <c r="K380" t="s">
        <v>3447</v>
      </c>
      <c r="L380" t="s">
        <v>3448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3646</v>
      </c>
      <c r="I381" s="105" t="s">
        <v>507</v>
      </c>
      <c r="J381" t="s">
        <v>3449</v>
      </c>
      <c r="K381" t="s">
        <v>3450</v>
      </c>
      <c r="L381" t="s">
        <v>3451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3647</v>
      </c>
      <c r="I382" s="105" t="s">
        <v>507</v>
      </c>
      <c r="J382" t="s">
        <v>3452</v>
      </c>
      <c r="K382" t="s">
        <v>3453</v>
      </c>
      <c r="L382" t="s">
        <v>3454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3821</v>
      </c>
      <c r="I383" s="105" t="s">
        <v>507</v>
      </c>
      <c r="J383" t="s">
        <v>3455</v>
      </c>
      <c r="K383" t="s">
        <v>3456</v>
      </c>
      <c r="L383" t="s">
        <v>3457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3458</v>
      </c>
      <c r="K384" t="s">
        <v>3459</v>
      </c>
      <c r="L384" t="s">
        <v>3460</v>
      </c>
      <c r="M384" s="105" t="s">
        <v>507</v>
      </c>
      <c r="N384" s="105" t="s">
        <v>507</v>
      </c>
      <c r="O384" s="105" t="s">
        <v>507</v>
      </c>
      <c r="P384" s="104" t="s">
        <v>3468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3822</v>
      </c>
      <c r="I385" s="105" t="s">
        <v>507</v>
      </c>
      <c r="J385" t="s">
        <v>3461</v>
      </c>
      <c r="K385" t="s">
        <v>3462</v>
      </c>
      <c r="L385" t="s">
        <v>3463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3470</v>
      </c>
      <c r="K386" t="s">
        <v>3471</v>
      </c>
      <c r="L386" t="s">
        <v>3472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1589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3473</v>
      </c>
      <c r="K387" t="s">
        <v>3474</v>
      </c>
      <c r="L387" t="s">
        <v>3475</v>
      </c>
      <c r="M387" s="105" t="s">
        <v>507</v>
      </c>
      <c r="N387" s="105" t="s">
        <v>507</v>
      </c>
      <c r="O387" s="105" t="s">
        <v>507</v>
      </c>
      <c r="P387" s="104" t="s">
        <v>3804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1589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3476</v>
      </c>
      <c r="K388" t="s">
        <v>3477</v>
      </c>
      <c r="L388" t="s">
        <v>3475</v>
      </c>
      <c r="M388" s="105" t="s">
        <v>507</v>
      </c>
      <c r="N388" s="105" t="s">
        <v>507</v>
      </c>
      <c r="O388" s="105" t="s">
        <v>507</v>
      </c>
      <c r="P388" s="104" t="s">
        <v>3823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1589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3478</v>
      </c>
      <c r="K389" t="s">
        <v>3479</v>
      </c>
      <c r="L389" t="s">
        <v>3475</v>
      </c>
      <c r="M389" s="105" t="s">
        <v>507</v>
      </c>
      <c r="N389" s="105" t="s">
        <v>507</v>
      </c>
      <c r="O389" s="105" t="s">
        <v>507</v>
      </c>
      <c r="P389" s="104" t="s">
        <v>3805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1589</v>
      </c>
      <c r="F390" t="s">
        <v>1581</v>
      </c>
      <c r="G390" t="s">
        <v>3480</v>
      </c>
      <c r="H390" s="105" t="s">
        <v>507</v>
      </c>
      <c r="I390" s="105" t="s">
        <v>507</v>
      </c>
      <c r="J390" t="s">
        <v>3481</v>
      </c>
      <c r="K390" t="s">
        <v>3482</v>
      </c>
      <c r="L390" t="s">
        <v>3483</v>
      </c>
      <c r="M390" s="105" t="s">
        <v>507</v>
      </c>
      <c r="N390" s="105" t="s">
        <v>507</v>
      </c>
      <c r="O390" s="105" t="s">
        <v>507</v>
      </c>
      <c r="P390" s="104" t="s">
        <v>2441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3484</v>
      </c>
      <c r="K391" t="s">
        <v>3485</v>
      </c>
      <c r="L391" t="s">
        <v>3486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3487</v>
      </c>
      <c r="K392" t="s">
        <v>3488</v>
      </c>
      <c r="L392" t="s">
        <v>3489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1580</v>
      </c>
      <c r="F393" t="s">
        <v>1827</v>
      </c>
      <c r="G393" t="s">
        <v>3490</v>
      </c>
      <c r="H393" s="105" t="s">
        <v>3960</v>
      </c>
      <c r="I393" s="105">
        <v>41053</v>
      </c>
      <c r="J393" t="s">
        <v>3491</v>
      </c>
      <c r="K393" t="s">
        <v>3492</v>
      </c>
      <c r="L393" t="s">
        <v>3493</v>
      </c>
      <c r="M393" s="105" t="s">
        <v>3961</v>
      </c>
      <c r="N393" s="105" t="s">
        <v>1857</v>
      </c>
      <c r="O393" s="105">
        <v>41053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3490</v>
      </c>
      <c r="H394" s="105" t="s">
        <v>507</v>
      </c>
      <c r="I394" s="105" t="s">
        <v>507</v>
      </c>
      <c r="J394" t="s">
        <v>3494</v>
      </c>
      <c r="K394" t="s">
        <v>3495</v>
      </c>
      <c r="L394" t="s">
        <v>3496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3490</v>
      </c>
      <c r="H395" s="105" t="s">
        <v>507</v>
      </c>
      <c r="I395" s="105" t="s">
        <v>507</v>
      </c>
      <c r="J395" t="s">
        <v>3497</v>
      </c>
      <c r="K395" t="s">
        <v>3498</v>
      </c>
      <c r="L395" t="s">
        <v>3499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1589</v>
      </c>
      <c r="F396" t="s">
        <v>1581</v>
      </c>
      <c r="G396" t="s">
        <v>3500</v>
      </c>
      <c r="H396" s="105" t="s">
        <v>507</v>
      </c>
      <c r="I396" s="105" t="s">
        <v>507</v>
      </c>
      <c r="J396" t="s">
        <v>3501</v>
      </c>
      <c r="K396" t="s">
        <v>3502</v>
      </c>
      <c r="L396" t="s">
        <v>3503</v>
      </c>
      <c r="M396" s="105" t="s">
        <v>507</v>
      </c>
      <c r="N396" s="105" t="s">
        <v>507</v>
      </c>
      <c r="O396" s="105" t="s">
        <v>507</v>
      </c>
      <c r="P396" s="104" t="s">
        <v>2441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1589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3504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3823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1580</v>
      </c>
      <c r="F398" t="s">
        <v>1581</v>
      </c>
      <c r="G398" t="s">
        <v>2103</v>
      </c>
      <c r="H398" s="105" t="s">
        <v>3829</v>
      </c>
      <c r="I398" s="105">
        <v>41051</v>
      </c>
      <c r="J398" t="s">
        <v>3505</v>
      </c>
      <c r="K398" t="s">
        <v>3506</v>
      </c>
      <c r="L398" t="s">
        <v>3486</v>
      </c>
      <c r="M398" s="105" t="s">
        <v>3834</v>
      </c>
      <c r="N398" s="105" t="s">
        <v>2411</v>
      </c>
      <c r="O398" s="105">
        <v>41053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1589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3507</v>
      </c>
      <c r="K399" t="s">
        <v>3508</v>
      </c>
      <c r="L399" t="s">
        <v>3509</v>
      </c>
      <c r="M399" s="105" t="s">
        <v>507</v>
      </c>
      <c r="N399" s="105" t="s">
        <v>507</v>
      </c>
      <c r="O399" s="105" t="s">
        <v>507</v>
      </c>
      <c r="P399" s="104" t="s">
        <v>2441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1589</v>
      </c>
      <c r="F400" t="s">
        <v>1581</v>
      </c>
      <c r="G400" t="s">
        <v>3500</v>
      </c>
      <c r="H400" s="105" t="s">
        <v>507</v>
      </c>
      <c r="I400" s="105" t="s">
        <v>507</v>
      </c>
      <c r="J400" t="s">
        <v>3510</v>
      </c>
      <c r="K400" t="s">
        <v>3639</v>
      </c>
      <c r="L400" t="s">
        <v>3511</v>
      </c>
      <c r="M400" s="105" t="s">
        <v>507</v>
      </c>
      <c r="N400" s="105" t="s">
        <v>507</v>
      </c>
      <c r="O400" s="105" t="s">
        <v>507</v>
      </c>
      <c r="P400" s="104" t="s">
        <v>2441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1589</v>
      </c>
      <c r="F401" t="s">
        <v>1581</v>
      </c>
      <c r="G401" t="s">
        <v>3500</v>
      </c>
      <c r="H401" s="105" t="s">
        <v>507</v>
      </c>
      <c r="I401" s="105" t="s">
        <v>507</v>
      </c>
      <c r="J401" t="s">
        <v>3512</v>
      </c>
      <c r="K401" t="s">
        <v>3513</v>
      </c>
      <c r="L401" t="s">
        <v>3514</v>
      </c>
      <c r="M401" s="105" t="s">
        <v>507</v>
      </c>
      <c r="N401" s="105" t="s">
        <v>507</v>
      </c>
      <c r="O401" s="105" t="s">
        <v>507</v>
      </c>
      <c r="P401" s="104" t="s">
        <v>3824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1589</v>
      </c>
      <c r="F402" t="s">
        <v>1581</v>
      </c>
      <c r="G402" t="s">
        <v>3226</v>
      </c>
      <c r="H402" s="105" t="s">
        <v>3979</v>
      </c>
      <c r="I402" s="105">
        <v>41059</v>
      </c>
      <c r="J402" t="s">
        <v>3515</v>
      </c>
      <c r="K402" t="s">
        <v>3516</v>
      </c>
      <c r="L402" t="s">
        <v>3517</v>
      </c>
      <c r="M402" s="105" t="s">
        <v>507</v>
      </c>
      <c r="N402" s="105" t="s">
        <v>507</v>
      </c>
      <c r="O402" s="105" t="s">
        <v>507</v>
      </c>
      <c r="P402" s="104" t="s">
        <v>3824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3226</v>
      </c>
      <c r="H403" s="105" t="s">
        <v>507</v>
      </c>
      <c r="I403" s="105" t="s">
        <v>507</v>
      </c>
      <c r="J403" t="s">
        <v>3518</v>
      </c>
      <c r="K403" t="s">
        <v>3519</v>
      </c>
      <c r="L403" t="s">
        <v>3520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1589</v>
      </c>
      <c r="F404" t="s">
        <v>1581</v>
      </c>
      <c r="G404" t="s">
        <v>3480</v>
      </c>
      <c r="H404" s="105" t="s">
        <v>507</v>
      </c>
      <c r="I404" s="105" t="s">
        <v>507</v>
      </c>
      <c r="J404" t="s">
        <v>3521</v>
      </c>
      <c r="K404" t="s">
        <v>3522</v>
      </c>
      <c r="L404" t="s">
        <v>3523</v>
      </c>
      <c r="M404" s="105" t="s">
        <v>507</v>
      </c>
      <c r="N404" s="105" t="s">
        <v>507</v>
      </c>
      <c r="O404" s="105" t="s">
        <v>507</v>
      </c>
      <c r="P404" s="104" t="s">
        <v>2441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1589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3524</v>
      </c>
      <c r="K405" t="s">
        <v>3525</v>
      </c>
      <c r="L405" t="s">
        <v>3475</v>
      </c>
      <c r="M405" s="105" t="s">
        <v>507</v>
      </c>
      <c r="N405" s="105" t="s">
        <v>507</v>
      </c>
      <c r="O405" s="105" t="s">
        <v>507</v>
      </c>
      <c r="P405" s="104" t="s">
        <v>3825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1589</v>
      </c>
      <c r="F406" t="s">
        <v>1581</v>
      </c>
      <c r="G406" t="s">
        <v>3526</v>
      </c>
      <c r="H406" s="105" t="s">
        <v>507</v>
      </c>
      <c r="I406" s="105" t="s">
        <v>507</v>
      </c>
      <c r="J406" t="s">
        <v>3527</v>
      </c>
      <c r="K406" t="s">
        <v>3528</v>
      </c>
      <c r="L406" t="s">
        <v>3529</v>
      </c>
      <c r="M406" s="105" t="s">
        <v>507</v>
      </c>
      <c r="N406" s="105" t="s">
        <v>507</v>
      </c>
      <c r="O406" s="105" t="s">
        <v>507</v>
      </c>
      <c r="P406" s="104" t="s">
        <v>2441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1580</v>
      </c>
      <c r="F407" t="s">
        <v>1581</v>
      </c>
      <c r="G407" t="s">
        <v>3526</v>
      </c>
      <c r="H407" s="105" t="s">
        <v>3830</v>
      </c>
      <c r="I407" s="105">
        <v>41052</v>
      </c>
      <c r="J407" t="s">
        <v>3530</v>
      </c>
      <c r="K407" t="s">
        <v>3531</v>
      </c>
      <c r="L407" t="s">
        <v>3532</v>
      </c>
      <c r="M407" s="105" t="s">
        <v>3962</v>
      </c>
      <c r="N407" s="105" t="s">
        <v>3963</v>
      </c>
      <c r="O407" s="105">
        <v>41054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1589</v>
      </c>
      <c r="F408" t="s">
        <v>1581</v>
      </c>
      <c r="G408" t="s">
        <v>3526</v>
      </c>
      <c r="H408" s="105" t="s">
        <v>507</v>
      </c>
      <c r="I408" s="105" t="s">
        <v>507</v>
      </c>
      <c r="J408" t="s">
        <v>3533</v>
      </c>
      <c r="K408" t="s">
        <v>3534</v>
      </c>
      <c r="L408" t="s">
        <v>3535</v>
      </c>
      <c r="M408" s="105" t="s">
        <v>507</v>
      </c>
      <c r="N408" s="105" t="s">
        <v>507</v>
      </c>
      <c r="O408" s="105" t="s">
        <v>507</v>
      </c>
      <c r="P408" s="104" t="s">
        <v>3823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1646</v>
      </c>
      <c r="F409" t="s">
        <v>1581</v>
      </c>
      <c r="G409" t="s">
        <v>3526</v>
      </c>
      <c r="H409" s="105" t="s">
        <v>3831</v>
      </c>
      <c r="I409" s="105">
        <v>41057</v>
      </c>
      <c r="J409" t="s">
        <v>3536</v>
      </c>
      <c r="K409" t="s">
        <v>3537</v>
      </c>
      <c r="L409" t="s">
        <v>3538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1646</v>
      </c>
      <c r="F410" t="s">
        <v>1581</v>
      </c>
      <c r="G410" t="s">
        <v>3526</v>
      </c>
      <c r="H410" s="105" t="s">
        <v>3832</v>
      </c>
      <c r="I410" s="105">
        <v>41057</v>
      </c>
      <c r="J410" t="s">
        <v>3539</v>
      </c>
      <c r="K410" t="s">
        <v>3540</v>
      </c>
      <c r="L410" t="s">
        <v>3541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1580</v>
      </c>
      <c r="F411" t="s">
        <v>1581</v>
      </c>
      <c r="G411" t="s">
        <v>2623</v>
      </c>
      <c r="H411" s="105" t="s">
        <v>3833</v>
      </c>
      <c r="I411" s="105">
        <v>41057</v>
      </c>
      <c r="J411" t="s">
        <v>3542</v>
      </c>
      <c r="K411" t="s">
        <v>3543</v>
      </c>
      <c r="L411" t="s">
        <v>3544</v>
      </c>
      <c r="M411" s="105" t="s">
        <v>4002</v>
      </c>
      <c r="N411" s="105" t="s">
        <v>2583</v>
      </c>
      <c r="O411" s="105">
        <v>41057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3545</v>
      </c>
      <c r="H412" s="105" t="s">
        <v>507</v>
      </c>
      <c r="I412" s="105" t="s">
        <v>507</v>
      </c>
      <c r="J412" t="s">
        <v>3546</v>
      </c>
      <c r="K412" t="s">
        <v>3547</v>
      </c>
      <c r="L412" t="s">
        <v>3548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3545</v>
      </c>
      <c r="H413" s="105" t="s">
        <v>507</v>
      </c>
      <c r="I413" s="105" t="s">
        <v>507</v>
      </c>
      <c r="J413" t="s">
        <v>3549</v>
      </c>
      <c r="K413" t="s">
        <v>3550</v>
      </c>
      <c r="L413" t="s">
        <v>3548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3551</v>
      </c>
      <c r="K414" t="s">
        <v>3552</v>
      </c>
      <c r="L414" t="s">
        <v>3553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3554</v>
      </c>
      <c r="K415" t="s">
        <v>3555</v>
      </c>
      <c r="L415" t="s">
        <v>3556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3557</v>
      </c>
      <c r="K416" t="s">
        <v>3558</v>
      </c>
      <c r="L416" t="s">
        <v>3559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3582</v>
      </c>
      <c r="H417" s="105" t="s">
        <v>507</v>
      </c>
      <c r="I417" s="105" t="s">
        <v>507</v>
      </c>
      <c r="J417" t="s">
        <v>3583</v>
      </c>
      <c r="K417" t="s">
        <v>3584</v>
      </c>
      <c r="L417" t="s">
        <v>3585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1589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3586</v>
      </c>
      <c r="K418" t="s">
        <v>3587</v>
      </c>
      <c r="L418" t="s">
        <v>3475</v>
      </c>
      <c r="M418" s="105" t="s">
        <v>507</v>
      </c>
      <c r="N418" s="105" t="s">
        <v>507</v>
      </c>
      <c r="O418" s="105" t="s">
        <v>507</v>
      </c>
      <c r="P418" s="104" t="s">
        <v>3826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1589</v>
      </c>
      <c r="F419" t="s">
        <v>1581</v>
      </c>
      <c r="G419" t="s">
        <v>3387</v>
      </c>
      <c r="H419" s="105" t="s">
        <v>507</v>
      </c>
      <c r="I419" s="105" t="s">
        <v>507</v>
      </c>
      <c r="J419" t="s">
        <v>3588</v>
      </c>
      <c r="K419" t="s">
        <v>3589</v>
      </c>
      <c r="L419" t="s">
        <v>3590</v>
      </c>
      <c r="M419" s="105" t="s">
        <v>507</v>
      </c>
      <c r="N419" s="105" t="s">
        <v>507</v>
      </c>
      <c r="O419" s="105" t="s">
        <v>507</v>
      </c>
      <c r="P419" s="104" t="s">
        <v>2441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3591</v>
      </c>
      <c r="K420" t="s">
        <v>3592</v>
      </c>
      <c r="L420" t="s">
        <v>3475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3593</v>
      </c>
      <c r="H421" s="105" t="s">
        <v>507</v>
      </c>
      <c r="I421" s="105" t="s">
        <v>507</v>
      </c>
      <c r="J421" t="s">
        <v>3594</v>
      </c>
      <c r="K421" t="s">
        <v>3595</v>
      </c>
      <c r="L421" t="s">
        <v>3596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1589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3597</v>
      </c>
      <c r="K422" t="s">
        <v>3598</v>
      </c>
      <c r="L422" t="s">
        <v>3599</v>
      </c>
      <c r="M422" s="105" t="s">
        <v>507</v>
      </c>
      <c r="N422" s="105" t="s">
        <v>507</v>
      </c>
      <c r="O422" s="105" t="s">
        <v>507</v>
      </c>
      <c r="P422" s="104" t="s">
        <v>2441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1589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3600</v>
      </c>
      <c r="K423" t="s">
        <v>3601</v>
      </c>
      <c r="L423" t="s">
        <v>3602</v>
      </c>
      <c r="M423" s="105" t="s">
        <v>507</v>
      </c>
      <c r="N423" s="105" t="s">
        <v>507</v>
      </c>
      <c r="O423" s="105" t="s">
        <v>507</v>
      </c>
      <c r="P423" s="104" t="s">
        <v>3827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1589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3603</v>
      </c>
      <c r="K424" t="s">
        <v>3604</v>
      </c>
      <c r="L424" t="s">
        <v>3605</v>
      </c>
      <c r="M424" s="105" t="s">
        <v>507</v>
      </c>
      <c r="N424" s="105" t="s">
        <v>507</v>
      </c>
      <c r="O424" s="105" t="s">
        <v>507</v>
      </c>
      <c r="P424" s="104" t="s">
        <v>3823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1589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3606</v>
      </c>
      <c r="K425" t="s">
        <v>3607</v>
      </c>
      <c r="L425" t="s">
        <v>3608</v>
      </c>
      <c r="M425" s="105" t="s">
        <v>507</v>
      </c>
      <c r="N425" s="105" t="s">
        <v>507</v>
      </c>
      <c r="O425" s="105" t="s">
        <v>507</v>
      </c>
      <c r="P425" s="104" t="s">
        <v>2441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3609</v>
      </c>
      <c r="K426" t="s">
        <v>3610</v>
      </c>
      <c r="L426" t="s">
        <v>3374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1589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3648</v>
      </c>
      <c r="K427" t="s">
        <v>3649</v>
      </c>
      <c r="L427" t="s">
        <v>3650</v>
      </c>
      <c r="M427" s="105" t="s">
        <v>507</v>
      </c>
      <c r="N427" s="105" t="s">
        <v>507</v>
      </c>
      <c r="O427" s="105" t="s">
        <v>507</v>
      </c>
      <c r="P427" s="104" t="s">
        <v>3980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1589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3651</v>
      </c>
      <c r="K428" t="s">
        <v>3652</v>
      </c>
      <c r="L428" t="s">
        <v>3653</v>
      </c>
      <c r="M428" s="105" t="s">
        <v>507</v>
      </c>
      <c r="N428" s="105" t="s">
        <v>507</v>
      </c>
      <c r="O428" s="105" t="s">
        <v>507</v>
      </c>
      <c r="P428" s="104" t="s">
        <v>3981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3654</v>
      </c>
      <c r="K429" t="s">
        <v>4003</v>
      </c>
      <c r="L429" t="s">
        <v>3655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3656</v>
      </c>
      <c r="K430" t="s">
        <v>3657</v>
      </c>
      <c r="L430" t="s">
        <v>3658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1589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3659</v>
      </c>
      <c r="K431" t="s">
        <v>3660</v>
      </c>
      <c r="L431" t="s">
        <v>3661</v>
      </c>
      <c r="M431" s="105" t="s">
        <v>507</v>
      </c>
      <c r="N431" s="105" t="s">
        <v>507</v>
      </c>
      <c r="O431" s="105" t="s">
        <v>507</v>
      </c>
      <c r="P431" s="104" t="s">
        <v>3982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3662</v>
      </c>
      <c r="H432" s="105" t="s">
        <v>507</v>
      </c>
      <c r="I432" s="105" t="s">
        <v>507</v>
      </c>
      <c r="J432" t="s">
        <v>3663</v>
      </c>
      <c r="K432" t="s">
        <v>3664</v>
      </c>
      <c r="L432" t="s">
        <v>3665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3662</v>
      </c>
      <c r="H433" s="105" t="s">
        <v>507</v>
      </c>
      <c r="I433" s="105" t="s">
        <v>507</v>
      </c>
      <c r="J433" t="s">
        <v>3666</v>
      </c>
      <c r="K433" t="s">
        <v>3667</v>
      </c>
      <c r="L433" t="s">
        <v>3668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3669</v>
      </c>
      <c r="H434" s="105" t="s">
        <v>507</v>
      </c>
      <c r="I434" s="105" t="s">
        <v>507</v>
      </c>
      <c r="J434" t="s">
        <v>3670</v>
      </c>
      <c r="K434" t="s">
        <v>3671</v>
      </c>
      <c r="L434" t="s">
        <v>3672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3673</v>
      </c>
      <c r="H435" s="105" t="s">
        <v>507</v>
      </c>
      <c r="I435" s="105" t="s">
        <v>507</v>
      </c>
      <c r="J435" t="s">
        <v>3674</v>
      </c>
      <c r="K435" t="s">
        <v>3675</v>
      </c>
      <c r="L435" t="s">
        <v>3676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3673</v>
      </c>
      <c r="H436" s="105" t="s">
        <v>507</v>
      </c>
      <c r="I436" s="105" t="s">
        <v>507</v>
      </c>
      <c r="J436" t="s">
        <v>3677</v>
      </c>
      <c r="K436" t="s">
        <v>3678</v>
      </c>
      <c r="L436" t="s">
        <v>3679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1589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3680</v>
      </c>
      <c r="K437" t="s">
        <v>3681</v>
      </c>
      <c r="L437" t="s">
        <v>3682</v>
      </c>
      <c r="M437" s="105" t="s">
        <v>507</v>
      </c>
      <c r="N437" s="105" t="s">
        <v>507</v>
      </c>
      <c r="O437" s="105" t="s">
        <v>507</v>
      </c>
      <c r="P437" s="104" t="s">
        <v>3983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3683</v>
      </c>
      <c r="K438" t="s">
        <v>3684</v>
      </c>
      <c r="L438" t="s">
        <v>3685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3686</v>
      </c>
      <c r="K439" t="s">
        <v>3687</v>
      </c>
      <c r="L439" t="s">
        <v>3688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3662</v>
      </c>
      <c r="H440" s="105" t="s">
        <v>507</v>
      </c>
      <c r="I440" s="105" t="s">
        <v>507</v>
      </c>
      <c r="J440" t="s">
        <v>3689</v>
      </c>
      <c r="K440" t="s">
        <v>3690</v>
      </c>
      <c r="L440" t="s">
        <v>3691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1589</v>
      </c>
      <c r="F441" t="s">
        <v>1581</v>
      </c>
      <c r="G441" t="s">
        <v>3669</v>
      </c>
      <c r="H441" s="105" t="s">
        <v>507</v>
      </c>
      <c r="I441" s="105" t="s">
        <v>507</v>
      </c>
      <c r="J441" t="s">
        <v>3692</v>
      </c>
      <c r="K441" t="s">
        <v>3693</v>
      </c>
      <c r="L441" t="s">
        <v>3694</v>
      </c>
      <c r="M441" s="105" t="s">
        <v>507</v>
      </c>
      <c r="N441" s="105" t="s">
        <v>507</v>
      </c>
      <c r="O441" s="105" t="s">
        <v>507</v>
      </c>
      <c r="P441" s="104" t="s">
        <v>3984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1589</v>
      </c>
      <c r="F442" t="s">
        <v>1581</v>
      </c>
      <c r="G442" t="s">
        <v>3695</v>
      </c>
      <c r="H442" s="105" t="s">
        <v>507</v>
      </c>
      <c r="I442" s="105" t="s">
        <v>507</v>
      </c>
      <c r="J442" t="s">
        <v>3696</v>
      </c>
      <c r="K442" t="s">
        <v>3697</v>
      </c>
      <c r="L442" t="s">
        <v>3698</v>
      </c>
      <c r="M442" s="105" t="s">
        <v>507</v>
      </c>
      <c r="N442" s="105" t="s">
        <v>507</v>
      </c>
      <c r="O442" s="105" t="s">
        <v>507</v>
      </c>
      <c r="P442" s="104" t="s">
        <v>3985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3699</v>
      </c>
      <c r="K443" t="s">
        <v>3700</v>
      </c>
      <c r="L443" t="s">
        <v>3701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3702</v>
      </c>
      <c r="K444" t="s">
        <v>3703</v>
      </c>
      <c r="L444" t="s">
        <v>3704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1589</v>
      </c>
      <c r="F445" t="s">
        <v>1581</v>
      </c>
      <c r="G445" t="s">
        <v>3500</v>
      </c>
      <c r="H445" s="105" t="s">
        <v>507</v>
      </c>
      <c r="I445" s="105" t="s">
        <v>507</v>
      </c>
      <c r="J445" t="s">
        <v>3705</v>
      </c>
      <c r="K445" t="s">
        <v>3706</v>
      </c>
      <c r="L445" t="s">
        <v>3514</v>
      </c>
      <c r="M445" s="105" t="s">
        <v>507</v>
      </c>
      <c r="N445" s="105" t="s">
        <v>507</v>
      </c>
      <c r="O445" s="105" t="s">
        <v>507</v>
      </c>
      <c r="P445" s="104" t="s">
        <v>3981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1589</v>
      </c>
      <c r="F446" t="s">
        <v>1581</v>
      </c>
      <c r="G446" t="s">
        <v>3500</v>
      </c>
      <c r="H446" s="105" t="s">
        <v>507</v>
      </c>
      <c r="I446" s="105" t="s">
        <v>507</v>
      </c>
      <c r="J446" t="s">
        <v>3707</v>
      </c>
      <c r="K446" t="s">
        <v>3708</v>
      </c>
      <c r="L446" t="s">
        <v>3709</v>
      </c>
      <c r="M446" s="105" t="s">
        <v>507</v>
      </c>
      <c r="N446" s="105" t="s">
        <v>507</v>
      </c>
      <c r="O446" s="105" t="s">
        <v>507</v>
      </c>
      <c r="P446" s="104" t="s">
        <v>3986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1589</v>
      </c>
      <c r="F447" t="s">
        <v>1581</v>
      </c>
      <c r="G447" t="s">
        <v>3500</v>
      </c>
      <c r="H447" s="105" t="s">
        <v>507</v>
      </c>
      <c r="I447" s="105" t="s">
        <v>507</v>
      </c>
      <c r="J447" t="s">
        <v>3710</v>
      </c>
      <c r="K447" t="s">
        <v>3711</v>
      </c>
      <c r="L447" t="s">
        <v>3712</v>
      </c>
      <c r="M447" s="105" t="s">
        <v>507</v>
      </c>
      <c r="N447" s="105" t="s">
        <v>507</v>
      </c>
      <c r="O447" s="105" t="s">
        <v>507</v>
      </c>
      <c r="P447" s="104" t="s">
        <v>3981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1589</v>
      </c>
      <c r="F448" t="s">
        <v>1581</v>
      </c>
      <c r="G448" t="s">
        <v>3500</v>
      </c>
      <c r="H448" s="105" t="s">
        <v>507</v>
      </c>
      <c r="I448" s="105" t="s">
        <v>507</v>
      </c>
      <c r="J448" t="s">
        <v>3713</v>
      </c>
      <c r="K448" t="s">
        <v>3714</v>
      </c>
      <c r="L448" t="s">
        <v>3709</v>
      </c>
      <c r="M448" s="105" t="s">
        <v>507</v>
      </c>
      <c r="N448" s="105" t="s">
        <v>507</v>
      </c>
      <c r="O448" s="105" t="s">
        <v>507</v>
      </c>
      <c r="P448" s="104" t="s">
        <v>3986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1589</v>
      </c>
      <c r="F449" t="s">
        <v>1581</v>
      </c>
      <c r="G449" t="s">
        <v>3500</v>
      </c>
      <c r="H449" s="105" t="s">
        <v>507</v>
      </c>
      <c r="I449" s="105" t="s">
        <v>507</v>
      </c>
      <c r="J449" t="s">
        <v>3715</v>
      </c>
      <c r="K449" t="s">
        <v>3716</v>
      </c>
      <c r="L449" t="s">
        <v>3514</v>
      </c>
      <c r="M449" s="105" t="s">
        <v>507</v>
      </c>
      <c r="N449" s="105" t="s">
        <v>507</v>
      </c>
      <c r="O449" s="105" t="s">
        <v>507</v>
      </c>
      <c r="P449" s="104" t="s">
        <v>3981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1589</v>
      </c>
      <c r="F450" t="s">
        <v>1581</v>
      </c>
      <c r="G450" t="s">
        <v>3500</v>
      </c>
      <c r="H450" s="105" t="s">
        <v>507</v>
      </c>
      <c r="I450" s="105" t="s">
        <v>507</v>
      </c>
      <c r="J450" t="s">
        <v>3717</v>
      </c>
      <c r="K450" t="s">
        <v>3718</v>
      </c>
      <c r="L450" t="s">
        <v>3709</v>
      </c>
      <c r="M450" s="105" t="s">
        <v>507</v>
      </c>
      <c r="N450" s="105" t="s">
        <v>507</v>
      </c>
      <c r="O450" s="105" t="s">
        <v>507</v>
      </c>
      <c r="P450" s="104" t="s">
        <v>3986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1589</v>
      </c>
      <c r="F451" t="s">
        <v>1581</v>
      </c>
      <c r="G451" t="s">
        <v>3719</v>
      </c>
      <c r="H451" s="105" t="s">
        <v>507</v>
      </c>
      <c r="I451" s="105" t="s">
        <v>507</v>
      </c>
      <c r="J451" t="s">
        <v>3720</v>
      </c>
      <c r="K451" t="s">
        <v>3721</v>
      </c>
      <c r="L451" t="s">
        <v>3722</v>
      </c>
      <c r="M451" s="105" t="s">
        <v>507</v>
      </c>
      <c r="N451" s="105" t="s">
        <v>507</v>
      </c>
      <c r="O451" s="105" t="s">
        <v>507</v>
      </c>
      <c r="P451" s="104" t="s">
        <v>3987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1589</v>
      </c>
      <c r="F452" t="s">
        <v>1581</v>
      </c>
      <c r="G452" t="s">
        <v>3719</v>
      </c>
      <c r="H452" s="105" t="s">
        <v>507</v>
      </c>
      <c r="I452" s="105" t="s">
        <v>507</v>
      </c>
      <c r="J452" t="s">
        <v>3723</v>
      </c>
      <c r="K452" t="s">
        <v>3724</v>
      </c>
      <c r="L452" t="s">
        <v>3725</v>
      </c>
      <c r="M452" s="105" t="s">
        <v>507</v>
      </c>
      <c r="N452" s="105" t="s">
        <v>507</v>
      </c>
      <c r="O452" s="105" t="s">
        <v>507</v>
      </c>
      <c r="P452" s="104" t="s">
        <v>3988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1589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3726</v>
      </c>
      <c r="K453" t="s">
        <v>3727</v>
      </c>
      <c r="L453" t="s">
        <v>3728</v>
      </c>
      <c r="M453" s="105" t="s">
        <v>507</v>
      </c>
      <c r="N453" s="105" t="s">
        <v>507</v>
      </c>
      <c r="O453" s="105" t="s">
        <v>507</v>
      </c>
      <c r="P453" s="104" t="s">
        <v>3989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3729</v>
      </c>
      <c r="K454" t="s">
        <v>3730</v>
      </c>
      <c r="L454" t="s">
        <v>3731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1737</v>
      </c>
      <c r="F455" t="s">
        <v>1581</v>
      </c>
      <c r="G455" t="s">
        <v>3990</v>
      </c>
      <c r="H455" s="105" t="s">
        <v>507</v>
      </c>
      <c r="I455" s="105" t="s">
        <v>507</v>
      </c>
      <c r="J455" t="s">
        <v>3836</v>
      </c>
      <c r="K455" t="s">
        <v>3837</v>
      </c>
      <c r="L455" t="s">
        <v>3838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1737</v>
      </c>
      <c r="F456" t="s">
        <v>1581</v>
      </c>
      <c r="G456" t="s">
        <v>3839</v>
      </c>
      <c r="H456" s="105" t="s">
        <v>507</v>
      </c>
      <c r="I456" s="105" t="s">
        <v>507</v>
      </c>
      <c r="J456" t="s">
        <v>3840</v>
      </c>
      <c r="K456" t="s">
        <v>3841</v>
      </c>
      <c r="L456" t="s">
        <v>3842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1589</v>
      </c>
      <c r="F457" t="s">
        <v>1581</v>
      </c>
      <c r="G457" t="s">
        <v>3843</v>
      </c>
      <c r="H457" s="105" t="s">
        <v>507</v>
      </c>
      <c r="I457" s="105" t="s">
        <v>507</v>
      </c>
      <c r="J457" t="s">
        <v>3844</v>
      </c>
      <c r="K457" t="s">
        <v>3845</v>
      </c>
      <c r="L457" t="s">
        <v>3846</v>
      </c>
      <c r="M457" s="105" t="s">
        <v>507</v>
      </c>
      <c r="N457" s="105" t="s">
        <v>507</v>
      </c>
      <c r="O457" s="105" t="s">
        <v>507</v>
      </c>
      <c r="P457" s="104" t="s">
        <v>3991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1589</v>
      </c>
      <c r="F458" t="s">
        <v>1581</v>
      </c>
      <c r="G458" t="s">
        <v>3847</v>
      </c>
      <c r="H458" s="105" t="s">
        <v>507</v>
      </c>
      <c r="I458" s="105" t="s">
        <v>507</v>
      </c>
      <c r="J458" t="s">
        <v>3848</v>
      </c>
      <c r="K458" t="s">
        <v>4004</v>
      </c>
      <c r="L458" t="s">
        <v>3849</v>
      </c>
      <c r="M458" s="105" t="s">
        <v>507</v>
      </c>
      <c r="N458" s="105" t="s">
        <v>507</v>
      </c>
      <c r="O458" s="105" t="s">
        <v>507</v>
      </c>
      <c r="P458" s="104" t="s">
        <v>3992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1589</v>
      </c>
      <c r="F459" t="s">
        <v>1581</v>
      </c>
      <c r="G459" t="s">
        <v>3850</v>
      </c>
      <c r="H459" s="105" t="s">
        <v>507</v>
      </c>
      <c r="I459" s="105" t="s">
        <v>507</v>
      </c>
      <c r="J459" t="s">
        <v>3851</v>
      </c>
      <c r="K459" t="s">
        <v>3852</v>
      </c>
      <c r="L459" t="s">
        <v>3853</v>
      </c>
      <c r="M459" s="105" t="s">
        <v>507</v>
      </c>
      <c r="N459" s="105" t="s">
        <v>507</v>
      </c>
      <c r="O459" s="105" t="s">
        <v>507</v>
      </c>
      <c r="P459" s="104" t="s">
        <v>3993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1589</v>
      </c>
      <c r="F460" t="s">
        <v>1581</v>
      </c>
      <c r="G460" t="s">
        <v>3854</v>
      </c>
      <c r="H460" s="105" t="s">
        <v>507</v>
      </c>
      <c r="I460" s="105" t="s">
        <v>507</v>
      </c>
      <c r="J460" t="s">
        <v>3855</v>
      </c>
      <c r="K460" t="s">
        <v>3856</v>
      </c>
      <c r="L460" t="s">
        <v>3857</v>
      </c>
      <c r="M460" s="105" t="s">
        <v>507</v>
      </c>
      <c r="N460" s="105" t="s">
        <v>507</v>
      </c>
      <c r="O460" s="105" t="s">
        <v>507</v>
      </c>
      <c r="P460" s="104" t="s">
        <v>3994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1589</v>
      </c>
      <c r="F461" t="s">
        <v>1581</v>
      </c>
      <c r="G461" t="s">
        <v>3858</v>
      </c>
      <c r="H461" s="105" t="s">
        <v>507</v>
      </c>
      <c r="I461" s="105" t="s">
        <v>507</v>
      </c>
      <c r="J461" t="s">
        <v>3859</v>
      </c>
      <c r="K461" t="s">
        <v>3860</v>
      </c>
      <c r="L461" t="s">
        <v>3861</v>
      </c>
      <c r="M461" s="105" t="s">
        <v>507</v>
      </c>
      <c r="N461" s="105" t="s">
        <v>507</v>
      </c>
      <c r="O461" s="105" t="s">
        <v>507</v>
      </c>
      <c r="P461" s="104" t="s">
        <v>3981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1737</v>
      </c>
      <c r="F462" t="s">
        <v>1581</v>
      </c>
      <c r="G462" t="s">
        <v>3862</v>
      </c>
      <c r="H462" s="105" t="s">
        <v>507</v>
      </c>
      <c r="I462" s="105" t="s">
        <v>507</v>
      </c>
      <c r="J462" t="s">
        <v>3863</v>
      </c>
      <c r="K462" t="s">
        <v>3864</v>
      </c>
      <c r="L462" t="s">
        <v>3865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1737</v>
      </c>
      <c r="F463" t="s">
        <v>1581</v>
      </c>
      <c r="G463" t="s">
        <v>3866</v>
      </c>
      <c r="H463" s="105" t="s">
        <v>507</v>
      </c>
      <c r="I463" s="105" t="s">
        <v>507</v>
      </c>
      <c r="J463" t="s">
        <v>3867</v>
      </c>
      <c r="K463" t="s">
        <v>3868</v>
      </c>
      <c r="L463" t="s">
        <v>3869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1737</v>
      </c>
      <c r="F464" t="s">
        <v>1581</v>
      </c>
      <c r="G464" t="s">
        <v>3870</v>
      </c>
      <c r="H464" s="105" t="s">
        <v>507</v>
      </c>
      <c r="I464" s="105" t="s">
        <v>507</v>
      </c>
      <c r="J464" t="s">
        <v>3871</v>
      </c>
      <c r="K464" t="s">
        <v>3872</v>
      </c>
      <c r="L464" t="s">
        <v>3873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1737</v>
      </c>
      <c r="F465" t="s">
        <v>1581</v>
      </c>
      <c r="G465" t="s">
        <v>3896</v>
      </c>
      <c r="H465" s="105" t="s">
        <v>507</v>
      </c>
      <c r="I465" s="105" t="s">
        <v>507</v>
      </c>
      <c r="J465" t="s">
        <v>3897</v>
      </c>
      <c r="K465" t="s">
        <v>3898</v>
      </c>
      <c r="L465" t="s">
        <v>3899</v>
      </c>
      <c r="M465" s="105" t="s">
        <v>507</v>
      </c>
      <c r="N465" s="105" t="s">
        <v>507</v>
      </c>
      <c r="O465" s="105" t="s">
        <v>507</v>
      </c>
      <c r="P465" s="104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1737</v>
      </c>
      <c r="F466" t="s">
        <v>1581</v>
      </c>
      <c r="G466" t="s">
        <v>3900</v>
      </c>
      <c r="H466" s="105" t="s">
        <v>507</v>
      </c>
      <c r="I466" s="105" t="s">
        <v>507</v>
      </c>
      <c r="J466" t="s">
        <v>3901</v>
      </c>
      <c r="K466" t="s">
        <v>3902</v>
      </c>
      <c r="L466" t="s">
        <v>3903</v>
      </c>
      <c r="M466" s="105" t="s">
        <v>507</v>
      </c>
      <c r="N466" s="105" t="s">
        <v>507</v>
      </c>
      <c r="O466" s="105" t="s">
        <v>507</v>
      </c>
      <c r="P466" s="104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1737</v>
      </c>
      <c r="F467" t="s">
        <v>1581</v>
      </c>
      <c r="G467" t="s">
        <v>3904</v>
      </c>
      <c r="H467" s="105" t="s">
        <v>507</v>
      </c>
      <c r="I467" s="105" t="s">
        <v>507</v>
      </c>
      <c r="J467" t="s">
        <v>3905</v>
      </c>
      <c r="K467" t="s">
        <v>3906</v>
      </c>
      <c r="L467" t="s">
        <v>3907</v>
      </c>
      <c r="M467" s="105" t="s">
        <v>507</v>
      </c>
      <c r="N467" s="105" t="s">
        <v>507</v>
      </c>
      <c r="O467" s="105" t="s">
        <v>507</v>
      </c>
      <c r="P467" s="104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1737</v>
      </c>
      <c r="F468" t="s">
        <v>1581</v>
      </c>
      <c r="G468" t="s">
        <v>3908</v>
      </c>
      <c r="H468" s="105" t="s">
        <v>507</v>
      </c>
      <c r="I468" s="105" t="s">
        <v>507</v>
      </c>
      <c r="J468" t="s">
        <v>3909</v>
      </c>
      <c r="K468" t="s">
        <v>3910</v>
      </c>
      <c r="L468" t="s">
        <v>3911</v>
      </c>
      <c r="M468" s="105" t="s">
        <v>507</v>
      </c>
      <c r="N468" s="105" t="s">
        <v>507</v>
      </c>
      <c r="O468" s="105" t="s">
        <v>507</v>
      </c>
      <c r="P468" s="104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1737</v>
      </c>
      <c r="F469" t="s">
        <v>1581</v>
      </c>
      <c r="G469" t="s">
        <v>3912</v>
      </c>
      <c r="H469" s="105" t="s">
        <v>507</v>
      </c>
      <c r="I469" s="105" t="s">
        <v>507</v>
      </c>
      <c r="J469" t="s">
        <v>3913</v>
      </c>
      <c r="K469" t="s">
        <v>3914</v>
      </c>
      <c r="L469" t="s">
        <v>3915</v>
      </c>
      <c r="M469" s="105" t="s">
        <v>507</v>
      </c>
      <c r="N469" s="105" t="s">
        <v>507</v>
      </c>
      <c r="O469" s="105" t="s">
        <v>507</v>
      </c>
      <c r="P469" s="104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1737</v>
      </c>
      <c r="F470" t="s">
        <v>1581</v>
      </c>
      <c r="G470" t="s">
        <v>3916</v>
      </c>
      <c r="H470" s="105" t="s">
        <v>507</v>
      </c>
      <c r="I470" s="105" t="s">
        <v>507</v>
      </c>
      <c r="J470" t="s">
        <v>3917</v>
      </c>
      <c r="K470" t="s">
        <v>3918</v>
      </c>
      <c r="L470" t="s">
        <v>3919</v>
      </c>
      <c r="M470" s="105" t="s">
        <v>507</v>
      </c>
      <c r="N470" s="105" t="s">
        <v>507</v>
      </c>
      <c r="O470" s="105" t="s">
        <v>507</v>
      </c>
      <c r="P470" s="104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1737</v>
      </c>
      <c r="F471" t="s">
        <v>1581</v>
      </c>
      <c r="G471" t="s">
        <v>3920</v>
      </c>
      <c r="H471" s="105" t="s">
        <v>507</v>
      </c>
      <c r="I471" s="105" t="s">
        <v>507</v>
      </c>
      <c r="J471" t="s">
        <v>3921</v>
      </c>
      <c r="K471" t="s">
        <v>3922</v>
      </c>
      <c r="L471" t="s">
        <v>3923</v>
      </c>
      <c r="M471" s="105" t="s">
        <v>507</v>
      </c>
      <c r="N471" s="105" t="s">
        <v>507</v>
      </c>
      <c r="O471" s="105" t="s">
        <v>507</v>
      </c>
      <c r="P471" s="104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1737</v>
      </c>
      <c r="F472" t="s">
        <v>1581</v>
      </c>
      <c r="G472" t="s">
        <v>3924</v>
      </c>
      <c r="H472" s="105" t="s">
        <v>507</v>
      </c>
      <c r="I472" s="105" t="s">
        <v>507</v>
      </c>
      <c r="J472" t="s">
        <v>3925</v>
      </c>
      <c r="K472" t="s">
        <v>3926</v>
      </c>
      <c r="L472" t="s">
        <v>3927</v>
      </c>
      <c r="M472" s="105" t="s">
        <v>507</v>
      </c>
      <c r="N472" s="105" t="s">
        <v>507</v>
      </c>
      <c r="O472" s="105" t="s">
        <v>507</v>
      </c>
      <c r="P472" s="104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1737</v>
      </c>
      <c r="F473" t="s">
        <v>1581</v>
      </c>
      <c r="G473" t="s">
        <v>1831</v>
      </c>
      <c r="H473" s="105" t="s">
        <v>507</v>
      </c>
      <c r="I473" s="105" t="s">
        <v>507</v>
      </c>
      <c r="J473" t="s">
        <v>3928</v>
      </c>
      <c r="K473" t="s">
        <v>3929</v>
      </c>
      <c r="L473" t="s">
        <v>3930</v>
      </c>
      <c r="M473" s="105" t="s">
        <v>507</v>
      </c>
      <c r="N473" s="105" t="s">
        <v>507</v>
      </c>
      <c r="O473" s="105" t="s">
        <v>507</v>
      </c>
      <c r="P473" s="104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1589</v>
      </c>
      <c r="F474" t="s">
        <v>1581</v>
      </c>
      <c r="G474" t="s">
        <v>3931</v>
      </c>
      <c r="H474" s="105" t="s">
        <v>507</v>
      </c>
      <c r="I474" s="105" t="s">
        <v>507</v>
      </c>
      <c r="J474" t="s">
        <v>3932</v>
      </c>
      <c r="K474" t="s">
        <v>3933</v>
      </c>
      <c r="L474" t="s">
        <v>3934</v>
      </c>
      <c r="M474" s="105" t="s">
        <v>507</v>
      </c>
      <c r="N474" s="105" t="s">
        <v>507</v>
      </c>
      <c r="O474" s="105" t="s">
        <v>507</v>
      </c>
      <c r="P474" s="104" t="s">
        <v>3998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1737</v>
      </c>
      <c r="F475" t="s">
        <v>1581</v>
      </c>
      <c r="G475" t="s">
        <v>3935</v>
      </c>
      <c r="H475" s="105" t="s">
        <v>507</v>
      </c>
      <c r="I475" s="105" t="s">
        <v>507</v>
      </c>
      <c r="J475" t="s">
        <v>3936</v>
      </c>
      <c r="K475" t="s">
        <v>3937</v>
      </c>
      <c r="L475" t="s">
        <v>3938</v>
      </c>
      <c r="M475" s="105" t="s">
        <v>507</v>
      </c>
      <c r="N475" s="105" t="s">
        <v>507</v>
      </c>
      <c r="O475" s="105" t="s">
        <v>507</v>
      </c>
      <c r="P475" s="104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3083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3084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3236</v>
      </c>
      <c r="G5" t="s">
        <v>501</v>
      </c>
      <c r="H5" t="s">
        <v>3085</v>
      </c>
      <c r="I5">
        <v>4033</v>
      </c>
      <c r="J5" t="s">
        <v>3236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3084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3084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3084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3084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3084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3084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3084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3343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3343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3343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3343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3343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3084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3343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3343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3086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3343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3084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3087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3088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3343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3089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3084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3084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3090</v>
      </c>
      <c r="D63" t="s">
        <v>999</v>
      </c>
      <c r="E63">
        <v>41022</v>
      </c>
      <c r="F63" t="s">
        <v>501</v>
      </c>
      <c r="G63" t="s">
        <v>501</v>
      </c>
      <c r="H63" t="s">
        <v>3089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3084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3086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3087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3086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3084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3084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3236</v>
      </c>
      <c r="G88" t="s">
        <v>501</v>
      </c>
      <c r="H88" t="s">
        <v>3085</v>
      </c>
      <c r="I88">
        <v>4033</v>
      </c>
      <c r="J88" t="s">
        <v>3236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3236</v>
      </c>
      <c r="G89" t="s">
        <v>501</v>
      </c>
      <c r="H89" s="76" t="s">
        <v>3085</v>
      </c>
      <c r="I89">
        <v>4033</v>
      </c>
      <c r="J89" t="s">
        <v>3236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3343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3088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3343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3343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3343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3343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3343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3343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3343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3343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3343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3343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3343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3343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3343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3343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3343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3343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3343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3343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3343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3343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3343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3343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3343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3343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3343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3343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3343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3343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3343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3343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3343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3343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3343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3343</v>
      </c>
      <c r="E175" s="76" t="s">
        <v>507</v>
      </c>
      <c r="F175" t="s">
        <v>696</v>
      </c>
      <c r="G175" t="s">
        <v>685</v>
      </c>
      <c r="H175" s="105" t="s">
        <v>3343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3343</v>
      </c>
      <c r="E176" s="76" t="s">
        <v>507</v>
      </c>
      <c r="F176" t="s">
        <v>696</v>
      </c>
      <c r="G176" t="s">
        <v>685</v>
      </c>
      <c r="H176" s="105" t="s">
        <v>3343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3343</v>
      </c>
      <c r="E177" s="76" t="s">
        <v>507</v>
      </c>
      <c r="F177" t="s">
        <v>696</v>
      </c>
      <c r="G177" t="s">
        <v>685</v>
      </c>
      <c r="H177" s="105" t="s">
        <v>3343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3343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3343</v>
      </c>
      <c r="E180" s="76" t="s">
        <v>507</v>
      </c>
      <c r="F180" t="s">
        <v>696</v>
      </c>
      <c r="G180" t="s">
        <v>685</v>
      </c>
      <c r="H180" s="105" t="s">
        <v>3343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3343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3343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3343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3343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3343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3343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3343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3343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3343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3343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3343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3343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3343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3343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3091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3343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3343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3343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3343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3343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3343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3343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3343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3343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3343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3343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3343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3343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3343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3343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3343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3343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3343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3343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3343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3343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3092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3093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3343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3343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3343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3094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3093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3095</v>
      </c>
      <c r="D234" t="s">
        <v>979</v>
      </c>
      <c r="E234">
        <v>41010</v>
      </c>
      <c r="F234" t="s">
        <v>501</v>
      </c>
      <c r="G234" t="s">
        <v>501</v>
      </c>
      <c r="H234" t="s">
        <v>3085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3093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3343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3096</v>
      </c>
      <c r="D238" t="s">
        <v>1443</v>
      </c>
      <c r="E238" t="s">
        <v>507</v>
      </c>
      <c r="F238" t="s">
        <v>696</v>
      </c>
      <c r="G238" t="s">
        <v>685</v>
      </c>
      <c r="H238" t="s">
        <v>3085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3097</v>
      </c>
      <c r="D239" t="s">
        <v>1389</v>
      </c>
      <c r="E239">
        <v>41026</v>
      </c>
      <c r="F239" t="s">
        <v>501</v>
      </c>
      <c r="G239" t="s">
        <v>501</v>
      </c>
      <c r="H239" t="s">
        <v>3085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3098</v>
      </c>
      <c r="D241" t="s">
        <v>979</v>
      </c>
      <c r="E241">
        <v>41011</v>
      </c>
      <c r="F241" t="s">
        <v>501</v>
      </c>
      <c r="G241" t="s">
        <v>501</v>
      </c>
      <c r="H241" t="s">
        <v>3085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3099</v>
      </c>
      <c r="D242" t="s">
        <v>979</v>
      </c>
      <c r="E242">
        <v>41011</v>
      </c>
      <c r="F242" t="s">
        <v>501</v>
      </c>
      <c r="G242" t="s">
        <v>501</v>
      </c>
      <c r="H242" t="s">
        <v>3085</v>
      </c>
      <c r="I242">
        <v>4033</v>
      </c>
      <c r="J242" t="s">
        <v>501</v>
      </c>
    </row>
    <row r="243" spans="1:10">
      <c r="A243" t="s">
        <v>3161</v>
      </c>
      <c r="B243" t="s">
        <v>2797</v>
      </c>
      <c r="C243" t="s">
        <v>3100</v>
      </c>
      <c r="D243" t="s">
        <v>999</v>
      </c>
      <c r="E243">
        <v>41026</v>
      </c>
      <c r="F243" t="s">
        <v>501</v>
      </c>
      <c r="G243" t="s">
        <v>501</v>
      </c>
      <c r="H243" t="s">
        <v>3085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3101</v>
      </c>
      <c r="D244" t="s">
        <v>979</v>
      </c>
      <c r="E244">
        <v>41012</v>
      </c>
      <c r="F244" t="s">
        <v>696</v>
      </c>
      <c r="G244" t="s">
        <v>685</v>
      </c>
      <c r="H244" t="s">
        <v>3085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3102</v>
      </c>
      <c r="D245" t="s">
        <v>979</v>
      </c>
      <c r="E245">
        <v>41012</v>
      </c>
      <c r="F245" t="s">
        <v>501</v>
      </c>
      <c r="G245" t="s">
        <v>501</v>
      </c>
      <c r="H245" t="s">
        <v>3085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3103</v>
      </c>
      <c r="D246" t="s">
        <v>979</v>
      </c>
      <c r="E246">
        <v>41023</v>
      </c>
      <c r="F246" t="s">
        <v>501</v>
      </c>
      <c r="G246" t="s">
        <v>501</v>
      </c>
      <c r="H246" t="s">
        <v>3085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3104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3343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3105</v>
      </c>
      <c r="D248" t="s">
        <v>979</v>
      </c>
      <c r="E248">
        <v>41019</v>
      </c>
      <c r="F248" t="s">
        <v>501</v>
      </c>
      <c r="G248" t="s">
        <v>501</v>
      </c>
      <c r="H248" t="s">
        <v>3085</v>
      </c>
      <c r="I248">
        <v>4033</v>
      </c>
      <c r="J248" t="s">
        <v>501</v>
      </c>
    </row>
    <row r="249" spans="1:10">
      <c r="A249" t="s">
        <v>3106</v>
      </c>
      <c r="B249" t="s">
        <v>2806</v>
      </c>
      <c r="C249" t="s">
        <v>3107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3085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3108</v>
      </c>
      <c r="D251" t="s">
        <v>979</v>
      </c>
      <c r="E251">
        <v>41012</v>
      </c>
      <c r="F251" t="s">
        <v>501</v>
      </c>
      <c r="G251" t="s">
        <v>501</v>
      </c>
      <c r="H251" t="s">
        <v>3085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3109</v>
      </c>
      <c r="D252" t="s">
        <v>979</v>
      </c>
      <c r="E252">
        <v>41019</v>
      </c>
      <c r="F252" t="s">
        <v>501</v>
      </c>
      <c r="G252" t="s">
        <v>501</v>
      </c>
      <c r="H252" t="s">
        <v>3085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3110</v>
      </c>
      <c r="D253" t="s">
        <v>979</v>
      </c>
      <c r="E253">
        <v>41019</v>
      </c>
      <c r="F253" t="s">
        <v>696</v>
      </c>
      <c r="G253" t="s">
        <v>685</v>
      </c>
      <c r="H253" t="s">
        <v>3085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3111</v>
      </c>
      <c r="D254" t="s">
        <v>979</v>
      </c>
      <c r="E254">
        <v>41022</v>
      </c>
      <c r="F254" t="s">
        <v>501</v>
      </c>
      <c r="G254" t="s">
        <v>501</v>
      </c>
      <c r="H254" t="s">
        <v>3085</v>
      </c>
      <c r="I254">
        <v>4033</v>
      </c>
      <c r="J254" t="s">
        <v>501</v>
      </c>
    </row>
    <row r="255" spans="1:10">
      <c r="A255" t="s">
        <v>3112</v>
      </c>
      <c r="B255" t="s">
        <v>2801</v>
      </c>
      <c r="C255" t="s">
        <v>3113</v>
      </c>
      <c r="D255" t="s">
        <v>990</v>
      </c>
      <c r="E255">
        <v>41017</v>
      </c>
      <c r="F255" t="s">
        <v>501</v>
      </c>
      <c r="G255" t="s">
        <v>501</v>
      </c>
      <c r="H255" t="s">
        <v>3114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3115</v>
      </c>
      <c r="D256" t="s">
        <v>979</v>
      </c>
      <c r="E256">
        <v>41012</v>
      </c>
      <c r="F256" t="s">
        <v>501</v>
      </c>
      <c r="G256" t="s">
        <v>501</v>
      </c>
      <c r="H256" t="s">
        <v>3085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3116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3343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3117</v>
      </c>
      <c r="D258" t="s">
        <v>979</v>
      </c>
      <c r="E258">
        <v>41023</v>
      </c>
      <c r="F258" t="s">
        <v>501</v>
      </c>
      <c r="G258" t="s">
        <v>501</v>
      </c>
      <c r="H258" t="s">
        <v>3085</v>
      </c>
      <c r="I258">
        <v>4033</v>
      </c>
      <c r="J258" t="s">
        <v>501</v>
      </c>
    </row>
    <row r="259" spans="1:10">
      <c r="A259" t="s">
        <v>3118</v>
      </c>
      <c r="B259" t="s">
        <v>2801</v>
      </c>
      <c r="C259" t="s">
        <v>3119</v>
      </c>
      <c r="D259" t="s">
        <v>990</v>
      </c>
      <c r="E259">
        <v>41018</v>
      </c>
      <c r="F259" t="s">
        <v>501</v>
      </c>
      <c r="G259" t="s">
        <v>501</v>
      </c>
      <c r="H259" t="s">
        <v>3114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3120</v>
      </c>
      <c r="D261" t="s">
        <v>979</v>
      </c>
      <c r="E261">
        <v>41015</v>
      </c>
      <c r="F261" t="s">
        <v>501</v>
      </c>
      <c r="G261" t="s">
        <v>501</v>
      </c>
      <c r="H261" t="s">
        <v>3085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3121</v>
      </c>
      <c r="D262" t="s">
        <v>979</v>
      </c>
      <c r="E262">
        <v>41019</v>
      </c>
      <c r="F262" t="s">
        <v>501</v>
      </c>
      <c r="G262" t="s">
        <v>501</v>
      </c>
      <c r="H262" t="s">
        <v>3085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3122</v>
      </c>
      <c r="D263" t="s">
        <v>979</v>
      </c>
      <c r="E263">
        <v>41017</v>
      </c>
      <c r="F263" t="s">
        <v>501</v>
      </c>
      <c r="G263" t="s">
        <v>501</v>
      </c>
      <c r="H263" t="s">
        <v>3085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3343</v>
      </c>
      <c r="I264" s="105" t="s">
        <v>3343</v>
      </c>
      <c r="J264" t="s">
        <v>696</v>
      </c>
    </row>
    <row r="265" spans="1:10" ht="30">
      <c r="A265">
        <v>3268</v>
      </c>
      <c r="B265" t="s">
        <v>2789</v>
      </c>
      <c r="C265" t="s">
        <v>3123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3343</v>
      </c>
      <c r="I265" s="105" t="s">
        <v>3343</v>
      </c>
      <c r="J265" t="s">
        <v>696</v>
      </c>
    </row>
    <row r="266" spans="1:10" ht="30">
      <c r="A266">
        <v>3269</v>
      </c>
      <c r="B266" t="s">
        <v>2793</v>
      </c>
      <c r="C266" t="s">
        <v>3124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3343</v>
      </c>
      <c r="I266" s="105" t="s">
        <v>3343</v>
      </c>
      <c r="J266" t="s">
        <v>696</v>
      </c>
    </row>
    <row r="267" spans="1:10">
      <c r="A267" t="s">
        <v>2751</v>
      </c>
      <c r="B267" t="s">
        <v>118</v>
      </c>
      <c r="C267" t="s">
        <v>3125</v>
      </c>
      <c r="D267" t="s">
        <v>979</v>
      </c>
      <c r="E267">
        <v>41015</v>
      </c>
      <c r="F267" t="s">
        <v>501</v>
      </c>
      <c r="G267" t="s">
        <v>501</v>
      </c>
      <c r="H267" t="s">
        <v>3085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3126</v>
      </c>
      <c r="D268" t="s">
        <v>979</v>
      </c>
      <c r="E268">
        <v>41018</v>
      </c>
      <c r="F268" t="s">
        <v>501</v>
      </c>
      <c r="G268" t="s">
        <v>501</v>
      </c>
      <c r="H268" t="s">
        <v>3085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3127</v>
      </c>
      <c r="D269" t="s">
        <v>979</v>
      </c>
      <c r="E269">
        <v>41015</v>
      </c>
      <c r="F269" t="s">
        <v>501</v>
      </c>
      <c r="G269" t="s">
        <v>501</v>
      </c>
      <c r="H269" t="s">
        <v>3085</v>
      </c>
      <c r="I269">
        <v>4033</v>
      </c>
      <c r="J269" t="s">
        <v>501</v>
      </c>
    </row>
    <row r="270" spans="1:10">
      <c r="A270" t="s">
        <v>3128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3129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3343</v>
      </c>
      <c r="I271" s="105" t="s">
        <v>3343</v>
      </c>
      <c r="J271" t="s">
        <v>696</v>
      </c>
    </row>
    <row r="272" spans="1:10" ht="30">
      <c r="A272" t="s">
        <v>2607</v>
      </c>
      <c r="B272" t="s">
        <v>3130</v>
      </c>
      <c r="C272" t="s">
        <v>3131</v>
      </c>
      <c r="D272" t="s">
        <v>999</v>
      </c>
      <c r="E272">
        <v>41016</v>
      </c>
      <c r="F272" t="s">
        <v>501</v>
      </c>
      <c r="G272" t="s">
        <v>501</v>
      </c>
      <c r="H272" s="105" t="s">
        <v>3343</v>
      </c>
      <c r="I272" s="105" t="s">
        <v>3343</v>
      </c>
      <c r="J272" t="s">
        <v>501</v>
      </c>
    </row>
    <row r="273" spans="1:10">
      <c r="A273" t="s">
        <v>3132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3089</v>
      </c>
      <c r="I273">
        <v>4033</v>
      </c>
      <c r="J273" t="s">
        <v>501</v>
      </c>
    </row>
    <row r="274" spans="1:10">
      <c r="A274" t="s">
        <v>3133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3134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3343</v>
      </c>
      <c r="I275">
        <v>4033</v>
      </c>
      <c r="J275" t="s">
        <v>696</v>
      </c>
    </row>
    <row r="276" spans="1:10" ht="30">
      <c r="A276" t="s">
        <v>3135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3343</v>
      </c>
      <c r="I276">
        <v>4033</v>
      </c>
      <c r="J276" t="s">
        <v>696</v>
      </c>
    </row>
    <row r="277" spans="1:10" ht="30">
      <c r="A277" t="s">
        <v>3136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3085</v>
      </c>
      <c r="I277">
        <v>4033</v>
      </c>
      <c r="J277" s="105" t="s">
        <v>3343</v>
      </c>
    </row>
    <row r="278" spans="1:10">
      <c r="A278" t="s">
        <v>3137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3138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3089</v>
      </c>
      <c r="I279">
        <v>4033</v>
      </c>
      <c r="J279" t="s">
        <v>501</v>
      </c>
    </row>
    <row r="280" spans="1:10" ht="30">
      <c r="A280" t="s">
        <v>3139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3343</v>
      </c>
      <c r="I280">
        <v>4033</v>
      </c>
      <c r="J280" t="s">
        <v>696</v>
      </c>
    </row>
    <row r="281" spans="1:10" ht="30">
      <c r="A281" t="s">
        <v>3140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3343</v>
      </c>
      <c r="I281">
        <v>4033</v>
      </c>
      <c r="J281" t="s">
        <v>696</v>
      </c>
    </row>
    <row r="282" spans="1:10" ht="30">
      <c r="A282" t="s">
        <v>3141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3343</v>
      </c>
      <c r="I282">
        <v>4033</v>
      </c>
      <c r="J282" t="s">
        <v>696</v>
      </c>
    </row>
    <row r="283" spans="1:10" ht="30">
      <c r="A283" t="s">
        <v>3142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3343</v>
      </c>
      <c r="I283">
        <v>4035</v>
      </c>
      <c r="J283" t="s">
        <v>696</v>
      </c>
    </row>
    <row r="284" spans="1:10" ht="30">
      <c r="A284" t="s">
        <v>3143</v>
      </c>
      <c r="B284" t="s">
        <v>2943</v>
      </c>
      <c r="C284" t="s">
        <v>2945</v>
      </c>
      <c r="D284" t="s">
        <v>995</v>
      </c>
      <c r="E284" t="s">
        <v>3345</v>
      </c>
      <c r="F284" s="105" t="s">
        <v>3343</v>
      </c>
      <c r="G284" s="105" t="s">
        <v>3343</v>
      </c>
      <c r="H284" t="s">
        <v>3089</v>
      </c>
      <c r="I284">
        <v>4035</v>
      </c>
      <c r="J284" s="105" t="s">
        <v>3343</v>
      </c>
    </row>
    <row r="285" spans="1:10" ht="30">
      <c r="A285" t="s">
        <v>3144</v>
      </c>
      <c r="B285" t="s">
        <v>2947</v>
      </c>
      <c r="C285" t="s">
        <v>3145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3085</v>
      </c>
      <c r="I285">
        <v>4033</v>
      </c>
      <c r="J285" s="105" t="s">
        <v>3343</v>
      </c>
    </row>
    <row r="286" spans="1:10">
      <c r="A286" t="s">
        <v>3146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3085</v>
      </c>
      <c r="I286">
        <v>4033</v>
      </c>
      <c r="J286" t="s">
        <v>501</v>
      </c>
    </row>
    <row r="287" spans="1:10" ht="30">
      <c r="A287" t="s">
        <v>3237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3343</v>
      </c>
      <c r="I287">
        <v>4033</v>
      </c>
      <c r="J287" t="s">
        <v>696</v>
      </c>
    </row>
    <row r="288" spans="1:10" ht="30">
      <c r="A288" t="s">
        <v>3238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3343</v>
      </c>
      <c r="I288">
        <v>4035</v>
      </c>
      <c r="J288" t="s">
        <v>696</v>
      </c>
    </row>
    <row r="289" spans="1:10">
      <c r="A289" t="s">
        <v>3239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3240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3093</v>
      </c>
      <c r="I290">
        <v>4035</v>
      </c>
      <c r="J290" s="76" t="s">
        <v>501</v>
      </c>
    </row>
    <row r="291" spans="1:10" ht="30">
      <c r="A291" t="s">
        <v>3241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3343</v>
      </c>
      <c r="I291">
        <v>4033</v>
      </c>
      <c r="J291" t="s">
        <v>696</v>
      </c>
    </row>
    <row r="292" spans="1:10">
      <c r="A292" t="s">
        <v>3242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3085</v>
      </c>
      <c r="I292">
        <v>4033</v>
      </c>
      <c r="J292" s="76" t="s">
        <v>501</v>
      </c>
    </row>
    <row r="293" spans="1:10">
      <c r="A293" t="s">
        <v>3243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3085</v>
      </c>
      <c r="I293">
        <v>4033</v>
      </c>
      <c r="J293" t="s">
        <v>501</v>
      </c>
    </row>
    <row r="294" spans="1:10" ht="30">
      <c r="A294" t="s">
        <v>3244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3343</v>
      </c>
      <c r="I294">
        <v>4035</v>
      </c>
      <c r="J294" t="s">
        <v>696</v>
      </c>
    </row>
    <row r="295" spans="1:10" ht="30">
      <c r="A295" t="s">
        <v>3245</v>
      </c>
      <c r="B295" t="s">
        <v>3038</v>
      </c>
      <c r="C295" t="s">
        <v>3040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3343</v>
      </c>
      <c r="I295">
        <v>4033</v>
      </c>
      <c r="J295" t="s">
        <v>696</v>
      </c>
    </row>
    <row r="296" spans="1:10" ht="30">
      <c r="A296" t="s">
        <v>3246</v>
      </c>
      <c r="B296" t="s">
        <v>3042</v>
      </c>
      <c r="C296" t="s">
        <v>3044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3343</v>
      </c>
      <c r="I296">
        <v>4033</v>
      </c>
      <c r="J296" t="s">
        <v>696</v>
      </c>
    </row>
    <row r="297" spans="1:10" ht="30">
      <c r="A297" t="s">
        <v>3247</v>
      </c>
      <c r="B297" t="s">
        <v>3046</v>
      </c>
      <c r="C297" t="s">
        <v>3048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3343</v>
      </c>
      <c r="I297">
        <v>4035</v>
      </c>
      <c r="J297" t="s">
        <v>696</v>
      </c>
    </row>
    <row r="298" spans="1:10" ht="30">
      <c r="A298" t="s">
        <v>3248</v>
      </c>
      <c r="B298" t="s">
        <v>3050</v>
      </c>
      <c r="C298" t="s">
        <v>3052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3093</v>
      </c>
      <c r="I298">
        <v>4035</v>
      </c>
      <c r="J298" s="105" t="s">
        <v>3343</v>
      </c>
    </row>
    <row r="299" spans="1:10">
      <c r="A299" t="s">
        <v>3249</v>
      </c>
      <c r="B299" t="s">
        <v>3054</v>
      </c>
      <c r="C299" t="s">
        <v>3056</v>
      </c>
      <c r="D299" t="s">
        <v>1401</v>
      </c>
      <c r="E299">
        <v>41038</v>
      </c>
      <c r="F299" t="s">
        <v>694</v>
      </c>
      <c r="G299" t="s">
        <v>489</v>
      </c>
      <c r="H299" t="s">
        <v>3089</v>
      </c>
      <c r="I299">
        <v>4035</v>
      </c>
      <c r="J299" t="s">
        <v>694</v>
      </c>
    </row>
    <row r="300" spans="1:10">
      <c r="A300" t="s">
        <v>3250</v>
      </c>
      <c r="B300" t="s">
        <v>3054</v>
      </c>
      <c r="C300" t="s">
        <v>3059</v>
      </c>
      <c r="D300" t="s">
        <v>1401</v>
      </c>
      <c r="E300">
        <v>41038</v>
      </c>
      <c r="F300" t="s">
        <v>694</v>
      </c>
      <c r="G300" t="s">
        <v>489</v>
      </c>
      <c r="H300" t="s">
        <v>3089</v>
      </c>
      <c r="I300">
        <v>4035</v>
      </c>
      <c r="J300" t="s">
        <v>694</v>
      </c>
    </row>
    <row r="301" spans="1:10" ht="30">
      <c r="A301" t="s">
        <v>3251</v>
      </c>
      <c r="B301" t="s">
        <v>3054</v>
      </c>
      <c r="C301" t="s">
        <v>3062</v>
      </c>
      <c r="D301" t="s">
        <v>1401</v>
      </c>
      <c r="E301" s="105" t="s">
        <v>3343</v>
      </c>
      <c r="F301" t="s">
        <v>696</v>
      </c>
      <c r="G301" t="s">
        <v>685</v>
      </c>
      <c r="H301" t="s">
        <v>3089</v>
      </c>
      <c r="I301">
        <v>4035</v>
      </c>
      <c r="J301" s="105" t="s">
        <v>3343</v>
      </c>
    </row>
    <row r="302" spans="1:10" ht="30">
      <c r="A302" t="s">
        <v>3252</v>
      </c>
      <c r="B302" t="s">
        <v>3054</v>
      </c>
      <c r="C302" t="s">
        <v>3064</v>
      </c>
      <c r="D302" t="s">
        <v>1401</v>
      </c>
      <c r="E302">
        <v>41039</v>
      </c>
      <c r="F302" t="s">
        <v>694</v>
      </c>
      <c r="G302" t="s">
        <v>694</v>
      </c>
      <c r="H302" t="s">
        <v>3089</v>
      </c>
      <c r="I302">
        <v>4035</v>
      </c>
      <c r="J302" s="105" t="s">
        <v>3343</v>
      </c>
    </row>
    <row r="303" spans="1:10">
      <c r="A303" t="s">
        <v>3253</v>
      </c>
      <c r="B303" t="s">
        <v>3054</v>
      </c>
      <c r="C303" t="s">
        <v>3066</v>
      </c>
      <c r="D303" t="s">
        <v>1401</v>
      </c>
      <c r="E303">
        <v>41038</v>
      </c>
      <c r="F303" t="s">
        <v>694</v>
      </c>
      <c r="G303" t="s">
        <v>489</v>
      </c>
      <c r="H303" t="s">
        <v>3089</v>
      </c>
      <c r="I303">
        <v>4035</v>
      </c>
      <c r="J303" t="s">
        <v>694</v>
      </c>
    </row>
    <row r="304" spans="1:10" ht="30">
      <c r="A304" t="s">
        <v>3254</v>
      </c>
      <c r="B304" t="s">
        <v>2825</v>
      </c>
      <c r="C304" t="s">
        <v>3069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3089</v>
      </c>
      <c r="I304">
        <v>4035</v>
      </c>
      <c r="J304" s="105" t="s">
        <v>3343</v>
      </c>
    </row>
    <row r="305" spans="1:10" ht="30">
      <c r="A305" t="s">
        <v>3255</v>
      </c>
      <c r="B305" t="s">
        <v>2825</v>
      </c>
      <c r="C305" t="s">
        <v>3072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3089</v>
      </c>
      <c r="I305">
        <v>4035</v>
      </c>
      <c r="J305" s="105" t="s">
        <v>3343</v>
      </c>
    </row>
    <row r="306" spans="1:10" ht="30">
      <c r="A306" t="s">
        <v>3256</v>
      </c>
      <c r="B306" t="s">
        <v>2825</v>
      </c>
      <c r="C306" t="s">
        <v>3075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3089</v>
      </c>
      <c r="I306">
        <v>4035</v>
      </c>
      <c r="J306" s="105" t="s">
        <v>3343</v>
      </c>
    </row>
    <row r="307" spans="1:10" ht="30">
      <c r="A307" t="s">
        <v>3257</v>
      </c>
      <c r="B307" t="s">
        <v>190</v>
      </c>
      <c r="C307" t="s">
        <v>3078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3089</v>
      </c>
      <c r="I307">
        <v>4035</v>
      </c>
      <c r="J307" s="105" t="s">
        <v>3343</v>
      </c>
    </row>
    <row r="308" spans="1:10" ht="30">
      <c r="A308" t="s">
        <v>3258</v>
      </c>
      <c r="B308" t="s">
        <v>190</v>
      </c>
      <c r="C308" t="s">
        <v>3081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3089</v>
      </c>
      <c r="I308">
        <v>4035</v>
      </c>
      <c r="J308" s="105" t="s">
        <v>3343</v>
      </c>
    </row>
    <row r="309" spans="1:10" ht="30">
      <c r="A309" t="s">
        <v>3259</v>
      </c>
      <c r="B309" t="s">
        <v>3212</v>
      </c>
      <c r="C309" t="s">
        <v>3260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3085</v>
      </c>
      <c r="I309">
        <v>4033</v>
      </c>
      <c r="J309" s="105" t="s">
        <v>3343</v>
      </c>
    </row>
    <row r="310" spans="1:10" ht="30">
      <c r="A310" t="s">
        <v>3261</v>
      </c>
      <c r="B310" t="s">
        <v>3212</v>
      </c>
      <c r="C310" t="s">
        <v>3217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3085</v>
      </c>
      <c r="I310">
        <v>4033</v>
      </c>
      <c r="J310" s="105" t="s">
        <v>3343</v>
      </c>
    </row>
    <row r="311" spans="1:10" ht="30">
      <c r="A311" t="s">
        <v>3262</v>
      </c>
      <c r="B311" t="s">
        <v>3212</v>
      </c>
      <c r="C311" t="s">
        <v>3234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3085</v>
      </c>
      <c r="I311">
        <v>4033</v>
      </c>
      <c r="J311" s="105" t="s">
        <v>3343</v>
      </c>
    </row>
    <row r="312" spans="1:10" ht="30">
      <c r="A312" t="s">
        <v>3263</v>
      </c>
      <c r="B312" t="s">
        <v>3219</v>
      </c>
      <c r="C312" t="s">
        <v>3221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3085</v>
      </c>
      <c r="I312">
        <v>4033</v>
      </c>
      <c r="J312" s="105" t="s">
        <v>3343</v>
      </c>
    </row>
    <row r="313" spans="1:10" ht="30">
      <c r="A313" t="s">
        <v>3264</v>
      </c>
      <c r="B313" t="s">
        <v>3219</v>
      </c>
      <c r="C313" t="s">
        <v>3224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3085</v>
      </c>
      <c r="I313">
        <v>4033</v>
      </c>
      <c r="J313" s="105" t="s">
        <v>3343</v>
      </c>
    </row>
    <row r="314" spans="1:10" ht="30">
      <c r="A314" t="s">
        <v>3265</v>
      </c>
      <c r="B314" t="s">
        <v>3226</v>
      </c>
      <c r="C314" t="s">
        <v>3228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3085</v>
      </c>
      <c r="I314">
        <v>4033</v>
      </c>
      <c r="J314" s="105" t="s">
        <v>3343</v>
      </c>
    </row>
    <row r="315" spans="1:10" ht="30">
      <c r="A315" t="s">
        <v>3266</v>
      </c>
      <c r="B315" t="s">
        <v>3226</v>
      </c>
      <c r="C315" t="s">
        <v>3231</v>
      </c>
      <c r="D315" t="s">
        <v>1443</v>
      </c>
      <c r="E315" s="105" t="s">
        <v>3343</v>
      </c>
      <c r="F315" t="s">
        <v>696</v>
      </c>
      <c r="G315" t="s">
        <v>685</v>
      </c>
      <c r="H315" t="s">
        <v>3085</v>
      </c>
      <c r="I315">
        <v>4033</v>
      </c>
      <c r="J315" t="s">
        <v>696</v>
      </c>
    </row>
    <row r="316" spans="1:10">
      <c r="A316" s="76" t="s">
        <v>3320</v>
      </c>
      <c r="B316" s="76" t="s">
        <v>3169</v>
      </c>
      <c r="C316" s="76" t="s">
        <v>3171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3085</v>
      </c>
      <c r="I316">
        <v>4035</v>
      </c>
      <c r="J316" s="76" t="s">
        <v>694</v>
      </c>
    </row>
    <row r="317" spans="1:10" ht="30">
      <c r="A317" t="s">
        <v>3321</v>
      </c>
      <c r="B317" t="s">
        <v>3169</v>
      </c>
      <c r="C317" t="s">
        <v>3174</v>
      </c>
      <c r="D317" t="s">
        <v>995</v>
      </c>
      <c r="E317">
        <v>41039</v>
      </c>
      <c r="F317" t="s">
        <v>694</v>
      </c>
      <c r="G317" t="s">
        <v>694</v>
      </c>
      <c r="H317" t="s">
        <v>3089</v>
      </c>
      <c r="I317">
        <v>4035</v>
      </c>
      <c r="J317" s="105" t="s">
        <v>3343</v>
      </c>
    </row>
    <row r="318" spans="1:10" ht="30">
      <c r="A318" t="s">
        <v>3322</v>
      </c>
      <c r="B318" t="s">
        <v>3176</v>
      </c>
      <c r="C318" t="s">
        <v>3178</v>
      </c>
      <c r="D318" t="s">
        <v>995</v>
      </c>
      <c r="E318">
        <v>41039</v>
      </c>
      <c r="F318" t="s">
        <v>694</v>
      </c>
      <c r="G318" t="s">
        <v>694</v>
      </c>
      <c r="H318" t="s">
        <v>3089</v>
      </c>
      <c r="I318">
        <v>4035</v>
      </c>
      <c r="J318" s="105" t="s">
        <v>3343</v>
      </c>
    </row>
    <row r="319" spans="1:10" ht="30">
      <c r="A319" t="s">
        <v>3323</v>
      </c>
      <c r="B319" t="s">
        <v>3176</v>
      </c>
      <c r="C319" t="s">
        <v>3181</v>
      </c>
      <c r="D319" t="s">
        <v>995</v>
      </c>
      <c r="E319">
        <v>41040</v>
      </c>
      <c r="F319" t="s">
        <v>694</v>
      </c>
      <c r="G319" t="s">
        <v>694</v>
      </c>
      <c r="H319" t="s">
        <v>3089</v>
      </c>
      <c r="I319">
        <v>4035</v>
      </c>
      <c r="J319" s="105" t="s">
        <v>3343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2012-05-28T21:15:11Z</dcterms:modified>
</cp:coreProperties>
</file>